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hidePivotFieldList="1"/>
  <bookViews>
    <workbookView xWindow="0" yWindow="0" windowWidth="28800" windowHeight="12330" activeTab="3"/>
  </bookViews>
  <sheets>
    <sheet name="EXPERT" sheetId="23" r:id="rId1"/>
    <sheet name="1․ ԲՈՎԱՆԴԱԿՈՒԹՅՈՒՆ" sheetId="48" r:id="rId2"/>
    <sheet name="2. ՏԻՏՂՈՍԱԹԵՐԹ" sheetId="1" r:id="rId3"/>
    <sheet name="3. ՆԵՐԱԾՈՒԹՅՈՒՆ" sheetId="22" r:id="rId4"/>
    <sheet name="4.   4․1 ԾՐԱԳՐԵՐ 1-14" sheetId="18" r:id="rId5"/>
    <sheet name="4.   4․2 ԾՐԱԳՐԵՐ 15-25" sheetId="43" r:id="rId6"/>
    <sheet name="5. ԾՐԱԳՐԵՐԻ ԱՄՓՈՓԱԹԵՐԹ" sheetId="28" r:id="rId7"/>
    <sheet name="6. Առաջին կիսամյակի հաշվետվ." sheetId="31" r:id="rId8"/>
    <sheet name="7. Երկրորդ կիսամյակի հաշվետվ." sheetId="38" r:id="rId9"/>
    <sheet name="8. Տարեկան հաշվետվություն" sheetId="33" r:id="rId10"/>
    <sheet name="9. Մոնիթորինգի անձնագիր" sheetId="40" r:id="rId11"/>
    <sheet name="10. Մոնիթորինգի զեկույց_N1" sheetId="41" r:id="rId12"/>
    <sheet name="11. Մոնիթորինգի զեկույց_N2" sheetId="42" r:id="rId13"/>
    <sheet name="12. Նախորդ տարվա ՏԱՊ-ի զեկույց" sheetId="45" r:id="rId14"/>
    <sheet name="13. Հիմնական միջոցներ և գույք" sheetId="37" r:id="rId15"/>
    <sheet name="13․1 Անհաղթահարելի ուժի ազդեց․" sheetId="46" r:id="rId16"/>
  </sheets>
  <externalReferences>
    <externalReference r:id="rId17"/>
  </externalReferences>
  <definedNames>
    <definedName name="Column1" localSheetId="11">#REF!</definedName>
    <definedName name="Column1" localSheetId="12">#REF!</definedName>
    <definedName name="Column1" localSheetId="13">#REF!</definedName>
    <definedName name="Column1" localSheetId="14">#REF!</definedName>
    <definedName name="Column1" localSheetId="15">#REF!</definedName>
    <definedName name="Column1" localSheetId="5">#REF!</definedName>
    <definedName name="Column1" localSheetId="7">#REF!</definedName>
    <definedName name="Column1" localSheetId="8">#REF!</definedName>
    <definedName name="Column1" localSheetId="9">#REF!</definedName>
    <definedName name="Column1" localSheetId="10">#REF!</definedName>
    <definedName name="Column1">#REF!</definedName>
    <definedName name="cover" localSheetId="11">'2. ՏԻՏՂՈՍԱԹԵՐԹ'!#REF!</definedName>
    <definedName name="cover" localSheetId="12">'2. ՏԻՏՂՈՍԱԹԵՐԹ'!#REF!</definedName>
    <definedName name="cover" localSheetId="13">'2. ՏԻՏՂՈՍԱԹԵՐԹ'!#REF!</definedName>
    <definedName name="cover" localSheetId="14">'2. ՏԻՏՂՈՍԱԹԵՐԹ'!#REF!</definedName>
    <definedName name="cover" localSheetId="15">'[1]2. ՏԻՏՂՈՍԱԹԵՐԹ'!#REF!</definedName>
    <definedName name="cover" localSheetId="3">'3. ՆԵՐԱԾՈՒԹՅՈՒՆ'!#REF!</definedName>
    <definedName name="cover" localSheetId="5">'2. ՏԻՏՂՈՍԱԹԵՐԹ'!#REF!</definedName>
    <definedName name="cover" localSheetId="6">'2. ՏԻՏՂՈՍԱԹԵՐԹ'!#REF!</definedName>
    <definedName name="cover" localSheetId="7">'2. ՏԻՏՂՈՍԱԹԵՐԹ'!#REF!</definedName>
    <definedName name="cover" localSheetId="8">'2. ՏԻՏՂՈՍԱԹԵՐԹ'!#REF!</definedName>
    <definedName name="cover" localSheetId="9">'2. ՏԻՏՂՈՍԱԹԵՐԹ'!#REF!</definedName>
    <definedName name="cover" localSheetId="10">'2. ՏԻՏՂՈՍԱԹԵՐԹ'!#REF!</definedName>
    <definedName name="cover">'2. ՏԻՏՂՈՍԱԹԵՐԹ'!#REF!</definedName>
    <definedName name="_xlnm.Print_Titles" localSheetId="11">'10. Մոնիթորինգի զեկույց_N1'!$A:$A,'10. Մոնիթորինգի զեկույց_N1'!$12:$14</definedName>
    <definedName name="_xlnm.Print_Titles" localSheetId="12">'11. Մոնիթորինգի զեկույց_N2'!$A:$A,'11. Մոնիթորինգի զեկույց_N2'!$12:$14</definedName>
    <definedName name="_xlnm.Print_Titles" localSheetId="13">'12. Նախորդ տարվա ՏԱՊ-ի զեկույց'!$A:$A,'12. Նախորդ տարվա ՏԱՊ-ի զեկույց'!$12:$14</definedName>
    <definedName name="_xlnm.Print_Titles" localSheetId="14">'13. Հիմնական միջոցներ և գույք'!$A:$A,'13. Հիմնական միջոցներ և գույք'!$10:$11</definedName>
    <definedName name="_xlnm.Print_Titles" localSheetId="4">'4.   4․1 ԾՐԱԳՐԵՐ 1-14'!$A:$A,'4.   4․1 ԾՐԱԳՐԵՐ 1-14'!$151:$153</definedName>
    <definedName name="_xlnm.Print_Titles" localSheetId="5">'4.   4․2 ԾՐԱԳՐԵՐ 15-25'!$A:$A,'4.   4․2 ԾՐԱԳՐԵՐ 15-25'!$151:$153</definedName>
    <definedName name="_xlnm.Print_Titles" localSheetId="6">'5. ԾՐԱԳՐԵՐԻ ԱՄՓՈՓԱԹԵՐԹ'!$A:$C,'5. ԾՐԱԳՐԵՐԻ ԱՄՓՈՓԱԹԵՐԹ'!$9:$10</definedName>
    <definedName name="_xlnm.Print_Titles" localSheetId="7">'6. Առաջին կիսամյակի հաշվետվ.'!$A:$A,'6. Առաջին կիսամյակի հաշվետվ.'!$8:$9</definedName>
    <definedName name="_xlnm.Print_Titles" localSheetId="8">'7. Երկրորդ կիսամյակի հաշվետվ.'!$A:$A,'7. Երկրորդ կիսամյակի հաշվետվ.'!$8:$9</definedName>
    <definedName name="_xlnm.Print_Titles" localSheetId="9">'8. Տարեկան հաշվետվություն'!$A:$A,'8. Տարեկան հաշվետվություն'!$8:$10</definedName>
    <definedName name="_xlnm.Print_Titles" localSheetId="10">'9. Մոնիթորինգի անձնագիր'!$A:$A,'9. Մոնիթորինգի անձնագիր'!$8:$10</definedName>
    <definedName name="_xlnm.Print_Area" localSheetId="1">'1․ ԲՈՎԱՆԴԱԿՈՒԹՅՈՒՆ'!$A$1:$D$57</definedName>
    <definedName name="_xlnm.Print_Area" localSheetId="11">'10. Մոնիթորինգի զեկույց_N1'!$A$1:$ED$51</definedName>
    <definedName name="_xlnm.Print_Area" localSheetId="12">'11. Մոնիթորինգի զեկույց_N2'!$A$1:$EN$51</definedName>
    <definedName name="_xlnm.Print_Area" localSheetId="13">'12. Նախորդ տարվա ՏԱՊ-ի զեկույց'!$A$1:$ED$149</definedName>
    <definedName name="_xlnm.Print_Area" localSheetId="14">'13. Հիմնական միջոցներ և գույք'!$A$1:$S$162</definedName>
    <definedName name="_xlnm.Print_Area" localSheetId="15">'13․1 Անհաղթահարելի ուժի ազդեց․'!$A$1:$J$178</definedName>
    <definedName name="_xlnm.Print_Area" localSheetId="2">'2. ՏԻՏՂՈՍԱԹԵՐԹ'!$A$1:$C$33</definedName>
    <definedName name="_xlnm.Print_Area" localSheetId="3">'3. ՆԵՐԱԾՈՒԹՅՈՒՆ'!$A$1:$G$69</definedName>
    <definedName name="_xlnm.Print_Area" localSheetId="4">'4.   4․1 ԾՐԱԳՐԵՐ 1-14'!$A$1:$IR$174</definedName>
    <definedName name="_xlnm.Print_Area" localSheetId="5">'4.   4․2 ԾՐԱԳՐԵՐ 15-25'!$A$1:$GP$174</definedName>
    <definedName name="_xlnm.Print_Area" localSheetId="6">'5. ԾՐԱԳՐԵՐԻ ԱՄՓՈՓԱԹԵՐԹ'!$A$1:$AC$49</definedName>
    <definedName name="_xlnm.Print_Area" localSheetId="7">'6. Առաջին կիսամյակի հաշվետվ.'!$A$1:$CC$46</definedName>
    <definedName name="_xlnm.Print_Area" localSheetId="8">'7. Երկրորդ կիսամյակի հաշվետվ.'!$A$1:$CC$46</definedName>
    <definedName name="_xlnm.Print_Area" localSheetId="9">'8. Տարեկան հաշվետվություն'!$A$1:$FF$47</definedName>
    <definedName name="_xlnm.Print_Area" localSheetId="10">'9. Մոնիթորինգի անձնագիր'!$A$1:$IS$48</definedName>
    <definedName name="_xlnm.Print_Area" localSheetId="0">EXPERT!$A$1:$D$4</definedName>
    <definedName name="Եղեգ_գյուղ" localSheetId="11">#REF!</definedName>
    <definedName name="Եղեգ_գյուղ" localSheetId="12">#REF!</definedName>
    <definedName name="Եղեգ_գյուղ" localSheetId="13">#REF!</definedName>
    <definedName name="Եղեգ_գյուղ" localSheetId="14">'13. Հիմնական միջոցներ և գույք'!#REF!</definedName>
    <definedName name="Եղեգ_գյուղ" localSheetId="15">'13․1 Անհաղթահարելի ուժի ազդեց․'!#REF!</definedName>
    <definedName name="Եղեգ_գյուղ" localSheetId="3">#REF!</definedName>
    <definedName name="Եղեգ_գյուղ" localSheetId="5">#REF!</definedName>
    <definedName name="Եղեգ_գյուղ" localSheetId="6">#REF!</definedName>
    <definedName name="Եղեգ_գյուղ" localSheetId="7">#REF!</definedName>
    <definedName name="Եղեգ_գյուղ" localSheetId="8">#REF!</definedName>
    <definedName name="Եղեգ_գյուղ" localSheetId="9">#REF!</definedName>
    <definedName name="Եղեգ_գյուղ" localSheetId="10">#REF!</definedName>
    <definedName name="Եղեգ_գյուղ">#REF!</definedName>
    <definedName name="Ընտրել_բնակավայրը" localSheetId="11">#REF!</definedName>
    <definedName name="Ընտրել_բնակավայրը" localSheetId="12">#REF!</definedName>
    <definedName name="Ընտրել_բնակավայրը" localSheetId="13">#REF!</definedName>
    <definedName name="Ընտրել_բնակավայրը" localSheetId="14">#REF!</definedName>
    <definedName name="Ընտրել_բնակավայրը" localSheetId="15">#REF!</definedName>
    <definedName name="Ընտրել_բնակավայրը" localSheetId="5">#REF!</definedName>
    <definedName name="Ընտրել_բնակավայրը" localSheetId="7">#REF!</definedName>
    <definedName name="Ընտրել_բնակավայրը" localSheetId="8">#REF!</definedName>
    <definedName name="Ընտրել_բնակավայրը" localSheetId="9">#REF!</definedName>
    <definedName name="Ընտրել_բնակավայրը" localSheetId="10">#REF!</definedName>
    <definedName name="Ընտրել_բնակավայրը">#REF!</definedName>
    <definedName name="Կապան_քաղաք" localSheetId="11">#REF!</definedName>
    <definedName name="Կապան_քաղաք" localSheetId="12">#REF!</definedName>
    <definedName name="Կապան_քաղաք" localSheetId="13">#REF!</definedName>
    <definedName name="Կապան_քաղաք" localSheetId="14">'13. Հիմնական միջոցներ և գույք'!#REF!</definedName>
    <definedName name="Կապան_քաղաք" localSheetId="15">'13․1 Անհաղթահարելի ուժի ազդեց․'!#REF!</definedName>
    <definedName name="Կապան_քաղաք" localSheetId="5">#REF!</definedName>
    <definedName name="Կապան_քաղաք" localSheetId="7">#REF!</definedName>
    <definedName name="Կապան_քաղաք" localSheetId="8">#REF!</definedName>
    <definedName name="Կապան_քաղաք" localSheetId="9">#REF!</definedName>
    <definedName name="Կապան_քաղաք" localSheetId="10">#REF!</definedName>
    <definedName name="Կապան_քաղաք">#REF!</definedName>
    <definedName name="Շրվենանց_գյուղ" localSheetId="11">#REF!</definedName>
    <definedName name="Շրվենանց_գյուղ" localSheetId="12">#REF!</definedName>
    <definedName name="Շրվենանց_գյուղ" localSheetId="13">#REF!</definedName>
    <definedName name="Շրվենանց_գյուղ" localSheetId="14">#REF!</definedName>
    <definedName name="Շրվենանց_գյուղ" localSheetId="15">#REF!</definedName>
    <definedName name="Շրվենանց_գյուղ" localSheetId="5">#REF!</definedName>
    <definedName name="Շրվենանց_գյուղ" localSheetId="7">#REF!</definedName>
    <definedName name="Շրվենանց_գյուղ" localSheetId="8">#REF!</definedName>
    <definedName name="Շրվենանց_գյուղ" localSheetId="9">#REF!</definedName>
    <definedName name="Շրվենանց_գյուղ" localSheetId="10">#REF!</definedName>
    <definedName name="Շրվենանց_գյուղ">#REF!</definedName>
  </definedNames>
  <calcPr calcId="162913"/>
  <customWorkbookViews>
    <customWorkbookView name="ArtakE - Personal View" guid="{94EF5902-26BC-4746-8F45-3DCA4548FF6C}" mergeInterval="0" personalView="1" maximized="1" xWindow="1" yWindow="1" windowWidth="1362" windowHeight="538" activeSheetId="2"/>
  </customWorkbookViews>
</workbook>
</file>

<file path=xl/calcChain.xml><?xml version="1.0" encoding="utf-8"?>
<calcChain xmlns="http://schemas.openxmlformats.org/spreadsheetml/2006/main">
  <c r="EX154" i="18"/>
  <c r="AB157" i="43" l="1"/>
  <c r="B10" i="1"/>
  <c r="B8"/>
  <c r="G36" i="22"/>
  <c r="G37"/>
  <c r="G38"/>
  <c r="D38" s="1"/>
  <c r="G39"/>
  <c r="G40"/>
  <c r="G41"/>
  <c r="D41" s="1"/>
  <c r="G42"/>
  <c r="C7" i="28"/>
  <c r="D143" i="45"/>
  <c r="O27" i="37"/>
  <c r="S27" s="1"/>
  <c r="O28"/>
  <c r="S28" s="1"/>
  <c r="O29"/>
  <c r="O30"/>
  <c r="S30" s="1"/>
  <c r="O31"/>
  <c r="S31" s="1"/>
  <c r="O32"/>
  <c r="S32" s="1"/>
  <c r="O33"/>
  <c r="S33" s="1"/>
  <c r="O34"/>
  <c r="S34" s="1"/>
  <c r="O35"/>
  <c r="S35" s="1"/>
  <c r="O36"/>
  <c r="S36" s="1"/>
  <c r="O37"/>
  <c r="S37" s="1"/>
  <c r="O38"/>
  <c r="S38" s="1"/>
  <c r="O39"/>
  <c r="S39" s="1"/>
  <c r="O40"/>
  <c r="S40" s="1"/>
  <c r="O41"/>
  <c r="S41" s="1"/>
  <c r="O42"/>
  <c r="S42" s="1"/>
  <c r="O43"/>
  <c r="S43" s="1"/>
  <c r="O44"/>
  <c r="S44" s="1"/>
  <c r="O45"/>
  <c r="S45" s="1"/>
  <c r="O46"/>
  <c r="S46" s="1"/>
  <c r="O47"/>
  <c r="S47" s="1"/>
  <c r="O48"/>
  <c r="S48" s="1"/>
  <c r="O49"/>
  <c r="S49" s="1"/>
  <c r="O50"/>
  <c r="S50" s="1"/>
  <c r="O51"/>
  <c r="S51" s="1"/>
  <c r="O52"/>
  <c r="S52" s="1"/>
  <c r="O53"/>
  <c r="S53" s="1"/>
  <c r="O54"/>
  <c r="S54" s="1"/>
  <c r="O55"/>
  <c r="S55" s="1"/>
  <c r="O56"/>
  <c r="S56" s="1"/>
  <c r="O57"/>
  <c r="S57" s="1"/>
  <c r="O58"/>
  <c r="S58" s="1"/>
  <c r="O59"/>
  <c r="S59" s="1"/>
  <c r="O60"/>
  <c r="S60" s="1"/>
  <c r="O61"/>
  <c r="S61" s="1"/>
  <c r="O62"/>
  <c r="S62" s="1"/>
  <c r="O63"/>
  <c r="S63" s="1"/>
  <c r="O64"/>
  <c r="S64" s="1"/>
  <c r="O65"/>
  <c r="S65" s="1"/>
  <c r="O13"/>
  <c r="S13" s="1"/>
  <c r="O14"/>
  <c r="S14" s="1"/>
  <c r="O15"/>
  <c r="S15" s="1"/>
  <c r="O16"/>
  <c r="S16" s="1"/>
  <c r="O17"/>
  <c r="S17" s="1"/>
  <c r="O18"/>
  <c r="S18" s="1"/>
  <c r="O19"/>
  <c r="O20"/>
  <c r="S20"/>
  <c r="O21"/>
  <c r="S21" s="1"/>
  <c r="O22"/>
  <c r="S22" s="1"/>
  <c r="O23"/>
  <c r="S23" s="1"/>
  <c r="O24"/>
  <c r="O25"/>
  <c r="S25" s="1"/>
  <c r="O26"/>
  <c r="S26"/>
  <c r="O66"/>
  <c r="S66" s="1"/>
  <c r="O67"/>
  <c r="S67"/>
  <c r="O68"/>
  <c r="S68" s="1"/>
  <c r="O69"/>
  <c r="S69" s="1"/>
  <c r="O70"/>
  <c r="S70" s="1"/>
  <c r="O71"/>
  <c r="S71" s="1"/>
  <c r="O72"/>
  <c r="S72" s="1"/>
  <c r="O73"/>
  <c r="S73" s="1"/>
  <c r="O74"/>
  <c r="S74" s="1"/>
  <c r="O75"/>
  <c r="S75" s="1"/>
  <c r="O76"/>
  <c r="S76" s="1"/>
  <c r="O77"/>
  <c r="S77" s="1"/>
  <c r="O78"/>
  <c r="S78" s="1"/>
  <c r="O79"/>
  <c r="S79" s="1"/>
  <c r="O80"/>
  <c r="S80" s="1"/>
  <c r="O81"/>
  <c r="S81" s="1"/>
  <c r="O82"/>
  <c r="S82" s="1"/>
  <c r="O83"/>
  <c r="S83" s="1"/>
  <c r="O84"/>
  <c r="S84" s="1"/>
  <c r="O85"/>
  <c r="S85" s="1"/>
  <c r="O86"/>
  <c r="S86" s="1"/>
  <c r="O87"/>
  <c r="S87" s="1"/>
  <c r="O88"/>
  <c r="S88" s="1"/>
  <c r="O89"/>
  <c r="S89" s="1"/>
  <c r="O90"/>
  <c r="S90" s="1"/>
  <c r="O91"/>
  <c r="S91" s="1"/>
  <c r="O92"/>
  <c r="S92" s="1"/>
  <c r="O93"/>
  <c r="S93" s="1"/>
  <c r="O94"/>
  <c r="S94" s="1"/>
  <c r="O95"/>
  <c r="S95" s="1"/>
  <c r="O96"/>
  <c r="O97"/>
  <c r="S97" s="1"/>
  <c r="O98"/>
  <c r="S98" s="1"/>
  <c r="O99"/>
  <c r="S99" s="1"/>
  <c r="O100"/>
  <c r="S100" s="1"/>
  <c r="O101"/>
  <c r="S101" s="1"/>
  <c r="O102"/>
  <c r="S102" s="1"/>
  <c r="O103"/>
  <c r="S103" s="1"/>
  <c r="O104"/>
  <c r="S104" s="1"/>
  <c r="O105"/>
  <c r="S105" s="1"/>
  <c r="O106"/>
  <c r="S106"/>
  <c r="O107"/>
  <c r="S107" s="1"/>
  <c r="O108"/>
  <c r="S108" s="1"/>
  <c r="O109"/>
  <c r="S109" s="1"/>
  <c r="O110"/>
  <c r="S110" s="1"/>
  <c r="O111"/>
  <c r="S111" s="1"/>
  <c r="O112"/>
  <c r="S112" s="1"/>
  <c r="O113"/>
  <c r="S113" s="1"/>
  <c r="O114"/>
  <c r="S114" s="1"/>
  <c r="O115"/>
  <c r="S115" s="1"/>
  <c r="O116"/>
  <c r="S116" s="1"/>
  <c r="O117"/>
  <c r="S117" s="1"/>
  <c r="O118"/>
  <c r="S118" s="1"/>
  <c r="O119"/>
  <c r="S119" s="1"/>
  <c r="O120"/>
  <c r="S120"/>
  <c r="O121"/>
  <c r="S121" s="1"/>
  <c r="O122"/>
  <c r="S122" s="1"/>
  <c r="O123"/>
  <c r="S123"/>
  <c r="O124"/>
  <c r="S124" s="1"/>
  <c r="O125"/>
  <c r="S125" s="1"/>
  <c r="O126"/>
  <c r="S126" s="1"/>
  <c r="O127"/>
  <c r="S127" s="1"/>
  <c r="O128"/>
  <c r="S128" s="1"/>
  <c r="O129"/>
  <c r="S129" s="1"/>
  <c r="O130"/>
  <c r="S130" s="1"/>
  <c r="O131"/>
  <c r="S131" s="1"/>
  <c r="O132"/>
  <c r="S132" s="1"/>
  <c r="O133"/>
  <c r="S133" s="1"/>
  <c r="O134"/>
  <c r="S134" s="1"/>
  <c r="O135"/>
  <c r="S135" s="1"/>
  <c r="O136"/>
  <c r="S136" s="1"/>
  <c r="O137"/>
  <c r="S137" s="1"/>
  <c r="O138"/>
  <c r="O139"/>
  <c r="S139" s="1"/>
  <c r="O140"/>
  <c r="S140" s="1"/>
  <c r="O141"/>
  <c r="S141" s="1"/>
  <c r="O142"/>
  <c r="S142" s="1"/>
  <c r="O143"/>
  <c r="S143" s="1"/>
  <c r="O144"/>
  <c r="S144" s="1"/>
  <c r="O145"/>
  <c r="S145" s="1"/>
  <c r="O146"/>
  <c r="S146" s="1"/>
  <c r="O147"/>
  <c r="S147" s="1"/>
  <c r="O148"/>
  <c r="S148" s="1"/>
  <c r="O149"/>
  <c r="S149" s="1"/>
  <c r="O150"/>
  <c r="S150" s="1"/>
  <c r="O151"/>
  <c r="S151" s="1"/>
  <c r="O152"/>
  <c r="S152" s="1"/>
  <c r="O153"/>
  <c r="S153" s="1"/>
  <c r="O154"/>
  <c r="S154" s="1"/>
  <c r="O155"/>
  <c r="S155" s="1"/>
  <c r="O156"/>
  <c r="S156" s="1"/>
  <c r="O157"/>
  <c r="S157" s="1"/>
  <c r="O158"/>
  <c r="S158" s="1"/>
  <c r="O159"/>
  <c r="S159" s="1"/>
  <c r="O160"/>
  <c r="S160" s="1"/>
  <c r="O161"/>
  <c r="S161" s="1"/>
  <c r="O12"/>
  <c r="S12" s="1"/>
  <c r="S96"/>
  <c r="S138"/>
  <c r="AB35" i="28"/>
  <c r="AA35"/>
  <c r="Z35"/>
  <c r="Y35"/>
  <c r="X35"/>
  <c r="W35"/>
  <c r="V35"/>
  <c r="U35"/>
  <c r="T35"/>
  <c r="S35"/>
  <c r="R35"/>
  <c r="Q35"/>
  <c r="P35"/>
  <c r="O35"/>
  <c r="N35"/>
  <c r="M35"/>
  <c r="L35"/>
  <c r="K35"/>
  <c r="J35"/>
  <c r="I35"/>
  <c r="H35"/>
  <c r="G35"/>
  <c r="F35"/>
  <c r="AB34"/>
  <c r="AA34"/>
  <c r="Z34"/>
  <c r="Y34"/>
  <c r="X34"/>
  <c r="W34"/>
  <c r="V34"/>
  <c r="U34"/>
  <c r="T34"/>
  <c r="S34"/>
  <c r="R34"/>
  <c r="Q34"/>
  <c r="P34"/>
  <c r="O34"/>
  <c r="N34"/>
  <c r="M34"/>
  <c r="L34"/>
  <c r="K34"/>
  <c r="J34"/>
  <c r="I34"/>
  <c r="H34"/>
  <c r="G34"/>
  <c r="F34"/>
  <c r="E35"/>
  <c r="D35"/>
  <c r="E34"/>
  <c r="D34"/>
  <c r="B34"/>
  <c r="B33"/>
  <c r="C4" i="45"/>
  <c r="J158" i="18"/>
  <c r="J159"/>
  <c r="J155"/>
  <c r="J154"/>
  <c r="J156"/>
  <c r="G27" i="22"/>
  <c r="D27" s="1"/>
  <c r="BL155" i="18"/>
  <c r="BL156"/>
  <c r="BL157"/>
  <c r="BL158"/>
  <c r="BL159"/>
  <c r="BL160"/>
  <c r="BL161"/>
  <c r="BL162"/>
  <c r="BL163"/>
  <c r="BL164"/>
  <c r="BL165"/>
  <c r="BL172"/>
  <c r="E43" i="22"/>
  <c r="C43"/>
  <c r="E32"/>
  <c r="C32"/>
  <c r="G35"/>
  <c r="F35" s="1"/>
  <c r="F39"/>
  <c r="D39"/>
  <c r="D37"/>
  <c r="G28"/>
  <c r="F28" s="1"/>
  <c r="G29"/>
  <c r="D29" s="1"/>
  <c r="G30"/>
  <c r="D30" s="1"/>
  <c r="G31"/>
  <c r="F31" s="1"/>
  <c r="D31"/>
  <c r="B6" i="1"/>
  <c r="C5" i="37" s="1"/>
  <c r="EA148" i="45"/>
  <c r="EB148" s="1"/>
  <c r="DZ148"/>
  <c r="DY148"/>
  <c r="EA147"/>
  <c r="DZ147"/>
  <c r="DY147"/>
  <c r="EA146"/>
  <c r="DZ146"/>
  <c r="DY146"/>
  <c r="EA145"/>
  <c r="DZ145"/>
  <c r="DY145"/>
  <c r="EA144"/>
  <c r="DZ144"/>
  <c r="DY144"/>
  <c r="EA142"/>
  <c r="DZ142"/>
  <c r="DY142"/>
  <c r="EA141"/>
  <c r="DZ141"/>
  <c r="DY141"/>
  <c r="EA140"/>
  <c r="DZ140"/>
  <c r="DY140"/>
  <c r="EA139"/>
  <c r="EB139" s="1"/>
  <c r="DZ139"/>
  <c r="EC139" s="1"/>
  <c r="DY139"/>
  <c r="EA138"/>
  <c r="DZ138"/>
  <c r="DY138"/>
  <c r="EA137"/>
  <c r="DZ137"/>
  <c r="DY137"/>
  <c r="EA136"/>
  <c r="DZ136"/>
  <c r="DY136"/>
  <c r="EA127"/>
  <c r="DZ127"/>
  <c r="EC127" s="1"/>
  <c r="DY127"/>
  <c r="EA126"/>
  <c r="DZ126"/>
  <c r="EC126" s="1"/>
  <c r="DY126"/>
  <c r="EA125"/>
  <c r="DZ125"/>
  <c r="DY125"/>
  <c r="EA124"/>
  <c r="DZ124"/>
  <c r="DY124"/>
  <c r="EA41"/>
  <c r="EB41" s="1"/>
  <c r="EA40"/>
  <c r="DZ41"/>
  <c r="EC41" s="1"/>
  <c r="DZ40"/>
  <c r="DY41"/>
  <c r="DY40"/>
  <c r="DX135"/>
  <c r="DX134"/>
  <c r="DS135"/>
  <c r="DS134"/>
  <c r="DN135"/>
  <c r="DN134"/>
  <c r="DI135"/>
  <c r="DI134"/>
  <c r="DD135"/>
  <c r="DD134"/>
  <c r="CY135"/>
  <c r="CY134"/>
  <c r="CT135"/>
  <c r="CT134"/>
  <c r="CO135"/>
  <c r="CO134"/>
  <c r="CJ135"/>
  <c r="CJ134"/>
  <c r="CE135"/>
  <c r="CE134"/>
  <c r="BZ135"/>
  <c r="BZ134"/>
  <c r="BU135"/>
  <c r="BU134"/>
  <c r="BP135"/>
  <c r="BP134"/>
  <c r="BK135"/>
  <c r="BK134"/>
  <c r="BF135"/>
  <c r="BF134"/>
  <c r="BA135"/>
  <c r="BA134"/>
  <c r="AV135"/>
  <c r="AV134"/>
  <c r="AQ135"/>
  <c r="AQ134"/>
  <c r="AL135"/>
  <c r="AL134"/>
  <c r="AG135"/>
  <c r="AG134"/>
  <c r="AB135"/>
  <c r="AB134"/>
  <c r="W135"/>
  <c r="W134"/>
  <c r="R135"/>
  <c r="R134"/>
  <c r="M135"/>
  <c r="M134"/>
  <c r="H135"/>
  <c r="H134"/>
  <c r="C127"/>
  <c r="C126"/>
  <c r="DX127"/>
  <c r="DW127"/>
  <c r="DS127"/>
  <c r="DR127"/>
  <c r="DN127"/>
  <c r="DM127"/>
  <c r="DI127"/>
  <c r="DH127"/>
  <c r="DD127"/>
  <c r="DC127"/>
  <c r="CY127"/>
  <c r="CX127"/>
  <c r="CT127"/>
  <c r="CS127"/>
  <c r="CO127"/>
  <c r="CN127"/>
  <c r="CJ127"/>
  <c r="CI127"/>
  <c r="CE127"/>
  <c r="CD127"/>
  <c r="BZ127"/>
  <c r="BY127"/>
  <c r="BU127"/>
  <c r="BT127"/>
  <c r="BP127"/>
  <c r="BO127"/>
  <c r="BK127"/>
  <c r="BJ127"/>
  <c r="BF127"/>
  <c r="BE127"/>
  <c r="BA127"/>
  <c r="AZ127"/>
  <c r="AV127"/>
  <c r="AU127"/>
  <c r="AQ127"/>
  <c r="AP127"/>
  <c r="AL127"/>
  <c r="AK127"/>
  <c r="AG127"/>
  <c r="AF127"/>
  <c r="AB127"/>
  <c r="AA127"/>
  <c r="W127"/>
  <c r="V127"/>
  <c r="R127"/>
  <c r="Q127"/>
  <c r="M127"/>
  <c r="L127"/>
  <c r="H127"/>
  <c r="G127"/>
  <c r="DX126"/>
  <c r="DW126"/>
  <c r="DS126"/>
  <c r="DR126"/>
  <c r="DN126"/>
  <c r="DM126"/>
  <c r="DI126"/>
  <c r="DH126"/>
  <c r="DD126"/>
  <c r="DC126"/>
  <c r="CY126"/>
  <c r="CX126"/>
  <c r="CT126"/>
  <c r="CS126"/>
  <c r="CO126"/>
  <c r="CN126"/>
  <c r="CJ126"/>
  <c r="CI126"/>
  <c r="CE126"/>
  <c r="CD126"/>
  <c r="BZ126"/>
  <c r="BY126"/>
  <c r="BU126"/>
  <c r="BT126"/>
  <c r="BP126"/>
  <c r="BO126"/>
  <c r="BK126"/>
  <c r="BJ126"/>
  <c r="BF126"/>
  <c r="BE126"/>
  <c r="BA126"/>
  <c r="AZ126"/>
  <c r="AV126"/>
  <c r="AU126"/>
  <c r="AQ126"/>
  <c r="AP126"/>
  <c r="AL126"/>
  <c r="AK126"/>
  <c r="AG126"/>
  <c r="AF126"/>
  <c r="AB126"/>
  <c r="AA126"/>
  <c r="W126"/>
  <c r="V126"/>
  <c r="R126"/>
  <c r="Q126"/>
  <c r="M126"/>
  <c r="L126"/>
  <c r="H126"/>
  <c r="G126"/>
  <c r="DX41"/>
  <c r="DW41"/>
  <c r="DS41"/>
  <c r="DR41"/>
  <c r="DN41"/>
  <c r="DM41"/>
  <c r="DI41"/>
  <c r="DH41"/>
  <c r="DD41"/>
  <c r="DC41"/>
  <c r="CY41"/>
  <c r="CX41"/>
  <c r="CT41"/>
  <c r="CS41"/>
  <c r="CO41"/>
  <c r="CN41"/>
  <c r="CJ41"/>
  <c r="CI41"/>
  <c r="CE41"/>
  <c r="CD41"/>
  <c r="BZ41"/>
  <c r="BY41"/>
  <c r="BU41"/>
  <c r="BT41"/>
  <c r="BP41"/>
  <c r="BO41"/>
  <c r="BK41"/>
  <c r="BJ41"/>
  <c r="BF41"/>
  <c r="BE41"/>
  <c r="BA41"/>
  <c r="AZ41"/>
  <c r="AV41"/>
  <c r="AU41"/>
  <c r="AQ41"/>
  <c r="AP41"/>
  <c r="AL41"/>
  <c r="AK41"/>
  <c r="AG41"/>
  <c r="AF41"/>
  <c r="AB41"/>
  <c r="AA41"/>
  <c r="W41"/>
  <c r="V41"/>
  <c r="R41"/>
  <c r="Q41"/>
  <c r="M41"/>
  <c r="L41"/>
  <c r="H41"/>
  <c r="G41"/>
  <c r="B41"/>
  <c r="H40"/>
  <c r="G40"/>
  <c r="C34" i="42"/>
  <c r="C33"/>
  <c r="B33"/>
  <c r="DV34"/>
  <c r="DW34" s="1"/>
  <c r="DU34"/>
  <c r="DX34" s="1"/>
  <c r="DQ34"/>
  <c r="DR34" s="1"/>
  <c r="DP34"/>
  <c r="DS34" s="1"/>
  <c r="DL34"/>
  <c r="DM34" s="1"/>
  <c r="DK34"/>
  <c r="DN34" s="1"/>
  <c r="DG34"/>
  <c r="DH34" s="1"/>
  <c r="DF34"/>
  <c r="DI34" s="1"/>
  <c r="DB34"/>
  <c r="DC34"/>
  <c r="DA34"/>
  <c r="DD34" s="1"/>
  <c r="CW34"/>
  <c r="CX34" s="1"/>
  <c r="CV34"/>
  <c r="CY34" s="1"/>
  <c r="CR34"/>
  <c r="CS34" s="1"/>
  <c r="CQ34"/>
  <c r="CT34" s="1"/>
  <c r="CM34"/>
  <c r="CN34" s="1"/>
  <c r="CL34"/>
  <c r="CO34" s="1"/>
  <c r="CH34"/>
  <c r="CI34" s="1"/>
  <c r="CG34"/>
  <c r="CJ34" s="1"/>
  <c r="CC34"/>
  <c r="CD34" s="1"/>
  <c r="CB34"/>
  <c r="CE34" s="1"/>
  <c r="BX34"/>
  <c r="BY34" s="1"/>
  <c r="BW34"/>
  <c r="BZ34" s="1"/>
  <c r="BS34"/>
  <c r="BT34" s="1"/>
  <c r="BR34"/>
  <c r="BU34" s="1"/>
  <c r="BN34"/>
  <c r="BO34" s="1"/>
  <c r="BM34"/>
  <c r="BP34" s="1"/>
  <c r="BI34"/>
  <c r="BJ34" s="1"/>
  <c r="BH34"/>
  <c r="BK34" s="1"/>
  <c r="BD34"/>
  <c r="BE34" s="1"/>
  <c r="BC34"/>
  <c r="BF34" s="1"/>
  <c r="AY34"/>
  <c r="AZ34"/>
  <c r="AX34"/>
  <c r="BA34" s="1"/>
  <c r="AT34"/>
  <c r="AU34" s="1"/>
  <c r="AS34"/>
  <c r="AV34" s="1"/>
  <c r="AO34"/>
  <c r="AP34" s="1"/>
  <c r="AN34"/>
  <c r="AQ34" s="1"/>
  <c r="AJ34"/>
  <c r="AK34" s="1"/>
  <c r="AI34"/>
  <c r="AL34" s="1"/>
  <c r="AE34"/>
  <c r="AF34" s="1"/>
  <c r="AD34"/>
  <c r="AG34" s="1"/>
  <c r="Z34"/>
  <c r="AA34" s="1"/>
  <c r="Y34"/>
  <c r="AB34" s="1"/>
  <c r="U34"/>
  <c r="V34" s="1"/>
  <c r="T34"/>
  <c r="W34" s="1"/>
  <c r="P34"/>
  <c r="Q34" s="1"/>
  <c r="O34"/>
  <c r="R34" s="1"/>
  <c r="K34"/>
  <c r="L34" s="1"/>
  <c r="J34"/>
  <c r="M34" s="1"/>
  <c r="F34"/>
  <c r="G34" s="1"/>
  <c r="E34"/>
  <c r="H34" s="1"/>
  <c r="DV33"/>
  <c r="DW33" s="1"/>
  <c r="DU33"/>
  <c r="DX33" s="1"/>
  <c r="DQ33"/>
  <c r="DR33" s="1"/>
  <c r="DP33"/>
  <c r="DS33" s="1"/>
  <c r="DL33"/>
  <c r="DM33" s="1"/>
  <c r="DK33"/>
  <c r="DN33" s="1"/>
  <c r="DG33"/>
  <c r="DH33" s="1"/>
  <c r="DF33"/>
  <c r="DI33" s="1"/>
  <c r="DB33"/>
  <c r="DC33" s="1"/>
  <c r="DA33"/>
  <c r="DD33" s="1"/>
  <c r="CW33"/>
  <c r="CX33" s="1"/>
  <c r="CV33"/>
  <c r="CY33" s="1"/>
  <c r="CR33"/>
  <c r="CS33" s="1"/>
  <c r="CQ33"/>
  <c r="CT33" s="1"/>
  <c r="CM33"/>
  <c r="CN33" s="1"/>
  <c r="CL33"/>
  <c r="CO33" s="1"/>
  <c r="CH33"/>
  <c r="CI33" s="1"/>
  <c r="CG33"/>
  <c r="CJ33" s="1"/>
  <c r="CC33"/>
  <c r="CD33" s="1"/>
  <c r="CB33"/>
  <c r="CE33" s="1"/>
  <c r="BX33"/>
  <c r="BY33" s="1"/>
  <c r="BW33"/>
  <c r="BZ33" s="1"/>
  <c r="BS33"/>
  <c r="BT33" s="1"/>
  <c r="BR33"/>
  <c r="BU33" s="1"/>
  <c r="BN33"/>
  <c r="BO33" s="1"/>
  <c r="BM33"/>
  <c r="BP33" s="1"/>
  <c r="BI33"/>
  <c r="BJ33" s="1"/>
  <c r="BH33"/>
  <c r="BK33" s="1"/>
  <c r="BD33"/>
  <c r="BE33" s="1"/>
  <c r="BC33"/>
  <c r="BF33" s="1"/>
  <c r="AY33"/>
  <c r="AZ33" s="1"/>
  <c r="AX33"/>
  <c r="BA33" s="1"/>
  <c r="AT33"/>
  <c r="AU33" s="1"/>
  <c r="AS33"/>
  <c r="AV33" s="1"/>
  <c r="AO33"/>
  <c r="AP33"/>
  <c r="AN33"/>
  <c r="AQ33" s="1"/>
  <c r="AJ33"/>
  <c r="AK33" s="1"/>
  <c r="AI33"/>
  <c r="AL33" s="1"/>
  <c r="AE33"/>
  <c r="AF33" s="1"/>
  <c r="AD33"/>
  <c r="AG33" s="1"/>
  <c r="Z33"/>
  <c r="AA33" s="1"/>
  <c r="Y33"/>
  <c r="AB33" s="1"/>
  <c r="U33"/>
  <c r="V33" s="1"/>
  <c r="T33"/>
  <c r="W33" s="1"/>
  <c r="P33"/>
  <c r="Q33" s="1"/>
  <c r="O33"/>
  <c r="R33" s="1"/>
  <c r="K33"/>
  <c r="L33"/>
  <c r="J33"/>
  <c r="M33" s="1"/>
  <c r="F33"/>
  <c r="G33" s="1"/>
  <c r="E33"/>
  <c r="H33" s="1"/>
  <c r="B31"/>
  <c r="DV22"/>
  <c r="DW22" s="1"/>
  <c r="DU22"/>
  <c r="DX22" s="1"/>
  <c r="DQ22"/>
  <c r="DR22" s="1"/>
  <c r="DP22"/>
  <c r="DS22" s="1"/>
  <c r="DL22"/>
  <c r="DM22" s="1"/>
  <c r="DK22"/>
  <c r="DN22" s="1"/>
  <c r="DG22"/>
  <c r="DH22" s="1"/>
  <c r="DF22"/>
  <c r="DI22" s="1"/>
  <c r="DB22"/>
  <c r="DC22" s="1"/>
  <c r="DA22"/>
  <c r="DD22" s="1"/>
  <c r="CW22"/>
  <c r="CX22" s="1"/>
  <c r="CV22"/>
  <c r="CY22" s="1"/>
  <c r="CR22"/>
  <c r="CS22" s="1"/>
  <c r="CQ22"/>
  <c r="CT22" s="1"/>
  <c r="CM22"/>
  <c r="CN22" s="1"/>
  <c r="CL22"/>
  <c r="CO22" s="1"/>
  <c r="CH22"/>
  <c r="CI22" s="1"/>
  <c r="CG22"/>
  <c r="CJ22" s="1"/>
  <c r="CC22"/>
  <c r="CD22" s="1"/>
  <c r="CB22"/>
  <c r="CE22" s="1"/>
  <c r="BX22"/>
  <c r="BY22" s="1"/>
  <c r="BW22"/>
  <c r="BZ22" s="1"/>
  <c r="BS22"/>
  <c r="BT22" s="1"/>
  <c r="BR22"/>
  <c r="BU22" s="1"/>
  <c r="BN22"/>
  <c r="BO22" s="1"/>
  <c r="BM22"/>
  <c r="BP22" s="1"/>
  <c r="BI22"/>
  <c r="BJ22" s="1"/>
  <c r="BH22"/>
  <c r="BK22" s="1"/>
  <c r="BD22"/>
  <c r="BE22" s="1"/>
  <c r="BC22"/>
  <c r="BF22" s="1"/>
  <c r="AY22"/>
  <c r="AZ22" s="1"/>
  <c r="AX22"/>
  <c r="BA22" s="1"/>
  <c r="AT22"/>
  <c r="AU22" s="1"/>
  <c r="AS22"/>
  <c r="AV22" s="1"/>
  <c r="AO22"/>
  <c r="AP22" s="1"/>
  <c r="AN22"/>
  <c r="AQ22" s="1"/>
  <c r="AJ22"/>
  <c r="AK22" s="1"/>
  <c r="AI22"/>
  <c r="AL22" s="1"/>
  <c r="AE22"/>
  <c r="AF22" s="1"/>
  <c r="AD22"/>
  <c r="AG22" s="1"/>
  <c r="Z22"/>
  <c r="AA22" s="1"/>
  <c r="Y22"/>
  <c r="AB22" s="1"/>
  <c r="U22"/>
  <c r="V22" s="1"/>
  <c r="T22"/>
  <c r="W22" s="1"/>
  <c r="P22"/>
  <c r="Q22"/>
  <c r="O22"/>
  <c r="R22" s="1"/>
  <c r="K22"/>
  <c r="L22" s="1"/>
  <c r="J22"/>
  <c r="M22" s="1"/>
  <c r="F22"/>
  <c r="G22" s="1"/>
  <c r="E22"/>
  <c r="H22" s="1"/>
  <c r="B22"/>
  <c r="C34" i="41"/>
  <c r="C33"/>
  <c r="B33"/>
  <c r="DV34"/>
  <c r="DW34" s="1"/>
  <c r="DU34"/>
  <c r="DX34" s="1"/>
  <c r="DQ34"/>
  <c r="DR34" s="1"/>
  <c r="DP34"/>
  <c r="DS34" s="1"/>
  <c r="DL34"/>
  <c r="DM34" s="1"/>
  <c r="DK34"/>
  <c r="DN34" s="1"/>
  <c r="DG34"/>
  <c r="DH34" s="1"/>
  <c r="DF34"/>
  <c r="DI34" s="1"/>
  <c r="DB34"/>
  <c r="DC34" s="1"/>
  <c r="DA34"/>
  <c r="DD34" s="1"/>
  <c r="CW34"/>
  <c r="CX34" s="1"/>
  <c r="CV34"/>
  <c r="CY34" s="1"/>
  <c r="CR34"/>
  <c r="CS34" s="1"/>
  <c r="CQ34"/>
  <c r="CT34" s="1"/>
  <c r="CM34"/>
  <c r="CN34" s="1"/>
  <c r="CL34"/>
  <c r="CO34" s="1"/>
  <c r="CH34"/>
  <c r="CI34" s="1"/>
  <c r="CG34"/>
  <c r="CJ34" s="1"/>
  <c r="CC34"/>
  <c r="CD34" s="1"/>
  <c r="CB34"/>
  <c r="CE34" s="1"/>
  <c r="BX34"/>
  <c r="BY34" s="1"/>
  <c r="BW34"/>
  <c r="BZ34" s="1"/>
  <c r="BS34"/>
  <c r="BT34" s="1"/>
  <c r="BR34"/>
  <c r="BU34" s="1"/>
  <c r="BN34"/>
  <c r="BO34" s="1"/>
  <c r="BM34"/>
  <c r="BP34" s="1"/>
  <c r="BI34"/>
  <c r="BJ34" s="1"/>
  <c r="BH34"/>
  <c r="BK34" s="1"/>
  <c r="BD34"/>
  <c r="BE34" s="1"/>
  <c r="BC34"/>
  <c r="BF34" s="1"/>
  <c r="AY34"/>
  <c r="AZ34" s="1"/>
  <c r="AX34"/>
  <c r="BA34" s="1"/>
  <c r="AT34"/>
  <c r="AU34" s="1"/>
  <c r="AS34"/>
  <c r="AV34" s="1"/>
  <c r="AO34"/>
  <c r="AP34" s="1"/>
  <c r="AN34"/>
  <c r="AQ34" s="1"/>
  <c r="AJ34"/>
  <c r="AK34" s="1"/>
  <c r="AI34"/>
  <c r="AL34" s="1"/>
  <c r="AE34"/>
  <c r="AF34" s="1"/>
  <c r="AD34"/>
  <c r="AG34" s="1"/>
  <c r="Z34"/>
  <c r="AA34" s="1"/>
  <c r="Y34"/>
  <c r="AB34" s="1"/>
  <c r="U34"/>
  <c r="V34" s="1"/>
  <c r="T34"/>
  <c r="W34" s="1"/>
  <c r="P34"/>
  <c r="Q34" s="1"/>
  <c r="O34"/>
  <c r="R34" s="1"/>
  <c r="K34"/>
  <c r="L34" s="1"/>
  <c r="J34"/>
  <c r="M34" s="1"/>
  <c r="F34"/>
  <c r="G34" s="1"/>
  <c r="E34"/>
  <c r="H34" s="1"/>
  <c r="DV33"/>
  <c r="DW33" s="1"/>
  <c r="DU33"/>
  <c r="DX33" s="1"/>
  <c r="DQ33"/>
  <c r="DR33" s="1"/>
  <c r="DP33"/>
  <c r="DS33" s="1"/>
  <c r="DL33"/>
  <c r="DM33" s="1"/>
  <c r="DK33"/>
  <c r="DN33" s="1"/>
  <c r="DG33"/>
  <c r="DH33" s="1"/>
  <c r="DF33"/>
  <c r="DI33" s="1"/>
  <c r="DB33"/>
  <c r="DC33" s="1"/>
  <c r="DA33"/>
  <c r="DD33" s="1"/>
  <c r="CW33"/>
  <c r="CX33" s="1"/>
  <c r="CV33"/>
  <c r="CY33" s="1"/>
  <c r="CR33"/>
  <c r="CS33" s="1"/>
  <c r="CQ33"/>
  <c r="CT33" s="1"/>
  <c r="CM33"/>
  <c r="CN33" s="1"/>
  <c r="CL33"/>
  <c r="CO33" s="1"/>
  <c r="CH33"/>
  <c r="CI33" s="1"/>
  <c r="CG33"/>
  <c r="CJ33" s="1"/>
  <c r="CC33"/>
  <c r="CD33" s="1"/>
  <c r="CB33"/>
  <c r="CE33" s="1"/>
  <c r="BX33"/>
  <c r="BY33" s="1"/>
  <c r="BW33"/>
  <c r="BZ33" s="1"/>
  <c r="BS33"/>
  <c r="BT33" s="1"/>
  <c r="BR33"/>
  <c r="BU33" s="1"/>
  <c r="BN33"/>
  <c r="BO33" s="1"/>
  <c r="BM33"/>
  <c r="BP33" s="1"/>
  <c r="BI33"/>
  <c r="BJ33" s="1"/>
  <c r="BH33"/>
  <c r="BK33" s="1"/>
  <c r="BD33"/>
  <c r="BE33" s="1"/>
  <c r="BC33"/>
  <c r="BF33" s="1"/>
  <c r="AY33"/>
  <c r="AZ33" s="1"/>
  <c r="AX33"/>
  <c r="BA33" s="1"/>
  <c r="AT33"/>
  <c r="AU33" s="1"/>
  <c r="AS33"/>
  <c r="AV33" s="1"/>
  <c r="AO33"/>
  <c r="AP33" s="1"/>
  <c r="AN33"/>
  <c r="AQ33" s="1"/>
  <c r="AJ33"/>
  <c r="AK33" s="1"/>
  <c r="AI33"/>
  <c r="AL33" s="1"/>
  <c r="AE33"/>
  <c r="AF33" s="1"/>
  <c r="AD33"/>
  <c r="AG33" s="1"/>
  <c r="Z33"/>
  <c r="AA33" s="1"/>
  <c r="Y33"/>
  <c r="AB33" s="1"/>
  <c r="U33"/>
  <c r="V33" s="1"/>
  <c r="T33"/>
  <c r="W33" s="1"/>
  <c r="P33"/>
  <c r="Q33" s="1"/>
  <c r="O33"/>
  <c r="R33" s="1"/>
  <c r="K33"/>
  <c r="L33" s="1"/>
  <c r="J33"/>
  <c r="M33" s="1"/>
  <c r="F33"/>
  <c r="G33" s="1"/>
  <c r="E33"/>
  <c r="H33" s="1"/>
  <c r="B31"/>
  <c r="DV22"/>
  <c r="DW22" s="1"/>
  <c r="DU22"/>
  <c r="DX22" s="1"/>
  <c r="DQ22"/>
  <c r="DR22"/>
  <c r="DP22"/>
  <c r="DS22" s="1"/>
  <c r="DL22"/>
  <c r="DM22" s="1"/>
  <c r="DK22"/>
  <c r="DN22" s="1"/>
  <c r="DG22"/>
  <c r="DH22" s="1"/>
  <c r="DF22"/>
  <c r="DI22" s="1"/>
  <c r="DB22"/>
  <c r="DC22" s="1"/>
  <c r="DA22"/>
  <c r="DD22" s="1"/>
  <c r="CW22"/>
  <c r="CX22" s="1"/>
  <c r="CV22"/>
  <c r="CY22" s="1"/>
  <c r="CR22"/>
  <c r="CS22" s="1"/>
  <c r="CQ22"/>
  <c r="CT22" s="1"/>
  <c r="CM22"/>
  <c r="CN22" s="1"/>
  <c r="CL22"/>
  <c r="CO22" s="1"/>
  <c r="CH22"/>
  <c r="CI22" s="1"/>
  <c r="CG22"/>
  <c r="CJ22" s="1"/>
  <c r="CC22"/>
  <c r="CD22" s="1"/>
  <c r="CB22"/>
  <c r="CE22" s="1"/>
  <c r="BX22"/>
  <c r="BY22" s="1"/>
  <c r="BW22"/>
  <c r="BZ22" s="1"/>
  <c r="BS22"/>
  <c r="BT22" s="1"/>
  <c r="BR22"/>
  <c r="BU22" s="1"/>
  <c r="BN22"/>
  <c r="BO22" s="1"/>
  <c r="BM22"/>
  <c r="BP22" s="1"/>
  <c r="BI22"/>
  <c r="BJ22" s="1"/>
  <c r="BH22"/>
  <c r="BK22" s="1"/>
  <c r="BD22"/>
  <c r="BE22" s="1"/>
  <c r="BC22"/>
  <c r="BF22" s="1"/>
  <c r="AY22"/>
  <c r="AZ22" s="1"/>
  <c r="AX22"/>
  <c r="BA22" s="1"/>
  <c r="AT22"/>
  <c r="AU22" s="1"/>
  <c r="AS22"/>
  <c r="AV22" s="1"/>
  <c r="AO22"/>
  <c r="AP22" s="1"/>
  <c r="AN22"/>
  <c r="AQ22" s="1"/>
  <c r="AJ22"/>
  <c r="AK22" s="1"/>
  <c r="AI22"/>
  <c r="AL22" s="1"/>
  <c r="AE22"/>
  <c r="AF22" s="1"/>
  <c r="AD22"/>
  <c r="AG22" s="1"/>
  <c r="Z22"/>
  <c r="AA22" s="1"/>
  <c r="Y22"/>
  <c r="AB22" s="1"/>
  <c r="U22"/>
  <c r="V22" s="1"/>
  <c r="T22"/>
  <c r="W22" s="1"/>
  <c r="P22"/>
  <c r="Q22" s="1"/>
  <c r="O22"/>
  <c r="R22" s="1"/>
  <c r="K22"/>
  <c r="L22" s="1"/>
  <c r="J22"/>
  <c r="M22" s="1"/>
  <c r="F22"/>
  <c r="G22" s="1"/>
  <c r="E22"/>
  <c r="H22" s="1"/>
  <c r="B22"/>
  <c r="C30" i="40"/>
  <c r="C29"/>
  <c r="B29"/>
  <c r="IQ30"/>
  <c r="IR30" s="1"/>
  <c r="IP30"/>
  <c r="IS30" s="1"/>
  <c r="IL30"/>
  <c r="IM30"/>
  <c r="IK30"/>
  <c r="IN30" s="1"/>
  <c r="IG30"/>
  <c r="IH30" s="1"/>
  <c r="IF30"/>
  <c r="II30" s="1"/>
  <c r="IB30"/>
  <c r="IC30" s="1"/>
  <c r="IA30"/>
  <c r="ID30" s="1"/>
  <c r="HW30"/>
  <c r="HX30" s="1"/>
  <c r="HV30"/>
  <c r="HY30" s="1"/>
  <c r="HR30"/>
  <c r="HS30" s="1"/>
  <c r="HQ30"/>
  <c r="HT30" s="1"/>
  <c r="HM30"/>
  <c r="HN30" s="1"/>
  <c r="HL30"/>
  <c r="HO30" s="1"/>
  <c r="HH30"/>
  <c r="HI30" s="1"/>
  <c r="HG30"/>
  <c r="HJ30" s="1"/>
  <c r="HC30"/>
  <c r="HD30" s="1"/>
  <c r="HB30"/>
  <c r="HE30" s="1"/>
  <c r="GX30"/>
  <c r="GY30" s="1"/>
  <c r="GW30"/>
  <c r="GZ30" s="1"/>
  <c r="GS30"/>
  <c r="GT30" s="1"/>
  <c r="GR30"/>
  <c r="GU30" s="1"/>
  <c r="GN30"/>
  <c r="GO30" s="1"/>
  <c r="GM30"/>
  <c r="GP30" s="1"/>
  <c r="GI30"/>
  <c r="GJ30" s="1"/>
  <c r="GH30"/>
  <c r="GK30" s="1"/>
  <c r="GD30"/>
  <c r="GE30" s="1"/>
  <c r="GC30"/>
  <c r="GF30" s="1"/>
  <c r="FY30"/>
  <c r="FZ30" s="1"/>
  <c r="FX30"/>
  <c r="GA30" s="1"/>
  <c r="FT30"/>
  <c r="FU30" s="1"/>
  <c r="FS30"/>
  <c r="FV30" s="1"/>
  <c r="FO30"/>
  <c r="FP30" s="1"/>
  <c r="FN30"/>
  <c r="FQ30" s="1"/>
  <c r="FJ30"/>
  <c r="FK30" s="1"/>
  <c r="FI30"/>
  <c r="FL30" s="1"/>
  <c r="FE30"/>
  <c r="FF30" s="1"/>
  <c r="FD30"/>
  <c r="FG30" s="1"/>
  <c r="EZ30"/>
  <c r="FA30" s="1"/>
  <c r="EY30"/>
  <c r="FB30" s="1"/>
  <c r="EU30"/>
  <c r="EV30" s="1"/>
  <c r="ET30"/>
  <c r="EW30" s="1"/>
  <c r="EP30"/>
  <c r="EQ30" s="1"/>
  <c r="EO30"/>
  <c r="ER30"/>
  <c r="EK30"/>
  <c r="EL30" s="1"/>
  <c r="EJ30"/>
  <c r="EM30" s="1"/>
  <c r="EF30"/>
  <c r="EG30" s="1"/>
  <c r="EE30"/>
  <c r="EH30" s="1"/>
  <c r="EA30"/>
  <c r="EB30" s="1"/>
  <c r="DZ30"/>
  <c r="EC30" s="1"/>
  <c r="DV30"/>
  <c r="DW30" s="1"/>
  <c r="DU30"/>
  <c r="DX30" s="1"/>
  <c r="DQ30"/>
  <c r="DR30" s="1"/>
  <c r="DP30"/>
  <c r="DS30" s="1"/>
  <c r="DL30"/>
  <c r="DM30" s="1"/>
  <c r="DK30"/>
  <c r="DN30" s="1"/>
  <c r="DG30"/>
  <c r="DH30" s="1"/>
  <c r="DF30"/>
  <c r="DI30" s="1"/>
  <c r="DB30"/>
  <c r="DC30" s="1"/>
  <c r="DA30"/>
  <c r="DD30" s="1"/>
  <c r="CW30"/>
  <c r="CX30" s="1"/>
  <c r="CV30"/>
  <c r="CY30" s="1"/>
  <c r="CR30"/>
  <c r="CS30" s="1"/>
  <c r="CQ30"/>
  <c r="CT30" s="1"/>
  <c r="CM30"/>
  <c r="CN30" s="1"/>
  <c r="CL30"/>
  <c r="CO30" s="1"/>
  <c r="CH30"/>
  <c r="CI30" s="1"/>
  <c r="CG30"/>
  <c r="CJ30" s="1"/>
  <c r="CC30"/>
  <c r="CD30" s="1"/>
  <c r="CB30"/>
  <c r="CE30" s="1"/>
  <c r="BX30"/>
  <c r="BY30" s="1"/>
  <c r="BW30"/>
  <c r="BZ30" s="1"/>
  <c r="BS30"/>
  <c r="BT30" s="1"/>
  <c r="BR30"/>
  <c r="BU30" s="1"/>
  <c r="BN30"/>
  <c r="BO30" s="1"/>
  <c r="BM30"/>
  <c r="BP30" s="1"/>
  <c r="BI30"/>
  <c r="BJ30" s="1"/>
  <c r="BH30"/>
  <c r="BK30" s="1"/>
  <c r="BD30"/>
  <c r="BE30" s="1"/>
  <c r="BC30"/>
  <c r="BF30" s="1"/>
  <c r="AY30"/>
  <c r="AZ30" s="1"/>
  <c r="AX30"/>
  <c r="BA30" s="1"/>
  <c r="AT30"/>
  <c r="AU30" s="1"/>
  <c r="AS30"/>
  <c r="AV30" s="1"/>
  <c r="AO30"/>
  <c r="AP30" s="1"/>
  <c r="AN30"/>
  <c r="AQ30" s="1"/>
  <c r="AJ30"/>
  <c r="AK30" s="1"/>
  <c r="AI30"/>
  <c r="AL30" s="1"/>
  <c r="AE30"/>
  <c r="AF30" s="1"/>
  <c r="AD30"/>
  <c r="AG30" s="1"/>
  <c r="Z30"/>
  <c r="AA30" s="1"/>
  <c r="Y30"/>
  <c r="AB30" s="1"/>
  <c r="U30"/>
  <c r="V30" s="1"/>
  <c r="T30"/>
  <c r="W30" s="1"/>
  <c r="P30"/>
  <c r="Q30"/>
  <c r="O30"/>
  <c r="R30" s="1"/>
  <c r="K30"/>
  <c r="L30" s="1"/>
  <c r="J30"/>
  <c r="M30" s="1"/>
  <c r="F30"/>
  <c r="G30" s="1"/>
  <c r="E30"/>
  <c r="H30" s="1"/>
  <c r="IQ29"/>
  <c r="IR29" s="1"/>
  <c r="IP29"/>
  <c r="IS29" s="1"/>
  <c r="IL29"/>
  <c r="IM29"/>
  <c r="IK29"/>
  <c r="IN29" s="1"/>
  <c r="IG29"/>
  <c r="IH29" s="1"/>
  <c r="IF29"/>
  <c r="II29" s="1"/>
  <c r="IB29"/>
  <c r="IC29" s="1"/>
  <c r="IA29"/>
  <c r="ID29" s="1"/>
  <c r="HW29"/>
  <c r="HX29" s="1"/>
  <c r="HV29"/>
  <c r="HY29" s="1"/>
  <c r="HR29"/>
  <c r="HS29" s="1"/>
  <c r="HQ29"/>
  <c r="HT29" s="1"/>
  <c r="HM29"/>
  <c r="HN29" s="1"/>
  <c r="HL29"/>
  <c r="HO29" s="1"/>
  <c r="HH29"/>
  <c r="HI29" s="1"/>
  <c r="HG29"/>
  <c r="HJ29" s="1"/>
  <c r="HC29"/>
  <c r="HD29" s="1"/>
  <c r="HB29"/>
  <c r="HE29" s="1"/>
  <c r="GX29"/>
  <c r="GY29" s="1"/>
  <c r="GW29"/>
  <c r="GZ29" s="1"/>
  <c r="GS29"/>
  <c r="GT29" s="1"/>
  <c r="GR29"/>
  <c r="GU29" s="1"/>
  <c r="GN29"/>
  <c r="GO29" s="1"/>
  <c r="GM29"/>
  <c r="GP29" s="1"/>
  <c r="GI29"/>
  <c r="GJ29" s="1"/>
  <c r="GH29"/>
  <c r="GK29" s="1"/>
  <c r="GD29"/>
  <c r="GE29" s="1"/>
  <c r="GC29"/>
  <c r="GF29" s="1"/>
  <c r="FY29"/>
  <c r="FZ29" s="1"/>
  <c r="FX29"/>
  <c r="GA29" s="1"/>
  <c r="FT29"/>
  <c r="FU29" s="1"/>
  <c r="FS29"/>
  <c r="FV29" s="1"/>
  <c r="FO29"/>
  <c r="FP29" s="1"/>
  <c r="FN29"/>
  <c r="FQ29" s="1"/>
  <c r="FJ29"/>
  <c r="FK29" s="1"/>
  <c r="FI29"/>
  <c r="FL29" s="1"/>
  <c r="FE29"/>
  <c r="FF29" s="1"/>
  <c r="FD29"/>
  <c r="FG29" s="1"/>
  <c r="EZ29"/>
  <c r="FA29" s="1"/>
  <c r="EY29"/>
  <c r="FB29" s="1"/>
  <c r="EU29"/>
  <c r="EV29" s="1"/>
  <c r="ET29"/>
  <c r="EW29" s="1"/>
  <c r="EP29"/>
  <c r="EQ29" s="1"/>
  <c r="EO29"/>
  <c r="ER29" s="1"/>
  <c r="EK29"/>
  <c r="EL29" s="1"/>
  <c r="EJ29"/>
  <c r="EM29" s="1"/>
  <c r="EF29"/>
  <c r="EG29" s="1"/>
  <c r="EE29"/>
  <c r="EH29" s="1"/>
  <c r="EA29"/>
  <c r="EB29" s="1"/>
  <c r="DZ29"/>
  <c r="EC29" s="1"/>
  <c r="DV29"/>
  <c r="DW29"/>
  <c r="DU29"/>
  <c r="DX29" s="1"/>
  <c r="DQ29"/>
  <c r="DR29" s="1"/>
  <c r="DP29"/>
  <c r="DS29" s="1"/>
  <c r="DL29"/>
  <c r="DM29" s="1"/>
  <c r="DK29"/>
  <c r="DN29" s="1"/>
  <c r="DG29"/>
  <c r="DH29" s="1"/>
  <c r="DF29"/>
  <c r="DI29" s="1"/>
  <c r="DB29"/>
  <c r="DC29" s="1"/>
  <c r="DA29"/>
  <c r="DD29" s="1"/>
  <c r="CW29"/>
  <c r="CX29" s="1"/>
  <c r="CV29"/>
  <c r="CY29" s="1"/>
  <c r="CR29"/>
  <c r="CS29" s="1"/>
  <c r="CQ29"/>
  <c r="CT29" s="1"/>
  <c r="CM29"/>
  <c r="CN29" s="1"/>
  <c r="CL29"/>
  <c r="CO29" s="1"/>
  <c r="CH29"/>
  <c r="CI29" s="1"/>
  <c r="CG29"/>
  <c r="CJ29" s="1"/>
  <c r="CC29"/>
  <c r="CD29" s="1"/>
  <c r="CB29"/>
  <c r="CE29" s="1"/>
  <c r="BX29"/>
  <c r="BY29" s="1"/>
  <c r="BW29"/>
  <c r="BZ29" s="1"/>
  <c r="BS29"/>
  <c r="BT29" s="1"/>
  <c r="BR29"/>
  <c r="BU29" s="1"/>
  <c r="BN29"/>
  <c r="BO29" s="1"/>
  <c r="BM29"/>
  <c r="BP29" s="1"/>
  <c r="BI29"/>
  <c r="BJ29" s="1"/>
  <c r="BH29"/>
  <c r="BK29" s="1"/>
  <c r="BD29"/>
  <c r="BE29" s="1"/>
  <c r="BC29"/>
  <c r="BF29" s="1"/>
  <c r="AY29"/>
  <c r="AZ29" s="1"/>
  <c r="AX29"/>
  <c r="BA29" s="1"/>
  <c r="AT29"/>
  <c r="AU29" s="1"/>
  <c r="AS29"/>
  <c r="AV29" s="1"/>
  <c r="AO29"/>
  <c r="AP29" s="1"/>
  <c r="AN29"/>
  <c r="AQ29" s="1"/>
  <c r="AJ29"/>
  <c r="AK29" s="1"/>
  <c r="AI29"/>
  <c r="AL29" s="1"/>
  <c r="AE29"/>
  <c r="AF29" s="1"/>
  <c r="AD29"/>
  <c r="AG29" s="1"/>
  <c r="Z29"/>
  <c r="AA29" s="1"/>
  <c r="Y29"/>
  <c r="AB29" s="1"/>
  <c r="U29"/>
  <c r="V29" s="1"/>
  <c r="T29"/>
  <c r="W29" s="1"/>
  <c r="P29"/>
  <c r="Q29" s="1"/>
  <c r="O29"/>
  <c r="R29" s="1"/>
  <c r="K29"/>
  <c r="L29" s="1"/>
  <c r="J29"/>
  <c r="M29" s="1"/>
  <c r="F29"/>
  <c r="G29" s="1"/>
  <c r="E29"/>
  <c r="H29" s="1"/>
  <c r="B27"/>
  <c r="IQ18"/>
  <c r="IR18" s="1"/>
  <c r="IP18"/>
  <c r="IS18" s="1"/>
  <c r="IL18"/>
  <c r="IM18" s="1"/>
  <c r="IK18"/>
  <c r="IN18" s="1"/>
  <c r="IG18"/>
  <c r="IH18" s="1"/>
  <c r="IF18"/>
  <c r="II18" s="1"/>
  <c r="IB18"/>
  <c r="IC18" s="1"/>
  <c r="IA18"/>
  <c r="ID18" s="1"/>
  <c r="HW18"/>
  <c r="HX18" s="1"/>
  <c r="HV18"/>
  <c r="HY18" s="1"/>
  <c r="HR18"/>
  <c r="HS18" s="1"/>
  <c r="HQ18"/>
  <c r="HT18" s="1"/>
  <c r="HM18"/>
  <c r="HN18" s="1"/>
  <c r="HL18"/>
  <c r="HO18" s="1"/>
  <c r="HH18"/>
  <c r="HI18" s="1"/>
  <c r="HG18"/>
  <c r="HJ18" s="1"/>
  <c r="HC18"/>
  <c r="HD18" s="1"/>
  <c r="HB18"/>
  <c r="HE18" s="1"/>
  <c r="GX18"/>
  <c r="GY18" s="1"/>
  <c r="GW18"/>
  <c r="GZ18" s="1"/>
  <c r="GS18"/>
  <c r="GT18" s="1"/>
  <c r="GR18"/>
  <c r="GU18" s="1"/>
  <c r="GN18"/>
  <c r="GO18" s="1"/>
  <c r="GM18"/>
  <c r="GP18" s="1"/>
  <c r="GI18"/>
  <c r="GJ18" s="1"/>
  <c r="GH18"/>
  <c r="GK18" s="1"/>
  <c r="GD18"/>
  <c r="GE18" s="1"/>
  <c r="GC18"/>
  <c r="GF18" s="1"/>
  <c r="FY18"/>
  <c r="FZ18" s="1"/>
  <c r="FX18"/>
  <c r="GA18" s="1"/>
  <c r="FT18"/>
  <c r="FU18" s="1"/>
  <c r="FS18"/>
  <c r="FV18" s="1"/>
  <c r="FO18"/>
  <c r="FP18" s="1"/>
  <c r="FN18"/>
  <c r="FQ18" s="1"/>
  <c r="FJ18"/>
  <c r="FK18" s="1"/>
  <c r="FI18"/>
  <c r="FL18" s="1"/>
  <c r="FE18"/>
  <c r="FF18" s="1"/>
  <c r="FD18"/>
  <c r="FG18" s="1"/>
  <c r="EZ18"/>
  <c r="FA18" s="1"/>
  <c r="EY18"/>
  <c r="FB18" s="1"/>
  <c r="EU18"/>
  <c r="EV18"/>
  <c r="ET18"/>
  <c r="EW18" s="1"/>
  <c r="EP18"/>
  <c r="EQ18" s="1"/>
  <c r="EO18"/>
  <c r="ER18" s="1"/>
  <c r="EK18"/>
  <c r="EL18" s="1"/>
  <c r="EJ18"/>
  <c r="EM18" s="1"/>
  <c r="EF18"/>
  <c r="EG18" s="1"/>
  <c r="EE18"/>
  <c r="EH18" s="1"/>
  <c r="EA18"/>
  <c r="EB18" s="1"/>
  <c r="DZ18"/>
  <c r="EC18" s="1"/>
  <c r="DV18"/>
  <c r="DW18" s="1"/>
  <c r="DU18"/>
  <c r="DX18" s="1"/>
  <c r="DQ18"/>
  <c r="DR18" s="1"/>
  <c r="DP18"/>
  <c r="DS18" s="1"/>
  <c r="DL18"/>
  <c r="DM18" s="1"/>
  <c r="DK18"/>
  <c r="DN18"/>
  <c r="DG18"/>
  <c r="DH18" s="1"/>
  <c r="DF18"/>
  <c r="DI18" s="1"/>
  <c r="DB18"/>
  <c r="DC18" s="1"/>
  <c r="DA18"/>
  <c r="DD18" s="1"/>
  <c r="CW18"/>
  <c r="CX18" s="1"/>
  <c r="CV18"/>
  <c r="CY18" s="1"/>
  <c r="CR18"/>
  <c r="CS18" s="1"/>
  <c r="CQ18"/>
  <c r="CT18" s="1"/>
  <c r="CM18"/>
  <c r="CN18" s="1"/>
  <c r="CL18"/>
  <c r="CO18" s="1"/>
  <c r="CH18"/>
  <c r="CI18" s="1"/>
  <c r="CG18"/>
  <c r="CJ18" s="1"/>
  <c r="CC18"/>
  <c r="CD18" s="1"/>
  <c r="CB18"/>
  <c r="CE18" s="1"/>
  <c r="BX18"/>
  <c r="BY18" s="1"/>
  <c r="BW18"/>
  <c r="BZ18" s="1"/>
  <c r="BS18"/>
  <c r="BT18" s="1"/>
  <c r="BR18"/>
  <c r="BU18" s="1"/>
  <c r="BN18"/>
  <c r="BO18" s="1"/>
  <c r="BM18"/>
  <c r="BP18" s="1"/>
  <c r="BI18"/>
  <c r="BJ18" s="1"/>
  <c r="BH18"/>
  <c r="BK18" s="1"/>
  <c r="BD18"/>
  <c r="BE18" s="1"/>
  <c r="BC18"/>
  <c r="BF18" s="1"/>
  <c r="AY18"/>
  <c r="AZ18" s="1"/>
  <c r="AX18"/>
  <c r="BA18" s="1"/>
  <c r="AT18"/>
  <c r="AU18" s="1"/>
  <c r="AS18"/>
  <c r="AV18" s="1"/>
  <c r="AO18"/>
  <c r="AP18" s="1"/>
  <c r="AN18"/>
  <c r="AQ18" s="1"/>
  <c r="AJ18"/>
  <c r="AK18" s="1"/>
  <c r="AI18"/>
  <c r="AL18" s="1"/>
  <c r="AE18"/>
  <c r="AF18" s="1"/>
  <c r="AD18"/>
  <c r="AG18" s="1"/>
  <c r="Z18"/>
  <c r="AA18" s="1"/>
  <c r="Y18"/>
  <c r="AB18" s="1"/>
  <c r="U18"/>
  <c r="V18" s="1"/>
  <c r="T18"/>
  <c r="W18" s="1"/>
  <c r="P18"/>
  <c r="Q18" s="1"/>
  <c r="O18"/>
  <c r="R18" s="1"/>
  <c r="K18"/>
  <c r="L18" s="1"/>
  <c r="J18"/>
  <c r="M18" s="1"/>
  <c r="F18"/>
  <c r="G18" s="1"/>
  <c r="E18"/>
  <c r="H18" s="1"/>
  <c r="B18"/>
  <c r="C30" i="33"/>
  <c r="C29"/>
  <c r="B29"/>
  <c r="EW30"/>
  <c r="EV30"/>
  <c r="ET30"/>
  <c r="ES30"/>
  <c r="EQ30"/>
  <c r="EP30"/>
  <c r="EN30"/>
  <c r="EM30"/>
  <c r="EK30"/>
  <c r="EJ30"/>
  <c r="EH30"/>
  <c r="EG30"/>
  <c r="EE30"/>
  <c r="ED30"/>
  <c r="EB30"/>
  <c r="EA30"/>
  <c r="DY30"/>
  <c r="DX30"/>
  <c r="DV30"/>
  <c r="DU30"/>
  <c r="DS30"/>
  <c r="DR30"/>
  <c r="DP30"/>
  <c r="DO30"/>
  <c r="DM30"/>
  <c r="DL30"/>
  <c r="DJ30"/>
  <c r="DI30"/>
  <c r="DG30"/>
  <c r="DF30"/>
  <c r="DD30"/>
  <c r="DC30"/>
  <c r="DA30"/>
  <c r="CZ30"/>
  <c r="CX30"/>
  <c r="CW30"/>
  <c r="CU30"/>
  <c r="CT30"/>
  <c r="CR30"/>
  <c r="CQ30"/>
  <c r="CO30"/>
  <c r="CN30"/>
  <c r="CL30"/>
  <c r="CK30"/>
  <c r="CI30"/>
  <c r="CH30"/>
  <c r="CF30"/>
  <c r="CE30"/>
  <c r="CC30"/>
  <c r="CB30"/>
  <c r="BZ30"/>
  <c r="BY30"/>
  <c r="BW30"/>
  <c r="BV30"/>
  <c r="BT30"/>
  <c r="BS30"/>
  <c r="BQ30"/>
  <c r="BP30"/>
  <c r="BN30"/>
  <c r="BM30"/>
  <c r="BK30"/>
  <c r="BJ30"/>
  <c r="BH30"/>
  <c r="BG30"/>
  <c r="BE30"/>
  <c r="BD30"/>
  <c r="BB30"/>
  <c r="BA30"/>
  <c r="AY30"/>
  <c r="AX30"/>
  <c r="AV30"/>
  <c r="AU30"/>
  <c r="AS30"/>
  <c r="AR30"/>
  <c r="AP30"/>
  <c r="AO30"/>
  <c r="AM30"/>
  <c r="AL30"/>
  <c r="AJ30"/>
  <c r="AI30"/>
  <c r="AG30"/>
  <c r="AF30"/>
  <c r="AD30"/>
  <c r="AC30"/>
  <c r="AA30"/>
  <c r="Z30"/>
  <c r="X30"/>
  <c r="W30"/>
  <c r="U30"/>
  <c r="T30"/>
  <c r="R30"/>
  <c r="Q30"/>
  <c r="O30"/>
  <c r="N30"/>
  <c r="L30"/>
  <c r="K30"/>
  <c r="I30"/>
  <c r="H30"/>
  <c r="F30"/>
  <c r="E30"/>
  <c r="EW29"/>
  <c r="EV29"/>
  <c r="ET29"/>
  <c r="ES29"/>
  <c r="EQ29"/>
  <c r="EP29"/>
  <c r="EN29"/>
  <c r="EM29"/>
  <c r="EK29"/>
  <c r="EJ29"/>
  <c r="EH29"/>
  <c r="EG29"/>
  <c r="EE29"/>
  <c r="ED29"/>
  <c r="EB29"/>
  <c r="EA29"/>
  <c r="DY29"/>
  <c r="DX29"/>
  <c r="DV29"/>
  <c r="DU29"/>
  <c r="DS29"/>
  <c r="DR29"/>
  <c r="DP29"/>
  <c r="DO29"/>
  <c r="DM29"/>
  <c r="DL29"/>
  <c r="DJ29"/>
  <c r="DI29"/>
  <c r="DG29"/>
  <c r="DF29"/>
  <c r="DD29"/>
  <c r="DC29"/>
  <c r="DA29"/>
  <c r="CZ29"/>
  <c r="CX29"/>
  <c r="CW29"/>
  <c r="CU29"/>
  <c r="CT29"/>
  <c r="CR29"/>
  <c r="CQ29"/>
  <c r="CO29"/>
  <c r="CN29"/>
  <c r="CL29"/>
  <c r="CK29"/>
  <c r="CI29"/>
  <c r="CH29"/>
  <c r="CF29"/>
  <c r="CE29"/>
  <c r="CC29"/>
  <c r="CB29"/>
  <c r="BZ29"/>
  <c r="BY29"/>
  <c r="BW29"/>
  <c r="BV29"/>
  <c r="BT29"/>
  <c r="BS29"/>
  <c r="BQ29"/>
  <c r="BP29"/>
  <c r="BN29"/>
  <c r="BM29"/>
  <c r="BK29"/>
  <c r="BJ29"/>
  <c r="BH29"/>
  <c r="BG29"/>
  <c r="BE29"/>
  <c r="BD29"/>
  <c r="BB29"/>
  <c r="BA29"/>
  <c r="AY29"/>
  <c r="AX29"/>
  <c r="AV29"/>
  <c r="AU29"/>
  <c r="AS29"/>
  <c r="AR29"/>
  <c r="AP29"/>
  <c r="AO29"/>
  <c r="AM29"/>
  <c r="AL29"/>
  <c r="AJ29"/>
  <c r="AI29"/>
  <c r="AG29"/>
  <c r="AF29"/>
  <c r="AD29"/>
  <c r="AC29"/>
  <c r="AA29"/>
  <c r="Z29"/>
  <c r="X29"/>
  <c r="W29"/>
  <c r="U29"/>
  <c r="T29"/>
  <c r="R29"/>
  <c r="Q29"/>
  <c r="O29"/>
  <c r="N29"/>
  <c r="L29"/>
  <c r="K29"/>
  <c r="I29"/>
  <c r="H29"/>
  <c r="F29"/>
  <c r="E29"/>
  <c r="B27"/>
  <c r="EW18"/>
  <c r="EV18"/>
  <c r="ET18"/>
  <c r="ES18"/>
  <c r="EQ18"/>
  <c r="EP18"/>
  <c r="EN18"/>
  <c r="EM18"/>
  <c r="EK18"/>
  <c r="EJ18"/>
  <c r="EH18"/>
  <c r="EG18"/>
  <c r="EE18"/>
  <c r="ED18"/>
  <c r="EB18"/>
  <c r="EA18"/>
  <c r="DY18"/>
  <c r="DX18"/>
  <c r="DV18"/>
  <c r="DU18"/>
  <c r="DS18"/>
  <c r="DR18"/>
  <c r="DP18"/>
  <c r="DO18"/>
  <c r="DM18"/>
  <c r="DL18"/>
  <c r="DJ18"/>
  <c r="DI18"/>
  <c r="DG18"/>
  <c r="DF18"/>
  <c r="DD18"/>
  <c r="DC18"/>
  <c r="DA18"/>
  <c r="CZ18"/>
  <c r="CX18"/>
  <c r="CW18"/>
  <c r="CU18"/>
  <c r="CT18"/>
  <c r="CR18"/>
  <c r="CQ18"/>
  <c r="CO18"/>
  <c r="CN18"/>
  <c r="CL18"/>
  <c r="CK18"/>
  <c r="CI18"/>
  <c r="CH18"/>
  <c r="CF18"/>
  <c r="CE18"/>
  <c r="CC18"/>
  <c r="CB18"/>
  <c r="BZ18"/>
  <c r="BY18"/>
  <c r="BW18"/>
  <c r="BV18"/>
  <c r="BT18"/>
  <c r="BS18"/>
  <c r="BQ18"/>
  <c r="BP18"/>
  <c r="BN18"/>
  <c r="BM18"/>
  <c r="BK18"/>
  <c r="BJ18"/>
  <c r="BH18"/>
  <c r="BG18"/>
  <c r="BE18"/>
  <c r="BD18"/>
  <c r="BB18"/>
  <c r="BA18"/>
  <c r="AY18"/>
  <c r="AX18"/>
  <c r="AV18"/>
  <c r="AU18"/>
  <c r="AS18"/>
  <c r="AR18"/>
  <c r="AP18"/>
  <c r="AO18"/>
  <c r="AM18"/>
  <c r="AL18"/>
  <c r="AJ18"/>
  <c r="AI18"/>
  <c r="AG18"/>
  <c r="AF18"/>
  <c r="AD18"/>
  <c r="AC18"/>
  <c r="AA18"/>
  <c r="Z18"/>
  <c r="X18"/>
  <c r="W18"/>
  <c r="U18"/>
  <c r="T18"/>
  <c r="R18"/>
  <c r="Q18"/>
  <c r="O18"/>
  <c r="N18"/>
  <c r="L18"/>
  <c r="K18"/>
  <c r="I18"/>
  <c r="H18"/>
  <c r="F18"/>
  <c r="E18"/>
  <c r="B18"/>
  <c r="B28" i="38"/>
  <c r="CC29"/>
  <c r="EF34" i="42" s="1"/>
  <c r="EG34" s="1"/>
  <c r="CB29" i="38"/>
  <c r="EE34" i="42" s="1"/>
  <c r="EH34" s="1"/>
  <c r="C29" i="38"/>
  <c r="CC28"/>
  <c r="CB28"/>
  <c r="C28"/>
  <c r="B26"/>
  <c r="CC17"/>
  <c r="CB17"/>
  <c r="EE22" i="42" s="1"/>
  <c r="EH22" s="1"/>
  <c r="B17" i="38"/>
  <c r="A17"/>
  <c r="B26" i="31"/>
  <c r="C29"/>
  <c r="C28"/>
  <c r="CC29"/>
  <c r="CB29"/>
  <c r="CC28"/>
  <c r="CB28"/>
  <c r="B28"/>
  <c r="CC17"/>
  <c r="EZ18" i="33" s="1"/>
  <c r="CB17" i="31"/>
  <c r="EY18" i="33" s="1"/>
  <c r="B17" i="31"/>
  <c r="A17"/>
  <c r="A22" i="41" s="1"/>
  <c r="AB30" i="28"/>
  <c r="AB29"/>
  <c r="AA30"/>
  <c r="AA29"/>
  <c r="Z30"/>
  <c r="BR29" i="38" s="1"/>
  <c r="Z29" i="28"/>
  <c r="BR28" i="31" s="1"/>
  <c r="HP29" i="40" s="1"/>
  <c r="Y30" i="28"/>
  <c r="BO29" i="38" s="1"/>
  <c r="Y29" i="28"/>
  <c r="X30"/>
  <c r="X29"/>
  <c r="BL28" i="31" s="1"/>
  <c r="W30" i="28"/>
  <c r="W29"/>
  <c r="V30"/>
  <c r="V29"/>
  <c r="U30"/>
  <c r="BC29" i="31" s="1"/>
  <c r="FR30" i="40" s="1"/>
  <c r="U29" i="28"/>
  <c r="BC28" i="31" s="1"/>
  <c r="T30" i="28"/>
  <c r="T29"/>
  <c r="AZ28" i="38" s="1"/>
  <c r="FM29" i="40" s="1"/>
  <c r="S30" i="28"/>
  <c r="S29"/>
  <c r="R30"/>
  <c r="AT29" i="38" s="1"/>
  <c r="BV34" i="42" s="1"/>
  <c r="R29" i="28"/>
  <c r="Q30"/>
  <c r="Q29"/>
  <c r="AQ28" i="38" s="1"/>
  <c r="P30" i="28"/>
  <c r="AN29" i="31" s="1"/>
  <c r="P29" i="28"/>
  <c r="O30"/>
  <c r="O29"/>
  <c r="AK28" i="38" s="1"/>
  <c r="N30" i="28"/>
  <c r="AH29" i="38" s="1"/>
  <c r="N29" i="28"/>
  <c r="M30"/>
  <c r="M29"/>
  <c r="L30"/>
  <c r="L29"/>
  <c r="AB28" i="31" s="1"/>
  <c r="AR33" i="41" s="1"/>
  <c r="K30" i="28"/>
  <c r="K29"/>
  <c r="Y28" i="38" s="1"/>
  <c r="J30" i="28"/>
  <c r="J29"/>
  <c r="V28" i="31" s="1"/>
  <c r="AN29" i="33" s="1"/>
  <c r="I30" i="28"/>
  <c r="S29" i="31" s="1"/>
  <c r="I29" i="28"/>
  <c r="H30"/>
  <c r="P29" i="38" s="1"/>
  <c r="H29" i="28"/>
  <c r="G30"/>
  <c r="G29"/>
  <c r="F30"/>
  <c r="J29" i="38" s="1"/>
  <c r="F29" i="28"/>
  <c r="J28" i="38" s="1"/>
  <c r="E30" i="28"/>
  <c r="E29"/>
  <c r="D30"/>
  <c r="D29"/>
  <c r="D28" i="38" s="1"/>
  <c r="C30" i="28"/>
  <c r="C29"/>
  <c r="B29"/>
  <c r="AB18"/>
  <c r="BX17" i="38" s="1"/>
  <c r="AA18" i="28"/>
  <c r="BU17" i="31" s="1"/>
  <c r="HZ18" i="40" s="1"/>
  <c r="Z18" i="28"/>
  <c r="Y18"/>
  <c r="X18"/>
  <c r="BL17" i="38" s="1"/>
  <c r="W18" i="28"/>
  <c r="BI17" i="38" s="1"/>
  <c r="V18" i="28"/>
  <c r="U18"/>
  <c r="T18"/>
  <c r="AZ17" i="31" s="1"/>
  <c r="S18" i="28"/>
  <c r="AW17" i="38" s="1"/>
  <c r="R18" i="28"/>
  <c r="Q18"/>
  <c r="P18"/>
  <c r="O18"/>
  <c r="N18"/>
  <c r="M18"/>
  <c r="AE17" i="38" s="1"/>
  <c r="L18" i="28"/>
  <c r="K18"/>
  <c r="Y17" i="31" s="1"/>
  <c r="J18" i="28"/>
  <c r="I18"/>
  <c r="S17" i="31" s="1"/>
  <c r="H18" i="28"/>
  <c r="G18"/>
  <c r="F18"/>
  <c r="E18"/>
  <c r="G17" i="38" s="1"/>
  <c r="D18" i="28"/>
  <c r="D17" i="31" s="1"/>
  <c r="B18" i="28"/>
  <c r="B27"/>
  <c r="C4" i="41"/>
  <c r="C6" i="31"/>
  <c r="C6" i="38"/>
  <c r="C6" i="33"/>
  <c r="C6" i="40"/>
  <c r="FB30" i="33"/>
  <c r="DZ34" i="41"/>
  <c r="EC34" s="1"/>
  <c r="DZ34" i="42"/>
  <c r="EC34" s="1"/>
  <c r="EY30" i="33"/>
  <c r="EA22" i="42"/>
  <c r="EB22" s="1"/>
  <c r="EA22" i="41"/>
  <c r="EB22" s="1"/>
  <c r="C6" i="42"/>
  <c r="EB127" i="45"/>
  <c r="EB126"/>
  <c r="EB12"/>
  <c r="FP154" i="18"/>
  <c r="DV143" i="45"/>
  <c r="DW143" s="1"/>
  <c r="DU143"/>
  <c r="DX143" s="1"/>
  <c r="DT143"/>
  <c r="DQ143"/>
  <c r="DR143" s="1"/>
  <c r="DP143"/>
  <c r="DS143" s="1"/>
  <c r="DO143"/>
  <c r="DL143"/>
  <c r="DM143" s="1"/>
  <c r="DK143"/>
  <c r="DN143"/>
  <c r="DJ143"/>
  <c r="DG143"/>
  <c r="DH143" s="1"/>
  <c r="DF143"/>
  <c r="DI143"/>
  <c r="DE143"/>
  <c r="DB143"/>
  <c r="DC143" s="1"/>
  <c r="DA143"/>
  <c r="DD143" s="1"/>
  <c r="CZ143"/>
  <c r="CW143"/>
  <c r="CX143" s="1"/>
  <c r="CV143"/>
  <c r="CY143" s="1"/>
  <c r="CU143"/>
  <c r="CR143"/>
  <c r="CQ143"/>
  <c r="CT143" s="1"/>
  <c r="CP143"/>
  <c r="CM143"/>
  <c r="CN143" s="1"/>
  <c r="CL143"/>
  <c r="CK143"/>
  <c r="CH143"/>
  <c r="CI143" s="1"/>
  <c r="CG143"/>
  <c r="CJ143" s="1"/>
  <c r="CF143"/>
  <c r="CC143"/>
  <c r="CD143" s="1"/>
  <c r="CB143"/>
  <c r="CA143"/>
  <c r="BX143"/>
  <c r="BY143" s="1"/>
  <c r="BW143"/>
  <c r="BZ143" s="1"/>
  <c r="BV143"/>
  <c r="BS143"/>
  <c r="BT143" s="1"/>
  <c r="BR143"/>
  <c r="BQ143"/>
  <c r="BN143"/>
  <c r="BM143"/>
  <c r="BL143"/>
  <c r="BI143"/>
  <c r="BH143"/>
  <c r="BG143"/>
  <c r="BD143"/>
  <c r="BE143" s="1"/>
  <c r="BC143"/>
  <c r="BB143"/>
  <c r="AY143"/>
  <c r="AZ143" s="1"/>
  <c r="AX143"/>
  <c r="BA143" s="1"/>
  <c r="AW143"/>
  <c r="AT143"/>
  <c r="AU143" s="1"/>
  <c r="AS143"/>
  <c r="AV143" s="1"/>
  <c r="AR143"/>
  <c r="AO143"/>
  <c r="AP143" s="1"/>
  <c r="AN143"/>
  <c r="AM143"/>
  <c r="AJ143"/>
  <c r="AI143"/>
  <c r="AL143" s="1"/>
  <c r="AH143"/>
  <c r="AE143"/>
  <c r="AF143" s="1"/>
  <c r="AD143"/>
  <c r="AC143"/>
  <c r="Z143"/>
  <c r="Y143"/>
  <c r="AB143" s="1"/>
  <c r="X143"/>
  <c r="U143"/>
  <c r="V143" s="1"/>
  <c r="T143"/>
  <c r="S143"/>
  <c r="P143"/>
  <c r="O143"/>
  <c r="R143" s="1"/>
  <c r="N143"/>
  <c r="K143"/>
  <c r="L143" s="1"/>
  <c r="J143"/>
  <c r="I143"/>
  <c r="R25" i="28"/>
  <c r="R24"/>
  <c r="R23"/>
  <c r="R22"/>
  <c r="R21"/>
  <c r="AT20" i="31" s="1"/>
  <c r="R20" i="28"/>
  <c r="R19"/>
  <c r="AT18" i="31" s="1"/>
  <c r="R17" i="28"/>
  <c r="R16"/>
  <c r="R15"/>
  <c r="R14"/>
  <c r="R13"/>
  <c r="R12"/>
  <c r="M136" i="45"/>
  <c r="M139"/>
  <c r="L140"/>
  <c r="L141"/>
  <c r="M144"/>
  <c r="L144"/>
  <c r="Q138"/>
  <c r="R141"/>
  <c r="Q146"/>
  <c r="Q148"/>
  <c r="F143"/>
  <c r="G143" s="1"/>
  <c r="E143"/>
  <c r="I13"/>
  <c r="DW148"/>
  <c r="DX148"/>
  <c r="DR148"/>
  <c r="DS148"/>
  <c r="DM148"/>
  <c r="DN148"/>
  <c r="DH148"/>
  <c r="DI148"/>
  <c r="DC148"/>
  <c r="DD148"/>
  <c r="CX148"/>
  <c r="CY148"/>
  <c r="CS148"/>
  <c r="CT148"/>
  <c r="CN148"/>
  <c r="CO148"/>
  <c r="CI148"/>
  <c r="CJ148"/>
  <c r="CD148"/>
  <c r="CE148"/>
  <c r="BY148"/>
  <c r="BZ148"/>
  <c r="BT148"/>
  <c r="BU148"/>
  <c r="BO148"/>
  <c r="BP148"/>
  <c r="BJ148"/>
  <c r="BK148"/>
  <c r="BE148"/>
  <c r="BF148"/>
  <c r="AZ148"/>
  <c r="BA148"/>
  <c r="AU148"/>
  <c r="AV148"/>
  <c r="AP148"/>
  <c r="AQ148"/>
  <c r="AK148"/>
  <c r="AL148"/>
  <c r="AF148"/>
  <c r="AG148"/>
  <c r="AA148"/>
  <c r="AB148"/>
  <c r="V148"/>
  <c r="W148"/>
  <c r="R148"/>
  <c r="L148"/>
  <c r="M148"/>
  <c r="G148"/>
  <c r="H148"/>
  <c r="DW147"/>
  <c r="DX147"/>
  <c r="DR147"/>
  <c r="DS147"/>
  <c r="DM147"/>
  <c r="DN147"/>
  <c r="DH147"/>
  <c r="DI147"/>
  <c r="DC147"/>
  <c r="DD147"/>
  <c r="CX147"/>
  <c r="CY147"/>
  <c r="CS147"/>
  <c r="CT147"/>
  <c r="CN147"/>
  <c r="CO147"/>
  <c r="CI147"/>
  <c r="CJ147"/>
  <c r="CD147"/>
  <c r="CE147"/>
  <c r="BY147"/>
  <c r="BZ147"/>
  <c r="BT147"/>
  <c r="BU147"/>
  <c r="BO147"/>
  <c r="BP147"/>
  <c r="BJ147"/>
  <c r="BK147"/>
  <c r="BE147"/>
  <c r="BF147"/>
  <c r="AZ147"/>
  <c r="BA147"/>
  <c r="AU147"/>
  <c r="AV147"/>
  <c r="AP147"/>
  <c r="AQ147"/>
  <c r="AK147"/>
  <c r="AL147"/>
  <c r="AF147"/>
  <c r="AG147"/>
  <c r="AA147"/>
  <c r="AB147"/>
  <c r="V147"/>
  <c r="W147"/>
  <c r="Q147"/>
  <c r="R147"/>
  <c r="L147"/>
  <c r="M147"/>
  <c r="G147"/>
  <c r="H147"/>
  <c r="DW146"/>
  <c r="DX146"/>
  <c r="DR146"/>
  <c r="DS146"/>
  <c r="DM146"/>
  <c r="DN146"/>
  <c r="DH146"/>
  <c r="DI146"/>
  <c r="DC146"/>
  <c r="DD146"/>
  <c r="CX146"/>
  <c r="CY146"/>
  <c r="CS146"/>
  <c r="CT146"/>
  <c r="CN146"/>
  <c r="CO146"/>
  <c r="CI146"/>
  <c r="CJ146"/>
  <c r="CD146"/>
  <c r="CE146"/>
  <c r="BY146"/>
  <c r="BZ146"/>
  <c r="BT146"/>
  <c r="BU146"/>
  <c r="BO146"/>
  <c r="BP146"/>
  <c r="BJ146"/>
  <c r="BK146"/>
  <c r="BE146"/>
  <c r="BF146"/>
  <c r="AZ146"/>
  <c r="BA146"/>
  <c r="AU146"/>
  <c r="AV146"/>
  <c r="AP146"/>
  <c r="AQ146"/>
  <c r="AK146"/>
  <c r="AL146"/>
  <c r="AF146"/>
  <c r="AG146"/>
  <c r="AA146"/>
  <c r="AB146"/>
  <c r="V146"/>
  <c r="W146"/>
  <c r="R146"/>
  <c r="L146"/>
  <c r="M146"/>
  <c r="G146"/>
  <c r="H146"/>
  <c r="DW145"/>
  <c r="DX145"/>
  <c r="DR145"/>
  <c r="DS145"/>
  <c r="DM145"/>
  <c r="DN145"/>
  <c r="DH145"/>
  <c r="DI145"/>
  <c r="DC145"/>
  <c r="DD145"/>
  <c r="CX145"/>
  <c r="CY145"/>
  <c r="CS145"/>
  <c r="CT145"/>
  <c r="CN145"/>
  <c r="CO145"/>
  <c r="CI145"/>
  <c r="CJ145"/>
  <c r="CD145"/>
  <c r="CE145"/>
  <c r="BY145"/>
  <c r="BZ145"/>
  <c r="BT145"/>
  <c r="BU145"/>
  <c r="BO145"/>
  <c r="BP145"/>
  <c r="BJ145"/>
  <c r="BK145"/>
  <c r="BE145"/>
  <c r="BF145"/>
  <c r="AZ145"/>
  <c r="BA145"/>
  <c r="AU145"/>
  <c r="AV145"/>
  <c r="AP145"/>
  <c r="AQ145"/>
  <c r="AK145"/>
  <c r="AL145"/>
  <c r="AF145"/>
  <c r="AG145"/>
  <c r="AA145"/>
  <c r="AB145"/>
  <c r="V145"/>
  <c r="W145"/>
  <c r="Q145"/>
  <c r="R145"/>
  <c r="L145"/>
  <c r="M145"/>
  <c r="G145"/>
  <c r="H145"/>
  <c r="DW144"/>
  <c r="DX144"/>
  <c r="DR144"/>
  <c r="DS144"/>
  <c r="DM144"/>
  <c r="DN144"/>
  <c r="DH144"/>
  <c r="DI144"/>
  <c r="DC144"/>
  <c r="DD144"/>
  <c r="CX144"/>
  <c r="CY144"/>
  <c r="CS144"/>
  <c r="CT144"/>
  <c r="CN144"/>
  <c r="CO144"/>
  <c r="CI144"/>
  <c r="CJ144"/>
  <c r="CD144"/>
  <c r="CE144"/>
  <c r="BY144"/>
  <c r="BZ144"/>
  <c r="BT144"/>
  <c r="BU144"/>
  <c r="BO144"/>
  <c r="BP144"/>
  <c r="BJ144"/>
  <c r="BK144"/>
  <c r="BE144"/>
  <c r="BF144"/>
  <c r="AZ144"/>
  <c r="BA144"/>
  <c r="AU144"/>
  <c r="AV144"/>
  <c r="AP144"/>
  <c r="AQ144"/>
  <c r="AK144"/>
  <c r="AL144"/>
  <c r="AF144"/>
  <c r="AG144"/>
  <c r="AA144"/>
  <c r="AB144"/>
  <c r="V144"/>
  <c r="W144"/>
  <c r="Q144"/>
  <c r="R144"/>
  <c r="G144"/>
  <c r="H144"/>
  <c r="C143"/>
  <c r="DW142"/>
  <c r="DX142"/>
  <c r="DR142"/>
  <c r="DS142"/>
  <c r="DM142"/>
  <c r="DN142"/>
  <c r="DH142"/>
  <c r="DI142"/>
  <c r="DC142"/>
  <c r="DD142"/>
  <c r="CX142"/>
  <c r="CY142"/>
  <c r="CS142"/>
  <c r="CT142"/>
  <c r="CN142"/>
  <c r="CO142"/>
  <c r="CI142"/>
  <c r="CJ142"/>
  <c r="CD142"/>
  <c r="CE142"/>
  <c r="BY142"/>
  <c r="BZ142"/>
  <c r="BT142"/>
  <c r="BU142"/>
  <c r="BO142"/>
  <c r="BP142"/>
  <c r="BJ142"/>
  <c r="BK142"/>
  <c r="BE142"/>
  <c r="BF142"/>
  <c r="AZ142"/>
  <c r="BA142"/>
  <c r="AU142"/>
  <c r="AV142"/>
  <c r="AP142"/>
  <c r="AQ142"/>
  <c r="AK142"/>
  <c r="AL142"/>
  <c r="AF142"/>
  <c r="AG142"/>
  <c r="AA142"/>
  <c r="AB142"/>
  <c r="V142"/>
  <c r="W142"/>
  <c r="Q142"/>
  <c r="R142"/>
  <c r="L142"/>
  <c r="M142"/>
  <c r="G142"/>
  <c r="H142"/>
  <c r="B142"/>
  <c r="DW141"/>
  <c r="DX141"/>
  <c r="DR141"/>
  <c r="DS141"/>
  <c r="DM141"/>
  <c r="DN141"/>
  <c r="DH141"/>
  <c r="DI141"/>
  <c r="DC141"/>
  <c r="DD141"/>
  <c r="CX141"/>
  <c r="CY141"/>
  <c r="CS141"/>
  <c r="CT141"/>
  <c r="CN141"/>
  <c r="CO141"/>
  <c r="CI141"/>
  <c r="CJ141"/>
  <c r="CD141"/>
  <c r="CE141"/>
  <c r="BY141"/>
  <c r="BZ141"/>
  <c r="BT141"/>
  <c r="BU141"/>
  <c r="BO141"/>
  <c r="BP141"/>
  <c r="BJ141"/>
  <c r="BK141"/>
  <c r="BE141"/>
  <c r="BF141"/>
  <c r="AZ141"/>
  <c r="BA141"/>
  <c r="AU141"/>
  <c r="AV141"/>
  <c r="AP141"/>
  <c r="AQ141"/>
  <c r="AK141"/>
  <c r="AL141"/>
  <c r="AF141"/>
  <c r="AG141"/>
  <c r="AA141"/>
  <c r="AB141"/>
  <c r="V141"/>
  <c r="W141"/>
  <c r="Q141"/>
  <c r="M141"/>
  <c r="G141"/>
  <c r="H141"/>
  <c r="DW140"/>
  <c r="DX140"/>
  <c r="DR140"/>
  <c r="DS140"/>
  <c r="DM140"/>
  <c r="DN140"/>
  <c r="DH140"/>
  <c r="DI140"/>
  <c r="DC140"/>
  <c r="DD140"/>
  <c r="CX140"/>
  <c r="CY140"/>
  <c r="CS140"/>
  <c r="CT140"/>
  <c r="CN140"/>
  <c r="CO140"/>
  <c r="CI140"/>
  <c r="CJ140"/>
  <c r="CD140"/>
  <c r="CE140"/>
  <c r="BY140"/>
  <c r="BZ140"/>
  <c r="BT140"/>
  <c r="BU140"/>
  <c r="BO140"/>
  <c r="BP140"/>
  <c r="BJ140"/>
  <c r="BK140"/>
  <c r="BE140"/>
  <c r="BF140"/>
  <c r="AZ140"/>
  <c r="BA140"/>
  <c r="AU140"/>
  <c r="AV140"/>
  <c r="AP140"/>
  <c r="AQ140"/>
  <c r="AK140"/>
  <c r="AL140"/>
  <c r="AF140"/>
  <c r="AG140"/>
  <c r="AA140"/>
  <c r="AB140"/>
  <c r="V140"/>
  <c r="W140"/>
  <c r="Q140"/>
  <c r="R140"/>
  <c r="M140"/>
  <c r="G140"/>
  <c r="H140"/>
  <c r="DW139"/>
  <c r="DX139"/>
  <c r="DR139"/>
  <c r="DS139"/>
  <c r="DM139"/>
  <c r="DN139"/>
  <c r="DH139"/>
  <c r="DI139"/>
  <c r="DC139"/>
  <c r="DD139"/>
  <c r="CX139"/>
  <c r="CY139"/>
  <c r="CS139"/>
  <c r="CT139"/>
  <c r="CN139"/>
  <c r="CO139"/>
  <c r="CI139"/>
  <c r="CJ139"/>
  <c r="CD139"/>
  <c r="CE139"/>
  <c r="BY139"/>
  <c r="BZ139"/>
  <c r="BT139"/>
  <c r="BU139"/>
  <c r="BO139"/>
  <c r="BP139"/>
  <c r="BJ139"/>
  <c r="BK139"/>
  <c r="BE139"/>
  <c r="BF139"/>
  <c r="AZ139"/>
  <c r="BA139"/>
  <c r="AU139"/>
  <c r="AV139"/>
  <c r="AP139"/>
  <c r="AQ139"/>
  <c r="AK139"/>
  <c r="AL139"/>
  <c r="AF139"/>
  <c r="AG139"/>
  <c r="AA139"/>
  <c r="AB139"/>
  <c r="V139"/>
  <c r="W139"/>
  <c r="Q139"/>
  <c r="R139"/>
  <c r="L139"/>
  <c r="G139"/>
  <c r="H139"/>
  <c r="C139"/>
  <c r="DW138"/>
  <c r="DX138"/>
  <c r="DR138"/>
  <c r="DS138"/>
  <c r="DM138"/>
  <c r="DN138"/>
  <c r="DH138"/>
  <c r="DI138"/>
  <c r="DC138"/>
  <c r="DD138"/>
  <c r="CX138"/>
  <c r="CY138"/>
  <c r="CS138"/>
  <c r="CT138"/>
  <c r="CN138"/>
  <c r="CO138"/>
  <c r="CI138"/>
  <c r="CJ138"/>
  <c r="CD138"/>
  <c r="CE138"/>
  <c r="BY138"/>
  <c r="BZ138"/>
  <c r="BT138"/>
  <c r="BU138"/>
  <c r="BO138"/>
  <c r="BP138"/>
  <c r="BJ138"/>
  <c r="BK138"/>
  <c r="BE138"/>
  <c r="BF138"/>
  <c r="AZ138"/>
  <c r="BA138"/>
  <c r="AU138"/>
  <c r="AV138"/>
  <c r="AP138"/>
  <c r="AQ138"/>
  <c r="AK138"/>
  <c r="AL138"/>
  <c r="AF138"/>
  <c r="AG138"/>
  <c r="AA138"/>
  <c r="AB138"/>
  <c r="V138"/>
  <c r="W138"/>
  <c r="R138"/>
  <c r="L138"/>
  <c r="M138"/>
  <c r="G138"/>
  <c r="H138"/>
  <c r="DW137"/>
  <c r="DX137"/>
  <c r="DR137"/>
  <c r="DS137"/>
  <c r="DM137"/>
  <c r="DN137"/>
  <c r="DH137"/>
  <c r="DI137"/>
  <c r="DC137"/>
  <c r="DD137"/>
  <c r="CX137"/>
  <c r="CY137"/>
  <c r="CS137"/>
  <c r="CT137"/>
  <c r="CN137"/>
  <c r="CO137"/>
  <c r="CI137"/>
  <c r="CJ137"/>
  <c r="CD137"/>
  <c r="CE137"/>
  <c r="BY137"/>
  <c r="BZ137"/>
  <c r="BT137"/>
  <c r="BU137"/>
  <c r="BO137"/>
  <c r="BP137"/>
  <c r="BJ137"/>
  <c r="BK137"/>
  <c r="BE137"/>
  <c r="BF137"/>
  <c r="AZ137"/>
  <c r="BA137"/>
  <c r="AU137"/>
  <c r="AV137"/>
  <c r="AP137"/>
  <c r="AQ137"/>
  <c r="AK137"/>
  <c r="AL137"/>
  <c r="AF137"/>
  <c r="AG137"/>
  <c r="AA137"/>
  <c r="AB137"/>
  <c r="V137"/>
  <c r="W137"/>
  <c r="Q137"/>
  <c r="R137"/>
  <c r="L137"/>
  <c r="M137"/>
  <c r="G137"/>
  <c r="H137"/>
  <c r="DW136"/>
  <c r="DX136"/>
  <c r="DR136"/>
  <c r="DS136"/>
  <c r="DM136"/>
  <c r="DN136"/>
  <c r="DH136"/>
  <c r="DI136"/>
  <c r="DC136"/>
  <c r="DD136"/>
  <c r="CX136"/>
  <c r="CY136"/>
  <c r="CS136"/>
  <c r="CT136"/>
  <c r="CN136"/>
  <c r="CO136"/>
  <c r="CI136"/>
  <c r="CJ136"/>
  <c r="CD136"/>
  <c r="CE136"/>
  <c r="BY136"/>
  <c r="BZ136"/>
  <c r="BT136"/>
  <c r="BU136"/>
  <c r="BO136"/>
  <c r="BP136"/>
  <c r="BJ136"/>
  <c r="BK136"/>
  <c r="BE136"/>
  <c r="BF136"/>
  <c r="AZ136"/>
  <c r="BA136"/>
  <c r="AU136"/>
  <c r="AV136"/>
  <c r="AP136"/>
  <c r="AQ136"/>
  <c r="AK136"/>
  <c r="AL136"/>
  <c r="AF136"/>
  <c r="AG136"/>
  <c r="AA136"/>
  <c r="AB136"/>
  <c r="V136"/>
  <c r="W136"/>
  <c r="Q136"/>
  <c r="R136"/>
  <c r="L136"/>
  <c r="G136"/>
  <c r="H136"/>
  <c r="DW125"/>
  <c r="DX125"/>
  <c r="DR125"/>
  <c r="DS125"/>
  <c r="DM125"/>
  <c r="DN125"/>
  <c r="DH125"/>
  <c r="DI125"/>
  <c r="DC125"/>
  <c r="DD125"/>
  <c r="CX125"/>
  <c r="CY125"/>
  <c r="CS125"/>
  <c r="CT125"/>
  <c r="CN125"/>
  <c r="CO125"/>
  <c r="CI125"/>
  <c r="CJ125"/>
  <c r="CD125"/>
  <c r="CE125"/>
  <c r="BY125"/>
  <c r="BZ125"/>
  <c r="BT125"/>
  <c r="BU125"/>
  <c r="BO125"/>
  <c r="BP125"/>
  <c r="BJ125"/>
  <c r="BK125"/>
  <c r="BE125"/>
  <c r="BF125"/>
  <c r="AZ125"/>
  <c r="BA125"/>
  <c r="AU125"/>
  <c r="AV125"/>
  <c r="AP125"/>
  <c r="AQ125"/>
  <c r="AK125"/>
  <c r="AL125"/>
  <c r="AF125"/>
  <c r="AG125"/>
  <c r="AA125"/>
  <c r="AB125"/>
  <c r="V125"/>
  <c r="W125"/>
  <c r="Q125"/>
  <c r="R125"/>
  <c r="L125"/>
  <c r="M125"/>
  <c r="G125"/>
  <c r="H125"/>
  <c r="C125"/>
  <c r="DW124"/>
  <c r="DX124"/>
  <c r="DR124"/>
  <c r="DS124"/>
  <c r="DM124"/>
  <c r="DN124"/>
  <c r="DH124"/>
  <c r="DI124"/>
  <c r="DC124"/>
  <c r="DD124"/>
  <c r="CX124"/>
  <c r="CY124"/>
  <c r="CS124"/>
  <c r="CT124"/>
  <c r="CN124"/>
  <c r="CO124"/>
  <c r="CI124"/>
  <c r="CJ124"/>
  <c r="CD124"/>
  <c r="CE124"/>
  <c r="BY124"/>
  <c r="BZ124"/>
  <c r="BT124"/>
  <c r="BU124"/>
  <c r="BO124"/>
  <c r="BP124"/>
  <c r="BJ124"/>
  <c r="BK124"/>
  <c r="BE124"/>
  <c r="BF124"/>
  <c r="AZ124"/>
  <c r="BA124"/>
  <c r="AU124"/>
  <c r="AV124"/>
  <c r="AP124"/>
  <c r="AQ124"/>
  <c r="AK124"/>
  <c r="AL124"/>
  <c r="AF124"/>
  <c r="AG124"/>
  <c r="AA124"/>
  <c r="AB124"/>
  <c r="V124"/>
  <c r="W124"/>
  <c r="Q124"/>
  <c r="R124"/>
  <c r="L124"/>
  <c r="M124"/>
  <c r="G124"/>
  <c r="H124"/>
  <c r="C124"/>
  <c r="C88"/>
  <c r="C66"/>
  <c r="C44"/>
  <c r="B43"/>
  <c r="B42"/>
  <c r="DW40"/>
  <c r="DX40"/>
  <c r="DR40"/>
  <c r="DS40"/>
  <c r="DM40"/>
  <c r="DN40"/>
  <c r="DH40"/>
  <c r="DI40"/>
  <c r="DC40"/>
  <c r="DD40"/>
  <c r="CX40"/>
  <c r="CY40"/>
  <c r="CS40"/>
  <c r="CT40"/>
  <c r="CN40"/>
  <c r="CO40"/>
  <c r="CI40"/>
  <c r="CJ40"/>
  <c r="CD40"/>
  <c r="CE40"/>
  <c r="BY40"/>
  <c r="BZ40"/>
  <c r="BT40"/>
  <c r="BU40"/>
  <c r="BO40"/>
  <c r="BP40"/>
  <c r="BJ40"/>
  <c r="BK40"/>
  <c r="BE40"/>
  <c r="BF40"/>
  <c r="AZ40"/>
  <c r="BA40"/>
  <c r="AU40"/>
  <c r="AV40"/>
  <c r="AP40"/>
  <c r="AQ40"/>
  <c r="AK40"/>
  <c r="AL40"/>
  <c r="AF40"/>
  <c r="AG40"/>
  <c r="AA40"/>
  <c r="AB40"/>
  <c r="V40"/>
  <c r="W40"/>
  <c r="Q40"/>
  <c r="R40"/>
  <c r="L40"/>
  <c r="M40"/>
  <c r="B40"/>
  <c r="B39"/>
  <c r="B38"/>
  <c r="B37"/>
  <c r="B36"/>
  <c r="B35"/>
  <c r="B15"/>
  <c r="G13"/>
  <c r="IJ172" i="18"/>
  <c r="HR172"/>
  <c r="GZ172"/>
  <c r="GH172"/>
  <c r="FP172"/>
  <c r="EX172"/>
  <c r="EF172"/>
  <c r="DN172"/>
  <c r="CV172"/>
  <c r="CD172"/>
  <c r="AT172"/>
  <c r="AB172"/>
  <c r="J172"/>
  <c r="IJ162"/>
  <c r="HR162"/>
  <c r="GZ162"/>
  <c r="GH162"/>
  <c r="FP162"/>
  <c r="EX162"/>
  <c r="EF162"/>
  <c r="DN162"/>
  <c r="CV162"/>
  <c r="CD162"/>
  <c r="AT162"/>
  <c r="AB162"/>
  <c r="J162"/>
  <c r="AK134" i="45"/>
  <c r="BO134"/>
  <c r="AF135"/>
  <c r="AP134"/>
  <c r="BO135"/>
  <c r="DC135"/>
  <c r="CX135"/>
  <c r="DM134"/>
  <c r="BT135"/>
  <c r="AF134"/>
  <c r="BE134"/>
  <c r="V135"/>
  <c r="DH134"/>
  <c r="BY134"/>
  <c r="AA134"/>
  <c r="L135"/>
  <c r="Q134"/>
  <c r="DH135"/>
  <c r="BJ135"/>
  <c r="AZ135"/>
  <c r="CN135"/>
  <c r="DR134"/>
  <c r="BY135"/>
  <c r="BT134"/>
  <c r="CD134"/>
  <c r="DM135"/>
  <c r="CS134"/>
  <c r="DC134"/>
  <c r="AA135"/>
  <c r="AK135"/>
  <c r="L134"/>
  <c r="AZ134"/>
  <c r="CN134"/>
  <c r="G135"/>
  <c r="AU135"/>
  <c r="CI135"/>
  <c r="DW135"/>
  <c r="V134"/>
  <c r="BJ134"/>
  <c r="CX134"/>
  <c r="Q135"/>
  <c r="BE135"/>
  <c r="CS135"/>
  <c r="G134"/>
  <c r="AU134"/>
  <c r="CI134"/>
  <c r="DW134"/>
  <c r="AP135"/>
  <c r="CD135"/>
  <c r="DR135"/>
  <c r="AB20" i="28"/>
  <c r="BX19" i="31" s="1"/>
  <c r="AA20" i="28"/>
  <c r="Z20"/>
  <c r="Y20"/>
  <c r="X20"/>
  <c r="W20"/>
  <c r="BI19" i="38" s="1"/>
  <c r="V20" i="28"/>
  <c r="BF19" i="38" s="1"/>
  <c r="U20" i="28"/>
  <c r="BC19" i="38" s="1"/>
  <c r="T20" i="28"/>
  <c r="AZ19" i="38" s="1"/>
  <c r="AB19" i="28"/>
  <c r="AA19"/>
  <c r="Z19"/>
  <c r="BR18" i="31" s="1"/>
  <c r="Y19" i="28"/>
  <c r="BO18" i="38" s="1"/>
  <c r="DE23" i="42" s="1"/>
  <c r="X19" i="28"/>
  <c r="W19"/>
  <c r="V19"/>
  <c r="BF18" i="38" s="1"/>
  <c r="U19" i="28"/>
  <c r="T19"/>
  <c r="AZ18" i="31" s="1"/>
  <c r="AB17" i="28"/>
  <c r="AA17"/>
  <c r="Z17"/>
  <c r="Y17"/>
  <c r="X17"/>
  <c r="W17"/>
  <c r="BI16" i="38" s="1"/>
  <c r="V17" i="28"/>
  <c r="U17"/>
  <c r="T17"/>
  <c r="AB16"/>
  <c r="AA16"/>
  <c r="Z16"/>
  <c r="Y16"/>
  <c r="X16"/>
  <c r="BL15" i="31" s="1"/>
  <c r="W16" i="28"/>
  <c r="V16"/>
  <c r="BF15" i="31" s="1"/>
  <c r="U16" i="28"/>
  <c r="T16"/>
  <c r="AB15"/>
  <c r="AA15"/>
  <c r="Z15"/>
  <c r="Y15"/>
  <c r="X15"/>
  <c r="W15"/>
  <c r="V15"/>
  <c r="U15"/>
  <c r="T15"/>
  <c r="AB14"/>
  <c r="AA14"/>
  <c r="Z14"/>
  <c r="Y14"/>
  <c r="X14"/>
  <c r="W14"/>
  <c r="V14"/>
  <c r="BF13" i="31" s="1"/>
  <c r="U14" i="28"/>
  <c r="BC13" i="38" s="1"/>
  <c r="T14" i="28"/>
  <c r="D26"/>
  <c r="D25" i="31" s="1"/>
  <c r="E26" i="28"/>
  <c r="D31"/>
  <c r="E31"/>
  <c r="G30" i="38" s="1"/>
  <c r="E32" i="28"/>
  <c r="G31" i="31" s="1"/>
  <c r="AB33" i="28"/>
  <c r="AB32"/>
  <c r="AB31"/>
  <c r="AB28"/>
  <c r="BX27" i="31" s="1"/>
  <c r="AB27" i="28"/>
  <c r="BX26" i="31" s="1"/>
  <c r="AB26" i="28"/>
  <c r="AB25"/>
  <c r="AB24"/>
  <c r="AB23"/>
  <c r="BX22" i="31" s="1"/>
  <c r="AB22" i="28"/>
  <c r="AB21"/>
  <c r="AB13"/>
  <c r="BX12" i="31" s="1"/>
  <c r="ER13" i="33" s="1"/>
  <c r="AB12" i="28"/>
  <c r="AB11"/>
  <c r="BX10" i="31" s="1"/>
  <c r="AB10" i="28"/>
  <c r="BX8" i="38" s="1"/>
  <c r="AA33" i="28"/>
  <c r="AA32"/>
  <c r="BU31" i="31" s="1"/>
  <c r="HZ32" i="40" s="1"/>
  <c r="AA31" i="28"/>
  <c r="AA28"/>
  <c r="AA27"/>
  <c r="AA26"/>
  <c r="BU25" i="31" s="1"/>
  <c r="AA25" i="28"/>
  <c r="BU24" i="31" s="1"/>
  <c r="DO29" i="41" s="1"/>
  <c r="AA24" i="28"/>
  <c r="AA23"/>
  <c r="BU22" i="38" s="1"/>
  <c r="AA22" i="28"/>
  <c r="AA21"/>
  <c r="BU20" i="38" s="1"/>
  <c r="AA13" i="28"/>
  <c r="AA12"/>
  <c r="BU11" i="38" s="1"/>
  <c r="AA11" i="28"/>
  <c r="BU10" i="38" s="1"/>
  <c r="AA10" i="28"/>
  <c r="Z33"/>
  <c r="Z32"/>
  <c r="Z31"/>
  <c r="Z28"/>
  <c r="Z27"/>
  <c r="Z26"/>
  <c r="Z25"/>
  <c r="BR24" i="38" s="1"/>
  <c r="Z24" i="28"/>
  <c r="Z23"/>
  <c r="Z22"/>
  <c r="Z21"/>
  <c r="BR20" i="31" s="1"/>
  <c r="Z13" i="28"/>
  <c r="BR12" i="31" s="1"/>
  <c r="DJ17" i="41" s="1"/>
  <c r="Z12" i="28"/>
  <c r="Z11"/>
  <c r="Z10"/>
  <c r="Y33"/>
  <c r="Y32"/>
  <c r="Y31"/>
  <c r="BO30" i="38" s="1"/>
  <c r="Y28" i="28"/>
  <c r="Y27"/>
  <c r="BO26" i="31" s="1"/>
  <c r="DZ27" i="33" s="1"/>
  <c r="Y26" i="28"/>
  <c r="Y25"/>
  <c r="BO24" i="38" s="1"/>
  <c r="Y24" i="28"/>
  <c r="Y23"/>
  <c r="Y22"/>
  <c r="Y21"/>
  <c r="Y13"/>
  <c r="BO12" i="31" s="1"/>
  <c r="Y12" i="28"/>
  <c r="Y11"/>
  <c r="Y10"/>
  <c r="AB49"/>
  <c r="BX46" i="31" s="1"/>
  <c r="IJ47" i="40" s="1"/>
  <c r="AA49" i="28"/>
  <c r="BU46" i="31" s="1"/>
  <c r="EL47" i="33" s="1"/>
  <c r="Z49" i="28"/>
  <c r="Y49"/>
  <c r="BO46" i="38" s="1"/>
  <c r="EC47" i="33" s="1"/>
  <c r="X49" i="28"/>
  <c r="X33"/>
  <c r="X32"/>
  <c r="BL31" i="31" s="1"/>
  <c r="DT32" i="33" s="1"/>
  <c r="X31" i="28"/>
  <c r="X28"/>
  <c r="X27"/>
  <c r="X26"/>
  <c r="BL25" i="38" s="1"/>
  <c r="X25" i="28"/>
  <c r="X24"/>
  <c r="X23"/>
  <c r="X22"/>
  <c r="X21"/>
  <c r="X13"/>
  <c r="BL12" i="38" s="1"/>
  <c r="X12" i="28"/>
  <c r="BL11" i="31" s="1"/>
  <c r="X11" i="28"/>
  <c r="BL10" i="31" s="1"/>
  <c r="X10" i="28"/>
  <c r="W49"/>
  <c r="BI46" i="31" s="1"/>
  <c r="CU51" i="41" s="1"/>
  <c r="W33" i="28"/>
  <c r="W32"/>
  <c r="BI31" i="31" s="1"/>
  <c r="W31" i="28"/>
  <c r="W28"/>
  <c r="BI27" i="38" s="1"/>
  <c r="W27" i="28"/>
  <c r="W26"/>
  <c r="BI25" i="38" s="1"/>
  <c r="W25" i="28"/>
  <c r="W24"/>
  <c r="W23"/>
  <c r="BI22" i="31" s="1"/>
  <c r="CU27" i="41" s="1"/>
  <c r="W22" i="28"/>
  <c r="W21"/>
  <c r="W13"/>
  <c r="W12"/>
  <c r="W11"/>
  <c r="W10"/>
  <c r="V49"/>
  <c r="BF46" i="31" s="1"/>
  <c r="V33" i="28"/>
  <c r="V32"/>
  <c r="V31"/>
  <c r="BF30" i="31" s="1"/>
  <c r="V28" i="28"/>
  <c r="BF27" i="38" s="1"/>
  <c r="V27" i="28"/>
  <c r="BF26" i="38" s="1"/>
  <c r="V26" i="28"/>
  <c r="V25"/>
  <c r="V24"/>
  <c r="BF23" i="38"/>
  <c r="V23" i="28"/>
  <c r="V22"/>
  <c r="V21"/>
  <c r="V13"/>
  <c r="V12"/>
  <c r="BF11" i="31" s="1"/>
  <c r="V11" i="28"/>
  <c r="BF10" i="38" s="1"/>
  <c r="GG11" i="40" s="1"/>
  <c r="V10" i="28"/>
  <c r="U49"/>
  <c r="U33"/>
  <c r="U32"/>
  <c r="U31"/>
  <c r="BC30" i="31" s="1"/>
  <c r="U28" i="28"/>
  <c r="U27"/>
  <c r="BC26" i="31" s="1"/>
  <c r="U26" i="28"/>
  <c r="U25"/>
  <c r="BC24" i="38" s="1"/>
  <c r="CK29" i="42" s="1"/>
  <c r="U24" i="28"/>
  <c r="U23"/>
  <c r="BC22" i="38" s="1"/>
  <c r="U22" i="28"/>
  <c r="U21"/>
  <c r="BC20" i="31" s="1"/>
  <c r="DB21" i="33" s="1"/>
  <c r="U13" i="28"/>
  <c r="U12"/>
  <c r="BC11" i="38" s="1"/>
  <c r="S20" i="28"/>
  <c r="S19"/>
  <c r="S17"/>
  <c r="S16"/>
  <c r="AW15" i="38" s="1"/>
  <c r="S15" i="28"/>
  <c r="S14"/>
  <c r="S13"/>
  <c r="S12"/>
  <c r="U11"/>
  <c r="U10"/>
  <c r="BC8" i="31" s="1"/>
  <c r="T49" i="28"/>
  <c r="T33"/>
  <c r="T32"/>
  <c r="AZ31" i="31" s="1"/>
  <c r="T31" i="28"/>
  <c r="T28"/>
  <c r="T27"/>
  <c r="AZ26" i="38" s="1"/>
  <c r="T26" i="28"/>
  <c r="AZ25" i="31" s="1"/>
  <c r="T25" i="28"/>
  <c r="AZ24" i="31"/>
  <c r="CV25" i="33" s="1"/>
  <c r="T24" i="28"/>
  <c r="AZ23" i="38" s="1"/>
  <c r="T23" i="28"/>
  <c r="T22"/>
  <c r="T21"/>
  <c r="AZ20" i="31" s="1"/>
  <c r="T13" i="28"/>
  <c r="T12"/>
  <c r="T11"/>
  <c r="T10"/>
  <c r="S49"/>
  <c r="S33"/>
  <c r="S32"/>
  <c r="S31"/>
  <c r="S28"/>
  <c r="S27"/>
  <c r="S26"/>
  <c r="S25"/>
  <c r="S24"/>
  <c r="AW23" i="38" s="1"/>
  <c r="S23" i="28"/>
  <c r="S22"/>
  <c r="S21"/>
  <c r="S11"/>
  <c r="AW10" i="38" s="1"/>
  <c r="S10" i="28"/>
  <c r="AW8" i="31" s="1"/>
  <c r="CA12" i="41" s="1"/>
  <c r="CD12" s="1"/>
  <c r="R49" i="28"/>
  <c r="R33"/>
  <c r="R32"/>
  <c r="AT31" i="31" s="1"/>
  <c r="R31" i="28"/>
  <c r="R28"/>
  <c r="AT27" i="31" s="1"/>
  <c r="R27" i="28"/>
  <c r="R26"/>
  <c r="R11"/>
  <c r="R10"/>
  <c r="AT8" i="38" s="1"/>
  <c r="GM174" i="43"/>
  <c r="AB48" i="28" s="1"/>
  <c r="GL174" i="43"/>
  <c r="AB47" i="28" s="1"/>
  <c r="BX44" i="38" s="1"/>
  <c r="GK174" i="43"/>
  <c r="AB46" i="28" s="1"/>
  <c r="GJ174" i="43"/>
  <c r="AB45" i="28"/>
  <c r="GI174" i="43"/>
  <c r="AB44" i="28" s="1"/>
  <c r="GG174" i="43"/>
  <c r="AB42" i="28" s="1"/>
  <c r="BX39" i="31" s="1"/>
  <c r="GF174" i="43"/>
  <c r="AB41" i="28" s="1"/>
  <c r="BX38" i="38" s="1"/>
  <c r="GE174" i="43"/>
  <c r="AB40" i="28" s="1"/>
  <c r="GD174" i="43"/>
  <c r="AB39" i="28" s="1"/>
  <c r="GC174" i="43"/>
  <c r="AB38" i="28" s="1"/>
  <c r="BX35" i="31" s="1"/>
  <c r="ER36" i="33" s="1"/>
  <c r="GB174" i="43"/>
  <c r="AB37" i="28" s="1"/>
  <c r="BX34" i="38" s="1"/>
  <c r="GA174" i="43"/>
  <c r="AB36" i="28" s="1"/>
  <c r="FU174" i="43"/>
  <c r="AA48" i="28" s="1"/>
  <c r="FT174" i="43"/>
  <c r="AA47" i="28" s="1"/>
  <c r="BU44" i="31" s="1"/>
  <c r="FS174" i="43"/>
  <c r="AA46" i="28" s="1"/>
  <c r="FR174" i="43"/>
  <c r="AA45" i="28" s="1"/>
  <c r="FQ174" i="43"/>
  <c r="AA44" i="28" s="1"/>
  <c r="FO174" i="43"/>
  <c r="AA42" i="28" s="1"/>
  <c r="FN174" i="43"/>
  <c r="AA41" i="28" s="1"/>
  <c r="BU38" i="38" s="1"/>
  <c r="FM174" i="43"/>
  <c r="AA40" i="28" s="1"/>
  <c r="FL174" i="43"/>
  <c r="AA39" i="28" s="1"/>
  <c r="FK174" i="43"/>
  <c r="AA38" i="28" s="1"/>
  <c r="FJ174" i="43"/>
  <c r="AA37" i="28" s="1"/>
  <c r="FI174" i="43"/>
  <c r="AA36" i="28"/>
  <c r="FC174" i="43"/>
  <c r="Z48" i="28" s="1"/>
  <c r="BR45" i="31" s="1"/>
  <c r="FB174" i="43"/>
  <c r="Z47" i="28" s="1"/>
  <c r="FA174" i="43"/>
  <c r="Z46" i="28" s="1"/>
  <c r="BR43" i="31" s="1"/>
  <c r="HP44" i="40" s="1"/>
  <c r="EZ174" i="43"/>
  <c r="Z45" i="28" s="1"/>
  <c r="BR42" i="38" s="1"/>
  <c r="EY174" i="43"/>
  <c r="Z44" i="28" s="1"/>
  <c r="EW174" i="43"/>
  <c r="Z42" i="28" s="1"/>
  <c r="BR39" i="31" s="1"/>
  <c r="DJ44" i="41" s="1"/>
  <c r="EV174" i="43"/>
  <c r="Z41" i="28" s="1"/>
  <c r="BR38" i="31" s="1"/>
  <c r="HP39" i="40" s="1"/>
  <c r="EU174" i="43"/>
  <c r="Z40" i="28" s="1"/>
  <c r="ET174" i="43"/>
  <c r="Z39" i="28"/>
  <c r="BR36" i="38" s="1"/>
  <c r="EI37" i="33" s="1"/>
  <c r="ES174" i="43"/>
  <c r="Z38" i="28" s="1"/>
  <c r="ER174" i="43"/>
  <c r="Z37" i="28" s="1"/>
  <c r="BR34" i="38" s="1"/>
  <c r="EQ174" i="43"/>
  <c r="Z36" i="28" s="1"/>
  <c r="EK174" i="43"/>
  <c r="Y48" i="28" s="1"/>
  <c r="BO45" i="31" s="1"/>
  <c r="EJ174" i="43"/>
  <c r="Y47" i="28" s="1"/>
  <c r="EI174" i="43"/>
  <c r="Y46" i="28" s="1"/>
  <c r="BO43" i="38" s="1"/>
  <c r="EH174" i="43"/>
  <c r="Y45" i="28" s="1"/>
  <c r="EG174" i="43"/>
  <c r="Y44" i="28" s="1"/>
  <c r="EE174" i="43"/>
  <c r="Y42" i="28" s="1"/>
  <c r="BO39" i="38" s="1"/>
  <c r="ED174" i="43"/>
  <c r="Y41" i="28" s="1"/>
  <c r="EC174" i="43"/>
  <c r="Y40" i="28" s="1"/>
  <c r="EB174" i="43"/>
  <c r="Y39" i="28" s="1"/>
  <c r="EA174" i="43"/>
  <c r="Y38" i="28" s="1"/>
  <c r="BO35" i="31" s="1"/>
  <c r="DE40" i="41" s="1"/>
  <c r="DZ174" i="43"/>
  <c r="Y37" i="28" s="1"/>
  <c r="DY174" i="43"/>
  <c r="Y36" i="28" s="1"/>
  <c r="DS174" i="43"/>
  <c r="X48" i="28" s="1"/>
  <c r="BL45" i="31" s="1"/>
  <c r="DR174" i="43"/>
  <c r="X47" i="28" s="1"/>
  <c r="DQ174" i="43"/>
  <c r="X46" i="28" s="1"/>
  <c r="DP174" i="43"/>
  <c r="X45" i="28" s="1"/>
  <c r="DO174" i="43"/>
  <c r="X44" i="28" s="1"/>
  <c r="DM174" i="43"/>
  <c r="X42" i="28" s="1"/>
  <c r="DL174" i="43"/>
  <c r="X41" i="28" s="1"/>
  <c r="DK174" i="43"/>
  <c r="X40" i="28" s="1"/>
  <c r="DJ174" i="43"/>
  <c r="X39" i="28" s="1"/>
  <c r="DI174" i="43"/>
  <c r="X38" i="28" s="1"/>
  <c r="DH174" i="43"/>
  <c r="X37" i="28" s="1"/>
  <c r="DG174" i="43"/>
  <c r="X36" i="28" s="1"/>
  <c r="DA174" i="43"/>
  <c r="W48" i="28" s="1"/>
  <c r="CZ174" i="43"/>
  <c r="W47" i="28" s="1"/>
  <c r="CY174" i="43"/>
  <c r="W46" i="28" s="1"/>
  <c r="CX174" i="43"/>
  <c r="W45" i="28"/>
  <c r="BI42" i="31" s="1"/>
  <c r="CW174" i="43"/>
  <c r="W44" i="28" s="1"/>
  <c r="CU174" i="43"/>
  <c r="W42" i="28" s="1"/>
  <c r="BI39" i="31" s="1"/>
  <c r="CT174" i="43"/>
  <c r="W41" i="28" s="1"/>
  <c r="BI38" i="31" s="1"/>
  <c r="CS174" i="43"/>
  <c r="W40" i="28" s="1"/>
  <c r="BI37" i="38" s="1"/>
  <c r="GQ38" i="40" s="1"/>
  <c r="CR174" i="43"/>
  <c r="W39" i="28" s="1"/>
  <c r="BI36" i="38" s="1"/>
  <c r="GQ37" i="40" s="1"/>
  <c r="CQ174" i="43"/>
  <c r="W38" i="28" s="1"/>
  <c r="CP174" i="43"/>
  <c r="W37" i="28" s="1"/>
  <c r="BI34" i="31" s="1"/>
  <c r="CO174" i="43"/>
  <c r="W36" i="28" s="1"/>
  <c r="CI174" i="43"/>
  <c r="V48" i="28" s="1"/>
  <c r="BF45" i="31" s="1"/>
  <c r="GB46" i="40" s="1"/>
  <c r="CH174" i="43"/>
  <c r="V47" i="28" s="1"/>
  <c r="BF44" i="38" s="1"/>
  <c r="CP49" i="42" s="1"/>
  <c r="CG174" i="43"/>
  <c r="V46" i="28" s="1"/>
  <c r="CF174" i="43"/>
  <c r="V45" i="28" s="1"/>
  <c r="BF42" i="31" s="1"/>
  <c r="GB43" i="40" s="1"/>
  <c r="CE174" i="43"/>
  <c r="V44" i="28" s="1"/>
  <c r="CC174" i="43"/>
  <c r="V42" i="28" s="1"/>
  <c r="BF39" i="31" s="1"/>
  <c r="CB174" i="43"/>
  <c r="V41" i="28" s="1"/>
  <c r="CA174" i="43"/>
  <c r="V40" i="28" s="1"/>
  <c r="BZ174" i="43"/>
  <c r="V39" i="28" s="1"/>
  <c r="BY174" i="43"/>
  <c r="V38" i="28" s="1"/>
  <c r="BF35" i="31" s="1"/>
  <c r="BX174" i="43"/>
  <c r="V37" i="28" s="1"/>
  <c r="BW174" i="43"/>
  <c r="V36" i="28" s="1"/>
  <c r="BQ174" i="43"/>
  <c r="U48" i="28" s="1"/>
  <c r="BP174" i="43"/>
  <c r="U47" i="28" s="1"/>
  <c r="BO174" i="43"/>
  <c r="U46" i="28" s="1"/>
  <c r="BN174" i="43"/>
  <c r="U45" i="28" s="1"/>
  <c r="BM174" i="43"/>
  <c r="U44" i="28" s="1"/>
  <c r="BK174" i="43"/>
  <c r="U42" i="28" s="1"/>
  <c r="BJ174" i="43"/>
  <c r="U41" i="28" s="1"/>
  <c r="BI174" i="43"/>
  <c r="U40" i="28" s="1"/>
  <c r="BC37" i="38" s="1"/>
  <c r="CK42" i="42" s="1"/>
  <c r="BH174" i="43"/>
  <c r="U39" i="28" s="1"/>
  <c r="BC36" i="38" s="1"/>
  <c r="DE37" i="33" s="1"/>
  <c r="BG174" i="43"/>
  <c r="U38" i="28" s="1"/>
  <c r="BF174" i="43"/>
  <c r="U37" i="28" s="1"/>
  <c r="BE174" i="43"/>
  <c r="U36" i="28" s="1"/>
  <c r="AY174" i="43"/>
  <c r="T48" i="28" s="1"/>
  <c r="AX174" i="43"/>
  <c r="T47" i="28" s="1"/>
  <c r="AW174" i="43"/>
  <c r="T46" i="28" s="1"/>
  <c r="AV174" i="43"/>
  <c r="T45" i="28" s="1"/>
  <c r="AU174" i="43"/>
  <c r="T44" i="28" s="1"/>
  <c r="AZ41" i="38" s="1"/>
  <c r="AS174" i="43"/>
  <c r="T42" i="28" s="1"/>
  <c r="AR174" i="43"/>
  <c r="T41" i="28" s="1"/>
  <c r="AQ174" i="43"/>
  <c r="T40" i="28" s="1"/>
  <c r="AP174" i="43"/>
  <c r="T39" i="28" s="1"/>
  <c r="AZ36" i="38" s="1"/>
  <c r="CY37" i="33" s="1"/>
  <c r="AO174" i="43"/>
  <c r="T38" i="28" s="1"/>
  <c r="AN174" i="43"/>
  <c r="T37" i="28" s="1"/>
  <c r="AM174" i="43"/>
  <c r="T36" i="28" s="1"/>
  <c r="AZ33" i="31" s="1"/>
  <c r="FH34" i="40" s="1"/>
  <c r="AG174" i="43"/>
  <c r="S48" i="28" s="1"/>
  <c r="AW45" i="31" s="1"/>
  <c r="EX46" i="40" s="1"/>
  <c r="AF174" i="43"/>
  <c r="S47" i="28" s="1"/>
  <c r="AE174" i="43"/>
  <c r="S46" i="28" s="1"/>
  <c r="AD174" i="43"/>
  <c r="S45" i="28" s="1"/>
  <c r="AC174" i="43"/>
  <c r="S44" i="28" s="1"/>
  <c r="AW41" i="38" s="1"/>
  <c r="CA46" i="42" s="1"/>
  <c r="AA174" i="43"/>
  <c r="S42" i="28" s="1"/>
  <c r="Z174" i="43"/>
  <c r="S41" i="28" s="1"/>
  <c r="Y174" i="43"/>
  <c r="S40" i="28" s="1"/>
  <c r="X174" i="43"/>
  <c r="S39" i="28" s="1"/>
  <c r="W174" i="43"/>
  <c r="S38" i="28" s="1"/>
  <c r="V174" i="43"/>
  <c r="S37" i="28" s="1"/>
  <c r="U174" i="43"/>
  <c r="S36" i="28" s="1"/>
  <c r="O174" i="43"/>
  <c r="R48" i="28" s="1"/>
  <c r="N174" i="43"/>
  <c r="R47" i="28" s="1"/>
  <c r="AT44" i="38" s="1"/>
  <c r="M174" i="43"/>
  <c r="R46" i="28" s="1"/>
  <c r="L174" i="43"/>
  <c r="R45" i="28" s="1"/>
  <c r="K174" i="43"/>
  <c r="R44" i="28" s="1"/>
  <c r="I174" i="43"/>
  <c r="R42" i="28" s="1"/>
  <c r="H174" i="43"/>
  <c r="R41" i="28" s="1"/>
  <c r="G174" i="43"/>
  <c r="R40" i="28" s="1"/>
  <c r="F174" i="43"/>
  <c r="R39" i="28" s="1"/>
  <c r="E174" i="43"/>
  <c r="R38" i="28" s="1"/>
  <c r="D174" i="43"/>
  <c r="R37" i="28" s="1"/>
  <c r="C174" i="43"/>
  <c r="R36" i="28" s="1"/>
  <c r="GH173" i="43"/>
  <c r="FP173"/>
  <c r="EX173"/>
  <c r="EF173"/>
  <c r="DN173"/>
  <c r="CV173"/>
  <c r="CD173"/>
  <c r="BL173"/>
  <c r="AT173"/>
  <c r="AB173"/>
  <c r="J173"/>
  <c r="GH172"/>
  <c r="FP172"/>
  <c r="EX172"/>
  <c r="EF172"/>
  <c r="DN172"/>
  <c r="CV172"/>
  <c r="CD172"/>
  <c r="BL172"/>
  <c r="AT172"/>
  <c r="AB172"/>
  <c r="J172"/>
  <c r="GH171"/>
  <c r="FP171"/>
  <c r="EX171"/>
  <c r="EF171"/>
  <c r="DN171"/>
  <c r="CV171"/>
  <c r="CD171"/>
  <c r="BL171"/>
  <c r="AT171"/>
  <c r="AB171"/>
  <c r="J171"/>
  <c r="GH170"/>
  <c r="FP170"/>
  <c r="EX170"/>
  <c r="EF170"/>
  <c r="DN170"/>
  <c r="CV170"/>
  <c r="CD170"/>
  <c r="BL170"/>
  <c r="AT170"/>
  <c r="AB170"/>
  <c r="J170"/>
  <c r="GH169"/>
  <c r="FP169"/>
  <c r="EX169"/>
  <c r="EF169"/>
  <c r="DN169"/>
  <c r="CV169"/>
  <c r="CD169"/>
  <c r="BL169"/>
  <c r="AT169"/>
  <c r="AB169"/>
  <c r="J169"/>
  <c r="GH168"/>
  <c r="FP168"/>
  <c r="EX168"/>
  <c r="EF168"/>
  <c r="DN168"/>
  <c r="CV168"/>
  <c r="CD168"/>
  <c r="BL168"/>
  <c r="AT168"/>
  <c r="AB168"/>
  <c r="J168"/>
  <c r="GH167"/>
  <c r="FP167"/>
  <c r="EX167"/>
  <c r="EF167"/>
  <c r="DN167"/>
  <c r="CV167"/>
  <c r="CD167"/>
  <c r="BL167"/>
  <c r="AT167"/>
  <c r="AB167"/>
  <c r="J167"/>
  <c r="GH166"/>
  <c r="FP166"/>
  <c r="EX166"/>
  <c r="EF166"/>
  <c r="DN166"/>
  <c r="CV166"/>
  <c r="CD166"/>
  <c r="BL166"/>
  <c r="AT166"/>
  <c r="AB166"/>
  <c r="J166"/>
  <c r="GH165"/>
  <c r="FP165"/>
  <c r="EX165"/>
  <c r="EF165"/>
  <c r="DN165"/>
  <c r="CV165"/>
  <c r="CD165"/>
  <c r="BL165"/>
  <c r="AT165"/>
  <c r="AB165"/>
  <c r="J165"/>
  <c r="GH164"/>
  <c r="FP164"/>
  <c r="EX164"/>
  <c r="EF164"/>
  <c r="DN164"/>
  <c r="CV164"/>
  <c r="CD164"/>
  <c r="BL164"/>
  <c r="AT164"/>
  <c r="AB164"/>
  <c r="J164"/>
  <c r="GH163"/>
  <c r="FP163"/>
  <c r="EX163"/>
  <c r="EF163"/>
  <c r="DN163"/>
  <c r="CV163"/>
  <c r="CD163"/>
  <c r="BL163"/>
  <c r="AT163"/>
  <c r="AB163"/>
  <c r="J163"/>
  <c r="GH162"/>
  <c r="FP162"/>
  <c r="EX162"/>
  <c r="EF162"/>
  <c r="DN162"/>
  <c r="CV162"/>
  <c r="CD162"/>
  <c r="BL162"/>
  <c r="AT162"/>
  <c r="AB162"/>
  <c r="J162"/>
  <c r="GH161"/>
  <c r="FP161"/>
  <c r="EX161"/>
  <c r="EF161"/>
  <c r="DN161"/>
  <c r="CV161"/>
  <c r="CD161"/>
  <c r="BL161"/>
  <c r="AT161"/>
  <c r="AB161"/>
  <c r="J161"/>
  <c r="GH160"/>
  <c r="FP160"/>
  <c r="EX160"/>
  <c r="EF160"/>
  <c r="DN160"/>
  <c r="CV160"/>
  <c r="CD160"/>
  <c r="BL160"/>
  <c r="AT160"/>
  <c r="AB160"/>
  <c r="J160"/>
  <c r="GH159"/>
  <c r="FP159"/>
  <c r="EX159"/>
  <c r="EF159"/>
  <c r="DN159"/>
  <c r="CV159"/>
  <c r="CD159"/>
  <c r="BL159"/>
  <c r="AT159"/>
  <c r="AB159"/>
  <c r="J159"/>
  <c r="GH158"/>
  <c r="FP158"/>
  <c r="EX158"/>
  <c r="EF158"/>
  <c r="DN158"/>
  <c r="CV158"/>
  <c r="CD158"/>
  <c r="BL158"/>
  <c r="AT158"/>
  <c r="AB158"/>
  <c r="J158"/>
  <c r="GH157"/>
  <c r="FP157"/>
  <c r="EX157"/>
  <c r="EF157"/>
  <c r="DN157"/>
  <c r="CV157"/>
  <c r="CD157"/>
  <c r="BL157"/>
  <c r="AT157"/>
  <c r="J157"/>
  <c r="GH156"/>
  <c r="FP156"/>
  <c r="EX156"/>
  <c r="EF156"/>
  <c r="DN156"/>
  <c r="CV156"/>
  <c r="CD156"/>
  <c r="BL156"/>
  <c r="AT156"/>
  <c r="AB156"/>
  <c r="J156"/>
  <c r="GH155"/>
  <c r="FP155"/>
  <c r="EX155"/>
  <c r="EF155"/>
  <c r="DN155"/>
  <c r="CD155"/>
  <c r="AT155"/>
  <c r="AB155"/>
  <c r="J155"/>
  <c r="GH154"/>
  <c r="EX154"/>
  <c r="EF154"/>
  <c r="DN154"/>
  <c r="CD154"/>
  <c r="EF51" i="42"/>
  <c r="EE51"/>
  <c r="ED51"/>
  <c r="EA51"/>
  <c r="DZ51"/>
  <c r="DY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J51"/>
  <c r="AI51"/>
  <c r="AE51"/>
  <c r="AD51"/>
  <c r="Z51"/>
  <c r="Y51"/>
  <c r="U51"/>
  <c r="T51"/>
  <c r="P51"/>
  <c r="O51"/>
  <c r="K51"/>
  <c r="J51"/>
  <c r="F51"/>
  <c r="E51"/>
  <c r="B51"/>
  <c r="DV50"/>
  <c r="DW50" s="1"/>
  <c r="DU50"/>
  <c r="DX50" s="1"/>
  <c r="DQ50"/>
  <c r="DR50" s="1"/>
  <c r="DP50"/>
  <c r="DS50" s="1"/>
  <c r="DL50"/>
  <c r="DM50" s="1"/>
  <c r="DK50"/>
  <c r="DN50" s="1"/>
  <c r="DG50"/>
  <c r="DH50" s="1"/>
  <c r="DF50"/>
  <c r="DI50" s="1"/>
  <c r="DB50"/>
  <c r="DC50" s="1"/>
  <c r="DA50"/>
  <c r="DD50" s="1"/>
  <c r="CW50"/>
  <c r="CX50" s="1"/>
  <c r="CV50"/>
  <c r="CY50" s="1"/>
  <c r="CR50"/>
  <c r="CS50" s="1"/>
  <c r="CQ50"/>
  <c r="CT50" s="1"/>
  <c r="CM50"/>
  <c r="CN50" s="1"/>
  <c r="CL50"/>
  <c r="CO50" s="1"/>
  <c r="CH50"/>
  <c r="CI50" s="1"/>
  <c r="CG50"/>
  <c r="CJ50" s="1"/>
  <c r="CC50"/>
  <c r="CD50" s="1"/>
  <c r="CB50"/>
  <c r="CE50" s="1"/>
  <c r="BX50"/>
  <c r="BY50" s="1"/>
  <c r="BW50"/>
  <c r="BZ50" s="1"/>
  <c r="BS50"/>
  <c r="BT50" s="1"/>
  <c r="BR50"/>
  <c r="BU50" s="1"/>
  <c r="BN50"/>
  <c r="BO50" s="1"/>
  <c r="BM50"/>
  <c r="BP50" s="1"/>
  <c r="BI50"/>
  <c r="BJ50" s="1"/>
  <c r="BH50"/>
  <c r="BK50" s="1"/>
  <c r="BD50"/>
  <c r="BE50" s="1"/>
  <c r="BC50"/>
  <c r="BF50" s="1"/>
  <c r="AY50"/>
  <c r="AZ50" s="1"/>
  <c r="AX50"/>
  <c r="BA50" s="1"/>
  <c r="AT50"/>
  <c r="AU50" s="1"/>
  <c r="AS50"/>
  <c r="AV50" s="1"/>
  <c r="AO50"/>
  <c r="AP50"/>
  <c r="AN50"/>
  <c r="AQ50" s="1"/>
  <c r="AJ50"/>
  <c r="AK50" s="1"/>
  <c r="AI50"/>
  <c r="AL50"/>
  <c r="AE50"/>
  <c r="AF50" s="1"/>
  <c r="AD50"/>
  <c r="AG50" s="1"/>
  <c r="Z50"/>
  <c r="AA50" s="1"/>
  <c r="Y50"/>
  <c r="AB50" s="1"/>
  <c r="U50"/>
  <c r="V50" s="1"/>
  <c r="T50"/>
  <c r="W50" s="1"/>
  <c r="P50"/>
  <c r="Q50" s="1"/>
  <c r="O50"/>
  <c r="R50" s="1"/>
  <c r="K50"/>
  <c r="L50" s="1"/>
  <c r="J50"/>
  <c r="M50" s="1"/>
  <c r="F50"/>
  <c r="G50" s="1"/>
  <c r="E50"/>
  <c r="H50" s="1"/>
  <c r="DV49"/>
  <c r="DW49" s="1"/>
  <c r="DU49"/>
  <c r="DX49" s="1"/>
  <c r="DQ49"/>
  <c r="DR49" s="1"/>
  <c r="DP49"/>
  <c r="DS49" s="1"/>
  <c r="DL49"/>
  <c r="DM49" s="1"/>
  <c r="DK49"/>
  <c r="DN49" s="1"/>
  <c r="DG49"/>
  <c r="DH49" s="1"/>
  <c r="DF49"/>
  <c r="DI49" s="1"/>
  <c r="DB49"/>
  <c r="DC49" s="1"/>
  <c r="DA49"/>
  <c r="DD49" s="1"/>
  <c r="CW49"/>
  <c r="CX49" s="1"/>
  <c r="CV49"/>
  <c r="CY49" s="1"/>
  <c r="CR49"/>
  <c r="CS49" s="1"/>
  <c r="CQ49"/>
  <c r="CT49" s="1"/>
  <c r="CM49"/>
  <c r="CN49" s="1"/>
  <c r="CL49"/>
  <c r="CO49" s="1"/>
  <c r="CH49"/>
  <c r="CI49" s="1"/>
  <c r="CG49"/>
  <c r="CJ49" s="1"/>
  <c r="CC49"/>
  <c r="CD49" s="1"/>
  <c r="CB49"/>
  <c r="CE49" s="1"/>
  <c r="BX49"/>
  <c r="BY49" s="1"/>
  <c r="BW49"/>
  <c r="BZ49" s="1"/>
  <c r="BS49"/>
  <c r="BT49" s="1"/>
  <c r="BR49"/>
  <c r="BU49" s="1"/>
  <c r="BN49"/>
  <c r="BO49" s="1"/>
  <c r="BM49"/>
  <c r="BP49" s="1"/>
  <c r="BI49"/>
  <c r="BJ49" s="1"/>
  <c r="BH49"/>
  <c r="BK49" s="1"/>
  <c r="BD49"/>
  <c r="BE49" s="1"/>
  <c r="BC49"/>
  <c r="BF49" s="1"/>
  <c r="AY49"/>
  <c r="AZ49" s="1"/>
  <c r="AX49"/>
  <c r="BA49" s="1"/>
  <c r="AT49"/>
  <c r="AU49" s="1"/>
  <c r="AS49"/>
  <c r="AV49" s="1"/>
  <c r="AO49"/>
  <c r="AP49" s="1"/>
  <c r="AN49"/>
  <c r="AQ49" s="1"/>
  <c r="AJ49"/>
  <c r="AK49" s="1"/>
  <c r="AI49"/>
  <c r="AL49" s="1"/>
  <c r="AE49"/>
  <c r="AF49" s="1"/>
  <c r="AD49"/>
  <c r="Z49"/>
  <c r="AA49" s="1"/>
  <c r="Y49"/>
  <c r="U49"/>
  <c r="V49" s="1"/>
  <c r="T49"/>
  <c r="W49" s="1"/>
  <c r="P49"/>
  <c r="Q49" s="1"/>
  <c r="O49"/>
  <c r="R49"/>
  <c r="K49"/>
  <c r="L49" s="1"/>
  <c r="J49"/>
  <c r="M49" s="1"/>
  <c r="F49"/>
  <c r="G49"/>
  <c r="E49"/>
  <c r="H49" s="1"/>
  <c r="DV48"/>
  <c r="DW48" s="1"/>
  <c r="DU48"/>
  <c r="DX48" s="1"/>
  <c r="DQ48"/>
  <c r="DR48" s="1"/>
  <c r="DP48"/>
  <c r="DS48" s="1"/>
  <c r="DL48"/>
  <c r="DM48" s="1"/>
  <c r="DK48"/>
  <c r="DN48" s="1"/>
  <c r="DG48"/>
  <c r="DH48" s="1"/>
  <c r="DF48"/>
  <c r="DI48" s="1"/>
  <c r="DB48"/>
  <c r="DC48" s="1"/>
  <c r="DA48"/>
  <c r="DD48" s="1"/>
  <c r="CW48"/>
  <c r="CX48" s="1"/>
  <c r="CV48"/>
  <c r="CY48" s="1"/>
  <c r="CR48"/>
  <c r="CS48" s="1"/>
  <c r="CQ48"/>
  <c r="CT48" s="1"/>
  <c r="CM48"/>
  <c r="CN48" s="1"/>
  <c r="CL48"/>
  <c r="CO48" s="1"/>
  <c r="CH48"/>
  <c r="CI48" s="1"/>
  <c r="CG48"/>
  <c r="CJ48" s="1"/>
  <c r="CC48"/>
  <c r="CD48"/>
  <c r="CB48"/>
  <c r="CE48" s="1"/>
  <c r="BX48"/>
  <c r="BY48" s="1"/>
  <c r="BW48"/>
  <c r="BZ48" s="1"/>
  <c r="BS48"/>
  <c r="BT48" s="1"/>
  <c r="BR48"/>
  <c r="BU48" s="1"/>
  <c r="BN48"/>
  <c r="BO48" s="1"/>
  <c r="BM48"/>
  <c r="BP48" s="1"/>
  <c r="BI48"/>
  <c r="BJ48" s="1"/>
  <c r="BH48"/>
  <c r="BK48" s="1"/>
  <c r="BD48"/>
  <c r="BE48" s="1"/>
  <c r="BC48"/>
  <c r="BF48" s="1"/>
  <c r="AY48"/>
  <c r="AZ48" s="1"/>
  <c r="AX48"/>
  <c r="BA48" s="1"/>
  <c r="AT48"/>
  <c r="AU48" s="1"/>
  <c r="AS48"/>
  <c r="AV48" s="1"/>
  <c r="AO48"/>
  <c r="AP48" s="1"/>
  <c r="AN48"/>
  <c r="AQ48" s="1"/>
  <c r="AJ48"/>
  <c r="AK48" s="1"/>
  <c r="AI48"/>
  <c r="AL48" s="1"/>
  <c r="AE48"/>
  <c r="AF48" s="1"/>
  <c r="AD48"/>
  <c r="AG48" s="1"/>
  <c r="Z48"/>
  <c r="AA48" s="1"/>
  <c r="Y48"/>
  <c r="AB48" s="1"/>
  <c r="U48"/>
  <c r="V48" s="1"/>
  <c r="T48"/>
  <c r="W48" s="1"/>
  <c r="P48"/>
  <c r="Q48" s="1"/>
  <c r="O48"/>
  <c r="R48" s="1"/>
  <c r="K48"/>
  <c r="L48" s="1"/>
  <c r="J48"/>
  <c r="M48" s="1"/>
  <c r="F48"/>
  <c r="G48" s="1"/>
  <c r="E48"/>
  <c r="H48" s="1"/>
  <c r="DV47"/>
  <c r="DW47" s="1"/>
  <c r="DU47"/>
  <c r="DX47" s="1"/>
  <c r="DQ47"/>
  <c r="DR47" s="1"/>
  <c r="DP47"/>
  <c r="DS47" s="1"/>
  <c r="DL47"/>
  <c r="DM47" s="1"/>
  <c r="DK47"/>
  <c r="DN47" s="1"/>
  <c r="DG47"/>
  <c r="DH47" s="1"/>
  <c r="DF47"/>
  <c r="DI47" s="1"/>
  <c r="DB47"/>
  <c r="DC47" s="1"/>
  <c r="DA47"/>
  <c r="DD47" s="1"/>
  <c r="CW47"/>
  <c r="CX47" s="1"/>
  <c r="CV47"/>
  <c r="CY47" s="1"/>
  <c r="CR47"/>
  <c r="CS47" s="1"/>
  <c r="CQ47"/>
  <c r="CT47" s="1"/>
  <c r="CM47"/>
  <c r="CN47" s="1"/>
  <c r="CL47"/>
  <c r="CO47" s="1"/>
  <c r="CH47"/>
  <c r="CI47" s="1"/>
  <c r="CG47"/>
  <c r="CJ47" s="1"/>
  <c r="CC47"/>
  <c r="CD47" s="1"/>
  <c r="CB47"/>
  <c r="CE47" s="1"/>
  <c r="BX47"/>
  <c r="BY47"/>
  <c r="BW47"/>
  <c r="BZ47" s="1"/>
  <c r="BS47"/>
  <c r="BT47" s="1"/>
  <c r="BR47"/>
  <c r="BU47" s="1"/>
  <c r="BN47"/>
  <c r="BO47" s="1"/>
  <c r="BM47"/>
  <c r="BP47" s="1"/>
  <c r="BI47"/>
  <c r="BJ47" s="1"/>
  <c r="BH47"/>
  <c r="BK47" s="1"/>
  <c r="BD47"/>
  <c r="BE47" s="1"/>
  <c r="BC47"/>
  <c r="BF47" s="1"/>
  <c r="AY47"/>
  <c r="AZ47" s="1"/>
  <c r="AX47"/>
  <c r="BA47" s="1"/>
  <c r="AT47"/>
  <c r="AU47" s="1"/>
  <c r="AS47"/>
  <c r="AO47"/>
  <c r="AP47" s="1"/>
  <c r="AN47"/>
  <c r="AQ47" s="1"/>
  <c r="AJ47"/>
  <c r="AK47" s="1"/>
  <c r="AI47"/>
  <c r="AL47" s="1"/>
  <c r="AE47"/>
  <c r="AF47" s="1"/>
  <c r="AD47"/>
  <c r="AG47"/>
  <c r="Z47"/>
  <c r="AA47" s="1"/>
  <c r="Y47"/>
  <c r="AB47" s="1"/>
  <c r="U47"/>
  <c r="V47" s="1"/>
  <c r="T47"/>
  <c r="P47"/>
  <c r="Q47" s="1"/>
  <c r="O47"/>
  <c r="K47"/>
  <c r="L47" s="1"/>
  <c r="J47"/>
  <c r="M47" s="1"/>
  <c r="F47"/>
  <c r="G47" s="1"/>
  <c r="E47"/>
  <c r="DV46"/>
  <c r="DW46" s="1"/>
  <c r="DU46"/>
  <c r="DX46" s="1"/>
  <c r="DQ46"/>
  <c r="DR46" s="1"/>
  <c r="DP46"/>
  <c r="DS46" s="1"/>
  <c r="DL46"/>
  <c r="DM46"/>
  <c r="DK46"/>
  <c r="DN46" s="1"/>
  <c r="DG46"/>
  <c r="DH46" s="1"/>
  <c r="DF46"/>
  <c r="DI46" s="1"/>
  <c r="DB46"/>
  <c r="DC46" s="1"/>
  <c r="DA46"/>
  <c r="DD46" s="1"/>
  <c r="CW46"/>
  <c r="CX46" s="1"/>
  <c r="CV46"/>
  <c r="CY46"/>
  <c r="CR46"/>
  <c r="CS46" s="1"/>
  <c r="CQ46"/>
  <c r="CT46" s="1"/>
  <c r="CM46"/>
  <c r="CN46" s="1"/>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s="1"/>
  <c r="AY46"/>
  <c r="AZ46" s="1"/>
  <c r="AX46"/>
  <c r="BA46" s="1"/>
  <c r="AT46"/>
  <c r="AU46" s="1"/>
  <c r="AS46"/>
  <c r="AV46" s="1"/>
  <c r="AO46"/>
  <c r="AP46" s="1"/>
  <c r="AN46"/>
  <c r="AQ46" s="1"/>
  <c r="AJ46"/>
  <c r="AK46" s="1"/>
  <c r="AI46"/>
  <c r="AL46" s="1"/>
  <c r="AE46"/>
  <c r="AF46" s="1"/>
  <c r="AD46"/>
  <c r="AG46" s="1"/>
  <c r="Z46"/>
  <c r="AA46" s="1"/>
  <c r="Y46"/>
  <c r="AB46" s="1"/>
  <c r="U46"/>
  <c r="V46" s="1"/>
  <c r="T46"/>
  <c r="W46" s="1"/>
  <c r="P46"/>
  <c r="Q46" s="1"/>
  <c r="O46"/>
  <c r="R46" s="1"/>
  <c r="K46"/>
  <c r="L46" s="1"/>
  <c r="J46"/>
  <c r="M46" s="1"/>
  <c r="F46"/>
  <c r="G46" s="1"/>
  <c r="E46"/>
  <c r="H46" s="1"/>
  <c r="C45"/>
  <c r="DV44"/>
  <c r="DW44" s="1"/>
  <c r="DU44"/>
  <c r="DX44" s="1"/>
  <c r="DQ44"/>
  <c r="DR44" s="1"/>
  <c r="DP44"/>
  <c r="DS44" s="1"/>
  <c r="DL44"/>
  <c r="DM44" s="1"/>
  <c r="DK44"/>
  <c r="DN44" s="1"/>
  <c r="DG44"/>
  <c r="DH44" s="1"/>
  <c r="DF44"/>
  <c r="DI44" s="1"/>
  <c r="DB44"/>
  <c r="DC44" s="1"/>
  <c r="DA44"/>
  <c r="DD44" s="1"/>
  <c r="CW44"/>
  <c r="CX44" s="1"/>
  <c r="CV44"/>
  <c r="CY44" s="1"/>
  <c r="CR44"/>
  <c r="CS44" s="1"/>
  <c r="CQ44"/>
  <c r="CT44" s="1"/>
  <c r="CM44"/>
  <c r="CN44" s="1"/>
  <c r="CL44"/>
  <c r="CO44" s="1"/>
  <c r="CH44"/>
  <c r="CI44" s="1"/>
  <c r="CG44"/>
  <c r="CJ44" s="1"/>
  <c r="CC44"/>
  <c r="CD44" s="1"/>
  <c r="CB44"/>
  <c r="CE44" s="1"/>
  <c r="BX44"/>
  <c r="BY44" s="1"/>
  <c r="BW44"/>
  <c r="BZ44" s="1"/>
  <c r="BS44"/>
  <c r="BT44" s="1"/>
  <c r="BR44"/>
  <c r="BU44" s="1"/>
  <c r="BN44"/>
  <c r="BO44" s="1"/>
  <c r="BM44"/>
  <c r="BP44" s="1"/>
  <c r="BI44"/>
  <c r="BJ44" s="1"/>
  <c r="BH44"/>
  <c r="BK44" s="1"/>
  <c r="BD44"/>
  <c r="BE44" s="1"/>
  <c r="BC44"/>
  <c r="BF44" s="1"/>
  <c r="AY44"/>
  <c r="AZ44" s="1"/>
  <c r="AX44"/>
  <c r="BA44" s="1"/>
  <c r="AT44"/>
  <c r="AU44" s="1"/>
  <c r="AS44"/>
  <c r="AV44" s="1"/>
  <c r="AO44"/>
  <c r="AP44" s="1"/>
  <c r="AN44"/>
  <c r="AQ44" s="1"/>
  <c r="AJ44"/>
  <c r="AK44" s="1"/>
  <c r="AI44"/>
  <c r="AL44" s="1"/>
  <c r="AE44"/>
  <c r="AF44" s="1"/>
  <c r="AD44"/>
  <c r="AG44" s="1"/>
  <c r="Z44"/>
  <c r="AA44" s="1"/>
  <c r="Y44"/>
  <c r="AB44" s="1"/>
  <c r="U44"/>
  <c r="V44" s="1"/>
  <c r="T44"/>
  <c r="W44" s="1"/>
  <c r="P44"/>
  <c r="Q44" s="1"/>
  <c r="O44"/>
  <c r="R44" s="1"/>
  <c r="K44"/>
  <c r="L44" s="1"/>
  <c r="J44"/>
  <c r="M44" s="1"/>
  <c r="F44"/>
  <c r="G44" s="1"/>
  <c r="E44"/>
  <c r="H44" s="1"/>
  <c r="B44"/>
  <c r="DV43"/>
  <c r="DW43" s="1"/>
  <c r="DU43"/>
  <c r="DX43" s="1"/>
  <c r="DQ43"/>
  <c r="DR43" s="1"/>
  <c r="DP43"/>
  <c r="DS43" s="1"/>
  <c r="DL43"/>
  <c r="DM43" s="1"/>
  <c r="DK43"/>
  <c r="DN43" s="1"/>
  <c r="DG43"/>
  <c r="DH43" s="1"/>
  <c r="DF43"/>
  <c r="DI43" s="1"/>
  <c r="DB43"/>
  <c r="DC43" s="1"/>
  <c r="DA43"/>
  <c r="DD43" s="1"/>
  <c r="CW43"/>
  <c r="CX43" s="1"/>
  <c r="CV43"/>
  <c r="CY43" s="1"/>
  <c r="CR43"/>
  <c r="CS43" s="1"/>
  <c r="CQ43"/>
  <c r="CT43" s="1"/>
  <c r="CM43"/>
  <c r="CN43" s="1"/>
  <c r="CL43"/>
  <c r="CO43" s="1"/>
  <c r="CH43"/>
  <c r="CI43" s="1"/>
  <c r="CG43"/>
  <c r="CJ43" s="1"/>
  <c r="CC43"/>
  <c r="CD43" s="1"/>
  <c r="CB43"/>
  <c r="CE43" s="1"/>
  <c r="BX43"/>
  <c r="BY43" s="1"/>
  <c r="BW43"/>
  <c r="BZ43" s="1"/>
  <c r="BS43"/>
  <c r="BT43" s="1"/>
  <c r="BR43"/>
  <c r="BU43" s="1"/>
  <c r="BN43"/>
  <c r="BO43" s="1"/>
  <c r="BM43"/>
  <c r="BP43" s="1"/>
  <c r="BI43"/>
  <c r="BJ43" s="1"/>
  <c r="BH43"/>
  <c r="BK43" s="1"/>
  <c r="BD43"/>
  <c r="BE43" s="1"/>
  <c r="BC43"/>
  <c r="BF43" s="1"/>
  <c r="AY43"/>
  <c r="AZ43" s="1"/>
  <c r="AX43"/>
  <c r="BA43" s="1"/>
  <c r="AT43"/>
  <c r="AU43" s="1"/>
  <c r="AS43"/>
  <c r="AV43" s="1"/>
  <c r="AO43"/>
  <c r="AP43" s="1"/>
  <c r="AN43"/>
  <c r="AQ43" s="1"/>
  <c r="AJ43"/>
  <c r="AK43" s="1"/>
  <c r="AI43"/>
  <c r="AL43" s="1"/>
  <c r="AE43"/>
  <c r="AF43" s="1"/>
  <c r="AD43"/>
  <c r="AG43" s="1"/>
  <c r="Z43"/>
  <c r="AA43" s="1"/>
  <c r="Y43"/>
  <c r="AB43" s="1"/>
  <c r="U43"/>
  <c r="V43" s="1"/>
  <c r="T43"/>
  <c r="W43" s="1"/>
  <c r="P43"/>
  <c r="Q43" s="1"/>
  <c r="O43"/>
  <c r="R43" s="1"/>
  <c r="K43"/>
  <c r="L43"/>
  <c r="J43"/>
  <c r="M43" s="1"/>
  <c r="F43"/>
  <c r="G43" s="1"/>
  <c r="E43"/>
  <c r="H43" s="1"/>
  <c r="DV42"/>
  <c r="DW42" s="1"/>
  <c r="DU42"/>
  <c r="DX42" s="1"/>
  <c r="DQ42"/>
  <c r="DR42" s="1"/>
  <c r="DP42"/>
  <c r="DS42" s="1"/>
  <c r="DL42"/>
  <c r="DM42" s="1"/>
  <c r="DK42"/>
  <c r="DN42" s="1"/>
  <c r="DG42"/>
  <c r="DH42" s="1"/>
  <c r="DF42"/>
  <c r="DI42" s="1"/>
  <c r="DB42"/>
  <c r="DC42" s="1"/>
  <c r="DA42"/>
  <c r="DD42" s="1"/>
  <c r="CW42"/>
  <c r="CX42" s="1"/>
  <c r="CV42"/>
  <c r="CY42" s="1"/>
  <c r="CR42"/>
  <c r="CS42" s="1"/>
  <c r="CQ42"/>
  <c r="CT42" s="1"/>
  <c r="CM42"/>
  <c r="CN42" s="1"/>
  <c r="CL42"/>
  <c r="CO42" s="1"/>
  <c r="CH42"/>
  <c r="CI42" s="1"/>
  <c r="CG42"/>
  <c r="CJ42" s="1"/>
  <c r="CC42"/>
  <c r="CD42" s="1"/>
  <c r="CB42"/>
  <c r="CE42" s="1"/>
  <c r="BX42"/>
  <c r="BY42" s="1"/>
  <c r="BW42"/>
  <c r="BZ42"/>
  <c r="BS42"/>
  <c r="BT42" s="1"/>
  <c r="BR42"/>
  <c r="BU42" s="1"/>
  <c r="BN42"/>
  <c r="BO42" s="1"/>
  <c r="BM42"/>
  <c r="BP42" s="1"/>
  <c r="BI42"/>
  <c r="BJ42" s="1"/>
  <c r="BH42"/>
  <c r="BK42" s="1"/>
  <c r="BD42"/>
  <c r="BE42"/>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DV41"/>
  <c r="DW41" s="1"/>
  <c r="DU41"/>
  <c r="DX41" s="1"/>
  <c r="DQ41"/>
  <c r="DR41" s="1"/>
  <c r="DP41"/>
  <c r="DS41"/>
  <c r="DL41"/>
  <c r="DM41" s="1"/>
  <c r="DK41"/>
  <c r="DN41" s="1"/>
  <c r="DG41"/>
  <c r="DH41" s="1"/>
  <c r="DF41"/>
  <c r="DI41" s="1"/>
  <c r="DB41"/>
  <c r="DC41" s="1"/>
  <c r="DA41"/>
  <c r="DD41" s="1"/>
  <c r="CW41"/>
  <c r="CX41"/>
  <c r="CV41"/>
  <c r="CY41" s="1"/>
  <c r="CR41"/>
  <c r="CS41" s="1"/>
  <c r="CQ41"/>
  <c r="CT41" s="1"/>
  <c r="CM41"/>
  <c r="CN41" s="1"/>
  <c r="CL41"/>
  <c r="CO41" s="1"/>
  <c r="CH41"/>
  <c r="CI41" s="1"/>
  <c r="CG41"/>
  <c r="CJ41" s="1"/>
  <c r="CC41"/>
  <c r="CD41" s="1"/>
  <c r="CB41"/>
  <c r="CE41" s="1"/>
  <c r="BX41"/>
  <c r="BY41" s="1"/>
  <c r="BW41"/>
  <c r="BZ41" s="1"/>
  <c r="BS41"/>
  <c r="BT41" s="1"/>
  <c r="BR41"/>
  <c r="BU41" s="1"/>
  <c r="BN41"/>
  <c r="BO41" s="1"/>
  <c r="BM41"/>
  <c r="BP41" s="1"/>
  <c r="BI41"/>
  <c r="BJ41" s="1"/>
  <c r="BH41"/>
  <c r="BK41" s="1"/>
  <c r="BD41"/>
  <c r="BE41" s="1"/>
  <c r="BC41"/>
  <c r="BF41" s="1"/>
  <c r="AY41"/>
  <c r="AZ41" s="1"/>
  <c r="AX41"/>
  <c r="BA41" s="1"/>
  <c r="AT41"/>
  <c r="AU41" s="1"/>
  <c r="AS41"/>
  <c r="AO41"/>
  <c r="AP41" s="1"/>
  <c r="AN41"/>
  <c r="AQ41" s="1"/>
  <c r="AJ41"/>
  <c r="AK41" s="1"/>
  <c r="AI41"/>
  <c r="AL41" s="1"/>
  <c r="AE41"/>
  <c r="AF41" s="1"/>
  <c r="AD41"/>
  <c r="AG41" s="1"/>
  <c r="Z41"/>
  <c r="AA41" s="1"/>
  <c r="Y41"/>
  <c r="AB41" s="1"/>
  <c r="U41"/>
  <c r="V41" s="1"/>
  <c r="T41"/>
  <c r="P41"/>
  <c r="Q41" s="1"/>
  <c r="O41"/>
  <c r="R41" s="1"/>
  <c r="K41"/>
  <c r="L41" s="1"/>
  <c r="J41"/>
  <c r="M41" s="1"/>
  <c r="F41"/>
  <c r="G41"/>
  <c r="E41"/>
  <c r="H41" s="1"/>
  <c r="C41"/>
  <c r="DV40"/>
  <c r="DW40" s="1"/>
  <c r="DU40"/>
  <c r="DX40" s="1"/>
  <c r="DQ40"/>
  <c r="DR40" s="1"/>
  <c r="DP40"/>
  <c r="DS40" s="1"/>
  <c r="DL40"/>
  <c r="DM40"/>
  <c r="DK40"/>
  <c r="DN40" s="1"/>
  <c r="DG40"/>
  <c r="DH40" s="1"/>
  <c r="DF40"/>
  <c r="DI40" s="1"/>
  <c r="DB40"/>
  <c r="DC40" s="1"/>
  <c r="DA40"/>
  <c r="DD40" s="1"/>
  <c r="CW40"/>
  <c r="CX40" s="1"/>
  <c r="CV40"/>
  <c r="CY40" s="1"/>
  <c r="CR40"/>
  <c r="CS40" s="1"/>
  <c r="CQ40"/>
  <c r="CT40" s="1"/>
  <c r="CM40"/>
  <c r="CN40" s="1"/>
  <c r="CL40"/>
  <c r="CO40" s="1"/>
  <c r="CH40"/>
  <c r="CI40" s="1"/>
  <c r="CG40"/>
  <c r="CJ40" s="1"/>
  <c r="CC40"/>
  <c r="CD40" s="1"/>
  <c r="CB40"/>
  <c r="CE40" s="1"/>
  <c r="BX40"/>
  <c r="BY40" s="1"/>
  <c r="BW40"/>
  <c r="BZ40" s="1"/>
  <c r="BS40"/>
  <c r="BT40" s="1"/>
  <c r="BR40"/>
  <c r="BU40" s="1"/>
  <c r="BN40"/>
  <c r="BO40" s="1"/>
  <c r="BM40"/>
  <c r="BP40" s="1"/>
  <c r="BI40"/>
  <c r="BJ40" s="1"/>
  <c r="BH40"/>
  <c r="BK40" s="1"/>
  <c r="BD40"/>
  <c r="BE40" s="1"/>
  <c r="BC40"/>
  <c r="BF40" s="1"/>
  <c r="AY40"/>
  <c r="AZ40" s="1"/>
  <c r="AX40"/>
  <c r="BA40" s="1"/>
  <c r="AT40"/>
  <c r="AU40" s="1"/>
  <c r="AS40"/>
  <c r="AV40" s="1"/>
  <c r="AO40"/>
  <c r="AP40" s="1"/>
  <c r="AN40"/>
  <c r="AQ40" s="1"/>
  <c r="AJ40"/>
  <c r="AK40" s="1"/>
  <c r="AI40"/>
  <c r="AL40" s="1"/>
  <c r="AE40"/>
  <c r="AF40" s="1"/>
  <c r="AD40"/>
  <c r="AG40" s="1"/>
  <c r="Z40"/>
  <c r="AA40" s="1"/>
  <c r="Y40"/>
  <c r="AB40" s="1"/>
  <c r="U40"/>
  <c r="V40" s="1"/>
  <c r="T40"/>
  <c r="W40" s="1"/>
  <c r="P40"/>
  <c r="Q40" s="1"/>
  <c r="O40"/>
  <c r="R40" s="1"/>
  <c r="K40"/>
  <c r="L40" s="1"/>
  <c r="J40"/>
  <c r="M40" s="1"/>
  <c r="F40"/>
  <c r="G40" s="1"/>
  <c r="E40"/>
  <c r="H40" s="1"/>
  <c r="DV39"/>
  <c r="DW39"/>
  <c r="DU39"/>
  <c r="DX39"/>
  <c r="DQ39"/>
  <c r="DR39" s="1"/>
  <c r="DP39"/>
  <c r="DS39" s="1"/>
  <c r="DL39"/>
  <c r="DM39" s="1"/>
  <c r="DK39"/>
  <c r="DN39" s="1"/>
  <c r="DG39"/>
  <c r="DH39"/>
  <c r="DF39"/>
  <c r="DI39" s="1"/>
  <c r="DB39"/>
  <c r="DC39" s="1"/>
  <c r="DA39"/>
  <c r="DD39" s="1"/>
  <c r="CW39"/>
  <c r="CX39" s="1"/>
  <c r="CV39"/>
  <c r="CY39" s="1"/>
  <c r="CR39"/>
  <c r="CS39" s="1"/>
  <c r="CQ39"/>
  <c r="CT39" s="1"/>
  <c r="CM39"/>
  <c r="CN39" s="1"/>
  <c r="CL39"/>
  <c r="CO39" s="1"/>
  <c r="CH39"/>
  <c r="CI39" s="1"/>
  <c r="CG39"/>
  <c r="CJ39" s="1"/>
  <c r="CC39"/>
  <c r="CD39" s="1"/>
  <c r="CB39"/>
  <c r="CE39" s="1"/>
  <c r="BX39"/>
  <c r="BY39" s="1"/>
  <c r="BW39"/>
  <c r="BZ39" s="1"/>
  <c r="BS39"/>
  <c r="BT39" s="1"/>
  <c r="BR39"/>
  <c r="BU39" s="1"/>
  <c r="BN39"/>
  <c r="BO39" s="1"/>
  <c r="BM39"/>
  <c r="BP39" s="1"/>
  <c r="BI39"/>
  <c r="BJ39" s="1"/>
  <c r="BH39"/>
  <c r="BK39" s="1"/>
  <c r="BD39"/>
  <c r="BE39" s="1"/>
  <c r="BC39"/>
  <c r="BF39" s="1"/>
  <c r="AY39"/>
  <c r="AZ39" s="1"/>
  <c r="AX39"/>
  <c r="BA39" s="1"/>
  <c r="AT39"/>
  <c r="AU39"/>
  <c r="AS39"/>
  <c r="AV39"/>
  <c r="AO39"/>
  <c r="AP39" s="1"/>
  <c r="AN39"/>
  <c r="AQ39" s="1"/>
  <c r="AJ39"/>
  <c r="AK39" s="1"/>
  <c r="AI39"/>
  <c r="AL39" s="1"/>
  <c r="AE39"/>
  <c r="AF39"/>
  <c r="AD39"/>
  <c r="AG39" s="1"/>
  <c r="Z39"/>
  <c r="AA39" s="1"/>
  <c r="Y39"/>
  <c r="AB39" s="1"/>
  <c r="U39"/>
  <c r="V39" s="1"/>
  <c r="T39"/>
  <c r="W39" s="1"/>
  <c r="P39"/>
  <c r="Q39" s="1"/>
  <c r="O39"/>
  <c r="R39" s="1"/>
  <c r="K39"/>
  <c r="L39" s="1"/>
  <c r="J39"/>
  <c r="M39" s="1"/>
  <c r="F39"/>
  <c r="G39" s="1"/>
  <c r="E39"/>
  <c r="H39" s="1"/>
  <c r="DV38"/>
  <c r="DW38" s="1"/>
  <c r="DU38"/>
  <c r="DX38" s="1"/>
  <c r="DQ38"/>
  <c r="DR38" s="1"/>
  <c r="DP38"/>
  <c r="DS38" s="1"/>
  <c r="DL38"/>
  <c r="DM38" s="1"/>
  <c r="DK38"/>
  <c r="DN38" s="1"/>
  <c r="DG38"/>
  <c r="DH38" s="1"/>
  <c r="DF38"/>
  <c r="DI38" s="1"/>
  <c r="DB38"/>
  <c r="DC38" s="1"/>
  <c r="DA38"/>
  <c r="DD38" s="1"/>
  <c r="CW38"/>
  <c r="CX38" s="1"/>
  <c r="CV38"/>
  <c r="CY38" s="1"/>
  <c r="CR38"/>
  <c r="CS38" s="1"/>
  <c r="CQ38"/>
  <c r="CT38" s="1"/>
  <c r="CM38"/>
  <c r="CN38" s="1"/>
  <c r="CL38"/>
  <c r="CO38" s="1"/>
  <c r="CH38"/>
  <c r="CI38" s="1"/>
  <c r="CG38"/>
  <c r="CJ38" s="1"/>
  <c r="CC38"/>
  <c r="CD38" s="1"/>
  <c r="CB38"/>
  <c r="CE38" s="1"/>
  <c r="BX38"/>
  <c r="BY38" s="1"/>
  <c r="BW38"/>
  <c r="BZ38" s="1"/>
  <c r="BS38"/>
  <c r="BT38" s="1"/>
  <c r="BR38"/>
  <c r="BU38"/>
  <c r="BN38"/>
  <c r="BO38" s="1"/>
  <c r="BM38"/>
  <c r="BP38" s="1"/>
  <c r="BI38"/>
  <c r="BJ38" s="1"/>
  <c r="BH38"/>
  <c r="BK38" s="1"/>
  <c r="BD38"/>
  <c r="BE38" s="1"/>
  <c r="BC38"/>
  <c r="BF38" s="1"/>
  <c r="AY38"/>
  <c r="AZ38" s="1"/>
  <c r="AX38"/>
  <c r="BA38" s="1"/>
  <c r="AT38"/>
  <c r="AU38" s="1"/>
  <c r="AS38"/>
  <c r="AV38" s="1"/>
  <c r="AO38"/>
  <c r="AP38" s="1"/>
  <c r="AN38"/>
  <c r="AQ38" s="1"/>
  <c r="AJ38"/>
  <c r="AK38" s="1"/>
  <c r="AI38"/>
  <c r="AL38" s="1"/>
  <c r="AE38"/>
  <c r="AF38" s="1"/>
  <c r="AD38"/>
  <c r="AG38" s="1"/>
  <c r="Z38"/>
  <c r="AA38" s="1"/>
  <c r="Y38"/>
  <c r="AB38" s="1"/>
  <c r="U38"/>
  <c r="V38" s="1"/>
  <c r="T38"/>
  <c r="W38" s="1"/>
  <c r="P38"/>
  <c r="Q38" s="1"/>
  <c r="O38"/>
  <c r="R38" s="1"/>
  <c r="K38"/>
  <c r="L38" s="1"/>
  <c r="J38"/>
  <c r="M38" s="1"/>
  <c r="F38"/>
  <c r="G38" s="1"/>
  <c r="E38"/>
  <c r="H38" s="1"/>
  <c r="EF37"/>
  <c r="EE37"/>
  <c r="ED37"/>
  <c r="EA37"/>
  <c r="DZ37"/>
  <c r="DY37"/>
  <c r="DV37"/>
  <c r="DU37"/>
  <c r="DQ37"/>
  <c r="DP37"/>
  <c r="DL37"/>
  <c r="DK37"/>
  <c r="DG37"/>
  <c r="DF37"/>
  <c r="DB37"/>
  <c r="DA37"/>
  <c r="CW37"/>
  <c r="CV37"/>
  <c r="CR37"/>
  <c r="CQ37"/>
  <c r="CT37" s="1"/>
  <c r="CM37"/>
  <c r="CL37"/>
  <c r="CH37"/>
  <c r="CG37"/>
  <c r="CC37"/>
  <c r="CB37"/>
  <c r="BX37"/>
  <c r="BW37"/>
  <c r="BS37"/>
  <c r="BR37"/>
  <c r="BN37"/>
  <c r="BM37"/>
  <c r="BP37" s="1"/>
  <c r="BI37"/>
  <c r="BH37"/>
  <c r="BD37"/>
  <c r="BC37"/>
  <c r="BF37" s="1"/>
  <c r="AY37"/>
  <c r="AX37"/>
  <c r="AT37"/>
  <c r="AS37"/>
  <c r="AV37" s="1"/>
  <c r="AO37"/>
  <c r="AN37"/>
  <c r="AJ37"/>
  <c r="AI37"/>
  <c r="AE37"/>
  <c r="AD37"/>
  <c r="Z37"/>
  <c r="Y37"/>
  <c r="U37"/>
  <c r="T37"/>
  <c r="P37"/>
  <c r="O37"/>
  <c r="K37"/>
  <c r="J37"/>
  <c r="F37"/>
  <c r="E37"/>
  <c r="B37"/>
  <c r="EF36"/>
  <c r="EE36"/>
  <c r="ED36"/>
  <c r="EA36"/>
  <c r="DZ36"/>
  <c r="DY36"/>
  <c r="DV36"/>
  <c r="DU36"/>
  <c r="DQ36"/>
  <c r="DS36" s="1"/>
  <c r="DP36"/>
  <c r="DL36"/>
  <c r="DK36"/>
  <c r="DG36"/>
  <c r="DF36"/>
  <c r="DB36"/>
  <c r="DA36"/>
  <c r="CW36"/>
  <c r="CV36"/>
  <c r="CR36"/>
  <c r="CQ36"/>
  <c r="CM36"/>
  <c r="CL36"/>
  <c r="CH36"/>
  <c r="CG36"/>
  <c r="CC36"/>
  <c r="CB36"/>
  <c r="BX36"/>
  <c r="BW36"/>
  <c r="BZ36" s="1"/>
  <c r="BS36"/>
  <c r="BR36"/>
  <c r="BN36"/>
  <c r="BM36"/>
  <c r="BI36"/>
  <c r="BH36"/>
  <c r="BD36"/>
  <c r="BC36"/>
  <c r="AY36"/>
  <c r="AX36"/>
  <c r="AT36"/>
  <c r="AS36"/>
  <c r="AO36"/>
  <c r="AN36"/>
  <c r="AJ36"/>
  <c r="AI36"/>
  <c r="AE36"/>
  <c r="AD36"/>
  <c r="Z36"/>
  <c r="Y36"/>
  <c r="U36"/>
  <c r="T36"/>
  <c r="P36"/>
  <c r="O36"/>
  <c r="K36"/>
  <c r="J36"/>
  <c r="F36"/>
  <c r="E36"/>
  <c r="B36"/>
  <c r="EF35"/>
  <c r="EE35"/>
  <c r="ED35"/>
  <c r="EA35"/>
  <c r="DZ35"/>
  <c r="DY35"/>
  <c r="DV35"/>
  <c r="DU35"/>
  <c r="DQ35"/>
  <c r="DP35"/>
  <c r="DL35"/>
  <c r="DK35"/>
  <c r="DG35"/>
  <c r="DF35"/>
  <c r="DB35"/>
  <c r="DA35"/>
  <c r="CW35"/>
  <c r="CV35"/>
  <c r="CR35"/>
  <c r="CQ35"/>
  <c r="CM35"/>
  <c r="CL35"/>
  <c r="CH35"/>
  <c r="CG35"/>
  <c r="CC35"/>
  <c r="CB35"/>
  <c r="BX35"/>
  <c r="BW35"/>
  <c r="BS35"/>
  <c r="BR35"/>
  <c r="BN35"/>
  <c r="BM35"/>
  <c r="BI35"/>
  <c r="BH35"/>
  <c r="BD35"/>
  <c r="BC35"/>
  <c r="AY35"/>
  <c r="AX35"/>
  <c r="AT35"/>
  <c r="AS35"/>
  <c r="AO35"/>
  <c r="AN35"/>
  <c r="AJ35"/>
  <c r="AI35"/>
  <c r="AE35"/>
  <c r="AD35"/>
  <c r="Z35"/>
  <c r="Y35"/>
  <c r="U35"/>
  <c r="T35"/>
  <c r="P35"/>
  <c r="O35"/>
  <c r="K35"/>
  <c r="J35"/>
  <c r="F35"/>
  <c r="E35"/>
  <c r="B35"/>
  <c r="DV32"/>
  <c r="DW32" s="1"/>
  <c r="DU32"/>
  <c r="DX32" s="1"/>
  <c r="DQ32"/>
  <c r="DR32" s="1"/>
  <c r="DP32"/>
  <c r="DS32" s="1"/>
  <c r="DL32"/>
  <c r="DM32" s="1"/>
  <c r="DK32"/>
  <c r="DN32" s="1"/>
  <c r="DG32"/>
  <c r="DH32" s="1"/>
  <c r="DF32"/>
  <c r="DI32" s="1"/>
  <c r="DB32"/>
  <c r="DC32" s="1"/>
  <c r="DA32"/>
  <c r="DD32" s="1"/>
  <c r="CW32"/>
  <c r="CX32" s="1"/>
  <c r="CV32"/>
  <c r="CY32" s="1"/>
  <c r="CR32"/>
  <c r="CS32" s="1"/>
  <c r="CQ32"/>
  <c r="CT32" s="1"/>
  <c r="CM32"/>
  <c r="CN32" s="1"/>
  <c r="CL32"/>
  <c r="CO32" s="1"/>
  <c r="CH32"/>
  <c r="CI32" s="1"/>
  <c r="CG32"/>
  <c r="CJ32" s="1"/>
  <c r="CC32"/>
  <c r="CD32" s="1"/>
  <c r="CB32"/>
  <c r="CE32" s="1"/>
  <c r="BX32"/>
  <c r="BY32" s="1"/>
  <c r="BW32"/>
  <c r="BZ32" s="1"/>
  <c r="BS32"/>
  <c r="BT32" s="1"/>
  <c r="BR32"/>
  <c r="BU32" s="1"/>
  <c r="BN32"/>
  <c r="BO32" s="1"/>
  <c r="BM32"/>
  <c r="BP32" s="1"/>
  <c r="BI32"/>
  <c r="BJ32" s="1"/>
  <c r="BH32"/>
  <c r="BK32" s="1"/>
  <c r="BD32"/>
  <c r="BE32" s="1"/>
  <c r="BC32"/>
  <c r="BF32" s="1"/>
  <c r="AY32"/>
  <c r="AZ32"/>
  <c r="AX32"/>
  <c r="BA32" s="1"/>
  <c r="AT32"/>
  <c r="AU32" s="1"/>
  <c r="AS32"/>
  <c r="AV32" s="1"/>
  <c r="AO32"/>
  <c r="AP32"/>
  <c r="AN32"/>
  <c r="AQ32" s="1"/>
  <c r="AJ32"/>
  <c r="AK32" s="1"/>
  <c r="AI32"/>
  <c r="AE32"/>
  <c r="AF32" s="1"/>
  <c r="AD32"/>
  <c r="AG32" s="1"/>
  <c r="Z32"/>
  <c r="AA32" s="1"/>
  <c r="Y32"/>
  <c r="AB32" s="1"/>
  <c r="U32"/>
  <c r="V32" s="1"/>
  <c r="T32"/>
  <c r="W32" s="1"/>
  <c r="P32"/>
  <c r="Q32"/>
  <c r="O32"/>
  <c r="R32" s="1"/>
  <c r="K32"/>
  <c r="L32" s="1"/>
  <c r="J32"/>
  <c r="F32"/>
  <c r="G32" s="1"/>
  <c r="E32"/>
  <c r="C32"/>
  <c r="DV31"/>
  <c r="DW31"/>
  <c r="DU31"/>
  <c r="DX31" s="1"/>
  <c r="DQ31"/>
  <c r="DR31" s="1"/>
  <c r="DP31"/>
  <c r="DS31" s="1"/>
  <c r="DL31"/>
  <c r="DM31" s="1"/>
  <c r="DK31"/>
  <c r="DN31" s="1"/>
  <c r="DG31"/>
  <c r="DH31" s="1"/>
  <c r="DF31"/>
  <c r="DI31" s="1"/>
  <c r="DB31"/>
  <c r="DC31" s="1"/>
  <c r="DA31"/>
  <c r="DD31" s="1"/>
  <c r="CW31"/>
  <c r="CX31" s="1"/>
  <c r="CV31"/>
  <c r="CY31"/>
  <c r="CR31"/>
  <c r="CS31" s="1"/>
  <c r="CQ31"/>
  <c r="CT31" s="1"/>
  <c r="CM31"/>
  <c r="CN31" s="1"/>
  <c r="CL31"/>
  <c r="CO31" s="1"/>
  <c r="CH31"/>
  <c r="CI31" s="1"/>
  <c r="CG31"/>
  <c r="CJ31" s="1"/>
  <c r="CC31"/>
  <c r="CD31" s="1"/>
  <c r="CB31"/>
  <c r="CE31" s="1"/>
  <c r="BX31"/>
  <c r="BY31" s="1"/>
  <c r="BW31"/>
  <c r="BZ31" s="1"/>
  <c r="BS31"/>
  <c r="BT31" s="1"/>
  <c r="BR31"/>
  <c r="BU31" s="1"/>
  <c r="BN31"/>
  <c r="BO31" s="1"/>
  <c r="BM31"/>
  <c r="BP31" s="1"/>
  <c r="BI31"/>
  <c r="BJ31" s="1"/>
  <c r="BH31"/>
  <c r="BK31" s="1"/>
  <c r="BD31"/>
  <c r="BE31" s="1"/>
  <c r="BC31"/>
  <c r="BF31" s="1"/>
  <c r="AY31"/>
  <c r="AZ31" s="1"/>
  <c r="AX31"/>
  <c r="AT31"/>
  <c r="AU31" s="1"/>
  <c r="AS31"/>
  <c r="AO31"/>
  <c r="AP31" s="1"/>
  <c r="AN31"/>
  <c r="AJ31"/>
  <c r="AK31" s="1"/>
  <c r="AI31"/>
  <c r="AL31" s="1"/>
  <c r="AE31"/>
  <c r="AD31"/>
  <c r="Z31"/>
  <c r="AA31" s="1"/>
  <c r="Y31"/>
  <c r="U31"/>
  <c r="V31" s="1"/>
  <c r="T31"/>
  <c r="W31" s="1"/>
  <c r="P31"/>
  <c r="Q31" s="1"/>
  <c r="O31"/>
  <c r="R31" s="1"/>
  <c r="K31"/>
  <c r="L31" s="1"/>
  <c r="J31"/>
  <c r="F31"/>
  <c r="G31" s="1"/>
  <c r="E31"/>
  <c r="H31" s="1"/>
  <c r="C31"/>
  <c r="EF30"/>
  <c r="EE30"/>
  <c r="ED30"/>
  <c r="EA30"/>
  <c r="DZ30"/>
  <c r="DY30"/>
  <c r="DV30"/>
  <c r="DU30"/>
  <c r="DQ30"/>
  <c r="DP30"/>
  <c r="DL30"/>
  <c r="DK30"/>
  <c r="DG30"/>
  <c r="DF30"/>
  <c r="DB30"/>
  <c r="DA30"/>
  <c r="CW30"/>
  <c r="CV30"/>
  <c r="CR30"/>
  <c r="CQ30"/>
  <c r="CM30"/>
  <c r="CL30"/>
  <c r="CH30"/>
  <c r="CG30"/>
  <c r="CC30"/>
  <c r="CB30"/>
  <c r="BX30"/>
  <c r="BW30"/>
  <c r="BS30"/>
  <c r="BR30"/>
  <c r="BN30"/>
  <c r="BM30"/>
  <c r="BI30"/>
  <c r="BH30"/>
  <c r="BD30"/>
  <c r="BC30"/>
  <c r="AY30"/>
  <c r="AX30"/>
  <c r="AT30"/>
  <c r="AS30"/>
  <c r="AO30"/>
  <c r="AN30"/>
  <c r="AJ30"/>
  <c r="AI30"/>
  <c r="AE30"/>
  <c r="AD30"/>
  <c r="Z30"/>
  <c r="Y30"/>
  <c r="U30"/>
  <c r="T30"/>
  <c r="P30"/>
  <c r="O30"/>
  <c r="K30"/>
  <c r="J30"/>
  <c r="F30"/>
  <c r="E30"/>
  <c r="B30"/>
  <c r="EF29"/>
  <c r="EE29"/>
  <c r="ED29"/>
  <c r="EA29"/>
  <c r="DZ29"/>
  <c r="DY29"/>
  <c r="DV29"/>
  <c r="DU29"/>
  <c r="DQ29"/>
  <c r="DP29"/>
  <c r="DL29"/>
  <c r="DK29"/>
  <c r="DG29"/>
  <c r="DF29"/>
  <c r="DB29"/>
  <c r="DA29"/>
  <c r="CW29"/>
  <c r="CV29"/>
  <c r="CR29"/>
  <c r="CQ29"/>
  <c r="CM29"/>
  <c r="CL29"/>
  <c r="CH29"/>
  <c r="CG29"/>
  <c r="CC29"/>
  <c r="CB29"/>
  <c r="BX29"/>
  <c r="BW29"/>
  <c r="BS29"/>
  <c r="BR29"/>
  <c r="BN29"/>
  <c r="BM29"/>
  <c r="BI29"/>
  <c r="BH29"/>
  <c r="BD29"/>
  <c r="BC29"/>
  <c r="AY29"/>
  <c r="AX29"/>
  <c r="AT29"/>
  <c r="AS29"/>
  <c r="AO29"/>
  <c r="AN29"/>
  <c r="AJ29"/>
  <c r="AI29"/>
  <c r="AE29"/>
  <c r="AD29"/>
  <c r="Z29"/>
  <c r="Y29"/>
  <c r="U29"/>
  <c r="T29"/>
  <c r="P29"/>
  <c r="O29"/>
  <c r="K29"/>
  <c r="J29"/>
  <c r="F29"/>
  <c r="E29"/>
  <c r="C29"/>
  <c r="EF28"/>
  <c r="EE28"/>
  <c r="ED28"/>
  <c r="EA28"/>
  <c r="DZ28"/>
  <c r="DY28"/>
  <c r="DV28"/>
  <c r="DU28"/>
  <c r="DQ28"/>
  <c r="DP28"/>
  <c r="DL28"/>
  <c r="DK28"/>
  <c r="DG28"/>
  <c r="DF28"/>
  <c r="DB28"/>
  <c r="DA28"/>
  <c r="CW28"/>
  <c r="CV28"/>
  <c r="CR28"/>
  <c r="CQ28"/>
  <c r="CM28"/>
  <c r="CL28"/>
  <c r="CH28"/>
  <c r="CG28"/>
  <c r="CC28"/>
  <c r="CB28"/>
  <c r="BX28"/>
  <c r="BW28"/>
  <c r="BS28"/>
  <c r="BR28"/>
  <c r="BN28"/>
  <c r="BM28"/>
  <c r="BI28"/>
  <c r="BH28"/>
  <c r="BD28"/>
  <c r="BC28"/>
  <c r="AY28"/>
  <c r="AX28"/>
  <c r="AT28"/>
  <c r="AS28"/>
  <c r="AO28"/>
  <c r="AN28"/>
  <c r="AJ28"/>
  <c r="AI28"/>
  <c r="AE28"/>
  <c r="AD28"/>
  <c r="Z28"/>
  <c r="Y28"/>
  <c r="U28"/>
  <c r="T28"/>
  <c r="P28"/>
  <c r="O28"/>
  <c r="K28"/>
  <c r="J28"/>
  <c r="F28"/>
  <c r="E28"/>
  <c r="C28"/>
  <c r="EF27"/>
  <c r="EE27"/>
  <c r="ED27"/>
  <c r="EA27"/>
  <c r="DZ27"/>
  <c r="DY27"/>
  <c r="DV27"/>
  <c r="DU27"/>
  <c r="DQ27"/>
  <c r="DP27"/>
  <c r="DL27"/>
  <c r="DK27"/>
  <c r="DG27"/>
  <c r="DF27"/>
  <c r="DB27"/>
  <c r="DA27"/>
  <c r="CW27"/>
  <c r="CV27"/>
  <c r="CR27"/>
  <c r="CQ27"/>
  <c r="CM27"/>
  <c r="CL27"/>
  <c r="CH27"/>
  <c r="CG27"/>
  <c r="CC27"/>
  <c r="CB27"/>
  <c r="BX27"/>
  <c r="BW27"/>
  <c r="BS27"/>
  <c r="BR27"/>
  <c r="BN27"/>
  <c r="BM27"/>
  <c r="BI27"/>
  <c r="BH27"/>
  <c r="BD27"/>
  <c r="BC27"/>
  <c r="AY27"/>
  <c r="AX27"/>
  <c r="AT27"/>
  <c r="AS27"/>
  <c r="AO27"/>
  <c r="AN27"/>
  <c r="AJ27"/>
  <c r="AI27"/>
  <c r="AE27"/>
  <c r="AD27"/>
  <c r="Z27"/>
  <c r="Y27"/>
  <c r="U27"/>
  <c r="T27"/>
  <c r="P27"/>
  <c r="O27"/>
  <c r="K27"/>
  <c r="J27"/>
  <c r="F27"/>
  <c r="E27"/>
  <c r="C27"/>
  <c r="EF26"/>
  <c r="EE26"/>
  <c r="ED26"/>
  <c r="EA26"/>
  <c r="DZ26"/>
  <c r="DY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C26"/>
  <c r="EF25"/>
  <c r="EE25"/>
  <c r="ED25"/>
  <c r="EA25"/>
  <c r="DZ25"/>
  <c r="DY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EF24"/>
  <c r="EE24"/>
  <c r="ED24"/>
  <c r="EA24"/>
  <c r="DZ24"/>
  <c r="DY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B24"/>
  <c r="EF23"/>
  <c r="EE23"/>
  <c r="ED23"/>
  <c r="EA23"/>
  <c r="DZ23"/>
  <c r="DY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B23"/>
  <c r="DV21"/>
  <c r="DW21" s="1"/>
  <c r="DU21"/>
  <c r="DX21" s="1"/>
  <c r="DQ21"/>
  <c r="DR21" s="1"/>
  <c r="DP21"/>
  <c r="DS21" s="1"/>
  <c r="DL21"/>
  <c r="DM21" s="1"/>
  <c r="DK21"/>
  <c r="DN21" s="1"/>
  <c r="DG21"/>
  <c r="DH21" s="1"/>
  <c r="DF21"/>
  <c r="DI21" s="1"/>
  <c r="DB21"/>
  <c r="DC21" s="1"/>
  <c r="DA21"/>
  <c r="DD21" s="1"/>
  <c r="CW21"/>
  <c r="CX21" s="1"/>
  <c r="CV21"/>
  <c r="CY21" s="1"/>
  <c r="CR21"/>
  <c r="CS21" s="1"/>
  <c r="CQ21"/>
  <c r="CT21" s="1"/>
  <c r="CM21"/>
  <c r="CN21" s="1"/>
  <c r="CL21"/>
  <c r="CO21" s="1"/>
  <c r="CH21"/>
  <c r="CI21" s="1"/>
  <c r="CG21"/>
  <c r="CJ21" s="1"/>
  <c r="CC21"/>
  <c r="CD21" s="1"/>
  <c r="CB21"/>
  <c r="CE21" s="1"/>
  <c r="BX21"/>
  <c r="BY21" s="1"/>
  <c r="BW21"/>
  <c r="BZ21" s="1"/>
  <c r="BS21"/>
  <c r="BT21" s="1"/>
  <c r="BR21"/>
  <c r="BU21" s="1"/>
  <c r="BN21"/>
  <c r="BO21" s="1"/>
  <c r="BM21"/>
  <c r="BP21" s="1"/>
  <c r="BI21"/>
  <c r="BJ21" s="1"/>
  <c r="BH21"/>
  <c r="BK21" s="1"/>
  <c r="BD21"/>
  <c r="BE21" s="1"/>
  <c r="BC21"/>
  <c r="BF21" s="1"/>
  <c r="AY21"/>
  <c r="AX21"/>
  <c r="AT21"/>
  <c r="AU21" s="1"/>
  <c r="AS21"/>
  <c r="AV21" s="1"/>
  <c r="AO21"/>
  <c r="AP21" s="1"/>
  <c r="AN21"/>
  <c r="AJ21"/>
  <c r="AK21" s="1"/>
  <c r="AI21"/>
  <c r="AL21" s="1"/>
  <c r="AE21"/>
  <c r="AF21" s="1"/>
  <c r="AD21"/>
  <c r="AG21" s="1"/>
  <c r="Z21"/>
  <c r="AA21" s="1"/>
  <c r="Y21"/>
  <c r="AB21" s="1"/>
  <c r="U21"/>
  <c r="V21" s="1"/>
  <c r="T21"/>
  <c r="P21"/>
  <c r="Q21" s="1"/>
  <c r="O21"/>
  <c r="K21"/>
  <c r="L21" s="1"/>
  <c r="J21"/>
  <c r="M21" s="1"/>
  <c r="F21"/>
  <c r="G21" s="1"/>
  <c r="E21"/>
  <c r="B21"/>
  <c r="EF20"/>
  <c r="EE20"/>
  <c r="ED20"/>
  <c r="EA20"/>
  <c r="DZ20"/>
  <c r="DY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EF19"/>
  <c r="EE19"/>
  <c r="ED19"/>
  <c r="EA19"/>
  <c r="DZ19"/>
  <c r="DY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EF18"/>
  <c r="EE18"/>
  <c r="ED18"/>
  <c r="EA18"/>
  <c r="DZ18"/>
  <c r="DY18"/>
  <c r="DV18"/>
  <c r="DU18"/>
  <c r="DQ18"/>
  <c r="DP18"/>
  <c r="DL18"/>
  <c r="DK18"/>
  <c r="DG18"/>
  <c r="DF18"/>
  <c r="DB18"/>
  <c r="DA18"/>
  <c r="CW18"/>
  <c r="CV18"/>
  <c r="CR18"/>
  <c r="CQ18"/>
  <c r="CM18"/>
  <c r="CL18"/>
  <c r="CH18"/>
  <c r="CG18"/>
  <c r="CC18"/>
  <c r="CB18"/>
  <c r="BX18"/>
  <c r="BW18"/>
  <c r="BS18"/>
  <c r="BR18"/>
  <c r="BN18"/>
  <c r="BM18"/>
  <c r="BI18"/>
  <c r="BH18"/>
  <c r="BD18"/>
  <c r="BC18"/>
  <c r="AY18"/>
  <c r="AX18"/>
  <c r="AT18"/>
  <c r="AS18"/>
  <c r="AO18"/>
  <c r="AN18"/>
  <c r="AJ18"/>
  <c r="AI18"/>
  <c r="AE18"/>
  <c r="AD18"/>
  <c r="Z18"/>
  <c r="Y18"/>
  <c r="U18"/>
  <c r="T18"/>
  <c r="P18"/>
  <c r="O18"/>
  <c r="K18"/>
  <c r="J18"/>
  <c r="F18"/>
  <c r="E18"/>
  <c r="B18"/>
  <c r="EF17"/>
  <c r="EE17"/>
  <c r="ED17"/>
  <c r="EA17"/>
  <c r="DZ17"/>
  <c r="DY17"/>
  <c r="DV17"/>
  <c r="DU17"/>
  <c r="DQ17"/>
  <c r="DP17"/>
  <c r="DL17"/>
  <c r="DK17"/>
  <c r="DG17"/>
  <c r="DF17"/>
  <c r="DB17"/>
  <c r="DA17"/>
  <c r="CW17"/>
  <c r="CV17"/>
  <c r="CR17"/>
  <c r="CQ17"/>
  <c r="CM17"/>
  <c r="CL17"/>
  <c r="CH17"/>
  <c r="CG17"/>
  <c r="CC17"/>
  <c r="CB17"/>
  <c r="BX17"/>
  <c r="BW17"/>
  <c r="BS17"/>
  <c r="BR17"/>
  <c r="BN17"/>
  <c r="BM17"/>
  <c r="BI17"/>
  <c r="BH17"/>
  <c r="BD17"/>
  <c r="BC17"/>
  <c r="AY17"/>
  <c r="AX17"/>
  <c r="AT17"/>
  <c r="AS17"/>
  <c r="AO17"/>
  <c r="AN17"/>
  <c r="AJ17"/>
  <c r="AI17"/>
  <c r="AE17"/>
  <c r="AD17"/>
  <c r="Z17"/>
  <c r="Y17"/>
  <c r="U17"/>
  <c r="T17"/>
  <c r="P17"/>
  <c r="O17"/>
  <c r="K17"/>
  <c r="J17"/>
  <c r="F17"/>
  <c r="E17"/>
  <c r="B17"/>
  <c r="EF16"/>
  <c r="EE16"/>
  <c r="ED16"/>
  <c r="EA16"/>
  <c r="DZ16"/>
  <c r="DY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EF15"/>
  <c r="EE15"/>
  <c r="ED15"/>
  <c r="EA15"/>
  <c r="DZ15"/>
  <c r="DY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EG13"/>
  <c r="EB13"/>
  <c r="DW13"/>
  <c r="DR13"/>
  <c r="DM13"/>
  <c r="DH13"/>
  <c r="DC13"/>
  <c r="CX13"/>
  <c r="CS13"/>
  <c r="CN13"/>
  <c r="CI13"/>
  <c r="CD13"/>
  <c r="BY13"/>
  <c r="BT13"/>
  <c r="BO13"/>
  <c r="BJ13"/>
  <c r="BE13"/>
  <c r="AZ13"/>
  <c r="AU13"/>
  <c r="AP13"/>
  <c r="AK13"/>
  <c r="AF13"/>
  <c r="AA13"/>
  <c r="V13"/>
  <c r="Q13"/>
  <c r="L13"/>
  <c r="G13"/>
  <c r="EL12"/>
  <c r="ED12"/>
  <c r="EG12" s="1"/>
  <c r="EB12"/>
  <c r="EA51" i="41"/>
  <c r="DZ51"/>
  <c r="DY51"/>
  <c r="DV51"/>
  <c r="DU51"/>
  <c r="DQ51"/>
  <c r="DP51"/>
  <c r="DL51"/>
  <c r="DK51"/>
  <c r="DG51"/>
  <c r="DF51"/>
  <c r="DB51"/>
  <c r="DA51"/>
  <c r="CW51"/>
  <c r="CV51"/>
  <c r="CR51"/>
  <c r="CQ51"/>
  <c r="CM51"/>
  <c r="CL51"/>
  <c r="CH51"/>
  <c r="CG51"/>
  <c r="CC51"/>
  <c r="CB51"/>
  <c r="BX51"/>
  <c r="BW51"/>
  <c r="BS51"/>
  <c r="BR51"/>
  <c r="BN51"/>
  <c r="BM51"/>
  <c r="BI51"/>
  <c r="BH51"/>
  <c r="BD51"/>
  <c r="BC51"/>
  <c r="AY51"/>
  <c r="AX51"/>
  <c r="AT51"/>
  <c r="AS51"/>
  <c r="AO51"/>
  <c r="AN51"/>
  <c r="AJ51"/>
  <c r="AI51"/>
  <c r="AE51"/>
  <c r="AD51"/>
  <c r="Z51"/>
  <c r="Y51"/>
  <c r="U51"/>
  <c r="T51"/>
  <c r="P51"/>
  <c r="O51"/>
  <c r="K51"/>
  <c r="J51"/>
  <c r="F51"/>
  <c r="E51"/>
  <c r="B51"/>
  <c r="DV50"/>
  <c r="DW50" s="1"/>
  <c r="DU50"/>
  <c r="DX50" s="1"/>
  <c r="DQ50"/>
  <c r="DR50" s="1"/>
  <c r="DP50"/>
  <c r="DS50" s="1"/>
  <c r="DL50"/>
  <c r="DM50" s="1"/>
  <c r="DK50"/>
  <c r="DN50" s="1"/>
  <c r="DG50"/>
  <c r="DH50" s="1"/>
  <c r="DF50"/>
  <c r="DI50" s="1"/>
  <c r="DB50"/>
  <c r="DC50" s="1"/>
  <c r="DA50"/>
  <c r="DD50" s="1"/>
  <c r="CW50"/>
  <c r="CX50" s="1"/>
  <c r="CV50"/>
  <c r="CY50" s="1"/>
  <c r="CR50"/>
  <c r="CS50" s="1"/>
  <c r="CQ50"/>
  <c r="CT50" s="1"/>
  <c r="CM50"/>
  <c r="CN50" s="1"/>
  <c r="CL50"/>
  <c r="CO50" s="1"/>
  <c r="CH50"/>
  <c r="CI50" s="1"/>
  <c r="CG50"/>
  <c r="CJ50" s="1"/>
  <c r="CC50"/>
  <c r="CD50" s="1"/>
  <c r="CB50"/>
  <c r="CE50" s="1"/>
  <c r="BX50"/>
  <c r="BY50" s="1"/>
  <c r="BW50"/>
  <c r="BZ50" s="1"/>
  <c r="BS50"/>
  <c r="BT50" s="1"/>
  <c r="BR50"/>
  <c r="BU50" s="1"/>
  <c r="BN50"/>
  <c r="BO50" s="1"/>
  <c r="BM50"/>
  <c r="BP50" s="1"/>
  <c r="BI50"/>
  <c r="BJ50" s="1"/>
  <c r="BH50"/>
  <c r="BK50" s="1"/>
  <c r="BD50"/>
  <c r="BE50" s="1"/>
  <c r="BC50"/>
  <c r="BF50" s="1"/>
  <c r="AY50"/>
  <c r="AZ50" s="1"/>
  <c r="AX50"/>
  <c r="BA50" s="1"/>
  <c r="AT50"/>
  <c r="AU50" s="1"/>
  <c r="AS50"/>
  <c r="AV50" s="1"/>
  <c r="AO50"/>
  <c r="AP50" s="1"/>
  <c r="AN50"/>
  <c r="AQ50" s="1"/>
  <c r="AJ50"/>
  <c r="AK50" s="1"/>
  <c r="AI50"/>
  <c r="AL50" s="1"/>
  <c r="AE50"/>
  <c r="AF50" s="1"/>
  <c r="AD50"/>
  <c r="AG50" s="1"/>
  <c r="Z50"/>
  <c r="AA50" s="1"/>
  <c r="Y50"/>
  <c r="AB50" s="1"/>
  <c r="U50"/>
  <c r="V50" s="1"/>
  <c r="T50"/>
  <c r="W50" s="1"/>
  <c r="P50"/>
  <c r="Q50" s="1"/>
  <c r="O50"/>
  <c r="R50" s="1"/>
  <c r="K50"/>
  <c r="L50" s="1"/>
  <c r="J50"/>
  <c r="M50" s="1"/>
  <c r="F50"/>
  <c r="G50" s="1"/>
  <c r="E50"/>
  <c r="H50" s="1"/>
  <c r="DV49"/>
  <c r="DW49" s="1"/>
  <c r="DU49"/>
  <c r="DX49" s="1"/>
  <c r="DQ49"/>
  <c r="DR49" s="1"/>
  <c r="DP49"/>
  <c r="DS49" s="1"/>
  <c r="DL49"/>
  <c r="DM49" s="1"/>
  <c r="DK49"/>
  <c r="DN49" s="1"/>
  <c r="DG49"/>
  <c r="DH49" s="1"/>
  <c r="DF49"/>
  <c r="DI49"/>
  <c r="DB49"/>
  <c r="DC49" s="1"/>
  <c r="DA49"/>
  <c r="DD49" s="1"/>
  <c r="CW49"/>
  <c r="CX49" s="1"/>
  <c r="CV49"/>
  <c r="CY49" s="1"/>
  <c r="CR49"/>
  <c r="CS49" s="1"/>
  <c r="CQ49"/>
  <c r="CT49" s="1"/>
  <c r="CM49"/>
  <c r="CN49" s="1"/>
  <c r="CL49"/>
  <c r="CO49" s="1"/>
  <c r="CH49"/>
  <c r="CI49" s="1"/>
  <c r="CG49"/>
  <c r="CJ49" s="1"/>
  <c r="CC49"/>
  <c r="CD49" s="1"/>
  <c r="CB49"/>
  <c r="CE49" s="1"/>
  <c r="BX49"/>
  <c r="BY49" s="1"/>
  <c r="BW49"/>
  <c r="BZ49" s="1"/>
  <c r="BS49"/>
  <c r="BT49" s="1"/>
  <c r="BR49"/>
  <c r="BU49" s="1"/>
  <c r="BN49"/>
  <c r="BO49" s="1"/>
  <c r="BM49"/>
  <c r="BP49" s="1"/>
  <c r="BI49"/>
  <c r="BJ49" s="1"/>
  <c r="BH49"/>
  <c r="BK49" s="1"/>
  <c r="BD49"/>
  <c r="BE49" s="1"/>
  <c r="BC49"/>
  <c r="BF49" s="1"/>
  <c r="AY49"/>
  <c r="AZ49" s="1"/>
  <c r="AX49"/>
  <c r="BA49" s="1"/>
  <c r="AT49"/>
  <c r="AU49" s="1"/>
  <c r="AS49"/>
  <c r="AV49" s="1"/>
  <c r="AO49"/>
  <c r="AP49" s="1"/>
  <c r="AN49"/>
  <c r="AQ49" s="1"/>
  <c r="AJ49"/>
  <c r="AK49" s="1"/>
  <c r="AI49"/>
  <c r="AL49" s="1"/>
  <c r="AE49"/>
  <c r="AF49" s="1"/>
  <c r="AD49"/>
  <c r="AG49" s="1"/>
  <c r="Z49"/>
  <c r="AA49" s="1"/>
  <c r="Y49"/>
  <c r="U49"/>
  <c r="V49" s="1"/>
  <c r="T49"/>
  <c r="W49" s="1"/>
  <c r="P49"/>
  <c r="Q49" s="1"/>
  <c r="O49"/>
  <c r="R49" s="1"/>
  <c r="K49"/>
  <c r="L49" s="1"/>
  <c r="J49"/>
  <c r="M49" s="1"/>
  <c r="F49"/>
  <c r="G49" s="1"/>
  <c r="E49"/>
  <c r="H49" s="1"/>
  <c r="DV48"/>
  <c r="DW48" s="1"/>
  <c r="DU48"/>
  <c r="DX48" s="1"/>
  <c r="DQ48"/>
  <c r="DR48" s="1"/>
  <c r="DP48"/>
  <c r="DS48" s="1"/>
  <c r="DL48"/>
  <c r="DM48" s="1"/>
  <c r="DK48"/>
  <c r="DN48" s="1"/>
  <c r="DG48"/>
  <c r="DH48" s="1"/>
  <c r="DF48"/>
  <c r="DI48" s="1"/>
  <c r="DB48"/>
  <c r="DC48" s="1"/>
  <c r="DA48"/>
  <c r="DD48" s="1"/>
  <c r="CW48"/>
  <c r="CX48" s="1"/>
  <c r="CV48"/>
  <c r="CY48" s="1"/>
  <c r="CR48"/>
  <c r="CS48" s="1"/>
  <c r="CQ48"/>
  <c r="CT48" s="1"/>
  <c r="CM48"/>
  <c r="CN48" s="1"/>
  <c r="CL48"/>
  <c r="CO48" s="1"/>
  <c r="CH48"/>
  <c r="CI48" s="1"/>
  <c r="CG48"/>
  <c r="CJ48" s="1"/>
  <c r="CC48"/>
  <c r="CD48" s="1"/>
  <c r="CB48"/>
  <c r="CE48" s="1"/>
  <c r="BX48"/>
  <c r="BY48" s="1"/>
  <c r="BW48"/>
  <c r="BZ48" s="1"/>
  <c r="BS48"/>
  <c r="BT48" s="1"/>
  <c r="BR48"/>
  <c r="BU48" s="1"/>
  <c r="BN48"/>
  <c r="BO48" s="1"/>
  <c r="BM48"/>
  <c r="BP48" s="1"/>
  <c r="BI48"/>
  <c r="BJ48" s="1"/>
  <c r="BH48"/>
  <c r="BK48" s="1"/>
  <c r="BD48"/>
  <c r="BE48" s="1"/>
  <c r="BC48"/>
  <c r="BF48" s="1"/>
  <c r="AY48"/>
  <c r="AZ48" s="1"/>
  <c r="AX48"/>
  <c r="AT48"/>
  <c r="AU48" s="1"/>
  <c r="AS48"/>
  <c r="AV48" s="1"/>
  <c r="AO48"/>
  <c r="AP48" s="1"/>
  <c r="AN48"/>
  <c r="AQ48" s="1"/>
  <c r="AJ48"/>
  <c r="AK48" s="1"/>
  <c r="AI48"/>
  <c r="AL48" s="1"/>
  <c r="AE48"/>
  <c r="AF48" s="1"/>
  <c r="AD48"/>
  <c r="AG48" s="1"/>
  <c r="Z48"/>
  <c r="AA48" s="1"/>
  <c r="Y48"/>
  <c r="AB48" s="1"/>
  <c r="U48"/>
  <c r="V48" s="1"/>
  <c r="T48"/>
  <c r="W48" s="1"/>
  <c r="P48"/>
  <c r="Q48" s="1"/>
  <c r="O48"/>
  <c r="R48" s="1"/>
  <c r="K48"/>
  <c r="J48"/>
  <c r="F48"/>
  <c r="G48" s="1"/>
  <c r="E48"/>
  <c r="H48" s="1"/>
  <c r="DV47"/>
  <c r="DW47" s="1"/>
  <c r="DU47"/>
  <c r="DX47" s="1"/>
  <c r="DQ47"/>
  <c r="DR47" s="1"/>
  <c r="DP47"/>
  <c r="DS47" s="1"/>
  <c r="DL47"/>
  <c r="DM47" s="1"/>
  <c r="DK47"/>
  <c r="DN47" s="1"/>
  <c r="DG47"/>
  <c r="DH47" s="1"/>
  <c r="DF47"/>
  <c r="DI47" s="1"/>
  <c r="DB47"/>
  <c r="DC47" s="1"/>
  <c r="DA47"/>
  <c r="DD47" s="1"/>
  <c r="CW47"/>
  <c r="CX47" s="1"/>
  <c r="CV47"/>
  <c r="CY47" s="1"/>
  <c r="CR47"/>
  <c r="CS47" s="1"/>
  <c r="CQ47"/>
  <c r="CT47" s="1"/>
  <c r="CM47"/>
  <c r="CN47" s="1"/>
  <c r="CL47"/>
  <c r="CO47" s="1"/>
  <c r="CH47"/>
  <c r="CI47" s="1"/>
  <c r="CG47"/>
  <c r="CJ47" s="1"/>
  <c r="CC47"/>
  <c r="CD47" s="1"/>
  <c r="CB47"/>
  <c r="CE47" s="1"/>
  <c r="BX47"/>
  <c r="BY47" s="1"/>
  <c r="BW47"/>
  <c r="BZ47" s="1"/>
  <c r="BS47"/>
  <c r="BT47" s="1"/>
  <c r="BR47"/>
  <c r="BU47" s="1"/>
  <c r="BN47"/>
  <c r="BO47" s="1"/>
  <c r="BM47"/>
  <c r="BP47"/>
  <c r="BI47"/>
  <c r="BJ47" s="1"/>
  <c r="BH47"/>
  <c r="BK47" s="1"/>
  <c r="BD47"/>
  <c r="BE47" s="1"/>
  <c r="BC47"/>
  <c r="BF47" s="1"/>
  <c r="AY47"/>
  <c r="AZ47" s="1"/>
  <c r="AX47"/>
  <c r="BA47" s="1"/>
  <c r="AT47"/>
  <c r="AU47" s="1"/>
  <c r="AS47"/>
  <c r="AV47" s="1"/>
  <c r="AO47"/>
  <c r="AP47" s="1"/>
  <c r="AN47"/>
  <c r="AQ47" s="1"/>
  <c r="AJ47"/>
  <c r="AK47"/>
  <c r="AI47"/>
  <c r="AL47" s="1"/>
  <c r="AE47"/>
  <c r="AF47" s="1"/>
  <c r="AD47"/>
  <c r="AG47" s="1"/>
  <c r="Z47"/>
  <c r="AA47" s="1"/>
  <c r="Y47"/>
  <c r="AB47" s="1"/>
  <c r="U47"/>
  <c r="V47" s="1"/>
  <c r="T47"/>
  <c r="W47" s="1"/>
  <c r="P47"/>
  <c r="Q47" s="1"/>
  <c r="O47"/>
  <c r="K47"/>
  <c r="L47" s="1"/>
  <c r="J47"/>
  <c r="M47" s="1"/>
  <c r="F47"/>
  <c r="G47" s="1"/>
  <c r="E47"/>
  <c r="DV46"/>
  <c r="DW46" s="1"/>
  <c r="DU46"/>
  <c r="DX46" s="1"/>
  <c r="DQ46"/>
  <c r="DR46" s="1"/>
  <c r="DP46"/>
  <c r="DS46" s="1"/>
  <c r="DL46"/>
  <c r="DM46" s="1"/>
  <c r="DK46"/>
  <c r="DN46" s="1"/>
  <c r="DG46"/>
  <c r="DH46" s="1"/>
  <c r="DF46"/>
  <c r="DI46" s="1"/>
  <c r="DB46"/>
  <c r="DC46" s="1"/>
  <c r="DA46"/>
  <c r="DD46" s="1"/>
  <c r="CW46"/>
  <c r="CX46" s="1"/>
  <c r="CV46"/>
  <c r="CY46" s="1"/>
  <c r="CR46"/>
  <c r="CS46" s="1"/>
  <c r="CQ46"/>
  <c r="CT46" s="1"/>
  <c r="CM46"/>
  <c r="CN46" s="1"/>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s="1"/>
  <c r="AY46"/>
  <c r="AZ46" s="1"/>
  <c r="AX46"/>
  <c r="BA46" s="1"/>
  <c r="AT46"/>
  <c r="AU46" s="1"/>
  <c r="AS46"/>
  <c r="AV46" s="1"/>
  <c r="AO46"/>
  <c r="AP46" s="1"/>
  <c r="AN46"/>
  <c r="AQ46" s="1"/>
  <c r="AJ46"/>
  <c r="AK46" s="1"/>
  <c r="AI46"/>
  <c r="AL46" s="1"/>
  <c r="AE46"/>
  <c r="AF46" s="1"/>
  <c r="AD46"/>
  <c r="AG46" s="1"/>
  <c r="Z46"/>
  <c r="AA46" s="1"/>
  <c r="Y46"/>
  <c r="AB46" s="1"/>
  <c r="U46"/>
  <c r="V46" s="1"/>
  <c r="T46"/>
  <c r="W46" s="1"/>
  <c r="P46"/>
  <c r="Q46" s="1"/>
  <c r="O46"/>
  <c r="R46" s="1"/>
  <c r="K46"/>
  <c r="L46" s="1"/>
  <c r="J46"/>
  <c r="M46" s="1"/>
  <c r="F46"/>
  <c r="G46" s="1"/>
  <c r="E46"/>
  <c r="H46" s="1"/>
  <c r="C45"/>
  <c r="DV44"/>
  <c r="DW44" s="1"/>
  <c r="DU44"/>
  <c r="DX44" s="1"/>
  <c r="DQ44"/>
  <c r="DR44" s="1"/>
  <c r="DP44"/>
  <c r="DS44" s="1"/>
  <c r="DL44"/>
  <c r="DM44" s="1"/>
  <c r="DK44"/>
  <c r="DN44" s="1"/>
  <c r="DG44"/>
  <c r="DH44" s="1"/>
  <c r="DF44"/>
  <c r="DI44" s="1"/>
  <c r="DB44"/>
  <c r="DC44" s="1"/>
  <c r="DA44"/>
  <c r="DD44" s="1"/>
  <c r="CW44"/>
  <c r="CX44" s="1"/>
  <c r="CV44"/>
  <c r="CY44" s="1"/>
  <c r="CR44"/>
  <c r="CS44" s="1"/>
  <c r="CQ44"/>
  <c r="CT44" s="1"/>
  <c r="CM44"/>
  <c r="CN44" s="1"/>
  <c r="CL44"/>
  <c r="CO44" s="1"/>
  <c r="CH44"/>
  <c r="CI44" s="1"/>
  <c r="CG44"/>
  <c r="CJ44" s="1"/>
  <c r="CC44"/>
  <c r="CD44" s="1"/>
  <c r="CB44"/>
  <c r="CE44" s="1"/>
  <c r="BX44"/>
  <c r="BY44" s="1"/>
  <c r="BW44"/>
  <c r="BZ44" s="1"/>
  <c r="BS44"/>
  <c r="BT44" s="1"/>
  <c r="BR44"/>
  <c r="BU44" s="1"/>
  <c r="BN44"/>
  <c r="BO44" s="1"/>
  <c r="BM44"/>
  <c r="BP44" s="1"/>
  <c r="BI44"/>
  <c r="BJ44" s="1"/>
  <c r="BH44"/>
  <c r="BK44" s="1"/>
  <c r="BD44"/>
  <c r="BE44" s="1"/>
  <c r="BC44"/>
  <c r="BF44" s="1"/>
  <c r="AY44"/>
  <c r="AZ44" s="1"/>
  <c r="AX44"/>
  <c r="BA44" s="1"/>
  <c r="AT44"/>
  <c r="AU44" s="1"/>
  <c r="AS44"/>
  <c r="AV44" s="1"/>
  <c r="AO44"/>
  <c r="AP44" s="1"/>
  <c r="AN44"/>
  <c r="AQ44" s="1"/>
  <c r="AJ44"/>
  <c r="AK44" s="1"/>
  <c r="AI44"/>
  <c r="AL44" s="1"/>
  <c r="AE44"/>
  <c r="AF44" s="1"/>
  <c r="AD44"/>
  <c r="AG44" s="1"/>
  <c r="Z44"/>
  <c r="AA44" s="1"/>
  <c r="Y44"/>
  <c r="AB44" s="1"/>
  <c r="U44"/>
  <c r="V44" s="1"/>
  <c r="T44"/>
  <c r="W44" s="1"/>
  <c r="P44"/>
  <c r="Q44" s="1"/>
  <c r="O44"/>
  <c r="R44" s="1"/>
  <c r="K44"/>
  <c r="L44" s="1"/>
  <c r="J44"/>
  <c r="M44" s="1"/>
  <c r="F44"/>
  <c r="G44" s="1"/>
  <c r="E44"/>
  <c r="H44" s="1"/>
  <c r="B44"/>
  <c r="DV43"/>
  <c r="DW43" s="1"/>
  <c r="DU43"/>
  <c r="DX43" s="1"/>
  <c r="DQ43"/>
  <c r="DR43" s="1"/>
  <c r="DP43"/>
  <c r="DS43" s="1"/>
  <c r="DL43"/>
  <c r="DM43" s="1"/>
  <c r="DK43"/>
  <c r="DN43" s="1"/>
  <c r="DG43"/>
  <c r="DH43" s="1"/>
  <c r="DF43"/>
  <c r="DI43" s="1"/>
  <c r="DB43"/>
  <c r="DC43" s="1"/>
  <c r="DA43"/>
  <c r="DD43" s="1"/>
  <c r="CW43"/>
  <c r="CX43" s="1"/>
  <c r="CV43"/>
  <c r="CY43" s="1"/>
  <c r="CR43"/>
  <c r="CS43" s="1"/>
  <c r="CQ43"/>
  <c r="CT43" s="1"/>
  <c r="CM43"/>
  <c r="CN43" s="1"/>
  <c r="CL43"/>
  <c r="CO43" s="1"/>
  <c r="CH43"/>
  <c r="CI43" s="1"/>
  <c r="CG43"/>
  <c r="CJ43" s="1"/>
  <c r="CC43"/>
  <c r="CD43" s="1"/>
  <c r="CB43"/>
  <c r="CE43" s="1"/>
  <c r="BX43"/>
  <c r="BY43" s="1"/>
  <c r="BW43"/>
  <c r="BZ43" s="1"/>
  <c r="BS43"/>
  <c r="BT43" s="1"/>
  <c r="BR43"/>
  <c r="BU43" s="1"/>
  <c r="BN43"/>
  <c r="BO43" s="1"/>
  <c r="BM43"/>
  <c r="BP43" s="1"/>
  <c r="BI43"/>
  <c r="BJ43" s="1"/>
  <c r="BH43"/>
  <c r="BK43" s="1"/>
  <c r="BD43"/>
  <c r="BE43" s="1"/>
  <c r="BC43"/>
  <c r="BF43" s="1"/>
  <c r="AY43"/>
  <c r="AZ43" s="1"/>
  <c r="AX43"/>
  <c r="BA43" s="1"/>
  <c r="AT43"/>
  <c r="AU43" s="1"/>
  <c r="AS43"/>
  <c r="AV43" s="1"/>
  <c r="AO43"/>
  <c r="AP43" s="1"/>
  <c r="AN43"/>
  <c r="AQ43" s="1"/>
  <c r="AJ43"/>
  <c r="AK43" s="1"/>
  <c r="AI43"/>
  <c r="AL43" s="1"/>
  <c r="AE43"/>
  <c r="AF43" s="1"/>
  <c r="AD43"/>
  <c r="AG43" s="1"/>
  <c r="Z43"/>
  <c r="AA43" s="1"/>
  <c r="Y43"/>
  <c r="AB43" s="1"/>
  <c r="U43"/>
  <c r="V43" s="1"/>
  <c r="T43"/>
  <c r="W43" s="1"/>
  <c r="P43"/>
  <c r="Q43" s="1"/>
  <c r="O43"/>
  <c r="R43" s="1"/>
  <c r="K43"/>
  <c r="L43" s="1"/>
  <c r="J43"/>
  <c r="M43" s="1"/>
  <c r="F43"/>
  <c r="G43" s="1"/>
  <c r="E43"/>
  <c r="DV42"/>
  <c r="DW42" s="1"/>
  <c r="DU42"/>
  <c r="DX42" s="1"/>
  <c r="DQ42"/>
  <c r="DR42" s="1"/>
  <c r="DP42"/>
  <c r="DS42" s="1"/>
  <c r="DL42"/>
  <c r="DM42" s="1"/>
  <c r="DK42"/>
  <c r="DN42" s="1"/>
  <c r="DG42"/>
  <c r="DH42" s="1"/>
  <c r="DF42"/>
  <c r="DI42" s="1"/>
  <c r="DB42"/>
  <c r="DC42" s="1"/>
  <c r="DA42"/>
  <c r="DD42" s="1"/>
  <c r="CW42"/>
  <c r="CX42" s="1"/>
  <c r="CV42"/>
  <c r="CY42" s="1"/>
  <c r="CR42"/>
  <c r="CS42" s="1"/>
  <c r="CQ42"/>
  <c r="CT42" s="1"/>
  <c r="CM42"/>
  <c r="CN42" s="1"/>
  <c r="CL42"/>
  <c r="CO42" s="1"/>
  <c r="CH42"/>
  <c r="CI42" s="1"/>
  <c r="CG42"/>
  <c r="CJ42" s="1"/>
  <c r="CC42"/>
  <c r="CD42" s="1"/>
  <c r="CB42"/>
  <c r="CE42" s="1"/>
  <c r="BX42"/>
  <c r="BY42" s="1"/>
  <c r="BW42"/>
  <c r="BZ42" s="1"/>
  <c r="BS42"/>
  <c r="BT42" s="1"/>
  <c r="BR42"/>
  <c r="BU42" s="1"/>
  <c r="BN42"/>
  <c r="BO42" s="1"/>
  <c r="BM42"/>
  <c r="BP42" s="1"/>
  <c r="BI42"/>
  <c r="BJ42" s="1"/>
  <c r="BH42"/>
  <c r="BK42" s="1"/>
  <c r="BD42"/>
  <c r="BE42" s="1"/>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DV41"/>
  <c r="DW41" s="1"/>
  <c r="DU41"/>
  <c r="DX41" s="1"/>
  <c r="DQ41"/>
  <c r="DR41" s="1"/>
  <c r="DP41"/>
  <c r="DS41" s="1"/>
  <c r="DL41"/>
  <c r="DM41" s="1"/>
  <c r="DK41"/>
  <c r="DN41" s="1"/>
  <c r="DG41"/>
  <c r="DH41" s="1"/>
  <c r="DF41"/>
  <c r="DI41" s="1"/>
  <c r="DB41"/>
  <c r="DC41" s="1"/>
  <c r="DA41"/>
  <c r="DD41" s="1"/>
  <c r="CW41"/>
  <c r="CX41" s="1"/>
  <c r="CV41"/>
  <c r="CY41" s="1"/>
  <c r="CR41"/>
  <c r="CS41" s="1"/>
  <c r="CQ41"/>
  <c r="CT41" s="1"/>
  <c r="CM41"/>
  <c r="CN41" s="1"/>
  <c r="CL41"/>
  <c r="CO41" s="1"/>
  <c r="CH41"/>
  <c r="CI41" s="1"/>
  <c r="CG41"/>
  <c r="CJ41" s="1"/>
  <c r="CC41"/>
  <c r="CD41" s="1"/>
  <c r="CB41"/>
  <c r="CE41" s="1"/>
  <c r="BX41"/>
  <c r="BY41" s="1"/>
  <c r="BW41"/>
  <c r="BZ41" s="1"/>
  <c r="BS41"/>
  <c r="BT41" s="1"/>
  <c r="BR41"/>
  <c r="BU41" s="1"/>
  <c r="BN41"/>
  <c r="BO41" s="1"/>
  <c r="BM41"/>
  <c r="BP41" s="1"/>
  <c r="BI41"/>
  <c r="BJ41" s="1"/>
  <c r="BH41"/>
  <c r="BK41" s="1"/>
  <c r="BD41"/>
  <c r="BE41" s="1"/>
  <c r="BC41"/>
  <c r="BF41" s="1"/>
  <c r="AY41"/>
  <c r="AZ41" s="1"/>
  <c r="AX41"/>
  <c r="AT41"/>
  <c r="AU41" s="1"/>
  <c r="AS41"/>
  <c r="AV41" s="1"/>
  <c r="AO41"/>
  <c r="AP41" s="1"/>
  <c r="AN41"/>
  <c r="AQ41" s="1"/>
  <c r="AJ41"/>
  <c r="AK41" s="1"/>
  <c r="AI41"/>
  <c r="AE41"/>
  <c r="AF41" s="1"/>
  <c r="AD41"/>
  <c r="Z41"/>
  <c r="AA41" s="1"/>
  <c r="Y41"/>
  <c r="AB41" s="1"/>
  <c r="U41"/>
  <c r="V41" s="1"/>
  <c r="T41"/>
  <c r="P41"/>
  <c r="Q41" s="1"/>
  <c r="O41"/>
  <c r="R41" s="1"/>
  <c r="K41"/>
  <c r="L41" s="1"/>
  <c r="J41"/>
  <c r="M41" s="1"/>
  <c r="F41"/>
  <c r="G41" s="1"/>
  <c r="E41"/>
  <c r="H41" s="1"/>
  <c r="C41"/>
  <c r="DV40"/>
  <c r="DW40" s="1"/>
  <c r="DU40"/>
  <c r="DX40" s="1"/>
  <c r="DQ40"/>
  <c r="DR40" s="1"/>
  <c r="DP40"/>
  <c r="DS40" s="1"/>
  <c r="DL40"/>
  <c r="DM40" s="1"/>
  <c r="DK40"/>
  <c r="DN40" s="1"/>
  <c r="DG40"/>
  <c r="DH40" s="1"/>
  <c r="DF40"/>
  <c r="DI40" s="1"/>
  <c r="DB40"/>
  <c r="DC40" s="1"/>
  <c r="DA40"/>
  <c r="DD40" s="1"/>
  <c r="CW40"/>
  <c r="CX40" s="1"/>
  <c r="CV40"/>
  <c r="CY40" s="1"/>
  <c r="CR40"/>
  <c r="CS40" s="1"/>
  <c r="CQ40"/>
  <c r="CT40" s="1"/>
  <c r="CM40"/>
  <c r="CN40" s="1"/>
  <c r="CL40"/>
  <c r="CO40" s="1"/>
  <c r="CH40"/>
  <c r="CI40" s="1"/>
  <c r="CG40"/>
  <c r="CJ40" s="1"/>
  <c r="CC40"/>
  <c r="CD40" s="1"/>
  <c r="CB40"/>
  <c r="CE40" s="1"/>
  <c r="BX40"/>
  <c r="BY40" s="1"/>
  <c r="BW40"/>
  <c r="BZ40" s="1"/>
  <c r="BS40"/>
  <c r="BT40" s="1"/>
  <c r="BR40"/>
  <c r="BU40" s="1"/>
  <c r="BN40"/>
  <c r="BO40" s="1"/>
  <c r="BM40"/>
  <c r="BP40" s="1"/>
  <c r="BI40"/>
  <c r="BJ40" s="1"/>
  <c r="BH40"/>
  <c r="BK40" s="1"/>
  <c r="BD40"/>
  <c r="BE40" s="1"/>
  <c r="BC40"/>
  <c r="BF40" s="1"/>
  <c r="AY40"/>
  <c r="AZ40" s="1"/>
  <c r="AX40"/>
  <c r="BA40" s="1"/>
  <c r="AT40"/>
  <c r="AU40" s="1"/>
  <c r="AS40"/>
  <c r="AV40" s="1"/>
  <c r="AO40"/>
  <c r="AP40" s="1"/>
  <c r="AN40"/>
  <c r="AQ40" s="1"/>
  <c r="AJ40"/>
  <c r="AK40" s="1"/>
  <c r="AI40"/>
  <c r="AL40" s="1"/>
  <c r="AE40"/>
  <c r="AF40" s="1"/>
  <c r="AD40"/>
  <c r="AG40" s="1"/>
  <c r="Z40"/>
  <c r="AA40" s="1"/>
  <c r="Y40"/>
  <c r="AB40" s="1"/>
  <c r="U40"/>
  <c r="V40" s="1"/>
  <c r="T40"/>
  <c r="W40" s="1"/>
  <c r="P40"/>
  <c r="Q40" s="1"/>
  <c r="O40"/>
  <c r="R40" s="1"/>
  <c r="K40"/>
  <c r="L40" s="1"/>
  <c r="J40"/>
  <c r="M40" s="1"/>
  <c r="F40"/>
  <c r="G40" s="1"/>
  <c r="E40"/>
  <c r="H40" s="1"/>
  <c r="DV39"/>
  <c r="DW39" s="1"/>
  <c r="DU39"/>
  <c r="DX39" s="1"/>
  <c r="DQ39"/>
  <c r="DR39" s="1"/>
  <c r="DP39"/>
  <c r="DS39" s="1"/>
  <c r="DL39"/>
  <c r="DM39" s="1"/>
  <c r="DK39"/>
  <c r="DN39" s="1"/>
  <c r="DG39"/>
  <c r="DH39" s="1"/>
  <c r="DF39"/>
  <c r="DI39" s="1"/>
  <c r="DB39"/>
  <c r="DC39" s="1"/>
  <c r="DA39"/>
  <c r="DD39" s="1"/>
  <c r="CW39"/>
  <c r="CX39" s="1"/>
  <c r="CV39"/>
  <c r="CY39" s="1"/>
  <c r="CR39"/>
  <c r="CS39" s="1"/>
  <c r="CQ39"/>
  <c r="CT39" s="1"/>
  <c r="CM39"/>
  <c r="CN39" s="1"/>
  <c r="CL39"/>
  <c r="CO39" s="1"/>
  <c r="CH39"/>
  <c r="CI39" s="1"/>
  <c r="CG39"/>
  <c r="CJ39" s="1"/>
  <c r="CC39"/>
  <c r="CD39" s="1"/>
  <c r="CB39"/>
  <c r="CE39" s="1"/>
  <c r="BX39"/>
  <c r="BY39" s="1"/>
  <c r="BW39"/>
  <c r="BZ39" s="1"/>
  <c r="BS39"/>
  <c r="BT39" s="1"/>
  <c r="BR39"/>
  <c r="BU39" s="1"/>
  <c r="BN39"/>
  <c r="BO39" s="1"/>
  <c r="BM39"/>
  <c r="BP39" s="1"/>
  <c r="BI39"/>
  <c r="BJ39" s="1"/>
  <c r="BH39"/>
  <c r="BK39" s="1"/>
  <c r="BD39"/>
  <c r="BE39" s="1"/>
  <c r="BC39"/>
  <c r="BF39" s="1"/>
  <c r="AY39"/>
  <c r="AZ39" s="1"/>
  <c r="AX39"/>
  <c r="BA39" s="1"/>
  <c r="AT39"/>
  <c r="AU39" s="1"/>
  <c r="AS39"/>
  <c r="AV39" s="1"/>
  <c r="AO39"/>
  <c r="AP39" s="1"/>
  <c r="AN39"/>
  <c r="AQ39" s="1"/>
  <c r="AJ39"/>
  <c r="AK39" s="1"/>
  <c r="AI39"/>
  <c r="AL39" s="1"/>
  <c r="AE39"/>
  <c r="AF39" s="1"/>
  <c r="AD39"/>
  <c r="AG39" s="1"/>
  <c r="Z39"/>
  <c r="AA39" s="1"/>
  <c r="Y39"/>
  <c r="AB39" s="1"/>
  <c r="U39"/>
  <c r="V39" s="1"/>
  <c r="T39"/>
  <c r="W39" s="1"/>
  <c r="P39"/>
  <c r="Q39" s="1"/>
  <c r="O39"/>
  <c r="R39" s="1"/>
  <c r="K39"/>
  <c r="L39" s="1"/>
  <c r="J39"/>
  <c r="M39" s="1"/>
  <c r="F39"/>
  <c r="G39" s="1"/>
  <c r="E39"/>
  <c r="H39" s="1"/>
  <c r="DV38"/>
  <c r="DW38" s="1"/>
  <c r="DU38"/>
  <c r="DX38" s="1"/>
  <c r="DQ38"/>
  <c r="DR38" s="1"/>
  <c r="DP38"/>
  <c r="DS38" s="1"/>
  <c r="DL38"/>
  <c r="DM38" s="1"/>
  <c r="DK38"/>
  <c r="DN38" s="1"/>
  <c r="DG38"/>
  <c r="DH38" s="1"/>
  <c r="DF38"/>
  <c r="DI38" s="1"/>
  <c r="DB38"/>
  <c r="DC38" s="1"/>
  <c r="DA38"/>
  <c r="DD38" s="1"/>
  <c r="CW38"/>
  <c r="CX38" s="1"/>
  <c r="CV38"/>
  <c r="CY38" s="1"/>
  <c r="CR38"/>
  <c r="CS38" s="1"/>
  <c r="CQ38"/>
  <c r="CT38" s="1"/>
  <c r="CM38"/>
  <c r="CN38" s="1"/>
  <c r="CL38"/>
  <c r="CO38" s="1"/>
  <c r="CH38"/>
  <c r="CI38" s="1"/>
  <c r="CG38"/>
  <c r="CJ38" s="1"/>
  <c r="CC38"/>
  <c r="CD38" s="1"/>
  <c r="CB38"/>
  <c r="CE38" s="1"/>
  <c r="BX38"/>
  <c r="BY38" s="1"/>
  <c r="BW38"/>
  <c r="BZ38" s="1"/>
  <c r="BS38"/>
  <c r="BT38" s="1"/>
  <c r="BR38"/>
  <c r="BU38" s="1"/>
  <c r="BN38"/>
  <c r="BO38" s="1"/>
  <c r="BM38"/>
  <c r="BP38" s="1"/>
  <c r="BI38"/>
  <c r="BJ38" s="1"/>
  <c r="BH38"/>
  <c r="BK38" s="1"/>
  <c r="BD38"/>
  <c r="BE38" s="1"/>
  <c r="BC38"/>
  <c r="BF38" s="1"/>
  <c r="AY38"/>
  <c r="AZ38" s="1"/>
  <c r="AX38"/>
  <c r="BA38" s="1"/>
  <c r="AT38"/>
  <c r="AU38" s="1"/>
  <c r="AS38"/>
  <c r="AV38" s="1"/>
  <c r="AO38"/>
  <c r="AP38" s="1"/>
  <c r="AN38"/>
  <c r="AQ38" s="1"/>
  <c r="AJ38"/>
  <c r="AK38" s="1"/>
  <c r="AI38"/>
  <c r="AL38" s="1"/>
  <c r="AE38"/>
  <c r="AF38" s="1"/>
  <c r="AD38"/>
  <c r="AG38" s="1"/>
  <c r="Z38"/>
  <c r="AA38" s="1"/>
  <c r="Y38"/>
  <c r="AB38" s="1"/>
  <c r="U38"/>
  <c r="V38" s="1"/>
  <c r="T38"/>
  <c r="W38" s="1"/>
  <c r="P38"/>
  <c r="Q38" s="1"/>
  <c r="O38"/>
  <c r="R38" s="1"/>
  <c r="K38"/>
  <c r="L38" s="1"/>
  <c r="J38"/>
  <c r="M38" s="1"/>
  <c r="F38"/>
  <c r="G38" s="1"/>
  <c r="E38"/>
  <c r="H38" s="1"/>
  <c r="EA37"/>
  <c r="DZ37"/>
  <c r="DY37"/>
  <c r="DV37"/>
  <c r="DU37"/>
  <c r="DQ37"/>
  <c r="DP37"/>
  <c r="DS37" s="1"/>
  <c r="DL37"/>
  <c r="DK37"/>
  <c r="DG37"/>
  <c r="DF37"/>
  <c r="DB37"/>
  <c r="DA37"/>
  <c r="CW37"/>
  <c r="CV37"/>
  <c r="CR37"/>
  <c r="CT37" s="1"/>
  <c r="CQ37"/>
  <c r="CM37"/>
  <c r="CL37"/>
  <c r="CH37"/>
  <c r="CJ37" s="1"/>
  <c r="CG37"/>
  <c r="CC37"/>
  <c r="CB37"/>
  <c r="BX37"/>
  <c r="BW37"/>
  <c r="BS37"/>
  <c r="BR37"/>
  <c r="BN37"/>
  <c r="BM37"/>
  <c r="BI37"/>
  <c r="BH37"/>
  <c r="BK37" s="1"/>
  <c r="BD37"/>
  <c r="BC37"/>
  <c r="AY37"/>
  <c r="AX37"/>
  <c r="AT37"/>
  <c r="AS37"/>
  <c r="AO37"/>
  <c r="AN37"/>
  <c r="AJ37"/>
  <c r="AI37"/>
  <c r="AE37"/>
  <c r="AD37"/>
  <c r="Z37"/>
  <c r="Y37"/>
  <c r="U37"/>
  <c r="T37"/>
  <c r="P37"/>
  <c r="O37"/>
  <c r="K37"/>
  <c r="J37"/>
  <c r="F37"/>
  <c r="E37"/>
  <c r="B37"/>
  <c r="EA36"/>
  <c r="DZ36"/>
  <c r="DY36"/>
  <c r="DV36"/>
  <c r="DU36"/>
  <c r="DQ36"/>
  <c r="DS36" s="1"/>
  <c r="DP36"/>
  <c r="DL36"/>
  <c r="DK36"/>
  <c r="DG36"/>
  <c r="DF36"/>
  <c r="DB36"/>
  <c r="DA36"/>
  <c r="CW36"/>
  <c r="CV36"/>
  <c r="CR36"/>
  <c r="CQ36"/>
  <c r="CM36"/>
  <c r="CO36" s="1"/>
  <c r="CL36"/>
  <c r="CH36"/>
  <c r="CG36"/>
  <c r="CC36"/>
  <c r="CB36"/>
  <c r="BX36"/>
  <c r="BW36"/>
  <c r="BZ36" s="1"/>
  <c r="BS36"/>
  <c r="BR36"/>
  <c r="BN36"/>
  <c r="BM36"/>
  <c r="BI36"/>
  <c r="BH36"/>
  <c r="BD36"/>
  <c r="BC36"/>
  <c r="AY36"/>
  <c r="AX36"/>
  <c r="AT36"/>
  <c r="AS36"/>
  <c r="AO36"/>
  <c r="AQ36" s="1"/>
  <c r="AN36"/>
  <c r="AJ36"/>
  <c r="AI36"/>
  <c r="AE36"/>
  <c r="AD36"/>
  <c r="Z36"/>
  <c r="Y36"/>
  <c r="U36"/>
  <c r="T36"/>
  <c r="P36"/>
  <c r="O36"/>
  <c r="K36"/>
  <c r="M36" s="1"/>
  <c r="J36"/>
  <c r="F36"/>
  <c r="E36"/>
  <c r="B36"/>
  <c r="EA35"/>
  <c r="DZ35"/>
  <c r="DY35"/>
  <c r="DV35"/>
  <c r="DU35"/>
  <c r="DQ35"/>
  <c r="DP35"/>
  <c r="DL35"/>
  <c r="DK35"/>
  <c r="DG35"/>
  <c r="DF35"/>
  <c r="DB35"/>
  <c r="DA35"/>
  <c r="CW35"/>
  <c r="CV35"/>
  <c r="CR35"/>
  <c r="CQ35"/>
  <c r="CM35"/>
  <c r="CL35"/>
  <c r="CH35"/>
  <c r="CG35"/>
  <c r="CC35"/>
  <c r="CB35"/>
  <c r="BX35"/>
  <c r="BW35"/>
  <c r="BS35"/>
  <c r="BR35"/>
  <c r="BN35"/>
  <c r="BM35"/>
  <c r="BI35"/>
  <c r="BH35"/>
  <c r="BD35"/>
  <c r="BC35"/>
  <c r="AY35"/>
  <c r="AX35"/>
  <c r="AT35"/>
  <c r="AS35"/>
  <c r="AO35"/>
  <c r="AN35"/>
  <c r="AJ35"/>
  <c r="AI35"/>
  <c r="AE35"/>
  <c r="AD35"/>
  <c r="Z35"/>
  <c r="Y35"/>
  <c r="U35"/>
  <c r="T35"/>
  <c r="P35"/>
  <c r="O35"/>
  <c r="K35"/>
  <c r="J35"/>
  <c r="F35"/>
  <c r="E35"/>
  <c r="B35"/>
  <c r="DV32"/>
  <c r="DW32" s="1"/>
  <c r="DU32"/>
  <c r="DX32" s="1"/>
  <c r="DQ32"/>
  <c r="DR32" s="1"/>
  <c r="DP32"/>
  <c r="DS32" s="1"/>
  <c r="DL32"/>
  <c r="DM32" s="1"/>
  <c r="DK32"/>
  <c r="DN32" s="1"/>
  <c r="DG32"/>
  <c r="DH32" s="1"/>
  <c r="DF32"/>
  <c r="DI32" s="1"/>
  <c r="DB32"/>
  <c r="DC32" s="1"/>
  <c r="DA32"/>
  <c r="DD32" s="1"/>
  <c r="CW32"/>
  <c r="CX32" s="1"/>
  <c r="CV32"/>
  <c r="CY32" s="1"/>
  <c r="CR32"/>
  <c r="CS32" s="1"/>
  <c r="CQ32"/>
  <c r="CT32" s="1"/>
  <c r="CM32"/>
  <c r="CN32" s="1"/>
  <c r="CL32"/>
  <c r="CO32" s="1"/>
  <c r="CH32"/>
  <c r="CI32" s="1"/>
  <c r="CG32"/>
  <c r="CJ32" s="1"/>
  <c r="CC32"/>
  <c r="CD32" s="1"/>
  <c r="CB32"/>
  <c r="CE32" s="1"/>
  <c r="BX32"/>
  <c r="BY32" s="1"/>
  <c r="BW32"/>
  <c r="BZ32" s="1"/>
  <c r="BS32"/>
  <c r="BT32" s="1"/>
  <c r="BR32"/>
  <c r="BU32" s="1"/>
  <c r="BN32"/>
  <c r="BO32" s="1"/>
  <c r="BM32"/>
  <c r="BP32" s="1"/>
  <c r="BI32"/>
  <c r="BJ32" s="1"/>
  <c r="BH32"/>
  <c r="BK32" s="1"/>
  <c r="BD32"/>
  <c r="BE32" s="1"/>
  <c r="BC32"/>
  <c r="BF32" s="1"/>
  <c r="AY32"/>
  <c r="AZ32" s="1"/>
  <c r="AX32"/>
  <c r="BA32" s="1"/>
  <c r="AT32"/>
  <c r="AU32" s="1"/>
  <c r="AS32"/>
  <c r="AV32" s="1"/>
  <c r="AO32"/>
  <c r="AP32" s="1"/>
  <c r="AN32"/>
  <c r="AQ32" s="1"/>
  <c r="AJ32"/>
  <c r="AK32" s="1"/>
  <c r="AI32"/>
  <c r="AL32" s="1"/>
  <c r="AE32"/>
  <c r="AF32" s="1"/>
  <c r="AD32"/>
  <c r="AG32" s="1"/>
  <c r="Z32"/>
  <c r="AA32" s="1"/>
  <c r="Y32"/>
  <c r="AB32" s="1"/>
  <c r="U32"/>
  <c r="V32" s="1"/>
  <c r="T32"/>
  <c r="W32" s="1"/>
  <c r="P32"/>
  <c r="Q32" s="1"/>
  <c r="O32"/>
  <c r="R32" s="1"/>
  <c r="K32"/>
  <c r="L32" s="1"/>
  <c r="J32"/>
  <c r="M32" s="1"/>
  <c r="F32"/>
  <c r="G32" s="1"/>
  <c r="E32"/>
  <c r="H32" s="1"/>
  <c r="C32"/>
  <c r="DV31"/>
  <c r="DW31" s="1"/>
  <c r="DU31"/>
  <c r="DX31" s="1"/>
  <c r="DQ31"/>
  <c r="DR31" s="1"/>
  <c r="DP31"/>
  <c r="DS31" s="1"/>
  <c r="DL31"/>
  <c r="DM31" s="1"/>
  <c r="DK31"/>
  <c r="DN31" s="1"/>
  <c r="DG31"/>
  <c r="DH31" s="1"/>
  <c r="DF31"/>
  <c r="DI31" s="1"/>
  <c r="DB31"/>
  <c r="DC31" s="1"/>
  <c r="DA31"/>
  <c r="DD31" s="1"/>
  <c r="CW31"/>
  <c r="CX31" s="1"/>
  <c r="CV31"/>
  <c r="CY31" s="1"/>
  <c r="CR31"/>
  <c r="CS31" s="1"/>
  <c r="CQ31"/>
  <c r="CT31" s="1"/>
  <c r="CM31"/>
  <c r="CN31" s="1"/>
  <c r="CL31"/>
  <c r="CO31" s="1"/>
  <c r="CH31"/>
  <c r="CI31" s="1"/>
  <c r="CG31"/>
  <c r="CJ31" s="1"/>
  <c r="CC31"/>
  <c r="CD31" s="1"/>
  <c r="CB31"/>
  <c r="CE31" s="1"/>
  <c r="BX31"/>
  <c r="BY31" s="1"/>
  <c r="BW31"/>
  <c r="BZ31" s="1"/>
  <c r="BS31"/>
  <c r="BT31" s="1"/>
  <c r="BR31"/>
  <c r="BU31" s="1"/>
  <c r="BN31"/>
  <c r="BO31" s="1"/>
  <c r="BM31"/>
  <c r="BP31" s="1"/>
  <c r="BI31"/>
  <c r="BJ31" s="1"/>
  <c r="BH31"/>
  <c r="BK31" s="1"/>
  <c r="BD31"/>
  <c r="BE31" s="1"/>
  <c r="BC31"/>
  <c r="AY31"/>
  <c r="AZ31" s="1"/>
  <c r="AX31"/>
  <c r="AT31"/>
  <c r="AU31" s="1"/>
  <c r="AS31"/>
  <c r="AV31" s="1"/>
  <c r="AO31"/>
  <c r="AP31" s="1"/>
  <c r="AN31"/>
  <c r="AJ31"/>
  <c r="AK31" s="1"/>
  <c r="AI31"/>
  <c r="AL31" s="1"/>
  <c r="AE31"/>
  <c r="AF31" s="1"/>
  <c r="AD31"/>
  <c r="Z31"/>
  <c r="AA31" s="1"/>
  <c r="Y31"/>
  <c r="AB31" s="1"/>
  <c r="U31"/>
  <c r="V31" s="1"/>
  <c r="T31"/>
  <c r="P31"/>
  <c r="Q31" s="1"/>
  <c r="O31"/>
  <c r="R31" s="1"/>
  <c r="K31"/>
  <c r="J31"/>
  <c r="F31"/>
  <c r="G31" s="1"/>
  <c r="E31"/>
  <c r="H31" s="1"/>
  <c r="C31"/>
  <c r="EA30"/>
  <c r="DZ30"/>
  <c r="DY30"/>
  <c r="DV30"/>
  <c r="DU30"/>
  <c r="DQ30"/>
  <c r="DP30"/>
  <c r="DL30"/>
  <c r="DK30"/>
  <c r="DG30"/>
  <c r="DF30"/>
  <c r="DB30"/>
  <c r="DA30"/>
  <c r="CW30"/>
  <c r="CV30"/>
  <c r="CR30"/>
  <c r="CQ30"/>
  <c r="CM30"/>
  <c r="CL30"/>
  <c r="CH30"/>
  <c r="CG30"/>
  <c r="CC30"/>
  <c r="CB30"/>
  <c r="BX30"/>
  <c r="BW30"/>
  <c r="BS30"/>
  <c r="BR30"/>
  <c r="BN30"/>
  <c r="BM30"/>
  <c r="BI30"/>
  <c r="BH30"/>
  <c r="BD30"/>
  <c r="BC30"/>
  <c r="AY30"/>
  <c r="AX30"/>
  <c r="AT30"/>
  <c r="AS30"/>
  <c r="AO30"/>
  <c r="AN30"/>
  <c r="AJ30"/>
  <c r="AI30"/>
  <c r="AE30"/>
  <c r="AD30"/>
  <c r="Z30"/>
  <c r="Y30"/>
  <c r="U30"/>
  <c r="T30"/>
  <c r="P30"/>
  <c r="O30"/>
  <c r="K30"/>
  <c r="J30"/>
  <c r="F30"/>
  <c r="E30"/>
  <c r="B30"/>
  <c r="EA29"/>
  <c r="DZ29"/>
  <c r="DY29"/>
  <c r="DV29"/>
  <c r="DU29"/>
  <c r="DQ29"/>
  <c r="DP29"/>
  <c r="DL29"/>
  <c r="DK29"/>
  <c r="DG29"/>
  <c r="DF29"/>
  <c r="DB29"/>
  <c r="DA29"/>
  <c r="CW29"/>
  <c r="CV29"/>
  <c r="CR29"/>
  <c r="CQ29"/>
  <c r="CM29"/>
  <c r="CL29"/>
  <c r="CH29"/>
  <c r="CG29"/>
  <c r="CC29"/>
  <c r="CB29"/>
  <c r="BX29"/>
  <c r="BW29"/>
  <c r="BS29"/>
  <c r="BR29"/>
  <c r="BN29"/>
  <c r="BM29"/>
  <c r="BI29"/>
  <c r="BH29"/>
  <c r="BD29"/>
  <c r="BC29"/>
  <c r="AY29"/>
  <c r="AX29"/>
  <c r="AT29"/>
  <c r="AS29"/>
  <c r="AO29"/>
  <c r="AN29"/>
  <c r="AJ29"/>
  <c r="AI29"/>
  <c r="AE29"/>
  <c r="AD29"/>
  <c r="Z29"/>
  <c r="Y29"/>
  <c r="U29"/>
  <c r="T29"/>
  <c r="P29"/>
  <c r="O29"/>
  <c r="K29"/>
  <c r="J29"/>
  <c r="F29"/>
  <c r="E29"/>
  <c r="C29"/>
  <c r="EA28"/>
  <c r="DZ28"/>
  <c r="DY28"/>
  <c r="DV28"/>
  <c r="DU28"/>
  <c r="DQ28"/>
  <c r="DP28"/>
  <c r="DL28"/>
  <c r="DK28"/>
  <c r="DG28"/>
  <c r="DF28"/>
  <c r="DB28"/>
  <c r="DA28"/>
  <c r="CW28"/>
  <c r="CV28"/>
  <c r="CR28"/>
  <c r="CQ28"/>
  <c r="CM28"/>
  <c r="CL28"/>
  <c r="CH28"/>
  <c r="CG28"/>
  <c r="CC28"/>
  <c r="CB28"/>
  <c r="BX28"/>
  <c r="BW28"/>
  <c r="BS28"/>
  <c r="BR28"/>
  <c r="BN28"/>
  <c r="BM28"/>
  <c r="BI28"/>
  <c r="BH28"/>
  <c r="BD28"/>
  <c r="BC28"/>
  <c r="AY28"/>
  <c r="AX28"/>
  <c r="AT28"/>
  <c r="AS28"/>
  <c r="AO28"/>
  <c r="AN28"/>
  <c r="AJ28"/>
  <c r="AI28"/>
  <c r="AE28"/>
  <c r="AD28"/>
  <c r="Z28"/>
  <c r="Y28"/>
  <c r="U28"/>
  <c r="T28"/>
  <c r="P28"/>
  <c r="O28"/>
  <c r="K28"/>
  <c r="J28"/>
  <c r="F28"/>
  <c r="E28"/>
  <c r="C28"/>
  <c r="EA27"/>
  <c r="DZ27"/>
  <c r="DY27"/>
  <c r="DV27"/>
  <c r="DU27"/>
  <c r="DQ27"/>
  <c r="DP27"/>
  <c r="DL27"/>
  <c r="DK27"/>
  <c r="DG27"/>
  <c r="DF27"/>
  <c r="DB27"/>
  <c r="DA27"/>
  <c r="CW27"/>
  <c r="CV27"/>
  <c r="CR27"/>
  <c r="CQ27"/>
  <c r="CM27"/>
  <c r="CL27"/>
  <c r="CH27"/>
  <c r="CG27"/>
  <c r="CC27"/>
  <c r="CB27"/>
  <c r="BX27"/>
  <c r="BW27"/>
  <c r="BS27"/>
  <c r="BR27"/>
  <c r="BN27"/>
  <c r="BM27"/>
  <c r="BI27"/>
  <c r="BH27"/>
  <c r="BD27"/>
  <c r="BC27"/>
  <c r="AY27"/>
  <c r="AX27"/>
  <c r="AT27"/>
  <c r="AS27"/>
  <c r="AO27"/>
  <c r="AN27"/>
  <c r="AJ27"/>
  <c r="AI27"/>
  <c r="AE27"/>
  <c r="AD27"/>
  <c r="Z27"/>
  <c r="Y27"/>
  <c r="U27"/>
  <c r="T27"/>
  <c r="P27"/>
  <c r="O27"/>
  <c r="K27"/>
  <c r="J27"/>
  <c r="F27"/>
  <c r="E27"/>
  <c r="C27"/>
  <c r="EA26"/>
  <c r="DZ26"/>
  <c r="DY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C26"/>
  <c r="EA25"/>
  <c r="DZ25"/>
  <c r="DY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EA24"/>
  <c r="DZ24"/>
  <c r="DY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B24"/>
  <c r="EA23"/>
  <c r="DZ23"/>
  <c r="DY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B23"/>
  <c r="DV21"/>
  <c r="DW21" s="1"/>
  <c r="DU21"/>
  <c r="DX21" s="1"/>
  <c r="DQ21"/>
  <c r="DR21" s="1"/>
  <c r="DP21"/>
  <c r="DS21" s="1"/>
  <c r="DL21"/>
  <c r="DM21" s="1"/>
  <c r="DK21"/>
  <c r="DN21" s="1"/>
  <c r="DG21"/>
  <c r="DH21" s="1"/>
  <c r="DF21"/>
  <c r="DI21" s="1"/>
  <c r="DB21"/>
  <c r="DC21" s="1"/>
  <c r="DA21"/>
  <c r="DD21" s="1"/>
  <c r="CW21"/>
  <c r="CX21" s="1"/>
  <c r="CV21"/>
  <c r="CY21" s="1"/>
  <c r="CR21"/>
  <c r="CS21" s="1"/>
  <c r="CQ21"/>
  <c r="CT21" s="1"/>
  <c r="CM21"/>
  <c r="CN21" s="1"/>
  <c r="CL21"/>
  <c r="CO21" s="1"/>
  <c r="CH21"/>
  <c r="CI21" s="1"/>
  <c r="CG21"/>
  <c r="CJ21" s="1"/>
  <c r="CC21"/>
  <c r="CD21" s="1"/>
  <c r="CB21"/>
  <c r="CE21" s="1"/>
  <c r="BX21"/>
  <c r="BY21" s="1"/>
  <c r="BW21"/>
  <c r="BZ21" s="1"/>
  <c r="BS21"/>
  <c r="BT21" s="1"/>
  <c r="BR21"/>
  <c r="BU21" s="1"/>
  <c r="BN21"/>
  <c r="BO21" s="1"/>
  <c r="BM21"/>
  <c r="BP21" s="1"/>
  <c r="BI21"/>
  <c r="BJ21" s="1"/>
  <c r="BH21"/>
  <c r="BK21" s="1"/>
  <c r="BD21"/>
  <c r="BE21" s="1"/>
  <c r="BC21"/>
  <c r="BF21" s="1"/>
  <c r="AY21"/>
  <c r="AZ21" s="1"/>
  <c r="AX21"/>
  <c r="BA21" s="1"/>
  <c r="AT21"/>
  <c r="AU21" s="1"/>
  <c r="AS21"/>
  <c r="AO21"/>
  <c r="AP21" s="1"/>
  <c r="AN21"/>
  <c r="AJ21"/>
  <c r="AK21" s="1"/>
  <c r="AI21"/>
  <c r="AL21" s="1"/>
  <c r="AE21"/>
  <c r="AF21" s="1"/>
  <c r="AD21"/>
  <c r="Z21"/>
  <c r="AA21" s="1"/>
  <c r="Y21"/>
  <c r="AB21" s="1"/>
  <c r="U21"/>
  <c r="V21" s="1"/>
  <c r="T21"/>
  <c r="P21"/>
  <c r="Q21" s="1"/>
  <c r="O21"/>
  <c r="R21" s="1"/>
  <c r="K21"/>
  <c r="L21" s="1"/>
  <c r="J21"/>
  <c r="M21" s="1"/>
  <c r="F21"/>
  <c r="G21" s="1"/>
  <c r="E21"/>
  <c r="H21" s="1"/>
  <c r="B21"/>
  <c r="EA20"/>
  <c r="DZ20"/>
  <c r="DY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EA19"/>
  <c r="DZ19"/>
  <c r="DY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EA18"/>
  <c r="DZ18"/>
  <c r="DY18"/>
  <c r="DV18"/>
  <c r="DU18"/>
  <c r="DQ18"/>
  <c r="DP18"/>
  <c r="DL18"/>
  <c r="DK18"/>
  <c r="DG18"/>
  <c r="DF18"/>
  <c r="DB18"/>
  <c r="DA18"/>
  <c r="CW18"/>
  <c r="CV18"/>
  <c r="CR18"/>
  <c r="CQ18"/>
  <c r="CM18"/>
  <c r="CL18"/>
  <c r="CH18"/>
  <c r="CG18"/>
  <c r="CC18"/>
  <c r="CB18"/>
  <c r="BX18"/>
  <c r="BW18"/>
  <c r="BS18"/>
  <c r="BR18"/>
  <c r="BN18"/>
  <c r="BM18"/>
  <c r="BI18"/>
  <c r="BH18"/>
  <c r="BD18"/>
  <c r="BC18"/>
  <c r="AY18"/>
  <c r="AX18"/>
  <c r="AT18"/>
  <c r="AS18"/>
  <c r="AO18"/>
  <c r="AN18"/>
  <c r="AJ18"/>
  <c r="AI18"/>
  <c r="AE18"/>
  <c r="AD18"/>
  <c r="Z18"/>
  <c r="Y18"/>
  <c r="U18"/>
  <c r="T18"/>
  <c r="P18"/>
  <c r="O18"/>
  <c r="K18"/>
  <c r="J18"/>
  <c r="F18"/>
  <c r="E18"/>
  <c r="B18"/>
  <c r="EA17"/>
  <c r="DZ17"/>
  <c r="DY17"/>
  <c r="DV17"/>
  <c r="DU17"/>
  <c r="DQ17"/>
  <c r="DP17"/>
  <c r="DL17"/>
  <c r="DK17"/>
  <c r="DG17"/>
  <c r="DF17"/>
  <c r="DB17"/>
  <c r="DA17"/>
  <c r="CW17"/>
  <c r="CV17"/>
  <c r="CR17"/>
  <c r="CQ17"/>
  <c r="CM17"/>
  <c r="CL17"/>
  <c r="CH17"/>
  <c r="CG17"/>
  <c r="CC17"/>
  <c r="CB17"/>
  <c r="BX17"/>
  <c r="BW17"/>
  <c r="BS17"/>
  <c r="BR17"/>
  <c r="BN17"/>
  <c r="BM17"/>
  <c r="BI17"/>
  <c r="BH17"/>
  <c r="BD17"/>
  <c r="BC17"/>
  <c r="AY17"/>
  <c r="AX17"/>
  <c r="AT17"/>
  <c r="AS17"/>
  <c r="AO17"/>
  <c r="AN17"/>
  <c r="AJ17"/>
  <c r="AI17"/>
  <c r="AE17"/>
  <c r="AD17"/>
  <c r="Z17"/>
  <c r="Y17"/>
  <c r="U17"/>
  <c r="T17"/>
  <c r="P17"/>
  <c r="O17"/>
  <c r="K17"/>
  <c r="J17"/>
  <c r="F17"/>
  <c r="E17"/>
  <c r="B17"/>
  <c r="EA16"/>
  <c r="DZ16"/>
  <c r="DY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EA15"/>
  <c r="DZ15"/>
  <c r="DY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EB13"/>
  <c r="DW13"/>
  <c r="DR13"/>
  <c r="DM13"/>
  <c r="DH13"/>
  <c r="DC13"/>
  <c r="CX13"/>
  <c r="CS13"/>
  <c r="CN13"/>
  <c r="CI13"/>
  <c r="CD13"/>
  <c r="BY13"/>
  <c r="BT13"/>
  <c r="BO13"/>
  <c r="BJ13"/>
  <c r="BE13"/>
  <c r="AZ13"/>
  <c r="AU13"/>
  <c r="AP13"/>
  <c r="AK13"/>
  <c r="AF13"/>
  <c r="AA13"/>
  <c r="V13"/>
  <c r="Q13"/>
  <c r="L13"/>
  <c r="G13"/>
  <c r="EB12"/>
  <c r="IR9" i="40"/>
  <c r="IM9"/>
  <c r="IH9"/>
  <c r="IC9"/>
  <c r="HX9"/>
  <c r="HS9"/>
  <c r="HN9"/>
  <c r="HI9"/>
  <c r="HD9"/>
  <c r="GY9"/>
  <c r="GT9"/>
  <c r="GO9"/>
  <c r="GJ9"/>
  <c r="GE9"/>
  <c r="FZ9"/>
  <c r="FU9"/>
  <c r="FP9"/>
  <c r="FK9"/>
  <c r="FF9"/>
  <c r="FA9"/>
  <c r="EV9"/>
  <c r="EQ9"/>
  <c r="EL9"/>
  <c r="EG9"/>
  <c r="EB9"/>
  <c r="DW9"/>
  <c r="DR9"/>
  <c r="DM9"/>
  <c r="DH9"/>
  <c r="DC9"/>
  <c r="CX9"/>
  <c r="CS9"/>
  <c r="CN9"/>
  <c r="CI9"/>
  <c r="CD9"/>
  <c r="BY9"/>
  <c r="BT9"/>
  <c r="BO9"/>
  <c r="BJ9"/>
  <c r="BE9"/>
  <c r="AZ9"/>
  <c r="AU9"/>
  <c r="AP9"/>
  <c r="AK9"/>
  <c r="AF9"/>
  <c r="AA9"/>
  <c r="V9"/>
  <c r="Q9"/>
  <c r="L9"/>
  <c r="G9"/>
  <c r="IQ47"/>
  <c r="IP47"/>
  <c r="IL47"/>
  <c r="IK47"/>
  <c r="IG47"/>
  <c r="IF47"/>
  <c r="IB47"/>
  <c r="IA47"/>
  <c r="HW47"/>
  <c r="HV47"/>
  <c r="HR47"/>
  <c r="HQ47"/>
  <c r="HM47"/>
  <c r="HL47"/>
  <c r="HH47"/>
  <c r="HG47"/>
  <c r="HC47"/>
  <c r="HB47"/>
  <c r="GX47"/>
  <c r="GW47"/>
  <c r="GS47"/>
  <c r="GR47"/>
  <c r="GN47"/>
  <c r="GM47"/>
  <c r="GI47"/>
  <c r="GH47"/>
  <c r="GD47"/>
  <c r="GC47"/>
  <c r="FY47"/>
  <c r="FX47"/>
  <c r="FT47"/>
  <c r="FS47"/>
  <c r="FO47"/>
  <c r="FN47"/>
  <c r="FJ47"/>
  <c r="FI47"/>
  <c r="FE47"/>
  <c r="FD47"/>
  <c r="EZ47"/>
  <c r="EY47"/>
  <c r="EU47"/>
  <c r="ET47"/>
  <c r="EP47"/>
  <c r="EO47"/>
  <c r="EK47"/>
  <c r="EJ47"/>
  <c r="EF47"/>
  <c r="EE47"/>
  <c r="EA47"/>
  <c r="DZ47"/>
  <c r="DV47"/>
  <c r="DU47"/>
  <c r="DQ47"/>
  <c r="DP47"/>
  <c r="DL47"/>
  <c r="DK47"/>
  <c r="DG47"/>
  <c r="DF47"/>
  <c r="DB47"/>
  <c r="DA47"/>
  <c r="CW47"/>
  <c r="CV47"/>
  <c r="CR47"/>
  <c r="CQ47"/>
  <c r="CM47"/>
  <c r="CL47"/>
  <c r="CH47"/>
  <c r="CG47"/>
  <c r="CC47"/>
  <c r="CB47"/>
  <c r="BX47"/>
  <c r="BW47"/>
  <c r="BS47"/>
  <c r="BR47"/>
  <c r="BN47"/>
  <c r="BM47"/>
  <c r="BI47"/>
  <c r="BH47"/>
  <c r="BD47"/>
  <c r="BC47"/>
  <c r="AY47"/>
  <c r="AX47"/>
  <c r="AT47"/>
  <c r="AS47"/>
  <c r="AO47"/>
  <c r="AN47"/>
  <c r="AJ47"/>
  <c r="AI47"/>
  <c r="AE47"/>
  <c r="AD47"/>
  <c r="Z47"/>
  <c r="Y47"/>
  <c r="U47"/>
  <c r="T47"/>
  <c r="P47"/>
  <c r="O47"/>
  <c r="K47"/>
  <c r="J47"/>
  <c r="F47"/>
  <c r="E47"/>
  <c r="B47"/>
  <c r="IQ46"/>
  <c r="IR46" s="1"/>
  <c r="IP46"/>
  <c r="IS46" s="1"/>
  <c r="IL46"/>
  <c r="IM46" s="1"/>
  <c r="IK46"/>
  <c r="IN46" s="1"/>
  <c r="IG46"/>
  <c r="IH46" s="1"/>
  <c r="IF46"/>
  <c r="II46" s="1"/>
  <c r="IB46"/>
  <c r="IC46" s="1"/>
  <c r="IA46"/>
  <c r="ID46" s="1"/>
  <c r="HW46"/>
  <c r="HX46" s="1"/>
  <c r="HV46"/>
  <c r="HY46" s="1"/>
  <c r="HR46"/>
  <c r="HS46" s="1"/>
  <c r="HQ46"/>
  <c r="HT46" s="1"/>
  <c r="HM46"/>
  <c r="HN46" s="1"/>
  <c r="HL46"/>
  <c r="HO46" s="1"/>
  <c r="HH46"/>
  <c r="HI46" s="1"/>
  <c r="HG46"/>
  <c r="HJ46" s="1"/>
  <c r="HC46"/>
  <c r="HD46" s="1"/>
  <c r="HB46"/>
  <c r="HE46" s="1"/>
  <c r="GX46"/>
  <c r="GY46" s="1"/>
  <c r="GW46"/>
  <c r="GZ46" s="1"/>
  <c r="GS46"/>
  <c r="GT46" s="1"/>
  <c r="GR46"/>
  <c r="GU46" s="1"/>
  <c r="GN46"/>
  <c r="GO46" s="1"/>
  <c r="GM46"/>
  <c r="GP46" s="1"/>
  <c r="GI46"/>
  <c r="GJ46" s="1"/>
  <c r="GH46"/>
  <c r="GK46" s="1"/>
  <c r="GD46"/>
  <c r="GE46" s="1"/>
  <c r="GC46"/>
  <c r="GF46" s="1"/>
  <c r="FY46"/>
  <c r="FZ46" s="1"/>
  <c r="FX46"/>
  <c r="GA46" s="1"/>
  <c r="FT46"/>
  <c r="FU46" s="1"/>
  <c r="FS46"/>
  <c r="FV46" s="1"/>
  <c r="FO46"/>
  <c r="FP46" s="1"/>
  <c r="FN46"/>
  <c r="FQ46" s="1"/>
  <c r="FJ46"/>
  <c r="FK46" s="1"/>
  <c r="FI46"/>
  <c r="FL46" s="1"/>
  <c r="FE46"/>
  <c r="FF46" s="1"/>
  <c r="FD46"/>
  <c r="FG46" s="1"/>
  <c r="EZ46"/>
  <c r="FA46" s="1"/>
  <c r="EY46"/>
  <c r="FB46" s="1"/>
  <c r="EU46"/>
  <c r="EV46" s="1"/>
  <c r="ET46"/>
  <c r="EW46" s="1"/>
  <c r="EP46"/>
  <c r="EQ46" s="1"/>
  <c r="EO46"/>
  <c r="ER46" s="1"/>
  <c r="EK46"/>
  <c r="EL46" s="1"/>
  <c r="EJ46"/>
  <c r="EM46" s="1"/>
  <c r="EF46"/>
  <c r="EG46" s="1"/>
  <c r="EE46"/>
  <c r="EH46" s="1"/>
  <c r="EA46"/>
  <c r="EB46" s="1"/>
  <c r="DZ46"/>
  <c r="EC46" s="1"/>
  <c r="DV46"/>
  <c r="DW46" s="1"/>
  <c r="DU46"/>
  <c r="DX46" s="1"/>
  <c r="DQ46"/>
  <c r="DR46" s="1"/>
  <c r="DP46"/>
  <c r="DS46" s="1"/>
  <c r="DL46"/>
  <c r="DM46" s="1"/>
  <c r="DK46"/>
  <c r="DN46" s="1"/>
  <c r="DG46"/>
  <c r="DH46" s="1"/>
  <c r="DF46"/>
  <c r="DI46" s="1"/>
  <c r="DB46"/>
  <c r="DC46" s="1"/>
  <c r="DA46"/>
  <c r="DD46" s="1"/>
  <c r="CW46"/>
  <c r="CX46" s="1"/>
  <c r="CV46"/>
  <c r="CY46" s="1"/>
  <c r="CR46"/>
  <c r="CS46" s="1"/>
  <c r="CQ46"/>
  <c r="CT46" s="1"/>
  <c r="CM46"/>
  <c r="CN46" s="1"/>
  <c r="CL46"/>
  <c r="CO46" s="1"/>
  <c r="CH46"/>
  <c r="CI46" s="1"/>
  <c r="CG46"/>
  <c r="CJ46" s="1"/>
  <c r="CC46"/>
  <c r="CD46" s="1"/>
  <c r="CB46"/>
  <c r="CE46" s="1"/>
  <c r="BX46"/>
  <c r="BY46" s="1"/>
  <c r="BW46"/>
  <c r="BZ46" s="1"/>
  <c r="BS46"/>
  <c r="BT46" s="1"/>
  <c r="BR46"/>
  <c r="BU46" s="1"/>
  <c r="BN46"/>
  <c r="BO46" s="1"/>
  <c r="BM46"/>
  <c r="BP46" s="1"/>
  <c r="BI46"/>
  <c r="BJ46" s="1"/>
  <c r="BH46"/>
  <c r="BK46" s="1"/>
  <c r="BD46"/>
  <c r="BE46" s="1"/>
  <c r="BC46"/>
  <c r="BF46" s="1"/>
  <c r="AY46"/>
  <c r="AZ46" s="1"/>
  <c r="AX46"/>
  <c r="BA46" s="1"/>
  <c r="AT46"/>
  <c r="AU46" s="1"/>
  <c r="AS46"/>
  <c r="AV46" s="1"/>
  <c r="AO46"/>
  <c r="AP46" s="1"/>
  <c r="AN46"/>
  <c r="AQ46" s="1"/>
  <c r="AJ46"/>
  <c r="AK46" s="1"/>
  <c r="AI46"/>
  <c r="AL46" s="1"/>
  <c r="AE46"/>
  <c r="AF46" s="1"/>
  <c r="AD46"/>
  <c r="AG46" s="1"/>
  <c r="Z46"/>
  <c r="AA46" s="1"/>
  <c r="Y46"/>
  <c r="AB46" s="1"/>
  <c r="U46"/>
  <c r="V46" s="1"/>
  <c r="T46"/>
  <c r="W46" s="1"/>
  <c r="P46"/>
  <c r="Q46" s="1"/>
  <c r="O46"/>
  <c r="R46" s="1"/>
  <c r="K46"/>
  <c r="L46" s="1"/>
  <c r="J46"/>
  <c r="M46" s="1"/>
  <c r="F46"/>
  <c r="G46" s="1"/>
  <c r="E46"/>
  <c r="H46" s="1"/>
  <c r="IQ45"/>
  <c r="IR45" s="1"/>
  <c r="IP45"/>
  <c r="IS45" s="1"/>
  <c r="IL45"/>
  <c r="IM45" s="1"/>
  <c r="IK45"/>
  <c r="IN45" s="1"/>
  <c r="IG45"/>
  <c r="IH45" s="1"/>
  <c r="IF45"/>
  <c r="II45" s="1"/>
  <c r="IB45"/>
  <c r="IC45" s="1"/>
  <c r="IA45"/>
  <c r="ID45" s="1"/>
  <c r="HW45"/>
  <c r="HX45" s="1"/>
  <c r="HV45"/>
  <c r="HY45" s="1"/>
  <c r="HR45"/>
  <c r="HS45" s="1"/>
  <c r="HQ45"/>
  <c r="HT45" s="1"/>
  <c r="HM45"/>
  <c r="HN45" s="1"/>
  <c r="HL45"/>
  <c r="HO45" s="1"/>
  <c r="HH45"/>
  <c r="HI45" s="1"/>
  <c r="HG45"/>
  <c r="HJ45" s="1"/>
  <c r="HC45"/>
  <c r="HD45" s="1"/>
  <c r="HB45"/>
  <c r="HE45" s="1"/>
  <c r="GX45"/>
  <c r="GY45" s="1"/>
  <c r="GW45"/>
  <c r="GZ45" s="1"/>
  <c r="GS45"/>
  <c r="GT45" s="1"/>
  <c r="GR45"/>
  <c r="GU45" s="1"/>
  <c r="GN45"/>
  <c r="GO45" s="1"/>
  <c r="GM45"/>
  <c r="GP45" s="1"/>
  <c r="GI45"/>
  <c r="GJ45" s="1"/>
  <c r="GH45"/>
  <c r="GK45" s="1"/>
  <c r="GD45"/>
  <c r="GE45" s="1"/>
  <c r="GC45"/>
  <c r="GF45" s="1"/>
  <c r="FY45"/>
  <c r="FZ45" s="1"/>
  <c r="FX45"/>
  <c r="GA45" s="1"/>
  <c r="FT45"/>
  <c r="FU45" s="1"/>
  <c r="FS45"/>
  <c r="FV45" s="1"/>
  <c r="FO45"/>
  <c r="FP45" s="1"/>
  <c r="FN45"/>
  <c r="FQ45" s="1"/>
  <c r="FJ45"/>
  <c r="FK45" s="1"/>
  <c r="FI45"/>
  <c r="FL45" s="1"/>
  <c r="FE45"/>
  <c r="FF45" s="1"/>
  <c r="FD45"/>
  <c r="FG45" s="1"/>
  <c r="EZ45"/>
  <c r="FA45" s="1"/>
  <c r="EY45"/>
  <c r="FB45" s="1"/>
  <c r="EU45"/>
  <c r="EV45" s="1"/>
  <c r="ET45"/>
  <c r="EW45" s="1"/>
  <c r="EP45"/>
  <c r="EQ45" s="1"/>
  <c r="EO45"/>
  <c r="ER45" s="1"/>
  <c r="EK45"/>
  <c r="EL45" s="1"/>
  <c r="EJ45"/>
  <c r="EM45" s="1"/>
  <c r="EF45"/>
  <c r="EG45" s="1"/>
  <c r="EE45"/>
  <c r="EH45" s="1"/>
  <c r="EA45"/>
  <c r="EB45" s="1"/>
  <c r="DZ45"/>
  <c r="EC45" s="1"/>
  <c r="DV45"/>
  <c r="DW45" s="1"/>
  <c r="DU45"/>
  <c r="DX45" s="1"/>
  <c r="DQ45"/>
  <c r="DR45" s="1"/>
  <c r="DP45"/>
  <c r="DS45" s="1"/>
  <c r="DL45"/>
  <c r="DM45" s="1"/>
  <c r="DK45"/>
  <c r="DN45" s="1"/>
  <c r="DG45"/>
  <c r="DH45" s="1"/>
  <c r="DF45"/>
  <c r="DI45" s="1"/>
  <c r="DB45"/>
  <c r="DC45" s="1"/>
  <c r="DA45"/>
  <c r="DD45" s="1"/>
  <c r="CW45"/>
  <c r="CX45" s="1"/>
  <c r="CV45"/>
  <c r="CY45" s="1"/>
  <c r="CR45"/>
  <c r="CS45" s="1"/>
  <c r="CQ45"/>
  <c r="CT45" s="1"/>
  <c r="CM45"/>
  <c r="CN45" s="1"/>
  <c r="CL45"/>
  <c r="CO45" s="1"/>
  <c r="CH45"/>
  <c r="CI45" s="1"/>
  <c r="CG45"/>
  <c r="CJ45" s="1"/>
  <c r="CC45"/>
  <c r="CD45" s="1"/>
  <c r="CB45"/>
  <c r="CE45" s="1"/>
  <c r="BX45"/>
  <c r="BY45" s="1"/>
  <c r="BW45"/>
  <c r="BZ45" s="1"/>
  <c r="BS45"/>
  <c r="BT45" s="1"/>
  <c r="BR45"/>
  <c r="BU45" s="1"/>
  <c r="BN45"/>
  <c r="BO45" s="1"/>
  <c r="BM45"/>
  <c r="BP45" s="1"/>
  <c r="BI45"/>
  <c r="BJ45" s="1"/>
  <c r="BH45"/>
  <c r="BD45"/>
  <c r="BE45" s="1"/>
  <c r="BC45"/>
  <c r="AY45"/>
  <c r="AZ45" s="1"/>
  <c r="AX45"/>
  <c r="AT45"/>
  <c r="AU45" s="1"/>
  <c r="AS45"/>
  <c r="AV45" s="1"/>
  <c r="AO45"/>
  <c r="AP45" s="1"/>
  <c r="AN45"/>
  <c r="AQ45" s="1"/>
  <c r="AJ45"/>
  <c r="AK45" s="1"/>
  <c r="AI45"/>
  <c r="AL45" s="1"/>
  <c r="AE45"/>
  <c r="AF45" s="1"/>
  <c r="AD45"/>
  <c r="AG45" s="1"/>
  <c r="Z45"/>
  <c r="AA45" s="1"/>
  <c r="Y45"/>
  <c r="AB45" s="1"/>
  <c r="U45"/>
  <c r="V45" s="1"/>
  <c r="T45"/>
  <c r="W45" s="1"/>
  <c r="P45"/>
  <c r="Q45" s="1"/>
  <c r="O45"/>
  <c r="R45" s="1"/>
  <c r="K45"/>
  <c r="L45" s="1"/>
  <c r="J45"/>
  <c r="M45" s="1"/>
  <c r="F45"/>
  <c r="G45" s="1"/>
  <c r="E45"/>
  <c r="H45" s="1"/>
  <c r="IQ44"/>
  <c r="IR44" s="1"/>
  <c r="IP44"/>
  <c r="IS44" s="1"/>
  <c r="IL44"/>
  <c r="IM44" s="1"/>
  <c r="IK44"/>
  <c r="IN44" s="1"/>
  <c r="IG44"/>
  <c r="IH44" s="1"/>
  <c r="IF44"/>
  <c r="II44" s="1"/>
  <c r="IB44"/>
  <c r="IC44" s="1"/>
  <c r="IA44"/>
  <c r="ID44" s="1"/>
  <c r="HW44"/>
  <c r="HX44" s="1"/>
  <c r="HV44"/>
  <c r="HY44" s="1"/>
  <c r="HR44"/>
  <c r="HS44" s="1"/>
  <c r="HQ44"/>
  <c r="HT44" s="1"/>
  <c r="HM44"/>
  <c r="HN44" s="1"/>
  <c r="HL44"/>
  <c r="HO44" s="1"/>
  <c r="HH44"/>
  <c r="HI44" s="1"/>
  <c r="HG44"/>
  <c r="HJ44" s="1"/>
  <c r="HC44"/>
  <c r="HD44" s="1"/>
  <c r="HB44"/>
  <c r="HE44" s="1"/>
  <c r="GX44"/>
  <c r="GY44" s="1"/>
  <c r="GW44"/>
  <c r="GZ44" s="1"/>
  <c r="GS44"/>
  <c r="GT44" s="1"/>
  <c r="GR44"/>
  <c r="GU44" s="1"/>
  <c r="GN44"/>
  <c r="GO44" s="1"/>
  <c r="GM44"/>
  <c r="GP44" s="1"/>
  <c r="GI44"/>
  <c r="GJ44" s="1"/>
  <c r="GH44"/>
  <c r="GK44" s="1"/>
  <c r="GD44"/>
  <c r="GE44" s="1"/>
  <c r="GC44"/>
  <c r="GF44" s="1"/>
  <c r="FY44"/>
  <c r="FZ44" s="1"/>
  <c r="FX44"/>
  <c r="GA44" s="1"/>
  <c r="FT44"/>
  <c r="FU44" s="1"/>
  <c r="FS44"/>
  <c r="FV44" s="1"/>
  <c r="FO44"/>
  <c r="FP44" s="1"/>
  <c r="FN44"/>
  <c r="FQ44" s="1"/>
  <c r="FJ44"/>
  <c r="FK44" s="1"/>
  <c r="FI44"/>
  <c r="FL44" s="1"/>
  <c r="FE44"/>
  <c r="FF44" s="1"/>
  <c r="FD44"/>
  <c r="FG44" s="1"/>
  <c r="EZ44"/>
  <c r="FA44" s="1"/>
  <c r="EY44"/>
  <c r="FB44" s="1"/>
  <c r="EU44"/>
  <c r="EV44" s="1"/>
  <c r="ET44"/>
  <c r="EW44" s="1"/>
  <c r="EP44"/>
  <c r="EQ44" s="1"/>
  <c r="EO44"/>
  <c r="ER44" s="1"/>
  <c r="EK44"/>
  <c r="EL44" s="1"/>
  <c r="EJ44"/>
  <c r="EM44" s="1"/>
  <c r="EF44"/>
  <c r="EG44" s="1"/>
  <c r="EE44"/>
  <c r="EH44" s="1"/>
  <c r="EA44"/>
  <c r="EB44" s="1"/>
  <c r="DZ44"/>
  <c r="EC44" s="1"/>
  <c r="DV44"/>
  <c r="DW44" s="1"/>
  <c r="DU44"/>
  <c r="DX44" s="1"/>
  <c r="DQ44"/>
  <c r="DR44" s="1"/>
  <c r="DP44"/>
  <c r="DS44" s="1"/>
  <c r="DL44"/>
  <c r="DM44" s="1"/>
  <c r="DK44"/>
  <c r="DN44" s="1"/>
  <c r="DG44"/>
  <c r="DH44" s="1"/>
  <c r="DF44"/>
  <c r="DB44"/>
  <c r="DC44" s="1"/>
  <c r="DA44"/>
  <c r="DD44" s="1"/>
  <c r="CW44"/>
  <c r="CX44" s="1"/>
  <c r="CV44"/>
  <c r="CY44" s="1"/>
  <c r="CR44"/>
  <c r="CS44" s="1"/>
  <c r="CQ44"/>
  <c r="CM44"/>
  <c r="CN44" s="1"/>
  <c r="CL44"/>
  <c r="CO44" s="1"/>
  <c r="CH44"/>
  <c r="CI44" s="1"/>
  <c r="CG44"/>
  <c r="CJ44" s="1"/>
  <c r="CC44"/>
  <c r="CD44" s="1"/>
  <c r="CB44"/>
  <c r="CE44" s="1"/>
  <c r="BX44"/>
  <c r="BY44" s="1"/>
  <c r="BW44"/>
  <c r="BZ44" s="1"/>
  <c r="BS44"/>
  <c r="BT44" s="1"/>
  <c r="BR44"/>
  <c r="BU44" s="1"/>
  <c r="BN44"/>
  <c r="BO44" s="1"/>
  <c r="BM44"/>
  <c r="BP44" s="1"/>
  <c r="BI44"/>
  <c r="BJ44" s="1"/>
  <c r="BH44"/>
  <c r="BK44" s="1"/>
  <c r="BD44"/>
  <c r="BE44" s="1"/>
  <c r="BC44"/>
  <c r="BF44" s="1"/>
  <c r="AY44"/>
  <c r="AZ44" s="1"/>
  <c r="AX44"/>
  <c r="BA44" s="1"/>
  <c r="AT44"/>
  <c r="AU44" s="1"/>
  <c r="AS44"/>
  <c r="AV44" s="1"/>
  <c r="AO44"/>
  <c r="AP44" s="1"/>
  <c r="AN44"/>
  <c r="AQ44" s="1"/>
  <c r="AJ44"/>
  <c r="AK44" s="1"/>
  <c r="AI44"/>
  <c r="AL44" s="1"/>
  <c r="AE44"/>
  <c r="AF44" s="1"/>
  <c r="AD44"/>
  <c r="AG44" s="1"/>
  <c r="Z44"/>
  <c r="AA44" s="1"/>
  <c r="Y44"/>
  <c r="AB44" s="1"/>
  <c r="U44"/>
  <c r="V44" s="1"/>
  <c r="T44"/>
  <c r="W44" s="1"/>
  <c r="P44"/>
  <c r="Q44" s="1"/>
  <c r="O44"/>
  <c r="R44" s="1"/>
  <c r="K44"/>
  <c r="L44" s="1"/>
  <c r="J44"/>
  <c r="M44" s="1"/>
  <c r="F44"/>
  <c r="G44" s="1"/>
  <c r="E44"/>
  <c r="H44" s="1"/>
  <c r="IQ43"/>
  <c r="IR43" s="1"/>
  <c r="IP43"/>
  <c r="IS43" s="1"/>
  <c r="IL43"/>
  <c r="IM43" s="1"/>
  <c r="IK43"/>
  <c r="IN43" s="1"/>
  <c r="IG43"/>
  <c r="IH43" s="1"/>
  <c r="IF43"/>
  <c r="II43" s="1"/>
  <c r="IB43"/>
  <c r="IC43" s="1"/>
  <c r="IA43"/>
  <c r="ID43" s="1"/>
  <c r="HW43"/>
  <c r="HX43" s="1"/>
  <c r="HV43"/>
  <c r="HY43" s="1"/>
  <c r="HR43"/>
  <c r="HS43" s="1"/>
  <c r="HQ43"/>
  <c r="HT43" s="1"/>
  <c r="HM43"/>
  <c r="HN43" s="1"/>
  <c r="HL43"/>
  <c r="HO43" s="1"/>
  <c r="HH43"/>
  <c r="HI43" s="1"/>
  <c r="HG43"/>
  <c r="HJ43" s="1"/>
  <c r="HC43"/>
  <c r="HD43" s="1"/>
  <c r="HB43"/>
  <c r="HE43" s="1"/>
  <c r="GX43"/>
  <c r="GY43" s="1"/>
  <c r="GW43"/>
  <c r="GZ43" s="1"/>
  <c r="GS43"/>
  <c r="GT43" s="1"/>
  <c r="GR43"/>
  <c r="GU43" s="1"/>
  <c r="GN43"/>
  <c r="GO43" s="1"/>
  <c r="GM43"/>
  <c r="GP43" s="1"/>
  <c r="GI43"/>
  <c r="GJ43" s="1"/>
  <c r="GH43"/>
  <c r="GK43" s="1"/>
  <c r="GD43"/>
  <c r="GE43" s="1"/>
  <c r="GC43"/>
  <c r="GF43" s="1"/>
  <c r="FY43"/>
  <c r="FZ43" s="1"/>
  <c r="FX43"/>
  <c r="GA43" s="1"/>
  <c r="FT43"/>
  <c r="FU43" s="1"/>
  <c r="FS43"/>
  <c r="FV43" s="1"/>
  <c r="FO43"/>
  <c r="FP43" s="1"/>
  <c r="FN43"/>
  <c r="FQ43" s="1"/>
  <c r="FJ43"/>
  <c r="FK43" s="1"/>
  <c r="FI43"/>
  <c r="FL43" s="1"/>
  <c r="FE43"/>
  <c r="FF43" s="1"/>
  <c r="FD43"/>
  <c r="FG43" s="1"/>
  <c r="EZ43"/>
  <c r="FA43" s="1"/>
  <c r="EY43"/>
  <c r="FB43" s="1"/>
  <c r="EU43"/>
  <c r="EV43" s="1"/>
  <c r="ET43"/>
  <c r="EW43" s="1"/>
  <c r="EP43"/>
  <c r="EQ43" s="1"/>
  <c r="EO43"/>
  <c r="ER43" s="1"/>
  <c r="EK43"/>
  <c r="EL43" s="1"/>
  <c r="EJ43"/>
  <c r="EM43" s="1"/>
  <c r="EF43"/>
  <c r="EG43" s="1"/>
  <c r="EE43"/>
  <c r="EH43" s="1"/>
  <c r="EA43"/>
  <c r="EB43" s="1"/>
  <c r="DZ43"/>
  <c r="EC43" s="1"/>
  <c r="DV43"/>
  <c r="DW43" s="1"/>
  <c r="DU43"/>
  <c r="DX43" s="1"/>
  <c r="DQ43"/>
  <c r="DR43" s="1"/>
  <c r="DP43"/>
  <c r="DS43" s="1"/>
  <c r="DL43"/>
  <c r="DM43" s="1"/>
  <c r="DK43"/>
  <c r="DN43" s="1"/>
  <c r="DG43"/>
  <c r="DH43" s="1"/>
  <c r="DF43"/>
  <c r="DI43" s="1"/>
  <c r="DB43"/>
  <c r="DC43" s="1"/>
  <c r="DA43"/>
  <c r="DD43" s="1"/>
  <c r="CW43"/>
  <c r="CX43" s="1"/>
  <c r="CV43"/>
  <c r="CY43" s="1"/>
  <c r="CR43"/>
  <c r="CS43" s="1"/>
  <c r="CQ43"/>
  <c r="CT43" s="1"/>
  <c r="CM43"/>
  <c r="CN43" s="1"/>
  <c r="CL43"/>
  <c r="CH43"/>
  <c r="CI43" s="1"/>
  <c r="CG43"/>
  <c r="CC43"/>
  <c r="CD43" s="1"/>
  <c r="CB43"/>
  <c r="CE43" s="1"/>
  <c r="BX43"/>
  <c r="BY43" s="1"/>
  <c r="BW43"/>
  <c r="BS43"/>
  <c r="BT43" s="1"/>
  <c r="BR43"/>
  <c r="BN43"/>
  <c r="BO43" s="1"/>
  <c r="BM43"/>
  <c r="BP43" s="1"/>
  <c r="BI43"/>
  <c r="BJ43" s="1"/>
  <c r="BH43"/>
  <c r="BK43" s="1"/>
  <c r="BD43"/>
  <c r="BE43" s="1"/>
  <c r="BC43"/>
  <c r="BF43" s="1"/>
  <c r="AY43"/>
  <c r="AZ43" s="1"/>
  <c r="AX43"/>
  <c r="BA43" s="1"/>
  <c r="AT43"/>
  <c r="AU43" s="1"/>
  <c r="AS43"/>
  <c r="AV43" s="1"/>
  <c r="AO43"/>
  <c r="AP43" s="1"/>
  <c r="AN43"/>
  <c r="AQ43" s="1"/>
  <c r="AJ43"/>
  <c r="AK43" s="1"/>
  <c r="AI43"/>
  <c r="AL43" s="1"/>
  <c r="AE43"/>
  <c r="AF43" s="1"/>
  <c r="AD43"/>
  <c r="Z43"/>
  <c r="AA43" s="1"/>
  <c r="Y43"/>
  <c r="AB43" s="1"/>
  <c r="U43"/>
  <c r="V43" s="1"/>
  <c r="T43"/>
  <c r="W43" s="1"/>
  <c r="P43"/>
  <c r="Q43" s="1"/>
  <c r="O43"/>
  <c r="R43" s="1"/>
  <c r="K43"/>
  <c r="L43" s="1"/>
  <c r="J43"/>
  <c r="F43"/>
  <c r="G43" s="1"/>
  <c r="E43"/>
  <c r="IQ42"/>
  <c r="IR42" s="1"/>
  <c r="IP42"/>
  <c r="IS42" s="1"/>
  <c r="IL42"/>
  <c r="IM42" s="1"/>
  <c r="IK42"/>
  <c r="IN42" s="1"/>
  <c r="IG42"/>
  <c r="IH42" s="1"/>
  <c r="IF42"/>
  <c r="II42" s="1"/>
  <c r="IB42"/>
  <c r="IC42" s="1"/>
  <c r="IA42"/>
  <c r="ID42" s="1"/>
  <c r="HW42"/>
  <c r="HX42" s="1"/>
  <c r="HV42"/>
  <c r="HY42" s="1"/>
  <c r="HR42"/>
  <c r="HS42" s="1"/>
  <c r="HQ42"/>
  <c r="HT42" s="1"/>
  <c r="HM42"/>
  <c r="HN42" s="1"/>
  <c r="HL42"/>
  <c r="HO42" s="1"/>
  <c r="HH42"/>
  <c r="HI42" s="1"/>
  <c r="HG42"/>
  <c r="HJ42" s="1"/>
  <c r="HC42"/>
  <c r="HD42" s="1"/>
  <c r="HB42"/>
  <c r="HE42" s="1"/>
  <c r="GX42"/>
  <c r="GY42" s="1"/>
  <c r="GW42"/>
  <c r="GZ42" s="1"/>
  <c r="GS42"/>
  <c r="GT42" s="1"/>
  <c r="GR42"/>
  <c r="GU42" s="1"/>
  <c r="GN42"/>
  <c r="GO42" s="1"/>
  <c r="GM42"/>
  <c r="GP42" s="1"/>
  <c r="GI42"/>
  <c r="GJ42" s="1"/>
  <c r="GH42"/>
  <c r="GK42" s="1"/>
  <c r="GD42"/>
  <c r="GE42" s="1"/>
  <c r="GC42"/>
  <c r="GF42" s="1"/>
  <c r="FY42"/>
  <c r="FZ42" s="1"/>
  <c r="FX42"/>
  <c r="GA42" s="1"/>
  <c r="FT42"/>
  <c r="FU42" s="1"/>
  <c r="FS42"/>
  <c r="FV42" s="1"/>
  <c r="FO42"/>
  <c r="FP42" s="1"/>
  <c r="FN42"/>
  <c r="FQ42" s="1"/>
  <c r="FJ42"/>
  <c r="FK42" s="1"/>
  <c r="FI42"/>
  <c r="FL42" s="1"/>
  <c r="FE42"/>
  <c r="FF42" s="1"/>
  <c r="FD42"/>
  <c r="FG42" s="1"/>
  <c r="EZ42"/>
  <c r="FA42" s="1"/>
  <c r="EY42"/>
  <c r="FB42" s="1"/>
  <c r="EU42"/>
  <c r="EV42" s="1"/>
  <c r="ET42"/>
  <c r="EW42" s="1"/>
  <c r="EP42"/>
  <c r="EQ42" s="1"/>
  <c r="EO42"/>
  <c r="ER42" s="1"/>
  <c r="EK42"/>
  <c r="EL42" s="1"/>
  <c r="EJ42"/>
  <c r="EM42" s="1"/>
  <c r="EF42"/>
  <c r="EG42" s="1"/>
  <c r="EE42"/>
  <c r="EH42" s="1"/>
  <c r="EA42"/>
  <c r="EB42" s="1"/>
  <c r="DZ42"/>
  <c r="EC42" s="1"/>
  <c r="DV42"/>
  <c r="DW42" s="1"/>
  <c r="DU42"/>
  <c r="DX42" s="1"/>
  <c r="DQ42"/>
  <c r="DR42" s="1"/>
  <c r="DP42"/>
  <c r="DS42" s="1"/>
  <c r="DL42"/>
  <c r="DM42" s="1"/>
  <c r="DK42"/>
  <c r="DN42" s="1"/>
  <c r="DG42"/>
  <c r="DH42" s="1"/>
  <c r="DF42"/>
  <c r="DI42" s="1"/>
  <c r="DB42"/>
  <c r="DC42" s="1"/>
  <c r="DA42"/>
  <c r="DD42" s="1"/>
  <c r="CW42"/>
  <c r="CX42" s="1"/>
  <c r="CV42"/>
  <c r="CY42" s="1"/>
  <c r="CR42"/>
  <c r="CS42" s="1"/>
  <c r="CQ42"/>
  <c r="CT42" s="1"/>
  <c r="CM42"/>
  <c r="CN42" s="1"/>
  <c r="CL42"/>
  <c r="CO42" s="1"/>
  <c r="CH42"/>
  <c r="CI42" s="1"/>
  <c r="CG42"/>
  <c r="CJ42" s="1"/>
  <c r="CC42"/>
  <c r="CD42" s="1"/>
  <c r="CB42"/>
  <c r="CE42" s="1"/>
  <c r="BX42"/>
  <c r="BY42" s="1"/>
  <c r="BW42"/>
  <c r="BZ42" s="1"/>
  <c r="BS42"/>
  <c r="BT42" s="1"/>
  <c r="BR42"/>
  <c r="BU42" s="1"/>
  <c r="BN42"/>
  <c r="BO42" s="1"/>
  <c r="BM42"/>
  <c r="BP42" s="1"/>
  <c r="BI42"/>
  <c r="BJ42" s="1"/>
  <c r="BH42"/>
  <c r="BK42" s="1"/>
  <c r="BD42"/>
  <c r="BE42" s="1"/>
  <c r="BC42"/>
  <c r="BF42" s="1"/>
  <c r="AY42"/>
  <c r="AZ42" s="1"/>
  <c r="AX42"/>
  <c r="BA42" s="1"/>
  <c r="AT42"/>
  <c r="AU42" s="1"/>
  <c r="AS42"/>
  <c r="AV42" s="1"/>
  <c r="AO42"/>
  <c r="AP42" s="1"/>
  <c r="AN42"/>
  <c r="AQ42" s="1"/>
  <c r="AJ42"/>
  <c r="AK42" s="1"/>
  <c r="AI42"/>
  <c r="AL42" s="1"/>
  <c r="AE42"/>
  <c r="AF42" s="1"/>
  <c r="AD42"/>
  <c r="AG42" s="1"/>
  <c r="Z42"/>
  <c r="AA42" s="1"/>
  <c r="Y42"/>
  <c r="AB42" s="1"/>
  <c r="U42"/>
  <c r="V42" s="1"/>
  <c r="T42"/>
  <c r="W42" s="1"/>
  <c r="P42"/>
  <c r="Q42" s="1"/>
  <c r="O42"/>
  <c r="R42" s="1"/>
  <c r="K42"/>
  <c r="L42" s="1"/>
  <c r="J42"/>
  <c r="M42" s="1"/>
  <c r="F42"/>
  <c r="G42" s="1"/>
  <c r="E42"/>
  <c r="H42" s="1"/>
  <c r="C41"/>
  <c r="IQ40"/>
  <c r="IR40" s="1"/>
  <c r="IP40"/>
  <c r="IS40" s="1"/>
  <c r="IL40"/>
  <c r="IM40" s="1"/>
  <c r="IK40"/>
  <c r="IN40" s="1"/>
  <c r="IG40"/>
  <c r="IH40" s="1"/>
  <c r="IF40"/>
  <c r="II40" s="1"/>
  <c r="IB40"/>
  <c r="IC40" s="1"/>
  <c r="IA40"/>
  <c r="ID40" s="1"/>
  <c r="HW40"/>
  <c r="HX40" s="1"/>
  <c r="HV40"/>
  <c r="HY40" s="1"/>
  <c r="HR40"/>
  <c r="HS40" s="1"/>
  <c r="HQ40"/>
  <c r="HT40" s="1"/>
  <c r="HM40"/>
  <c r="HN40" s="1"/>
  <c r="HL40"/>
  <c r="HO40" s="1"/>
  <c r="HH40"/>
  <c r="HI40" s="1"/>
  <c r="HG40"/>
  <c r="HJ40" s="1"/>
  <c r="HC40"/>
  <c r="HD40" s="1"/>
  <c r="HB40"/>
  <c r="HE40" s="1"/>
  <c r="GX40"/>
  <c r="GY40" s="1"/>
  <c r="GW40"/>
  <c r="GZ40" s="1"/>
  <c r="GS40"/>
  <c r="GT40" s="1"/>
  <c r="GR40"/>
  <c r="GU40" s="1"/>
  <c r="GN40"/>
  <c r="GO40" s="1"/>
  <c r="GM40"/>
  <c r="GP40" s="1"/>
  <c r="GI40"/>
  <c r="GJ40" s="1"/>
  <c r="GH40"/>
  <c r="GK40" s="1"/>
  <c r="GD40"/>
  <c r="GE40" s="1"/>
  <c r="GC40"/>
  <c r="GF40" s="1"/>
  <c r="FY40"/>
  <c r="FZ40" s="1"/>
  <c r="FX40"/>
  <c r="GA40" s="1"/>
  <c r="FT40"/>
  <c r="FU40" s="1"/>
  <c r="FS40"/>
  <c r="FV40" s="1"/>
  <c r="FO40"/>
  <c r="FP40" s="1"/>
  <c r="FN40"/>
  <c r="FQ40" s="1"/>
  <c r="FJ40"/>
  <c r="FK40" s="1"/>
  <c r="FI40"/>
  <c r="FL40" s="1"/>
  <c r="FE40"/>
  <c r="FF40" s="1"/>
  <c r="FD40"/>
  <c r="FG40" s="1"/>
  <c r="EZ40"/>
  <c r="FA40" s="1"/>
  <c r="EY40"/>
  <c r="FB40" s="1"/>
  <c r="EU40"/>
  <c r="EV40" s="1"/>
  <c r="ET40"/>
  <c r="EW40" s="1"/>
  <c r="EP40"/>
  <c r="EQ40" s="1"/>
  <c r="EO40"/>
  <c r="ER40" s="1"/>
  <c r="EK40"/>
  <c r="EL40" s="1"/>
  <c r="EJ40"/>
  <c r="EM40" s="1"/>
  <c r="EF40"/>
  <c r="EG40" s="1"/>
  <c r="EE40"/>
  <c r="EH40" s="1"/>
  <c r="EA40"/>
  <c r="EB40" s="1"/>
  <c r="DZ40"/>
  <c r="EC40" s="1"/>
  <c r="DV40"/>
  <c r="DW40" s="1"/>
  <c r="DU40"/>
  <c r="DX40" s="1"/>
  <c r="DQ40"/>
  <c r="DR40" s="1"/>
  <c r="DP40"/>
  <c r="DS40" s="1"/>
  <c r="DL40"/>
  <c r="DM40" s="1"/>
  <c r="DK40"/>
  <c r="DN40" s="1"/>
  <c r="DG40"/>
  <c r="DH40" s="1"/>
  <c r="DF40"/>
  <c r="DI40" s="1"/>
  <c r="DB40"/>
  <c r="DC40" s="1"/>
  <c r="DA40"/>
  <c r="DD40" s="1"/>
  <c r="CW40"/>
  <c r="CX40" s="1"/>
  <c r="CV40"/>
  <c r="CY40" s="1"/>
  <c r="CR40"/>
  <c r="CS40" s="1"/>
  <c r="CQ40"/>
  <c r="CT40" s="1"/>
  <c r="CM40"/>
  <c r="CN40" s="1"/>
  <c r="CL40"/>
  <c r="CO40" s="1"/>
  <c r="CH40"/>
  <c r="CI40" s="1"/>
  <c r="CG40"/>
  <c r="CJ40" s="1"/>
  <c r="CC40"/>
  <c r="CD40" s="1"/>
  <c r="CB40"/>
  <c r="CE40" s="1"/>
  <c r="BX40"/>
  <c r="BY40" s="1"/>
  <c r="BW40"/>
  <c r="BZ40" s="1"/>
  <c r="BS40"/>
  <c r="BT40" s="1"/>
  <c r="BR40"/>
  <c r="BU40" s="1"/>
  <c r="BN40"/>
  <c r="BO40" s="1"/>
  <c r="BM40"/>
  <c r="BP40" s="1"/>
  <c r="BI40"/>
  <c r="BJ40" s="1"/>
  <c r="BH40"/>
  <c r="BK40" s="1"/>
  <c r="BD40"/>
  <c r="BE40" s="1"/>
  <c r="BC40"/>
  <c r="BF40" s="1"/>
  <c r="AY40"/>
  <c r="AZ40" s="1"/>
  <c r="AX40"/>
  <c r="BA40" s="1"/>
  <c r="AT40"/>
  <c r="AU40" s="1"/>
  <c r="AS40"/>
  <c r="AV40" s="1"/>
  <c r="AO40"/>
  <c r="AP40" s="1"/>
  <c r="AN40"/>
  <c r="AQ40" s="1"/>
  <c r="AJ40"/>
  <c r="AK40" s="1"/>
  <c r="AI40"/>
  <c r="AL40" s="1"/>
  <c r="AE40"/>
  <c r="AF40" s="1"/>
  <c r="AD40"/>
  <c r="AG40" s="1"/>
  <c r="Z40"/>
  <c r="AA40" s="1"/>
  <c r="Y40"/>
  <c r="AB40" s="1"/>
  <c r="U40"/>
  <c r="V40" s="1"/>
  <c r="T40"/>
  <c r="W40" s="1"/>
  <c r="P40"/>
  <c r="Q40" s="1"/>
  <c r="O40"/>
  <c r="R40" s="1"/>
  <c r="K40"/>
  <c r="L40" s="1"/>
  <c r="J40"/>
  <c r="M40" s="1"/>
  <c r="F40"/>
  <c r="G40" s="1"/>
  <c r="E40"/>
  <c r="H40" s="1"/>
  <c r="B40"/>
  <c r="IQ39"/>
  <c r="IR39" s="1"/>
  <c r="IP39"/>
  <c r="IS39" s="1"/>
  <c r="IL39"/>
  <c r="IM39" s="1"/>
  <c r="IK39"/>
  <c r="IN39" s="1"/>
  <c r="IG39"/>
  <c r="IH39" s="1"/>
  <c r="IF39"/>
  <c r="II39" s="1"/>
  <c r="IB39"/>
  <c r="IC39" s="1"/>
  <c r="IA39"/>
  <c r="ID39" s="1"/>
  <c r="HW39"/>
  <c r="HX39" s="1"/>
  <c r="HV39"/>
  <c r="HY39" s="1"/>
  <c r="HR39"/>
  <c r="HS39" s="1"/>
  <c r="HQ39"/>
  <c r="HT39" s="1"/>
  <c r="HM39"/>
  <c r="HN39" s="1"/>
  <c r="HL39"/>
  <c r="HO39" s="1"/>
  <c r="HH39"/>
  <c r="HI39" s="1"/>
  <c r="HG39"/>
  <c r="HJ39" s="1"/>
  <c r="HC39"/>
  <c r="HD39" s="1"/>
  <c r="HB39"/>
  <c r="HE39" s="1"/>
  <c r="GX39"/>
  <c r="GY39" s="1"/>
  <c r="GW39"/>
  <c r="GZ39" s="1"/>
  <c r="GS39"/>
  <c r="GT39" s="1"/>
  <c r="GR39"/>
  <c r="GU39" s="1"/>
  <c r="GN39"/>
  <c r="GO39" s="1"/>
  <c r="GM39"/>
  <c r="GP39" s="1"/>
  <c r="GI39"/>
  <c r="GJ39" s="1"/>
  <c r="GH39"/>
  <c r="GK39" s="1"/>
  <c r="GD39"/>
  <c r="GE39" s="1"/>
  <c r="GC39"/>
  <c r="GF39" s="1"/>
  <c r="FY39"/>
  <c r="FZ39" s="1"/>
  <c r="FX39"/>
  <c r="GA39"/>
  <c r="FT39"/>
  <c r="FU39" s="1"/>
  <c r="FS39"/>
  <c r="FV39" s="1"/>
  <c r="FO39"/>
  <c r="FP39" s="1"/>
  <c r="FN39"/>
  <c r="FQ39" s="1"/>
  <c r="FJ39"/>
  <c r="FK39" s="1"/>
  <c r="FI39"/>
  <c r="FL39" s="1"/>
  <c r="FE39"/>
  <c r="FF39" s="1"/>
  <c r="FD39"/>
  <c r="FG39" s="1"/>
  <c r="EZ39"/>
  <c r="FA39" s="1"/>
  <c r="EY39"/>
  <c r="FB39" s="1"/>
  <c r="EU39"/>
  <c r="EV39" s="1"/>
  <c r="ET39"/>
  <c r="EW39" s="1"/>
  <c r="EP39"/>
  <c r="EQ39" s="1"/>
  <c r="EO39"/>
  <c r="ER39" s="1"/>
  <c r="EK39"/>
  <c r="EL39" s="1"/>
  <c r="EJ39"/>
  <c r="EM39" s="1"/>
  <c r="EF39"/>
  <c r="EG39" s="1"/>
  <c r="EE39"/>
  <c r="EH39" s="1"/>
  <c r="EA39"/>
  <c r="EB39" s="1"/>
  <c r="DZ39"/>
  <c r="EC39" s="1"/>
  <c r="DV39"/>
  <c r="DW39" s="1"/>
  <c r="DU39"/>
  <c r="DX39" s="1"/>
  <c r="DQ39"/>
  <c r="DR39" s="1"/>
  <c r="DP39"/>
  <c r="DS39" s="1"/>
  <c r="DL39"/>
  <c r="DM39" s="1"/>
  <c r="DK39"/>
  <c r="DN39" s="1"/>
  <c r="DG39"/>
  <c r="DH39" s="1"/>
  <c r="DF39"/>
  <c r="DI39" s="1"/>
  <c r="DB39"/>
  <c r="DC39" s="1"/>
  <c r="DA39"/>
  <c r="DD39" s="1"/>
  <c r="CW39"/>
  <c r="CX39" s="1"/>
  <c r="CV39"/>
  <c r="CY39" s="1"/>
  <c r="CR39"/>
  <c r="CS39" s="1"/>
  <c r="CQ39"/>
  <c r="CT39" s="1"/>
  <c r="CM39"/>
  <c r="CN39" s="1"/>
  <c r="CL39"/>
  <c r="CO39"/>
  <c r="CH39"/>
  <c r="CI39" s="1"/>
  <c r="CG39"/>
  <c r="CJ39" s="1"/>
  <c r="CC39"/>
  <c r="CD39" s="1"/>
  <c r="CB39"/>
  <c r="CE39" s="1"/>
  <c r="BX39"/>
  <c r="BY39" s="1"/>
  <c r="BW39"/>
  <c r="BZ39" s="1"/>
  <c r="BS39"/>
  <c r="BT39" s="1"/>
  <c r="BR39"/>
  <c r="BU39" s="1"/>
  <c r="BN39"/>
  <c r="BO39" s="1"/>
  <c r="BM39"/>
  <c r="BP39" s="1"/>
  <c r="BI39"/>
  <c r="BJ39" s="1"/>
  <c r="BH39"/>
  <c r="BK39" s="1"/>
  <c r="BD39"/>
  <c r="BE39" s="1"/>
  <c r="BC39"/>
  <c r="BF39" s="1"/>
  <c r="AY39"/>
  <c r="AZ39" s="1"/>
  <c r="AX39"/>
  <c r="BA39" s="1"/>
  <c r="AT39"/>
  <c r="AU39" s="1"/>
  <c r="AS39"/>
  <c r="AV39" s="1"/>
  <c r="AO39"/>
  <c r="AP39" s="1"/>
  <c r="AN39"/>
  <c r="AQ39" s="1"/>
  <c r="AJ39"/>
  <c r="AK39" s="1"/>
  <c r="AI39"/>
  <c r="AL39" s="1"/>
  <c r="AE39"/>
  <c r="AF39" s="1"/>
  <c r="AD39"/>
  <c r="AG39" s="1"/>
  <c r="Z39"/>
  <c r="AA39" s="1"/>
  <c r="Y39"/>
  <c r="AB39" s="1"/>
  <c r="U39"/>
  <c r="V39" s="1"/>
  <c r="T39"/>
  <c r="W39" s="1"/>
  <c r="P39"/>
  <c r="Q39" s="1"/>
  <c r="O39"/>
  <c r="R39" s="1"/>
  <c r="K39"/>
  <c r="L39" s="1"/>
  <c r="J39"/>
  <c r="F39"/>
  <c r="G39" s="1"/>
  <c r="E39"/>
  <c r="IQ38"/>
  <c r="IR38" s="1"/>
  <c r="IP38"/>
  <c r="IS38" s="1"/>
  <c r="IL38"/>
  <c r="IM38" s="1"/>
  <c r="IK38"/>
  <c r="IN38" s="1"/>
  <c r="IG38"/>
  <c r="IH38" s="1"/>
  <c r="IF38"/>
  <c r="II38" s="1"/>
  <c r="IB38"/>
  <c r="IC38" s="1"/>
  <c r="IA38"/>
  <c r="ID38" s="1"/>
  <c r="HW38"/>
  <c r="HX38" s="1"/>
  <c r="HV38"/>
  <c r="HY38" s="1"/>
  <c r="HR38"/>
  <c r="HS38" s="1"/>
  <c r="HQ38"/>
  <c r="HT38" s="1"/>
  <c r="HM38"/>
  <c r="HN38" s="1"/>
  <c r="HL38"/>
  <c r="HO38" s="1"/>
  <c r="HH38"/>
  <c r="HI38" s="1"/>
  <c r="HG38"/>
  <c r="HJ38" s="1"/>
  <c r="HC38"/>
  <c r="HD38" s="1"/>
  <c r="HB38"/>
  <c r="HE38" s="1"/>
  <c r="GX38"/>
  <c r="GY38" s="1"/>
  <c r="GW38"/>
  <c r="GZ38"/>
  <c r="GS38"/>
  <c r="GT38" s="1"/>
  <c r="GR38"/>
  <c r="GU38" s="1"/>
  <c r="GN38"/>
  <c r="GO38" s="1"/>
  <c r="GM38"/>
  <c r="GP38" s="1"/>
  <c r="GI38"/>
  <c r="GJ38" s="1"/>
  <c r="GH38"/>
  <c r="GK38" s="1"/>
  <c r="GD38"/>
  <c r="GE38" s="1"/>
  <c r="GC38"/>
  <c r="GF38" s="1"/>
  <c r="FY38"/>
  <c r="FZ38" s="1"/>
  <c r="FX38"/>
  <c r="GA38" s="1"/>
  <c r="FT38"/>
  <c r="FU38" s="1"/>
  <c r="FS38"/>
  <c r="FV38" s="1"/>
  <c r="FO38"/>
  <c r="FP38" s="1"/>
  <c r="FN38"/>
  <c r="FQ38" s="1"/>
  <c r="FJ38"/>
  <c r="FK38" s="1"/>
  <c r="FI38"/>
  <c r="FL38" s="1"/>
  <c r="FE38"/>
  <c r="FF38" s="1"/>
  <c r="FD38"/>
  <c r="FG38" s="1"/>
  <c r="EZ38"/>
  <c r="FA38" s="1"/>
  <c r="EY38"/>
  <c r="FB38" s="1"/>
  <c r="EU38"/>
  <c r="EV38" s="1"/>
  <c r="ET38"/>
  <c r="EW38" s="1"/>
  <c r="EP38"/>
  <c r="EQ38" s="1"/>
  <c r="EO38"/>
  <c r="ER38" s="1"/>
  <c r="EK38"/>
  <c r="EL38" s="1"/>
  <c r="EJ38"/>
  <c r="EM38" s="1"/>
  <c r="EF38"/>
  <c r="EG38" s="1"/>
  <c r="EE38"/>
  <c r="EH38" s="1"/>
  <c r="EA38"/>
  <c r="EB38" s="1"/>
  <c r="DZ38"/>
  <c r="EC38" s="1"/>
  <c r="DV38"/>
  <c r="DW38" s="1"/>
  <c r="DU38"/>
  <c r="DX38" s="1"/>
  <c r="DQ38"/>
  <c r="DR38" s="1"/>
  <c r="DP38"/>
  <c r="DS38" s="1"/>
  <c r="DL38"/>
  <c r="DM38" s="1"/>
  <c r="DK38"/>
  <c r="DN38" s="1"/>
  <c r="DG38"/>
  <c r="DH38" s="1"/>
  <c r="DF38"/>
  <c r="DI38" s="1"/>
  <c r="DB38"/>
  <c r="DC38" s="1"/>
  <c r="DA38"/>
  <c r="DD38" s="1"/>
  <c r="CW38"/>
  <c r="CX38" s="1"/>
  <c r="CV38"/>
  <c r="CY38" s="1"/>
  <c r="CR38"/>
  <c r="CS38" s="1"/>
  <c r="CQ38"/>
  <c r="CT38" s="1"/>
  <c r="CM38"/>
  <c r="CN38" s="1"/>
  <c r="CL38"/>
  <c r="CO38" s="1"/>
  <c r="CH38"/>
  <c r="CI38" s="1"/>
  <c r="CG38"/>
  <c r="CJ38" s="1"/>
  <c r="CC38"/>
  <c r="CD38" s="1"/>
  <c r="CB38"/>
  <c r="CE38" s="1"/>
  <c r="BX38"/>
  <c r="BY38" s="1"/>
  <c r="BW38"/>
  <c r="BZ38" s="1"/>
  <c r="BS38"/>
  <c r="BT38" s="1"/>
  <c r="BR38"/>
  <c r="BU38" s="1"/>
  <c r="BN38"/>
  <c r="BO38" s="1"/>
  <c r="BM38"/>
  <c r="BP38" s="1"/>
  <c r="BI38"/>
  <c r="BJ38" s="1"/>
  <c r="BH38"/>
  <c r="BK38" s="1"/>
  <c r="BD38"/>
  <c r="BE38" s="1"/>
  <c r="BC38"/>
  <c r="BF38" s="1"/>
  <c r="AY38"/>
  <c r="AZ38" s="1"/>
  <c r="AX38"/>
  <c r="BA38" s="1"/>
  <c r="AT38"/>
  <c r="AU38" s="1"/>
  <c r="AS38"/>
  <c r="AV38" s="1"/>
  <c r="AO38"/>
  <c r="AP38" s="1"/>
  <c r="AN38"/>
  <c r="AQ38" s="1"/>
  <c r="AJ38"/>
  <c r="AK38" s="1"/>
  <c r="AI38"/>
  <c r="AL38" s="1"/>
  <c r="AE38"/>
  <c r="AF38" s="1"/>
  <c r="AD38"/>
  <c r="AG38" s="1"/>
  <c r="Z38"/>
  <c r="AA38" s="1"/>
  <c r="Y38"/>
  <c r="AB38" s="1"/>
  <c r="U38"/>
  <c r="V38" s="1"/>
  <c r="T38"/>
  <c r="W38" s="1"/>
  <c r="P38"/>
  <c r="Q38" s="1"/>
  <c r="O38"/>
  <c r="R38" s="1"/>
  <c r="K38"/>
  <c r="L38" s="1"/>
  <c r="J38"/>
  <c r="M38"/>
  <c r="F38"/>
  <c r="G38" s="1"/>
  <c r="E38"/>
  <c r="H38" s="1"/>
  <c r="IQ37"/>
  <c r="IR37" s="1"/>
  <c r="IP37"/>
  <c r="IS37" s="1"/>
  <c r="IL37"/>
  <c r="IM37" s="1"/>
  <c r="IK37"/>
  <c r="IN37" s="1"/>
  <c r="IG37"/>
  <c r="IH37" s="1"/>
  <c r="IF37"/>
  <c r="II37" s="1"/>
  <c r="IB37"/>
  <c r="IC37" s="1"/>
  <c r="IA37"/>
  <c r="ID37" s="1"/>
  <c r="HW37"/>
  <c r="HX37" s="1"/>
  <c r="HV37"/>
  <c r="HY37" s="1"/>
  <c r="HR37"/>
  <c r="HS37" s="1"/>
  <c r="HQ37"/>
  <c r="HT37" s="1"/>
  <c r="HM37"/>
  <c r="HN37" s="1"/>
  <c r="HL37"/>
  <c r="HO37" s="1"/>
  <c r="HH37"/>
  <c r="HI37" s="1"/>
  <c r="HG37"/>
  <c r="HJ37" s="1"/>
  <c r="HC37"/>
  <c r="HD37" s="1"/>
  <c r="HB37"/>
  <c r="HE37" s="1"/>
  <c r="GX37"/>
  <c r="GY37" s="1"/>
  <c r="GW37"/>
  <c r="GZ37" s="1"/>
  <c r="GS37"/>
  <c r="GT37" s="1"/>
  <c r="GR37"/>
  <c r="GU37" s="1"/>
  <c r="GN37"/>
  <c r="GO37" s="1"/>
  <c r="GM37"/>
  <c r="GP37" s="1"/>
  <c r="GI37"/>
  <c r="GJ37" s="1"/>
  <c r="GH37"/>
  <c r="GK37" s="1"/>
  <c r="GD37"/>
  <c r="GE37" s="1"/>
  <c r="GC37"/>
  <c r="GF37" s="1"/>
  <c r="FY37"/>
  <c r="FZ37" s="1"/>
  <c r="FX37"/>
  <c r="GA37" s="1"/>
  <c r="FT37"/>
  <c r="FU37" s="1"/>
  <c r="FS37"/>
  <c r="FV37" s="1"/>
  <c r="FO37"/>
  <c r="FP37" s="1"/>
  <c r="FN37"/>
  <c r="FQ37" s="1"/>
  <c r="FJ37"/>
  <c r="FK37" s="1"/>
  <c r="FI37"/>
  <c r="FL37" s="1"/>
  <c r="FE37"/>
  <c r="FF37" s="1"/>
  <c r="FD37"/>
  <c r="FG37" s="1"/>
  <c r="EZ37"/>
  <c r="FA37" s="1"/>
  <c r="EY37"/>
  <c r="FB37" s="1"/>
  <c r="EU37"/>
  <c r="EV37" s="1"/>
  <c r="ET37"/>
  <c r="EW37" s="1"/>
  <c r="EP37"/>
  <c r="EQ37" s="1"/>
  <c r="EO37"/>
  <c r="ER37" s="1"/>
  <c r="EK37"/>
  <c r="EL37" s="1"/>
  <c r="EJ37"/>
  <c r="EM37" s="1"/>
  <c r="EF37"/>
  <c r="EG37" s="1"/>
  <c r="EE37"/>
  <c r="EH37" s="1"/>
  <c r="EA37"/>
  <c r="EB37" s="1"/>
  <c r="DZ37"/>
  <c r="EC37" s="1"/>
  <c r="DV37"/>
  <c r="DW37" s="1"/>
  <c r="DU37"/>
  <c r="DX37" s="1"/>
  <c r="DQ37"/>
  <c r="DR37" s="1"/>
  <c r="DP37"/>
  <c r="DS37" s="1"/>
  <c r="DL37"/>
  <c r="DM37" s="1"/>
  <c r="DK37"/>
  <c r="DN37" s="1"/>
  <c r="DG37"/>
  <c r="DH37" s="1"/>
  <c r="DF37"/>
  <c r="DB37"/>
  <c r="DC37" s="1"/>
  <c r="DA37"/>
  <c r="CW37"/>
  <c r="CX37" s="1"/>
  <c r="CV37"/>
  <c r="CY37" s="1"/>
  <c r="CR37"/>
  <c r="CS37" s="1"/>
  <c r="CQ37"/>
  <c r="CT37" s="1"/>
  <c r="CM37"/>
  <c r="CN37" s="1"/>
  <c r="CL37"/>
  <c r="CO37" s="1"/>
  <c r="CH37"/>
  <c r="CI37" s="1"/>
  <c r="CG37"/>
  <c r="CJ37" s="1"/>
  <c r="CC37"/>
  <c r="CD37" s="1"/>
  <c r="CB37"/>
  <c r="CE37" s="1"/>
  <c r="BX37"/>
  <c r="BY37" s="1"/>
  <c r="BW37"/>
  <c r="BZ37" s="1"/>
  <c r="BS37"/>
  <c r="BT37" s="1"/>
  <c r="BR37"/>
  <c r="BU37" s="1"/>
  <c r="BN37"/>
  <c r="BO37" s="1"/>
  <c r="BM37"/>
  <c r="BI37"/>
  <c r="BJ37" s="1"/>
  <c r="BH37"/>
  <c r="BD37"/>
  <c r="BC37"/>
  <c r="AY37"/>
  <c r="AX37"/>
  <c r="AT37"/>
  <c r="AU37" s="1"/>
  <c r="AS37"/>
  <c r="AV37" s="1"/>
  <c r="AO37"/>
  <c r="AP37" s="1"/>
  <c r="AN37"/>
  <c r="AJ37"/>
  <c r="AK37" s="1"/>
  <c r="AI37"/>
  <c r="AE37"/>
  <c r="AF37" s="1"/>
  <c r="AD37"/>
  <c r="Z37"/>
  <c r="AA37" s="1"/>
  <c r="Y37"/>
  <c r="U37"/>
  <c r="V37" s="1"/>
  <c r="T37"/>
  <c r="W37" s="1"/>
  <c r="P37"/>
  <c r="Q37" s="1"/>
  <c r="O37"/>
  <c r="R37" s="1"/>
  <c r="K37"/>
  <c r="L37" s="1"/>
  <c r="J37"/>
  <c r="F37"/>
  <c r="G37" s="1"/>
  <c r="E37"/>
  <c r="H37" s="1"/>
  <c r="C37"/>
  <c r="IQ36"/>
  <c r="IR36" s="1"/>
  <c r="IP36"/>
  <c r="IS36" s="1"/>
  <c r="IL36"/>
  <c r="IM36" s="1"/>
  <c r="IK36"/>
  <c r="IN36" s="1"/>
  <c r="IG36"/>
  <c r="IH36" s="1"/>
  <c r="IF36"/>
  <c r="II36" s="1"/>
  <c r="IB36"/>
  <c r="IC36" s="1"/>
  <c r="IA36"/>
  <c r="ID36" s="1"/>
  <c r="HW36"/>
  <c r="HX36" s="1"/>
  <c r="HV36"/>
  <c r="HY36" s="1"/>
  <c r="HR36"/>
  <c r="HS36" s="1"/>
  <c r="HQ36"/>
  <c r="HT36" s="1"/>
  <c r="HM36"/>
  <c r="HN36" s="1"/>
  <c r="HL36"/>
  <c r="HO36" s="1"/>
  <c r="HH36"/>
  <c r="HI36" s="1"/>
  <c r="HG36"/>
  <c r="HJ36" s="1"/>
  <c r="HC36"/>
  <c r="HD36" s="1"/>
  <c r="HB36"/>
  <c r="HE36" s="1"/>
  <c r="GX36"/>
  <c r="GY36" s="1"/>
  <c r="GW36"/>
  <c r="GZ36" s="1"/>
  <c r="GS36"/>
  <c r="GT36" s="1"/>
  <c r="GR36"/>
  <c r="GU36" s="1"/>
  <c r="GN36"/>
  <c r="GO36" s="1"/>
  <c r="GM36"/>
  <c r="GP36" s="1"/>
  <c r="GI36"/>
  <c r="GJ36" s="1"/>
  <c r="GH36"/>
  <c r="GK36" s="1"/>
  <c r="GD36"/>
  <c r="GE36" s="1"/>
  <c r="GC36"/>
  <c r="GF36" s="1"/>
  <c r="FY36"/>
  <c r="FZ36" s="1"/>
  <c r="FX36"/>
  <c r="GA36" s="1"/>
  <c r="FT36"/>
  <c r="FU36" s="1"/>
  <c r="FS36"/>
  <c r="FV36" s="1"/>
  <c r="FO36"/>
  <c r="FP36" s="1"/>
  <c r="FN36"/>
  <c r="FQ36" s="1"/>
  <c r="FJ36"/>
  <c r="FK36" s="1"/>
  <c r="FI36"/>
  <c r="FL36" s="1"/>
  <c r="FE36"/>
  <c r="FF36" s="1"/>
  <c r="FD36"/>
  <c r="FG36" s="1"/>
  <c r="EZ36"/>
  <c r="FA36" s="1"/>
  <c r="EY36"/>
  <c r="FB36" s="1"/>
  <c r="EU36"/>
  <c r="EV36" s="1"/>
  <c r="ET36"/>
  <c r="EW36" s="1"/>
  <c r="EP36"/>
  <c r="EQ36" s="1"/>
  <c r="EO36"/>
  <c r="ER36" s="1"/>
  <c r="EK36"/>
  <c r="EL36" s="1"/>
  <c r="EJ36"/>
  <c r="EM36" s="1"/>
  <c r="EF36"/>
  <c r="EG36" s="1"/>
  <c r="EE36"/>
  <c r="EH36" s="1"/>
  <c r="EA36"/>
  <c r="EB36" s="1"/>
  <c r="DZ36"/>
  <c r="EC36" s="1"/>
  <c r="DV36"/>
  <c r="DW36" s="1"/>
  <c r="DU36"/>
  <c r="DX36" s="1"/>
  <c r="DQ36"/>
  <c r="DR36" s="1"/>
  <c r="DP36"/>
  <c r="DS36" s="1"/>
  <c r="DL36"/>
  <c r="DM36" s="1"/>
  <c r="DK36"/>
  <c r="DN36" s="1"/>
  <c r="DG36"/>
  <c r="DH36" s="1"/>
  <c r="DF36"/>
  <c r="DI36" s="1"/>
  <c r="DB36"/>
  <c r="DC36" s="1"/>
  <c r="DA36"/>
  <c r="DD36" s="1"/>
  <c r="CW36"/>
  <c r="CX36" s="1"/>
  <c r="CV36"/>
  <c r="CY36" s="1"/>
  <c r="CR36"/>
  <c r="CS36" s="1"/>
  <c r="CQ36"/>
  <c r="CT36" s="1"/>
  <c r="CM36"/>
  <c r="CN36" s="1"/>
  <c r="CL36"/>
  <c r="CO36" s="1"/>
  <c r="CH36"/>
  <c r="CI36" s="1"/>
  <c r="CG36"/>
  <c r="CJ36" s="1"/>
  <c r="CC36"/>
  <c r="CD36" s="1"/>
  <c r="CB36"/>
  <c r="CE36" s="1"/>
  <c r="BX36"/>
  <c r="BY36" s="1"/>
  <c r="BW36"/>
  <c r="BZ36" s="1"/>
  <c r="BS36"/>
  <c r="BT36" s="1"/>
  <c r="BR36"/>
  <c r="BU36" s="1"/>
  <c r="BN36"/>
  <c r="BO36" s="1"/>
  <c r="BM36"/>
  <c r="BP36" s="1"/>
  <c r="BI36"/>
  <c r="BJ36" s="1"/>
  <c r="BH36"/>
  <c r="BK36" s="1"/>
  <c r="BD36"/>
  <c r="BE36" s="1"/>
  <c r="BC36"/>
  <c r="BF36" s="1"/>
  <c r="AY36"/>
  <c r="AZ36" s="1"/>
  <c r="AX36"/>
  <c r="BA36" s="1"/>
  <c r="AT36"/>
  <c r="AU36" s="1"/>
  <c r="AS36"/>
  <c r="AV36" s="1"/>
  <c r="AO36"/>
  <c r="AP36" s="1"/>
  <c r="AN36"/>
  <c r="AQ36" s="1"/>
  <c r="AJ36"/>
  <c r="AK36" s="1"/>
  <c r="AI36"/>
  <c r="AL36" s="1"/>
  <c r="AE36"/>
  <c r="AF36" s="1"/>
  <c r="AD36"/>
  <c r="AG36" s="1"/>
  <c r="Z36"/>
  <c r="AA36" s="1"/>
  <c r="Y36"/>
  <c r="AB36" s="1"/>
  <c r="U36"/>
  <c r="V36" s="1"/>
  <c r="T36"/>
  <c r="W36" s="1"/>
  <c r="P36"/>
  <c r="Q36" s="1"/>
  <c r="O36"/>
  <c r="R36" s="1"/>
  <c r="K36"/>
  <c r="L36" s="1"/>
  <c r="J36"/>
  <c r="M36" s="1"/>
  <c r="F36"/>
  <c r="G36" s="1"/>
  <c r="E36"/>
  <c r="H36" s="1"/>
  <c r="IQ35"/>
  <c r="IR35" s="1"/>
  <c r="IP35"/>
  <c r="IS35" s="1"/>
  <c r="IL35"/>
  <c r="IM35" s="1"/>
  <c r="IK35"/>
  <c r="IN35" s="1"/>
  <c r="IG35"/>
  <c r="IH35" s="1"/>
  <c r="IF35"/>
  <c r="II35" s="1"/>
  <c r="IB35"/>
  <c r="IC35" s="1"/>
  <c r="IA35"/>
  <c r="ID35" s="1"/>
  <c r="HW35"/>
  <c r="HX35" s="1"/>
  <c r="HV35"/>
  <c r="HY35" s="1"/>
  <c r="HR35"/>
  <c r="HS35" s="1"/>
  <c r="HQ35"/>
  <c r="HT35" s="1"/>
  <c r="HM35"/>
  <c r="HN35" s="1"/>
  <c r="HL35"/>
  <c r="HO35" s="1"/>
  <c r="HH35"/>
  <c r="HI35" s="1"/>
  <c r="HG35"/>
  <c r="HJ35" s="1"/>
  <c r="HC35"/>
  <c r="HD35" s="1"/>
  <c r="HB35"/>
  <c r="HE35" s="1"/>
  <c r="GX35"/>
  <c r="GY35"/>
  <c r="GW35"/>
  <c r="GZ35" s="1"/>
  <c r="GS35"/>
  <c r="GT35" s="1"/>
  <c r="GR35"/>
  <c r="GU35" s="1"/>
  <c r="GN35"/>
  <c r="GO35" s="1"/>
  <c r="GM35"/>
  <c r="GP35" s="1"/>
  <c r="GI35"/>
  <c r="GJ35" s="1"/>
  <c r="GH35"/>
  <c r="GK35" s="1"/>
  <c r="GD35"/>
  <c r="GE35" s="1"/>
  <c r="GC35"/>
  <c r="GF35" s="1"/>
  <c r="FY35"/>
  <c r="FZ35" s="1"/>
  <c r="FX35"/>
  <c r="GA35" s="1"/>
  <c r="FT35"/>
  <c r="FU35" s="1"/>
  <c r="FS35"/>
  <c r="FV35" s="1"/>
  <c r="FO35"/>
  <c r="FP35" s="1"/>
  <c r="FN35"/>
  <c r="FQ35" s="1"/>
  <c r="FJ35"/>
  <c r="FK35" s="1"/>
  <c r="FI35"/>
  <c r="FL35" s="1"/>
  <c r="FE35"/>
  <c r="FF35" s="1"/>
  <c r="FD35"/>
  <c r="FG35" s="1"/>
  <c r="EZ35"/>
  <c r="FA35" s="1"/>
  <c r="EY35"/>
  <c r="FB35" s="1"/>
  <c r="EU35"/>
  <c r="EV35" s="1"/>
  <c r="ET35"/>
  <c r="EW35" s="1"/>
  <c r="EP35"/>
  <c r="EQ35" s="1"/>
  <c r="EO35"/>
  <c r="ER35" s="1"/>
  <c r="EK35"/>
  <c r="EL35" s="1"/>
  <c r="EJ35"/>
  <c r="EM35" s="1"/>
  <c r="EF35"/>
  <c r="EG35" s="1"/>
  <c r="EE35"/>
  <c r="EH35" s="1"/>
  <c r="EA35"/>
  <c r="EB35" s="1"/>
  <c r="DZ35"/>
  <c r="EC35" s="1"/>
  <c r="DV35"/>
  <c r="DW35" s="1"/>
  <c r="DU35"/>
  <c r="DX35" s="1"/>
  <c r="DQ35"/>
  <c r="DR35" s="1"/>
  <c r="DP35"/>
  <c r="DS35" s="1"/>
  <c r="DL35"/>
  <c r="DM35" s="1"/>
  <c r="DK35"/>
  <c r="DN35" s="1"/>
  <c r="DG35"/>
  <c r="DH35" s="1"/>
  <c r="DF35"/>
  <c r="DI35" s="1"/>
  <c r="DB35"/>
  <c r="DC35" s="1"/>
  <c r="DA35"/>
  <c r="DD35" s="1"/>
  <c r="CW35"/>
  <c r="CX35" s="1"/>
  <c r="CV35"/>
  <c r="CY35" s="1"/>
  <c r="CR35"/>
  <c r="CS35" s="1"/>
  <c r="CQ35"/>
  <c r="CT35" s="1"/>
  <c r="CM35"/>
  <c r="CN35" s="1"/>
  <c r="CL35"/>
  <c r="CO35" s="1"/>
  <c r="CH35"/>
  <c r="CI35" s="1"/>
  <c r="CG35"/>
  <c r="CJ35" s="1"/>
  <c r="CC35"/>
  <c r="CD35" s="1"/>
  <c r="CB35"/>
  <c r="CE35" s="1"/>
  <c r="BX35"/>
  <c r="BY35" s="1"/>
  <c r="BW35"/>
  <c r="BZ35" s="1"/>
  <c r="BS35"/>
  <c r="BT35" s="1"/>
  <c r="BR35"/>
  <c r="BU35" s="1"/>
  <c r="BN35"/>
  <c r="BO35" s="1"/>
  <c r="BM35"/>
  <c r="BP35" s="1"/>
  <c r="BI35"/>
  <c r="BJ35" s="1"/>
  <c r="BH35"/>
  <c r="BK35" s="1"/>
  <c r="BD35"/>
  <c r="BE35" s="1"/>
  <c r="BC35"/>
  <c r="BF35" s="1"/>
  <c r="AY35"/>
  <c r="AZ35" s="1"/>
  <c r="AX35"/>
  <c r="BA35" s="1"/>
  <c r="AT35"/>
  <c r="AU35" s="1"/>
  <c r="AS35"/>
  <c r="AV35" s="1"/>
  <c r="AO35"/>
  <c r="AP35" s="1"/>
  <c r="AN35"/>
  <c r="AQ35" s="1"/>
  <c r="AJ35"/>
  <c r="AK35" s="1"/>
  <c r="AI35"/>
  <c r="AL35" s="1"/>
  <c r="AE35"/>
  <c r="AF35" s="1"/>
  <c r="AD35"/>
  <c r="AG35" s="1"/>
  <c r="Z35"/>
  <c r="AA35" s="1"/>
  <c r="Y35"/>
  <c r="AB35" s="1"/>
  <c r="U35"/>
  <c r="V35" s="1"/>
  <c r="T35"/>
  <c r="W35" s="1"/>
  <c r="P35"/>
  <c r="Q35" s="1"/>
  <c r="O35"/>
  <c r="R35" s="1"/>
  <c r="K35"/>
  <c r="L35" s="1"/>
  <c r="J35"/>
  <c r="F35"/>
  <c r="G35" s="1"/>
  <c r="E35"/>
  <c r="H35" s="1"/>
  <c r="IQ34"/>
  <c r="IR34" s="1"/>
  <c r="IP34"/>
  <c r="IS34" s="1"/>
  <c r="IL34"/>
  <c r="IM34" s="1"/>
  <c r="IK34"/>
  <c r="IN34" s="1"/>
  <c r="IG34"/>
  <c r="IH34" s="1"/>
  <c r="IF34"/>
  <c r="II34" s="1"/>
  <c r="IB34"/>
  <c r="IC34" s="1"/>
  <c r="IA34"/>
  <c r="ID34" s="1"/>
  <c r="HW34"/>
  <c r="HX34" s="1"/>
  <c r="HV34"/>
  <c r="HY34" s="1"/>
  <c r="HR34"/>
  <c r="HS34" s="1"/>
  <c r="HQ34"/>
  <c r="HT34" s="1"/>
  <c r="HM34"/>
  <c r="HN34" s="1"/>
  <c r="HL34"/>
  <c r="HO34" s="1"/>
  <c r="HH34"/>
  <c r="HI34" s="1"/>
  <c r="HG34"/>
  <c r="HJ34" s="1"/>
  <c r="HC34"/>
  <c r="HD34" s="1"/>
  <c r="HB34"/>
  <c r="HE34" s="1"/>
  <c r="GX34"/>
  <c r="GY34" s="1"/>
  <c r="GW34"/>
  <c r="GZ34" s="1"/>
  <c r="GS34"/>
  <c r="GT34" s="1"/>
  <c r="GR34"/>
  <c r="GU34" s="1"/>
  <c r="GN34"/>
  <c r="GO34" s="1"/>
  <c r="GM34"/>
  <c r="GP34" s="1"/>
  <c r="GI34"/>
  <c r="GJ34" s="1"/>
  <c r="GH34"/>
  <c r="GK34" s="1"/>
  <c r="GD34"/>
  <c r="GE34" s="1"/>
  <c r="GC34"/>
  <c r="GF34" s="1"/>
  <c r="FY34"/>
  <c r="FZ34" s="1"/>
  <c r="FX34"/>
  <c r="GA34" s="1"/>
  <c r="FT34"/>
  <c r="FU34" s="1"/>
  <c r="FS34"/>
  <c r="FV34" s="1"/>
  <c r="FO34"/>
  <c r="FP34" s="1"/>
  <c r="FN34"/>
  <c r="FQ34" s="1"/>
  <c r="FJ34"/>
  <c r="FK34" s="1"/>
  <c r="FI34"/>
  <c r="FL34" s="1"/>
  <c r="FE34"/>
  <c r="FF34" s="1"/>
  <c r="FD34"/>
  <c r="FG34" s="1"/>
  <c r="EZ34"/>
  <c r="FA34" s="1"/>
  <c r="EY34"/>
  <c r="FB34" s="1"/>
  <c r="EU34"/>
  <c r="EV34" s="1"/>
  <c r="ET34"/>
  <c r="EW34" s="1"/>
  <c r="EP34"/>
  <c r="EQ34" s="1"/>
  <c r="EO34"/>
  <c r="ER34" s="1"/>
  <c r="EK34"/>
  <c r="EL34" s="1"/>
  <c r="EJ34"/>
  <c r="EM34" s="1"/>
  <c r="EF34"/>
  <c r="EG34" s="1"/>
  <c r="EE34"/>
  <c r="EH34" s="1"/>
  <c r="EA34"/>
  <c r="EB34" s="1"/>
  <c r="DZ34"/>
  <c r="EC34" s="1"/>
  <c r="DV34"/>
  <c r="DW34" s="1"/>
  <c r="DU34"/>
  <c r="DX34" s="1"/>
  <c r="DQ34"/>
  <c r="DR34" s="1"/>
  <c r="DP34"/>
  <c r="DS34" s="1"/>
  <c r="DL34"/>
  <c r="DM34" s="1"/>
  <c r="DK34"/>
  <c r="DN34" s="1"/>
  <c r="DG34"/>
  <c r="DH34" s="1"/>
  <c r="DF34"/>
  <c r="DI34" s="1"/>
  <c r="DB34"/>
  <c r="DC34" s="1"/>
  <c r="DA34"/>
  <c r="DD34" s="1"/>
  <c r="CW34"/>
  <c r="CX34" s="1"/>
  <c r="CV34"/>
  <c r="CY34" s="1"/>
  <c r="CR34"/>
  <c r="CS34" s="1"/>
  <c r="CQ34"/>
  <c r="CT34" s="1"/>
  <c r="CM34"/>
  <c r="CN34" s="1"/>
  <c r="CL34"/>
  <c r="CO34" s="1"/>
  <c r="CH34"/>
  <c r="CI34" s="1"/>
  <c r="CG34"/>
  <c r="CJ34" s="1"/>
  <c r="CC34"/>
  <c r="CD34" s="1"/>
  <c r="CB34"/>
  <c r="CE34" s="1"/>
  <c r="BX34"/>
  <c r="BY34" s="1"/>
  <c r="BW34"/>
  <c r="BZ34" s="1"/>
  <c r="BS34"/>
  <c r="BT34" s="1"/>
  <c r="BR34"/>
  <c r="BU34" s="1"/>
  <c r="BN34"/>
  <c r="BO34" s="1"/>
  <c r="BM34"/>
  <c r="BP34" s="1"/>
  <c r="BI34"/>
  <c r="BJ34" s="1"/>
  <c r="BH34"/>
  <c r="BK34" s="1"/>
  <c r="BD34"/>
  <c r="BE34" s="1"/>
  <c r="BC34"/>
  <c r="BF34" s="1"/>
  <c r="AY34"/>
  <c r="AZ34" s="1"/>
  <c r="AX34"/>
  <c r="BA34" s="1"/>
  <c r="AT34"/>
  <c r="AU34" s="1"/>
  <c r="AS34"/>
  <c r="AV34" s="1"/>
  <c r="AO34"/>
  <c r="AP34" s="1"/>
  <c r="AN34"/>
  <c r="AQ34" s="1"/>
  <c r="AJ34"/>
  <c r="AK34" s="1"/>
  <c r="AI34"/>
  <c r="AL34" s="1"/>
  <c r="AE34"/>
  <c r="AF34" s="1"/>
  <c r="AD34"/>
  <c r="AG34" s="1"/>
  <c r="Z34"/>
  <c r="AA34" s="1"/>
  <c r="Y34"/>
  <c r="AB34" s="1"/>
  <c r="U34"/>
  <c r="V34" s="1"/>
  <c r="T34"/>
  <c r="W34" s="1"/>
  <c r="P34"/>
  <c r="Q34" s="1"/>
  <c r="O34"/>
  <c r="R34" s="1"/>
  <c r="K34"/>
  <c r="L34" s="1"/>
  <c r="J34"/>
  <c r="F34"/>
  <c r="G34" s="1"/>
  <c r="E34"/>
  <c r="H34" s="1"/>
  <c r="IQ33"/>
  <c r="IP33"/>
  <c r="IL33"/>
  <c r="IN33" s="1"/>
  <c r="IK33"/>
  <c r="IG33"/>
  <c r="IF33"/>
  <c r="IB33"/>
  <c r="ID33" s="1"/>
  <c r="IA33"/>
  <c r="HW33"/>
  <c r="HV33"/>
  <c r="HR33"/>
  <c r="HT33" s="1"/>
  <c r="HQ33"/>
  <c r="HM33"/>
  <c r="HL33"/>
  <c r="HH33"/>
  <c r="HJ33" s="1"/>
  <c r="HG33"/>
  <c r="HC33"/>
  <c r="HB33"/>
  <c r="GX33"/>
  <c r="GZ33" s="1"/>
  <c r="GW33"/>
  <c r="GS33"/>
  <c r="GR33"/>
  <c r="GN33"/>
  <c r="GM33"/>
  <c r="GI33"/>
  <c r="GH33"/>
  <c r="GD33"/>
  <c r="GF33" s="1"/>
  <c r="GC33"/>
  <c r="FY33"/>
  <c r="GA33" s="1"/>
  <c r="FX33"/>
  <c r="FT33"/>
  <c r="FS33"/>
  <c r="FO33"/>
  <c r="FN33"/>
  <c r="FJ33"/>
  <c r="FL33" s="1"/>
  <c r="FI33"/>
  <c r="FE33"/>
  <c r="FD33"/>
  <c r="EZ33"/>
  <c r="FB33" s="1"/>
  <c r="EY33"/>
  <c r="EU33"/>
  <c r="ET33"/>
  <c r="EP33"/>
  <c r="EO33"/>
  <c r="EK33"/>
  <c r="EJ33"/>
  <c r="EF33"/>
  <c r="EE33"/>
  <c r="EA33"/>
  <c r="DZ33"/>
  <c r="DV33"/>
  <c r="DX33" s="1"/>
  <c r="DU33"/>
  <c r="DQ33"/>
  <c r="DP33"/>
  <c r="DL33"/>
  <c r="DK33"/>
  <c r="DG33"/>
  <c r="DF33"/>
  <c r="DB33"/>
  <c r="DA33"/>
  <c r="CW33"/>
  <c r="CV33"/>
  <c r="CR33"/>
  <c r="CQ33"/>
  <c r="CM33"/>
  <c r="CL33"/>
  <c r="CH33"/>
  <c r="CJ33" s="1"/>
  <c r="CG33"/>
  <c r="CC33"/>
  <c r="CB33"/>
  <c r="BX33"/>
  <c r="BW33"/>
  <c r="BS33"/>
  <c r="BR33"/>
  <c r="BN33"/>
  <c r="BP33" s="1"/>
  <c r="BM33"/>
  <c r="BI33"/>
  <c r="BH33"/>
  <c r="BD33"/>
  <c r="BF33" s="1"/>
  <c r="BC33"/>
  <c r="AY33"/>
  <c r="AX33"/>
  <c r="AT33"/>
  <c r="AV33" s="1"/>
  <c r="AS33"/>
  <c r="AO33"/>
  <c r="AN33"/>
  <c r="AJ33"/>
  <c r="AL33" s="1"/>
  <c r="AI33"/>
  <c r="AE33"/>
  <c r="AD33"/>
  <c r="Z33"/>
  <c r="AB33" s="1"/>
  <c r="Y33"/>
  <c r="U33"/>
  <c r="T33"/>
  <c r="P33"/>
  <c r="O33"/>
  <c r="K33"/>
  <c r="J33"/>
  <c r="F33"/>
  <c r="H33" s="1"/>
  <c r="E33"/>
  <c r="B33"/>
  <c r="IQ32"/>
  <c r="IP32"/>
  <c r="IL32"/>
  <c r="IK32"/>
  <c r="IG32"/>
  <c r="IF32"/>
  <c r="II32" s="1"/>
  <c r="IB32"/>
  <c r="IA32"/>
  <c r="HW32"/>
  <c r="HV32"/>
  <c r="HR32"/>
  <c r="HQ32"/>
  <c r="HM32"/>
  <c r="HL32"/>
  <c r="HO32" s="1"/>
  <c r="HH32"/>
  <c r="HG32"/>
  <c r="HC32"/>
  <c r="HB32"/>
  <c r="HE32" s="1"/>
  <c r="GX32"/>
  <c r="GW32"/>
  <c r="GS32"/>
  <c r="GR32"/>
  <c r="GU32" s="1"/>
  <c r="GN32"/>
  <c r="GM32"/>
  <c r="GI32"/>
  <c r="GH32"/>
  <c r="GD32"/>
  <c r="GC32"/>
  <c r="FY32"/>
  <c r="FX32"/>
  <c r="GA32" s="1"/>
  <c r="FT32"/>
  <c r="FS32"/>
  <c r="FO32"/>
  <c r="FN32"/>
  <c r="FQ32" s="1"/>
  <c r="FJ32"/>
  <c r="FI32"/>
  <c r="FE32"/>
  <c r="FD32"/>
  <c r="FG32" s="1"/>
  <c r="EZ32"/>
  <c r="EY32"/>
  <c r="EU32"/>
  <c r="ET32"/>
  <c r="EP32"/>
  <c r="EO32"/>
  <c r="EK32"/>
  <c r="EJ32"/>
  <c r="EM32" s="1"/>
  <c r="EF32"/>
  <c r="EE32"/>
  <c r="EA32"/>
  <c r="DZ32"/>
  <c r="EC32" s="1"/>
  <c r="DV32"/>
  <c r="DU32"/>
  <c r="DQ32"/>
  <c r="DP32"/>
  <c r="DL32"/>
  <c r="DK32"/>
  <c r="DG32"/>
  <c r="DF32"/>
  <c r="DI32" s="1"/>
  <c r="DB32"/>
  <c r="DA32"/>
  <c r="DD32" s="1"/>
  <c r="CW32"/>
  <c r="CV32"/>
  <c r="CY32" s="1"/>
  <c r="CR32"/>
  <c r="CQ32"/>
  <c r="CM32"/>
  <c r="CL32"/>
  <c r="CH32"/>
  <c r="CG32"/>
  <c r="CC32"/>
  <c r="CB32"/>
  <c r="BX32"/>
  <c r="BW32"/>
  <c r="BS32"/>
  <c r="BR32"/>
  <c r="BU32" s="1"/>
  <c r="BN32"/>
  <c r="BM32"/>
  <c r="BI32"/>
  <c r="BH32"/>
  <c r="BK32" s="1"/>
  <c r="BD32"/>
  <c r="BC32"/>
  <c r="AY32"/>
  <c r="BA32"/>
  <c r="AX32"/>
  <c r="AT32"/>
  <c r="AS32"/>
  <c r="AO32"/>
  <c r="AQ32" s="1"/>
  <c r="AN32"/>
  <c r="AJ32"/>
  <c r="AL32" s="1"/>
  <c r="AI32"/>
  <c r="AE32"/>
  <c r="AD32"/>
  <c r="Z32"/>
  <c r="Y32"/>
  <c r="U32"/>
  <c r="W32" s="1"/>
  <c r="T32"/>
  <c r="P32"/>
  <c r="O32"/>
  <c r="K32"/>
  <c r="M32" s="1"/>
  <c r="J32"/>
  <c r="F32"/>
  <c r="E32"/>
  <c r="B32"/>
  <c r="IQ31"/>
  <c r="IP31"/>
  <c r="IL31"/>
  <c r="IK31"/>
  <c r="IG31"/>
  <c r="IF31"/>
  <c r="IB31"/>
  <c r="IA31"/>
  <c r="HW31"/>
  <c r="HV31"/>
  <c r="HR31"/>
  <c r="HQ31"/>
  <c r="HM31"/>
  <c r="HL31"/>
  <c r="HH31"/>
  <c r="HG31"/>
  <c r="HC31"/>
  <c r="HB31"/>
  <c r="GX31"/>
  <c r="GW31"/>
  <c r="GS31"/>
  <c r="GR31"/>
  <c r="GN31"/>
  <c r="GM31"/>
  <c r="GI31"/>
  <c r="GH31"/>
  <c r="GD31"/>
  <c r="GC31"/>
  <c r="FY31"/>
  <c r="FX31"/>
  <c r="FT31"/>
  <c r="FS31"/>
  <c r="FO31"/>
  <c r="FN31"/>
  <c r="FJ31"/>
  <c r="FI31"/>
  <c r="FE31"/>
  <c r="FD31"/>
  <c r="EZ31"/>
  <c r="EY31"/>
  <c r="EU31"/>
  <c r="ET31"/>
  <c r="EP31"/>
  <c r="EO31"/>
  <c r="EK31"/>
  <c r="EJ31"/>
  <c r="EF31"/>
  <c r="EE31"/>
  <c r="EA31"/>
  <c r="DZ31"/>
  <c r="DV31"/>
  <c r="DU31"/>
  <c r="DQ31"/>
  <c r="DP31"/>
  <c r="DL31"/>
  <c r="DK31"/>
  <c r="DG31"/>
  <c r="DF31"/>
  <c r="DB31"/>
  <c r="DA31"/>
  <c r="CW31"/>
  <c r="CV31"/>
  <c r="CR31"/>
  <c r="CQ31"/>
  <c r="CM31"/>
  <c r="CL31"/>
  <c r="CH31"/>
  <c r="CG31"/>
  <c r="CC31"/>
  <c r="CB31"/>
  <c r="BX31"/>
  <c r="BW31"/>
  <c r="BS31"/>
  <c r="BR31"/>
  <c r="BN31"/>
  <c r="BM31"/>
  <c r="BI31"/>
  <c r="BH31"/>
  <c r="BD31"/>
  <c r="BC31"/>
  <c r="AY31"/>
  <c r="AX31"/>
  <c r="AT31"/>
  <c r="AS31"/>
  <c r="AO31"/>
  <c r="AN31"/>
  <c r="AJ31"/>
  <c r="AI31"/>
  <c r="AE31"/>
  <c r="AD31"/>
  <c r="Z31"/>
  <c r="Y31"/>
  <c r="U31"/>
  <c r="T31"/>
  <c r="P31"/>
  <c r="O31"/>
  <c r="K31"/>
  <c r="J31"/>
  <c r="F31"/>
  <c r="E31"/>
  <c r="B31"/>
  <c r="IQ28"/>
  <c r="IR28" s="1"/>
  <c r="IP28"/>
  <c r="IS28" s="1"/>
  <c r="IL28"/>
  <c r="IM28" s="1"/>
  <c r="IK28"/>
  <c r="IN28" s="1"/>
  <c r="IG28"/>
  <c r="IH28" s="1"/>
  <c r="IF28"/>
  <c r="II28" s="1"/>
  <c r="IB28"/>
  <c r="IC28" s="1"/>
  <c r="IA28"/>
  <c r="ID28" s="1"/>
  <c r="HW28"/>
  <c r="HX28" s="1"/>
  <c r="HV28"/>
  <c r="HY28"/>
  <c r="HR28"/>
  <c r="HS28" s="1"/>
  <c r="HQ28"/>
  <c r="HT28" s="1"/>
  <c r="HM28"/>
  <c r="HN28" s="1"/>
  <c r="HL28"/>
  <c r="HO28" s="1"/>
  <c r="HH28"/>
  <c r="HI28" s="1"/>
  <c r="HG28"/>
  <c r="HJ28" s="1"/>
  <c r="HC28"/>
  <c r="HD28" s="1"/>
  <c r="HB28"/>
  <c r="HE28" s="1"/>
  <c r="GX28"/>
  <c r="GY28" s="1"/>
  <c r="GW28"/>
  <c r="GZ28" s="1"/>
  <c r="GS28"/>
  <c r="GT28"/>
  <c r="GR28"/>
  <c r="GU28" s="1"/>
  <c r="GN28"/>
  <c r="GO28" s="1"/>
  <c r="GM28"/>
  <c r="GP28" s="1"/>
  <c r="GI28"/>
  <c r="GJ28" s="1"/>
  <c r="GH28"/>
  <c r="GK28" s="1"/>
  <c r="GD28"/>
  <c r="GE28" s="1"/>
  <c r="GC28"/>
  <c r="GF28" s="1"/>
  <c r="FY28"/>
  <c r="FZ28" s="1"/>
  <c r="FX28"/>
  <c r="GA28" s="1"/>
  <c r="FT28"/>
  <c r="FU28" s="1"/>
  <c r="FS28"/>
  <c r="FV28" s="1"/>
  <c r="FO28"/>
  <c r="FP28" s="1"/>
  <c r="FN28"/>
  <c r="FQ28" s="1"/>
  <c r="FJ28"/>
  <c r="FK28" s="1"/>
  <c r="FI28"/>
  <c r="FL28" s="1"/>
  <c r="FE28"/>
  <c r="FF28" s="1"/>
  <c r="FD28"/>
  <c r="FG28" s="1"/>
  <c r="EZ28"/>
  <c r="FA28" s="1"/>
  <c r="EY28"/>
  <c r="FB28" s="1"/>
  <c r="EU28"/>
  <c r="EV28" s="1"/>
  <c r="ET28"/>
  <c r="EW28" s="1"/>
  <c r="EP28"/>
  <c r="EQ28" s="1"/>
  <c r="EO28"/>
  <c r="ER28" s="1"/>
  <c r="EK28"/>
  <c r="EL28" s="1"/>
  <c r="EJ28"/>
  <c r="EM28" s="1"/>
  <c r="EF28"/>
  <c r="EG28" s="1"/>
  <c r="EE28"/>
  <c r="EH28" s="1"/>
  <c r="EA28"/>
  <c r="EB28" s="1"/>
  <c r="DZ28"/>
  <c r="EC28" s="1"/>
  <c r="DV28"/>
  <c r="DW28" s="1"/>
  <c r="DU28"/>
  <c r="DX28" s="1"/>
  <c r="DQ28"/>
  <c r="DR28" s="1"/>
  <c r="DP28"/>
  <c r="DS28" s="1"/>
  <c r="DL28"/>
  <c r="DM28" s="1"/>
  <c r="DK28"/>
  <c r="DN28" s="1"/>
  <c r="DG28"/>
  <c r="DH28" s="1"/>
  <c r="DF28"/>
  <c r="DI28" s="1"/>
  <c r="DB28"/>
  <c r="DC28" s="1"/>
  <c r="DA28"/>
  <c r="DD28" s="1"/>
  <c r="CW28"/>
  <c r="CX28" s="1"/>
  <c r="CV28"/>
  <c r="CY28" s="1"/>
  <c r="CR28"/>
  <c r="CS28" s="1"/>
  <c r="CQ28"/>
  <c r="CT28" s="1"/>
  <c r="CM28"/>
  <c r="CN28" s="1"/>
  <c r="CL28"/>
  <c r="CO28" s="1"/>
  <c r="CH28"/>
  <c r="CI28" s="1"/>
  <c r="CG28"/>
  <c r="CJ28" s="1"/>
  <c r="CC28"/>
  <c r="CD28" s="1"/>
  <c r="CB28"/>
  <c r="CE28" s="1"/>
  <c r="BX28"/>
  <c r="BY28" s="1"/>
  <c r="BW28"/>
  <c r="BZ28" s="1"/>
  <c r="BS28"/>
  <c r="BT28" s="1"/>
  <c r="BR28"/>
  <c r="BU28" s="1"/>
  <c r="BN28"/>
  <c r="BO28" s="1"/>
  <c r="BM28"/>
  <c r="BP28" s="1"/>
  <c r="BI28"/>
  <c r="BJ28" s="1"/>
  <c r="BH28"/>
  <c r="BK28" s="1"/>
  <c r="BD28"/>
  <c r="BE28" s="1"/>
  <c r="BC28"/>
  <c r="BF28" s="1"/>
  <c r="AY28"/>
  <c r="AZ28" s="1"/>
  <c r="AX28"/>
  <c r="BA28" s="1"/>
  <c r="AT28"/>
  <c r="AU28" s="1"/>
  <c r="AS28"/>
  <c r="AV28" s="1"/>
  <c r="AO28"/>
  <c r="AP28" s="1"/>
  <c r="AN28"/>
  <c r="AQ28" s="1"/>
  <c r="AJ28"/>
  <c r="AK28" s="1"/>
  <c r="AI28"/>
  <c r="AL28" s="1"/>
  <c r="AE28"/>
  <c r="AF28" s="1"/>
  <c r="AD28"/>
  <c r="AG28" s="1"/>
  <c r="Z28"/>
  <c r="AA28" s="1"/>
  <c r="Y28"/>
  <c r="AB28" s="1"/>
  <c r="U28"/>
  <c r="T28"/>
  <c r="W28" s="1"/>
  <c r="P28"/>
  <c r="Q28" s="1"/>
  <c r="O28"/>
  <c r="R28" s="1"/>
  <c r="K28"/>
  <c r="L28" s="1"/>
  <c r="J28"/>
  <c r="M28" s="1"/>
  <c r="F28"/>
  <c r="G28" s="1"/>
  <c r="E28"/>
  <c r="H28" s="1"/>
  <c r="C28"/>
  <c r="IQ27"/>
  <c r="IR27" s="1"/>
  <c r="IP27"/>
  <c r="IS27" s="1"/>
  <c r="IL27"/>
  <c r="IM27" s="1"/>
  <c r="IK27"/>
  <c r="IN27" s="1"/>
  <c r="IG27"/>
  <c r="IH27" s="1"/>
  <c r="IF27"/>
  <c r="II27" s="1"/>
  <c r="IB27"/>
  <c r="IC27" s="1"/>
  <c r="IA27"/>
  <c r="ID27" s="1"/>
  <c r="HW27"/>
  <c r="HX27" s="1"/>
  <c r="HV27"/>
  <c r="HY27" s="1"/>
  <c r="HR27"/>
  <c r="HS27" s="1"/>
  <c r="HQ27"/>
  <c r="HT27" s="1"/>
  <c r="HM27"/>
  <c r="HN27" s="1"/>
  <c r="HL27"/>
  <c r="HO27" s="1"/>
  <c r="HH27"/>
  <c r="HI27" s="1"/>
  <c r="HG27"/>
  <c r="HJ27" s="1"/>
  <c r="HC27"/>
  <c r="HD27" s="1"/>
  <c r="HB27"/>
  <c r="HE27" s="1"/>
  <c r="GX27"/>
  <c r="GY27" s="1"/>
  <c r="GW27"/>
  <c r="GZ27" s="1"/>
  <c r="GS27"/>
  <c r="GT27" s="1"/>
  <c r="GR27"/>
  <c r="GU27" s="1"/>
  <c r="GN27"/>
  <c r="GO27" s="1"/>
  <c r="GM27"/>
  <c r="GP27" s="1"/>
  <c r="GI27"/>
  <c r="GJ27" s="1"/>
  <c r="GH27"/>
  <c r="GK27" s="1"/>
  <c r="GD27"/>
  <c r="GE27" s="1"/>
  <c r="GC27"/>
  <c r="GF27" s="1"/>
  <c r="FY27"/>
  <c r="FZ27"/>
  <c r="FX27"/>
  <c r="GA27" s="1"/>
  <c r="FT27"/>
  <c r="FU27" s="1"/>
  <c r="FS27"/>
  <c r="FV27" s="1"/>
  <c r="FO27"/>
  <c r="FP27" s="1"/>
  <c r="FN27"/>
  <c r="FQ27" s="1"/>
  <c r="FJ27"/>
  <c r="FK27" s="1"/>
  <c r="FI27"/>
  <c r="FL27" s="1"/>
  <c r="FE27"/>
  <c r="FF27" s="1"/>
  <c r="FD27"/>
  <c r="FG27" s="1"/>
  <c r="EZ27"/>
  <c r="FA27" s="1"/>
  <c r="EY27"/>
  <c r="FB27" s="1"/>
  <c r="EU27"/>
  <c r="EV27" s="1"/>
  <c r="ET27"/>
  <c r="EW27" s="1"/>
  <c r="EP27"/>
  <c r="EQ27" s="1"/>
  <c r="EO27"/>
  <c r="ER27" s="1"/>
  <c r="EK27"/>
  <c r="EL27" s="1"/>
  <c r="EJ27"/>
  <c r="EM27" s="1"/>
  <c r="EF27"/>
  <c r="EG27" s="1"/>
  <c r="EE27"/>
  <c r="EH27" s="1"/>
  <c r="EA27"/>
  <c r="EB27" s="1"/>
  <c r="DZ27"/>
  <c r="EC27" s="1"/>
  <c r="DV27"/>
  <c r="DW27" s="1"/>
  <c r="DU27"/>
  <c r="DX27" s="1"/>
  <c r="DQ27"/>
  <c r="DR27" s="1"/>
  <c r="DP27"/>
  <c r="DS27" s="1"/>
  <c r="DL27"/>
  <c r="DM27" s="1"/>
  <c r="DK27"/>
  <c r="DN27" s="1"/>
  <c r="DG27"/>
  <c r="DH27" s="1"/>
  <c r="DF27"/>
  <c r="DI27" s="1"/>
  <c r="DB27"/>
  <c r="DC27" s="1"/>
  <c r="DA27"/>
  <c r="DD27" s="1"/>
  <c r="CW27"/>
  <c r="CX27" s="1"/>
  <c r="CV27"/>
  <c r="CY27" s="1"/>
  <c r="CR27"/>
  <c r="CS27" s="1"/>
  <c r="CQ27"/>
  <c r="CT27"/>
  <c r="CM27"/>
  <c r="CN27" s="1"/>
  <c r="CL27"/>
  <c r="CO27" s="1"/>
  <c r="CH27"/>
  <c r="CI27" s="1"/>
  <c r="CG27"/>
  <c r="CC27"/>
  <c r="CD27" s="1"/>
  <c r="CB27"/>
  <c r="CE27" s="1"/>
  <c r="BX27"/>
  <c r="BY27" s="1"/>
  <c r="BW27"/>
  <c r="BZ27" s="1"/>
  <c r="BS27"/>
  <c r="BT27" s="1"/>
  <c r="BR27"/>
  <c r="BU27" s="1"/>
  <c r="BN27"/>
  <c r="BO27" s="1"/>
  <c r="BM27"/>
  <c r="BI27"/>
  <c r="BJ27" s="1"/>
  <c r="BH27"/>
  <c r="BD27"/>
  <c r="BE27" s="1"/>
  <c r="BC27"/>
  <c r="BF27" s="1"/>
  <c r="AY27"/>
  <c r="AZ27" s="1"/>
  <c r="AX27"/>
  <c r="BA27" s="1"/>
  <c r="AT27"/>
  <c r="AU27" s="1"/>
  <c r="AS27"/>
  <c r="AO27"/>
  <c r="AP27" s="1"/>
  <c r="AN27"/>
  <c r="AQ27" s="1"/>
  <c r="AJ27"/>
  <c r="AK27"/>
  <c r="AI27"/>
  <c r="AL27" s="1"/>
  <c r="AE27"/>
  <c r="AF27" s="1"/>
  <c r="AD27"/>
  <c r="Z27"/>
  <c r="AA27" s="1"/>
  <c r="Y27"/>
  <c r="U27"/>
  <c r="V27" s="1"/>
  <c r="T27"/>
  <c r="P27"/>
  <c r="Q27" s="1"/>
  <c r="O27"/>
  <c r="R27" s="1"/>
  <c r="K27"/>
  <c r="L27" s="1"/>
  <c r="J27"/>
  <c r="F27"/>
  <c r="G27" s="1"/>
  <c r="E27"/>
  <c r="C27"/>
  <c r="IQ26"/>
  <c r="IP26"/>
  <c r="IL26"/>
  <c r="IK26"/>
  <c r="IG26"/>
  <c r="IF26"/>
  <c r="IB26"/>
  <c r="IA26"/>
  <c r="HW26"/>
  <c r="HV26"/>
  <c r="HR26"/>
  <c r="HQ26"/>
  <c r="HM26"/>
  <c r="HL26"/>
  <c r="HH26"/>
  <c r="HG26"/>
  <c r="HC26"/>
  <c r="HB26"/>
  <c r="GX26"/>
  <c r="GW26"/>
  <c r="GS26"/>
  <c r="GR26"/>
  <c r="GN26"/>
  <c r="GM26"/>
  <c r="GI26"/>
  <c r="GH26"/>
  <c r="GD26"/>
  <c r="GC26"/>
  <c r="FY26"/>
  <c r="FX26"/>
  <c r="FT26"/>
  <c r="FS26"/>
  <c r="FO26"/>
  <c r="FN26"/>
  <c r="FJ26"/>
  <c r="FI26"/>
  <c r="FE26"/>
  <c r="FD26"/>
  <c r="EZ26"/>
  <c r="EY26"/>
  <c r="EU26"/>
  <c r="ET26"/>
  <c r="EP26"/>
  <c r="EO26"/>
  <c r="EK26"/>
  <c r="EJ26"/>
  <c r="EF26"/>
  <c r="EE26"/>
  <c r="EA26"/>
  <c r="DZ26"/>
  <c r="DV26"/>
  <c r="DU26"/>
  <c r="DQ26"/>
  <c r="DP26"/>
  <c r="DL26"/>
  <c r="DK26"/>
  <c r="DG26"/>
  <c r="DF26"/>
  <c r="DB26"/>
  <c r="DA26"/>
  <c r="CW26"/>
  <c r="CV26"/>
  <c r="CR26"/>
  <c r="CQ26"/>
  <c r="CM26"/>
  <c r="CL26"/>
  <c r="CH26"/>
  <c r="CG26"/>
  <c r="CC26"/>
  <c r="CB26"/>
  <c r="BX26"/>
  <c r="BW26"/>
  <c r="BS26"/>
  <c r="BR26"/>
  <c r="BN26"/>
  <c r="BM26"/>
  <c r="BI26"/>
  <c r="BH26"/>
  <c r="BD26"/>
  <c r="BC26"/>
  <c r="AY26"/>
  <c r="AX26"/>
  <c r="AT26"/>
  <c r="AS26"/>
  <c r="AO26"/>
  <c r="AN26"/>
  <c r="AJ26"/>
  <c r="AI26"/>
  <c r="AE26"/>
  <c r="AD26"/>
  <c r="Z26"/>
  <c r="Y26"/>
  <c r="U26"/>
  <c r="T26"/>
  <c r="P26"/>
  <c r="O26"/>
  <c r="K26"/>
  <c r="J26"/>
  <c r="F26"/>
  <c r="E26"/>
  <c r="B26"/>
  <c r="IQ25"/>
  <c r="IP25"/>
  <c r="IL25"/>
  <c r="IK25"/>
  <c r="IG25"/>
  <c r="IF25"/>
  <c r="IB25"/>
  <c r="IA25"/>
  <c r="HW25"/>
  <c r="HV25"/>
  <c r="HR25"/>
  <c r="HQ25"/>
  <c r="HM25"/>
  <c r="HL25"/>
  <c r="HH25"/>
  <c r="HG25"/>
  <c r="HC25"/>
  <c r="HB25"/>
  <c r="GX25"/>
  <c r="GW25"/>
  <c r="GS25"/>
  <c r="GR25"/>
  <c r="GN25"/>
  <c r="GM25"/>
  <c r="GI25"/>
  <c r="GH25"/>
  <c r="GD25"/>
  <c r="GC25"/>
  <c r="FY25"/>
  <c r="FX25"/>
  <c r="FT25"/>
  <c r="FS25"/>
  <c r="FO25"/>
  <c r="FN25"/>
  <c r="FJ25"/>
  <c r="FI25"/>
  <c r="FE25"/>
  <c r="FD25"/>
  <c r="EZ25"/>
  <c r="EY25"/>
  <c r="EU25"/>
  <c r="ET25"/>
  <c r="EP25"/>
  <c r="EO25"/>
  <c r="EK25"/>
  <c r="EJ25"/>
  <c r="EF25"/>
  <c r="EE25"/>
  <c r="EA25"/>
  <c r="DZ25"/>
  <c r="DV25"/>
  <c r="DU25"/>
  <c r="DQ25"/>
  <c r="DP25"/>
  <c r="DL25"/>
  <c r="DK25"/>
  <c r="DG25"/>
  <c r="DF25"/>
  <c r="DB25"/>
  <c r="DA25"/>
  <c r="CW25"/>
  <c r="CV25"/>
  <c r="CR25"/>
  <c r="CQ25"/>
  <c r="CM25"/>
  <c r="CL25"/>
  <c r="CH25"/>
  <c r="CG25"/>
  <c r="CC25"/>
  <c r="CB25"/>
  <c r="BX25"/>
  <c r="BW25"/>
  <c r="BS25"/>
  <c r="BR25"/>
  <c r="BN25"/>
  <c r="BM25"/>
  <c r="BI25"/>
  <c r="BH25"/>
  <c r="BD25"/>
  <c r="BC25"/>
  <c r="AY25"/>
  <c r="AX25"/>
  <c r="AT25"/>
  <c r="AS25"/>
  <c r="AO25"/>
  <c r="AN25"/>
  <c r="AJ25"/>
  <c r="AI25"/>
  <c r="AE25"/>
  <c r="AD25"/>
  <c r="Z25"/>
  <c r="Y25"/>
  <c r="U25"/>
  <c r="T25"/>
  <c r="P25"/>
  <c r="O25"/>
  <c r="K25"/>
  <c r="J25"/>
  <c r="F25"/>
  <c r="E25"/>
  <c r="C25"/>
  <c r="IQ24"/>
  <c r="IP24"/>
  <c r="IL24"/>
  <c r="IK24"/>
  <c r="IG24"/>
  <c r="IF24"/>
  <c r="IB24"/>
  <c r="IA24"/>
  <c r="HW24"/>
  <c r="HV24"/>
  <c r="HR24"/>
  <c r="HQ24"/>
  <c r="HM24"/>
  <c r="HL24"/>
  <c r="HH24"/>
  <c r="HG24"/>
  <c r="HC24"/>
  <c r="HB24"/>
  <c r="GX24"/>
  <c r="GW24"/>
  <c r="GS24"/>
  <c r="GR24"/>
  <c r="GN24"/>
  <c r="GM24"/>
  <c r="GI24"/>
  <c r="GH24"/>
  <c r="GD24"/>
  <c r="GC24"/>
  <c r="FY24"/>
  <c r="FX24"/>
  <c r="FT24"/>
  <c r="FS24"/>
  <c r="FO24"/>
  <c r="FN24"/>
  <c r="FJ24"/>
  <c r="FI24"/>
  <c r="FE24"/>
  <c r="FD24"/>
  <c r="EZ24"/>
  <c r="EY24"/>
  <c r="EU24"/>
  <c r="ET24"/>
  <c r="EP24"/>
  <c r="EO24"/>
  <c r="EK24"/>
  <c r="EJ24"/>
  <c r="EF24"/>
  <c r="EE24"/>
  <c r="EA24"/>
  <c r="DZ24"/>
  <c r="DV24"/>
  <c r="DU24"/>
  <c r="DQ24"/>
  <c r="DP24"/>
  <c r="DL24"/>
  <c r="DK24"/>
  <c r="DG24"/>
  <c r="DF24"/>
  <c r="DB24"/>
  <c r="DA24"/>
  <c r="CW24"/>
  <c r="CV24"/>
  <c r="CR24"/>
  <c r="CQ24"/>
  <c r="CM24"/>
  <c r="CL24"/>
  <c r="CH24"/>
  <c r="CG24"/>
  <c r="CC24"/>
  <c r="CB24"/>
  <c r="BX24"/>
  <c r="BW24"/>
  <c r="BS24"/>
  <c r="BR24"/>
  <c r="BN24"/>
  <c r="BM24"/>
  <c r="BI24"/>
  <c r="BH24"/>
  <c r="BD24"/>
  <c r="BC24"/>
  <c r="AY24"/>
  <c r="AX24"/>
  <c r="AT24"/>
  <c r="AS24"/>
  <c r="AO24"/>
  <c r="AN24"/>
  <c r="AJ24"/>
  <c r="AI24"/>
  <c r="AE24"/>
  <c r="AD24"/>
  <c r="Z24"/>
  <c r="Y24"/>
  <c r="U24"/>
  <c r="T24"/>
  <c r="P24"/>
  <c r="O24"/>
  <c r="K24"/>
  <c r="J24"/>
  <c r="F24"/>
  <c r="E24"/>
  <c r="C24"/>
  <c r="IQ23"/>
  <c r="IP23"/>
  <c r="IL23"/>
  <c r="IK23"/>
  <c r="IG23"/>
  <c r="IF23"/>
  <c r="IB23"/>
  <c r="IA23"/>
  <c r="HW23"/>
  <c r="HV23"/>
  <c r="HR23"/>
  <c r="HQ23"/>
  <c r="HM23"/>
  <c r="HL23"/>
  <c r="HH23"/>
  <c r="HG23"/>
  <c r="HC23"/>
  <c r="HB23"/>
  <c r="GX23"/>
  <c r="GW23"/>
  <c r="GS23"/>
  <c r="GR23"/>
  <c r="GN23"/>
  <c r="GM23"/>
  <c r="GI23"/>
  <c r="GH23"/>
  <c r="GD23"/>
  <c r="GC23"/>
  <c r="FY23"/>
  <c r="FX23"/>
  <c r="FT23"/>
  <c r="FS23"/>
  <c r="FO23"/>
  <c r="FN23"/>
  <c r="FJ23"/>
  <c r="FI23"/>
  <c r="FE23"/>
  <c r="FD23"/>
  <c r="EZ23"/>
  <c r="EY23"/>
  <c r="EU23"/>
  <c r="ET23"/>
  <c r="EP23"/>
  <c r="EO23"/>
  <c r="EK23"/>
  <c r="EJ23"/>
  <c r="EF23"/>
  <c r="EE23"/>
  <c r="EA23"/>
  <c r="DZ23"/>
  <c r="DV23"/>
  <c r="DU23"/>
  <c r="DQ23"/>
  <c r="DP23"/>
  <c r="DL23"/>
  <c r="DK23"/>
  <c r="DG23"/>
  <c r="DF23"/>
  <c r="DB23"/>
  <c r="DA23"/>
  <c r="CW23"/>
  <c r="CV23"/>
  <c r="CR23"/>
  <c r="CQ23"/>
  <c r="CM23"/>
  <c r="CL23"/>
  <c r="CH23"/>
  <c r="CG23"/>
  <c r="CC23"/>
  <c r="CB23"/>
  <c r="BX23"/>
  <c r="BW23"/>
  <c r="BS23"/>
  <c r="BR23"/>
  <c r="BN23"/>
  <c r="BM23"/>
  <c r="BI23"/>
  <c r="BH23"/>
  <c r="BD23"/>
  <c r="BC23"/>
  <c r="AY23"/>
  <c r="AX23"/>
  <c r="AT23"/>
  <c r="AS23"/>
  <c r="AO23"/>
  <c r="AN23"/>
  <c r="AJ23"/>
  <c r="AI23"/>
  <c r="AE23"/>
  <c r="AD23"/>
  <c r="Z23"/>
  <c r="Y23"/>
  <c r="U23"/>
  <c r="T23"/>
  <c r="P23"/>
  <c r="O23"/>
  <c r="K23"/>
  <c r="J23"/>
  <c r="F23"/>
  <c r="E23"/>
  <c r="C23"/>
  <c r="IQ22"/>
  <c r="IP22"/>
  <c r="IL22"/>
  <c r="IK22"/>
  <c r="IG22"/>
  <c r="IF22"/>
  <c r="IB22"/>
  <c r="IA22"/>
  <c r="HW22"/>
  <c r="HV22"/>
  <c r="HR22"/>
  <c r="HQ22"/>
  <c r="HM22"/>
  <c r="HL22"/>
  <c r="HH22"/>
  <c r="HG22"/>
  <c r="HC22"/>
  <c r="HB22"/>
  <c r="GX22"/>
  <c r="GW22"/>
  <c r="GS22"/>
  <c r="GR22"/>
  <c r="GN22"/>
  <c r="GM22"/>
  <c r="GI22"/>
  <c r="GH22"/>
  <c r="GD22"/>
  <c r="GC22"/>
  <c r="FY22"/>
  <c r="FX22"/>
  <c r="FT22"/>
  <c r="FS22"/>
  <c r="FO22"/>
  <c r="FN22"/>
  <c r="FJ22"/>
  <c r="FI22"/>
  <c r="FE22"/>
  <c r="FD22"/>
  <c r="EZ22"/>
  <c r="EY22"/>
  <c r="EU22"/>
  <c r="ET22"/>
  <c r="EP22"/>
  <c r="EO22"/>
  <c r="EK22"/>
  <c r="EJ22"/>
  <c r="EF22"/>
  <c r="EE22"/>
  <c r="EA22"/>
  <c r="DZ22"/>
  <c r="DV22"/>
  <c r="DU22"/>
  <c r="DQ22"/>
  <c r="DP22"/>
  <c r="DL22"/>
  <c r="DK22"/>
  <c r="DG22"/>
  <c r="DF22"/>
  <c r="DB22"/>
  <c r="DA22"/>
  <c r="CW22"/>
  <c r="CV22"/>
  <c r="CR22"/>
  <c r="CQ22"/>
  <c r="CM22"/>
  <c r="CL22"/>
  <c r="CH22"/>
  <c r="CG22"/>
  <c r="CC22"/>
  <c r="CB22"/>
  <c r="BX22"/>
  <c r="BW22"/>
  <c r="BS22"/>
  <c r="BR22"/>
  <c r="BN22"/>
  <c r="BM22"/>
  <c r="BI22"/>
  <c r="BH22"/>
  <c r="BD22"/>
  <c r="BC22"/>
  <c r="AY22"/>
  <c r="AX22"/>
  <c r="AT22"/>
  <c r="AS22"/>
  <c r="AO22"/>
  <c r="AN22"/>
  <c r="AJ22"/>
  <c r="AI22"/>
  <c r="AE22"/>
  <c r="AD22"/>
  <c r="Z22"/>
  <c r="Y22"/>
  <c r="U22"/>
  <c r="T22"/>
  <c r="P22"/>
  <c r="O22"/>
  <c r="K22"/>
  <c r="J22"/>
  <c r="F22"/>
  <c r="E22"/>
  <c r="C22"/>
  <c r="IQ21"/>
  <c r="IP21"/>
  <c r="IL21"/>
  <c r="IK21"/>
  <c r="IG21"/>
  <c r="IF21"/>
  <c r="IB21"/>
  <c r="IA21"/>
  <c r="HW21"/>
  <c r="HV21"/>
  <c r="HR21"/>
  <c r="HQ21"/>
  <c r="HM21"/>
  <c r="HL21"/>
  <c r="HH21"/>
  <c r="HG21"/>
  <c r="HC21"/>
  <c r="HB21"/>
  <c r="GX21"/>
  <c r="GW21"/>
  <c r="GS21"/>
  <c r="GR21"/>
  <c r="GN21"/>
  <c r="GM21"/>
  <c r="GI21"/>
  <c r="GH21"/>
  <c r="GD21"/>
  <c r="GC21"/>
  <c r="FY21"/>
  <c r="FX21"/>
  <c r="FT21"/>
  <c r="FS21"/>
  <c r="FO21"/>
  <c r="FN21"/>
  <c r="FJ21"/>
  <c r="FI21"/>
  <c r="FE21"/>
  <c r="FD21"/>
  <c r="EZ21"/>
  <c r="EY21"/>
  <c r="EU21"/>
  <c r="ET21"/>
  <c r="EP21"/>
  <c r="EO21"/>
  <c r="EK21"/>
  <c r="EJ21"/>
  <c r="EF21"/>
  <c r="EE21"/>
  <c r="EA21"/>
  <c r="DZ21"/>
  <c r="DV21"/>
  <c r="DU21"/>
  <c r="DQ21"/>
  <c r="DP21"/>
  <c r="DL21"/>
  <c r="DK21"/>
  <c r="DG21"/>
  <c r="DF21"/>
  <c r="DB21"/>
  <c r="DA21"/>
  <c r="CW21"/>
  <c r="CV21"/>
  <c r="CR21"/>
  <c r="CQ21"/>
  <c r="CM21"/>
  <c r="CL21"/>
  <c r="CH21"/>
  <c r="CG21"/>
  <c r="CC21"/>
  <c r="CB21"/>
  <c r="BX21"/>
  <c r="BW21"/>
  <c r="BS21"/>
  <c r="BR21"/>
  <c r="BN21"/>
  <c r="BM21"/>
  <c r="BI21"/>
  <c r="BH21"/>
  <c r="BD21"/>
  <c r="BC21"/>
  <c r="AY21"/>
  <c r="AX21"/>
  <c r="AT21"/>
  <c r="AS21"/>
  <c r="AO21"/>
  <c r="AN21"/>
  <c r="AJ21"/>
  <c r="AI21"/>
  <c r="AE21"/>
  <c r="AD21"/>
  <c r="Z21"/>
  <c r="Y21"/>
  <c r="U21"/>
  <c r="T21"/>
  <c r="P21"/>
  <c r="O21"/>
  <c r="K21"/>
  <c r="J21"/>
  <c r="F21"/>
  <c r="E21"/>
  <c r="C21"/>
  <c r="IQ20"/>
  <c r="IP20"/>
  <c r="IL20"/>
  <c r="IK20"/>
  <c r="IG20"/>
  <c r="IF20"/>
  <c r="IB20"/>
  <c r="IA20"/>
  <c r="HW20"/>
  <c r="HV20"/>
  <c r="HR20"/>
  <c r="HQ20"/>
  <c r="HM20"/>
  <c r="HL20"/>
  <c r="HH20"/>
  <c r="HG20"/>
  <c r="HC20"/>
  <c r="HB20"/>
  <c r="GX20"/>
  <c r="GW20"/>
  <c r="GS20"/>
  <c r="GR20"/>
  <c r="GN20"/>
  <c r="GM20"/>
  <c r="GI20"/>
  <c r="GH20"/>
  <c r="GD20"/>
  <c r="GC20"/>
  <c r="FY20"/>
  <c r="FX20"/>
  <c r="FT20"/>
  <c r="FS20"/>
  <c r="FO20"/>
  <c r="FN20"/>
  <c r="FJ20"/>
  <c r="FI20"/>
  <c r="FE20"/>
  <c r="FD20"/>
  <c r="EZ20"/>
  <c r="EY20"/>
  <c r="EU20"/>
  <c r="ET20"/>
  <c r="EP20"/>
  <c r="EO20"/>
  <c r="EK20"/>
  <c r="EJ20"/>
  <c r="EF20"/>
  <c r="EE20"/>
  <c r="EA20"/>
  <c r="DZ20"/>
  <c r="DV20"/>
  <c r="DU20"/>
  <c r="DQ20"/>
  <c r="DP20"/>
  <c r="DL20"/>
  <c r="DK20"/>
  <c r="DG20"/>
  <c r="DF20"/>
  <c r="DB20"/>
  <c r="DA20"/>
  <c r="CW20"/>
  <c r="CV20"/>
  <c r="CR20"/>
  <c r="CQ20"/>
  <c r="CM20"/>
  <c r="CL20"/>
  <c r="CH20"/>
  <c r="CG20"/>
  <c r="CC20"/>
  <c r="CB20"/>
  <c r="BX20"/>
  <c r="BW20"/>
  <c r="BS20"/>
  <c r="BR20"/>
  <c r="BN20"/>
  <c r="BM20"/>
  <c r="BI20"/>
  <c r="BH20"/>
  <c r="BD20"/>
  <c r="BC20"/>
  <c r="AY20"/>
  <c r="AX20"/>
  <c r="AT20"/>
  <c r="AS20"/>
  <c r="AO20"/>
  <c r="AN20"/>
  <c r="AJ20"/>
  <c r="AI20"/>
  <c r="AE20"/>
  <c r="AD20"/>
  <c r="Z20"/>
  <c r="Y20"/>
  <c r="U20"/>
  <c r="T20"/>
  <c r="P20"/>
  <c r="O20"/>
  <c r="K20"/>
  <c r="J20"/>
  <c r="F20"/>
  <c r="E20"/>
  <c r="B20"/>
  <c r="IQ19"/>
  <c r="IP19"/>
  <c r="IL19"/>
  <c r="IK19"/>
  <c r="IG19"/>
  <c r="IF19"/>
  <c r="IB19"/>
  <c r="IA19"/>
  <c r="HW19"/>
  <c r="HV19"/>
  <c r="HR19"/>
  <c r="HQ19"/>
  <c r="HM19"/>
  <c r="HL19"/>
  <c r="HH19"/>
  <c r="HG19"/>
  <c r="HC19"/>
  <c r="HB19"/>
  <c r="GX19"/>
  <c r="GW19"/>
  <c r="GS19"/>
  <c r="GR19"/>
  <c r="GN19"/>
  <c r="GM19"/>
  <c r="GI19"/>
  <c r="GH19"/>
  <c r="GD19"/>
  <c r="GC19"/>
  <c r="FY19"/>
  <c r="FX19"/>
  <c r="FT19"/>
  <c r="FS19"/>
  <c r="FO19"/>
  <c r="FN19"/>
  <c r="FJ19"/>
  <c r="FI19"/>
  <c r="FE19"/>
  <c r="FD19"/>
  <c r="EZ19"/>
  <c r="EY19"/>
  <c r="EU19"/>
  <c r="ET19"/>
  <c r="EP19"/>
  <c r="EO19"/>
  <c r="EK19"/>
  <c r="EJ19"/>
  <c r="EF19"/>
  <c r="EE19"/>
  <c r="EA19"/>
  <c r="DZ19"/>
  <c r="DV19"/>
  <c r="DU19"/>
  <c r="DQ19"/>
  <c r="DP19"/>
  <c r="DL19"/>
  <c r="DK19"/>
  <c r="DG19"/>
  <c r="DF19"/>
  <c r="DB19"/>
  <c r="DA19"/>
  <c r="CW19"/>
  <c r="CV19"/>
  <c r="CR19"/>
  <c r="CQ19"/>
  <c r="CM19"/>
  <c r="CL19"/>
  <c r="CH19"/>
  <c r="CG19"/>
  <c r="CC19"/>
  <c r="CB19"/>
  <c r="BX19"/>
  <c r="BW19"/>
  <c r="BS19"/>
  <c r="BR19"/>
  <c r="BN19"/>
  <c r="BM19"/>
  <c r="BI19"/>
  <c r="BH19"/>
  <c r="BD19"/>
  <c r="BC19"/>
  <c r="AY19"/>
  <c r="AX19"/>
  <c r="AT19"/>
  <c r="AS19"/>
  <c r="AO19"/>
  <c r="AN19"/>
  <c r="AJ19"/>
  <c r="AI19"/>
  <c r="AE19"/>
  <c r="AD19"/>
  <c r="Z19"/>
  <c r="Y19"/>
  <c r="U19"/>
  <c r="T19"/>
  <c r="P19"/>
  <c r="O19"/>
  <c r="K19"/>
  <c r="J19"/>
  <c r="F19"/>
  <c r="E19"/>
  <c r="B19"/>
  <c r="IQ17"/>
  <c r="IR17" s="1"/>
  <c r="IP17"/>
  <c r="IS17" s="1"/>
  <c r="IL17"/>
  <c r="IM17" s="1"/>
  <c r="IK17"/>
  <c r="IN17" s="1"/>
  <c r="IG17"/>
  <c r="IH17" s="1"/>
  <c r="IF17"/>
  <c r="II17" s="1"/>
  <c r="IB17"/>
  <c r="IC17"/>
  <c r="IA17"/>
  <c r="ID17" s="1"/>
  <c r="HW17"/>
  <c r="HX17" s="1"/>
  <c r="HV17"/>
  <c r="HY17" s="1"/>
  <c r="HR17"/>
  <c r="HS17" s="1"/>
  <c r="HQ17"/>
  <c r="HT17" s="1"/>
  <c r="HM17"/>
  <c r="HN17" s="1"/>
  <c r="HL17"/>
  <c r="HO17" s="1"/>
  <c r="HH17"/>
  <c r="HI17" s="1"/>
  <c r="HG17"/>
  <c r="HJ17" s="1"/>
  <c r="HC17"/>
  <c r="HD17" s="1"/>
  <c r="HB17"/>
  <c r="HE17" s="1"/>
  <c r="GX17"/>
  <c r="GY17" s="1"/>
  <c r="GW17"/>
  <c r="GZ17" s="1"/>
  <c r="GS17"/>
  <c r="GT17" s="1"/>
  <c r="GR17"/>
  <c r="GU17" s="1"/>
  <c r="GN17"/>
  <c r="GO17" s="1"/>
  <c r="GM17"/>
  <c r="GP17" s="1"/>
  <c r="GI17"/>
  <c r="GJ17" s="1"/>
  <c r="GH17"/>
  <c r="GK17" s="1"/>
  <c r="GD17"/>
  <c r="GE17" s="1"/>
  <c r="GC17"/>
  <c r="GF17" s="1"/>
  <c r="FY17"/>
  <c r="FZ17" s="1"/>
  <c r="FX17"/>
  <c r="GA17" s="1"/>
  <c r="FT17"/>
  <c r="FU17" s="1"/>
  <c r="FS17"/>
  <c r="FV17" s="1"/>
  <c r="FO17"/>
  <c r="FP17" s="1"/>
  <c r="FN17"/>
  <c r="FQ17" s="1"/>
  <c r="FJ17"/>
  <c r="FK17" s="1"/>
  <c r="FI17"/>
  <c r="FL17" s="1"/>
  <c r="FE17"/>
  <c r="FF17" s="1"/>
  <c r="FD17"/>
  <c r="FG17" s="1"/>
  <c r="EZ17"/>
  <c r="FA17" s="1"/>
  <c r="EY17"/>
  <c r="FB17" s="1"/>
  <c r="EU17"/>
  <c r="EV17" s="1"/>
  <c r="ET17"/>
  <c r="EW17" s="1"/>
  <c r="EP17"/>
  <c r="EQ17" s="1"/>
  <c r="EO17"/>
  <c r="ER17"/>
  <c r="EK17"/>
  <c r="EL17" s="1"/>
  <c r="EJ17"/>
  <c r="EM17" s="1"/>
  <c r="EF17"/>
  <c r="EG17" s="1"/>
  <c r="EE17"/>
  <c r="EH17" s="1"/>
  <c r="EA17"/>
  <c r="EB17" s="1"/>
  <c r="DZ17"/>
  <c r="EC17" s="1"/>
  <c r="DV17"/>
  <c r="DW17" s="1"/>
  <c r="DU17"/>
  <c r="DX17" s="1"/>
  <c r="DQ17"/>
  <c r="DR17" s="1"/>
  <c r="DP17"/>
  <c r="DS17" s="1"/>
  <c r="DL17"/>
  <c r="DM17" s="1"/>
  <c r="DK17"/>
  <c r="DN17" s="1"/>
  <c r="DG17"/>
  <c r="DH17" s="1"/>
  <c r="DF17"/>
  <c r="DB17"/>
  <c r="DC17" s="1"/>
  <c r="DA17"/>
  <c r="DD17" s="1"/>
  <c r="CW17"/>
  <c r="CX17" s="1"/>
  <c r="CV17"/>
  <c r="CY17" s="1"/>
  <c r="CR17"/>
  <c r="CS17" s="1"/>
  <c r="CQ17"/>
  <c r="CT17" s="1"/>
  <c r="CM17"/>
  <c r="CL17"/>
  <c r="CO17" s="1"/>
  <c r="CH17"/>
  <c r="CI17" s="1"/>
  <c r="CG17"/>
  <c r="CJ17" s="1"/>
  <c r="CC17"/>
  <c r="CD17" s="1"/>
  <c r="CB17"/>
  <c r="CE17" s="1"/>
  <c r="BX17"/>
  <c r="BY17" s="1"/>
  <c r="BW17"/>
  <c r="BZ17" s="1"/>
  <c r="BS17"/>
  <c r="BR17"/>
  <c r="BN17"/>
  <c r="BO17" s="1"/>
  <c r="BM17"/>
  <c r="BI17"/>
  <c r="BJ17" s="1"/>
  <c r="BH17"/>
  <c r="BK17" s="1"/>
  <c r="BD17"/>
  <c r="BE17" s="1"/>
  <c r="BC17"/>
  <c r="BF17" s="1"/>
  <c r="AY17"/>
  <c r="AZ17" s="1"/>
  <c r="AX17"/>
  <c r="BA17" s="1"/>
  <c r="AT17"/>
  <c r="AU17" s="1"/>
  <c r="AS17"/>
  <c r="AV17" s="1"/>
  <c r="AO17"/>
  <c r="AP17" s="1"/>
  <c r="AN17"/>
  <c r="AQ17" s="1"/>
  <c r="AJ17"/>
  <c r="AK17" s="1"/>
  <c r="AI17"/>
  <c r="AL17" s="1"/>
  <c r="AE17"/>
  <c r="AF17" s="1"/>
  <c r="AD17"/>
  <c r="AG17" s="1"/>
  <c r="Z17"/>
  <c r="AA17" s="1"/>
  <c r="Y17"/>
  <c r="AB17" s="1"/>
  <c r="U17"/>
  <c r="V17" s="1"/>
  <c r="T17"/>
  <c r="W17" s="1"/>
  <c r="P17"/>
  <c r="Q17" s="1"/>
  <c r="O17"/>
  <c r="R17" s="1"/>
  <c r="K17"/>
  <c r="L17" s="1"/>
  <c r="J17"/>
  <c r="M17" s="1"/>
  <c r="F17"/>
  <c r="G17" s="1"/>
  <c r="E17"/>
  <c r="H17" s="1"/>
  <c r="B17"/>
  <c r="IQ16"/>
  <c r="IP16"/>
  <c r="IL16"/>
  <c r="IK16"/>
  <c r="IG16"/>
  <c r="IF16"/>
  <c r="IB16"/>
  <c r="IA16"/>
  <c r="HW16"/>
  <c r="HV16"/>
  <c r="HR16"/>
  <c r="HQ16"/>
  <c r="HM16"/>
  <c r="HL16"/>
  <c r="HH16"/>
  <c r="HG16"/>
  <c r="HC16"/>
  <c r="HB16"/>
  <c r="GX16"/>
  <c r="GW16"/>
  <c r="GS16"/>
  <c r="GR16"/>
  <c r="GN16"/>
  <c r="GM16"/>
  <c r="GI16"/>
  <c r="GH16"/>
  <c r="GD16"/>
  <c r="GC16"/>
  <c r="FY16"/>
  <c r="FX16"/>
  <c r="FT16"/>
  <c r="FS16"/>
  <c r="FO16"/>
  <c r="FN16"/>
  <c r="FJ16"/>
  <c r="FI16"/>
  <c r="FE16"/>
  <c r="FD16"/>
  <c r="EZ16"/>
  <c r="EY16"/>
  <c r="EU16"/>
  <c r="ET16"/>
  <c r="EP16"/>
  <c r="EO16"/>
  <c r="EK16"/>
  <c r="EJ16"/>
  <c r="EF16"/>
  <c r="EE16"/>
  <c r="EA16"/>
  <c r="DZ16"/>
  <c r="DV16"/>
  <c r="DU16"/>
  <c r="DQ16"/>
  <c r="DP16"/>
  <c r="DL16"/>
  <c r="DK16"/>
  <c r="DG16"/>
  <c r="DF16"/>
  <c r="DB16"/>
  <c r="DA16"/>
  <c r="CW16"/>
  <c r="CV16"/>
  <c r="CR16"/>
  <c r="CQ16"/>
  <c r="CM16"/>
  <c r="CL16"/>
  <c r="CH16"/>
  <c r="CG16"/>
  <c r="CC16"/>
  <c r="CB16"/>
  <c r="BX16"/>
  <c r="BW16"/>
  <c r="BS16"/>
  <c r="BR16"/>
  <c r="BN16"/>
  <c r="BM16"/>
  <c r="BI16"/>
  <c r="BH16"/>
  <c r="BD16"/>
  <c r="BC16"/>
  <c r="AY16"/>
  <c r="AX16"/>
  <c r="AT16"/>
  <c r="AS16"/>
  <c r="AO16"/>
  <c r="AN16"/>
  <c r="AJ16"/>
  <c r="AI16"/>
  <c r="AE16"/>
  <c r="AD16"/>
  <c r="Z16"/>
  <c r="Y16"/>
  <c r="U16"/>
  <c r="T16"/>
  <c r="P16"/>
  <c r="O16"/>
  <c r="K16"/>
  <c r="J16"/>
  <c r="F16"/>
  <c r="E16"/>
  <c r="B16"/>
  <c r="IQ15"/>
  <c r="IP15"/>
  <c r="IL15"/>
  <c r="IK15"/>
  <c r="IG15"/>
  <c r="IF15"/>
  <c r="IB15"/>
  <c r="IA15"/>
  <c r="HW15"/>
  <c r="HV15"/>
  <c r="HR15"/>
  <c r="HQ15"/>
  <c r="HM15"/>
  <c r="HL15"/>
  <c r="HH15"/>
  <c r="HG15"/>
  <c r="HC15"/>
  <c r="HB15"/>
  <c r="GX15"/>
  <c r="GW15"/>
  <c r="GS15"/>
  <c r="GR15"/>
  <c r="GN15"/>
  <c r="GM15"/>
  <c r="GI15"/>
  <c r="GH15"/>
  <c r="GD15"/>
  <c r="GC15"/>
  <c r="FY15"/>
  <c r="FX15"/>
  <c r="FT15"/>
  <c r="FS15"/>
  <c r="FO15"/>
  <c r="FN15"/>
  <c r="FJ15"/>
  <c r="FI15"/>
  <c r="FE15"/>
  <c r="FD15"/>
  <c r="EZ15"/>
  <c r="EY15"/>
  <c r="EU15"/>
  <c r="ET15"/>
  <c r="EP15"/>
  <c r="EO15"/>
  <c r="EK15"/>
  <c r="EJ15"/>
  <c r="EF15"/>
  <c r="EE15"/>
  <c r="EA15"/>
  <c r="DZ15"/>
  <c r="DV15"/>
  <c r="DU15"/>
  <c r="DQ15"/>
  <c r="DP15"/>
  <c r="DL15"/>
  <c r="DK15"/>
  <c r="DG15"/>
  <c r="DF15"/>
  <c r="DB15"/>
  <c r="DA15"/>
  <c r="CW15"/>
  <c r="CV15"/>
  <c r="CR15"/>
  <c r="CQ15"/>
  <c r="CM15"/>
  <c r="CL15"/>
  <c r="CH15"/>
  <c r="CG15"/>
  <c r="CC15"/>
  <c r="CB15"/>
  <c r="BX15"/>
  <c r="BW15"/>
  <c r="BS15"/>
  <c r="BR15"/>
  <c r="BN15"/>
  <c r="BM15"/>
  <c r="BI15"/>
  <c r="BH15"/>
  <c r="BD15"/>
  <c r="BC15"/>
  <c r="AY15"/>
  <c r="AX15"/>
  <c r="AT15"/>
  <c r="AS15"/>
  <c r="AO15"/>
  <c r="AN15"/>
  <c r="AJ15"/>
  <c r="AI15"/>
  <c r="AE15"/>
  <c r="AD15"/>
  <c r="Z15"/>
  <c r="Y15"/>
  <c r="U15"/>
  <c r="T15"/>
  <c r="P15"/>
  <c r="O15"/>
  <c r="K15"/>
  <c r="J15"/>
  <c r="F15"/>
  <c r="E15"/>
  <c r="B15"/>
  <c r="IQ14"/>
  <c r="IP14"/>
  <c r="IL14"/>
  <c r="IK14"/>
  <c r="IG14"/>
  <c r="IF14"/>
  <c r="IB14"/>
  <c r="IA14"/>
  <c r="HW14"/>
  <c r="HV14"/>
  <c r="HR14"/>
  <c r="HQ14"/>
  <c r="HM14"/>
  <c r="HL14"/>
  <c r="HH14"/>
  <c r="HG14"/>
  <c r="HC14"/>
  <c r="HB14"/>
  <c r="GX14"/>
  <c r="GW14"/>
  <c r="GS14"/>
  <c r="GR14"/>
  <c r="GN14"/>
  <c r="GM14"/>
  <c r="GI14"/>
  <c r="GH14"/>
  <c r="GD14"/>
  <c r="GC14"/>
  <c r="FY14"/>
  <c r="FX14"/>
  <c r="FT14"/>
  <c r="FS14"/>
  <c r="FO14"/>
  <c r="FN14"/>
  <c r="FJ14"/>
  <c r="FI14"/>
  <c r="FE14"/>
  <c r="FD14"/>
  <c r="EZ14"/>
  <c r="EY14"/>
  <c r="EU14"/>
  <c r="ET14"/>
  <c r="EP14"/>
  <c r="EO14"/>
  <c r="EK14"/>
  <c r="EJ14"/>
  <c r="EF14"/>
  <c r="EE14"/>
  <c r="EA14"/>
  <c r="DZ14"/>
  <c r="DV14"/>
  <c r="DU14"/>
  <c r="DQ14"/>
  <c r="DP14"/>
  <c r="DL14"/>
  <c r="DK14"/>
  <c r="DG14"/>
  <c r="DF14"/>
  <c r="DB14"/>
  <c r="DA14"/>
  <c r="CW14"/>
  <c r="CV14"/>
  <c r="CR14"/>
  <c r="CQ14"/>
  <c r="CM14"/>
  <c r="CL14"/>
  <c r="CH14"/>
  <c r="CG14"/>
  <c r="CC14"/>
  <c r="CB14"/>
  <c r="BX14"/>
  <c r="BW14"/>
  <c r="BS14"/>
  <c r="BR14"/>
  <c r="BN14"/>
  <c r="BM14"/>
  <c r="BI14"/>
  <c r="BH14"/>
  <c r="BD14"/>
  <c r="BC14"/>
  <c r="AY14"/>
  <c r="AX14"/>
  <c r="AT14"/>
  <c r="AS14"/>
  <c r="AO14"/>
  <c r="AN14"/>
  <c r="AJ14"/>
  <c r="AI14"/>
  <c r="AE14"/>
  <c r="AD14"/>
  <c r="Z14"/>
  <c r="Y14"/>
  <c r="U14"/>
  <c r="T14"/>
  <c r="P14"/>
  <c r="O14"/>
  <c r="K14"/>
  <c r="J14"/>
  <c r="F14"/>
  <c r="E14"/>
  <c r="B14"/>
  <c r="IQ13"/>
  <c r="IP13"/>
  <c r="IL13"/>
  <c r="IK13"/>
  <c r="IG13"/>
  <c r="IF13"/>
  <c r="IB13"/>
  <c r="IA13"/>
  <c r="HW13"/>
  <c r="HV13"/>
  <c r="HR13"/>
  <c r="HQ13"/>
  <c r="HM13"/>
  <c r="HL13"/>
  <c r="HH13"/>
  <c r="HG13"/>
  <c r="HC13"/>
  <c r="HB13"/>
  <c r="GX13"/>
  <c r="GW13"/>
  <c r="GS13"/>
  <c r="GR13"/>
  <c r="GN13"/>
  <c r="GM13"/>
  <c r="GI13"/>
  <c r="GH13"/>
  <c r="GD13"/>
  <c r="GC13"/>
  <c r="FY13"/>
  <c r="FX13"/>
  <c r="FT13"/>
  <c r="FS13"/>
  <c r="FO13"/>
  <c r="FN13"/>
  <c r="FJ13"/>
  <c r="FI13"/>
  <c r="FE13"/>
  <c r="FD13"/>
  <c r="EZ13"/>
  <c r="EY13"/>
  <c r="EU13"/>
  <c r="ET13"/>
  <c r="EP13"/>
  <c r="EO13"/>
  <c r="EK13"/>
  <c r="EJ13"/>
  <c r="EF13"/>
  <c r="EE13"/>
  <c r="EA13"/>
  <c r="DZ13"/>
  <c r="DV13"/>
  <c r="DU13"/>
  <c r="DQ13"/>
  <c r="DP13"/>
  <c r="DL13"/>
  <c r="DK13"/>
  <c r="DG13"/>
  <c r="DF13"/>
  <c r="DB13"/>
  <c r="DA13"/>
  <c r="CW13"/>
  <c r="CV13"/>
  <c r="CR13"/>
  <c r="CQ13"/>
  <c r="CM13"/>
  <c r="CL13"/>
  <c r="CH13"/>
  <c r="CG13"/>
  <c r="CC13"/>
  <c r="CB13"/>
  <c r="BX13"/>
  <c r="BW13"/>
  <c r="BS13"/>
  <c r="BR13"/>
  <c r="BN13"/>
  <c r="BM13"/>
  <c r="BI13"/>
  <c r="BH13"/>
  <c r="BD13"/>
  <c r="BC13"/>
  <c r="AY13"/>
  <c r="AX13"/>
  <c r="AT13"/>
  <c r="AS13"/>
  <c r="AO13"/>
  <c r="AN13"/>
  <c r="AJ13"/>
  <c r="AI13"/>
  <c r="AE13"/>
  <c r="AD13"/>
  <c r="Z13"/>
  <c r="Y13"/>
  <c r="U13"/>
  <c r="T13"/>
  <c r="P13"/>
  <c r="O13"/>
  <c r="K13"/>
  <c r="J13"/>
  <c r="F13"/>
  <c r="E13"/>
  <c r="B13"/>
  <c r="IQ12"/>
  <c r="IP12"/>
  <c r="IL12"/>
  <c r="IK12"/>
  <c r="IG12"/>
  <c r="IF12"/>
  <c r="IB12"/>
  <c r="IA12"/>
  <c r="HW12"/>
  <c r="HV12"/>
  <c r="HR12"/>
  <c r="HQ12"/>
  <c r="HM12"/>
  <c r="HL12"/>
  <c r="HH12"/>
  <c r="HG12"/>
  <c r="HC12"/>
  <c r="HB12"/>
  <c r="GX12"/>
  <c r="GW12"/>
  <c r="GS12"/>
  <c r="GR12"/>
  <c r="GN12"/>
  <c r="GM12"/>
  <c r="GI12"/>
  <c r="GH12"/>
  <c r="GD12"/>
  <c r="GC12"/>
  <c r="FY12"/>
  <c r="FX12"/>
  <c r="FT12"/>
  <c r="FS12"/>
  <c r="FO12"/>
  <c r="FN12"/>
  <c r="FJ12"/>
  <c r="FI12"/>
  <c r="FE12"/>
  <c r="FD12"/>
  <c r="EZ12"/>
  <c r="EY12"/>
  <c r="EU12"/>
  <c r="ET12"/>
  <c r="EP12"/>
  <c r="EO12"/>
  <c r="EK12"/>
  <c r="EJ12"/>
  <c r="EF12"/>
  <c r="EE12"/>
  <c r="EA12"/>
  <c r="DZ12"/>
  <c r="DV12"/>
  <c r="DU12"/>
  <c r="DQ12"/>
  <c r="DP12"/>
  <c r="DL12"/>
  <c r="DK12"/>
  <c r="DG12"/>
  <c r="DF12"/>
  <c r="DB12"/>
  <c r="DA12"/>
  <c r="CW12"/>
  <c r="CV12"/>
  <c r="CR12"/>
  <c r="CQ12"/>
  <c r="CM12"/>
  <c r="CL12"/>
  <c r="CH12"/>
  <c r="CG12"/>
  <c r="CC12"/>
  <c r="CB12"/>
  <c r="BX12"/>
  <c r="BW12"/>
  <c r="BS12"/>
  <c r="BR12"/>
  <c r="BN12"/>
  <c r="BM12"/>
  <c r="BI12"/>
  <c r="BH12"/>
  <c r="BD12"/>
  <c r="BC12"/>
  <c r="AY12"/>
  <c r="AX12"/>
  <c r="AT12"/>
  <c r="AS12"/>
  <c r="AO12"/>
  <c r="AN12"/>
  <c r="AJ12"/>
  <c r="AI12"/>
  <c r="AE12"/>
  <c r="AD12"/>
  <c r="Z12"/>
  <c r="Y12"/>
  <c r="U12"/>
  <c r="T12"/>
  <c r="P12"/>
  <c r="O12"/>
  <c r="K12"/>
  <c r="J12"/>
  <c r="F12"/>
  <c r="E12"/>
  <c r="B12"/>
  <c r="IQ11"/>
  <c r="IP11"/>
  <c r="IL11"/>
  <c r="IK11"/>
  <c r="IG11"/>
  <c r="IF11"/>
  <c r="IB11"/>
  <c r="IA11"/>
  <c r="HW11"/>
  <c r="HV11"/>
  <c r="HR11"/>
  <c r="HQ11"/>
  <c r="HM11"/>
  <c r="HL11"/>
  <c r="HH11"/>
  <c r="HG11"/>
  <c r="HC11"/>
  <c r="HB11"/>
  <c r="GX11"/>
  <c r="GW11"/>
  <c r="GS11"/>
  <c r="GR11"/>
  <c r="GN11"/>
  <c r="GM11"/>
  <c r="GI11"/>
  <c r="GH11"/>
  <c r="GD11"/>
  <c r="GC11"/>
  <c r="FY11"/>
  <c r="FX11"/>
  <c r="FT11"/>
  <c r="FS11"/>
  <c r="FO11"/>
  <c r="FN11"/>
  <c r="FJ11"/>
  <c r="FI11"/>
  <c r="FE11"/>
  <c r="FD11"/>
  <c r="EZ11"/>
  <c r="EY11"/>
  <c r="EU11"/>
  <c r="ET11"/>
  <c r="EP11"/>
  <c r="EO11"/>
  <c r="EK11"/>
  <c r="EJ11"/>
  <c r="EF11"/>
  <c r="EE11"/>
  <c r="EA11"/>
  <c r="DZ11"/>
  <c r="DV11"/>
  <c r="DU11"/>
  <c r="DQ11"/>
  <c r="DP11"/>
  <c r="DL11"/>
  <c r="DK11"/>
  <c r="DG11"/>
  <c r="DF11"/>
  <c r="DB11"/>
  <c r="DA11"/>
  <c r="CW11"/>
  <c r="CV11"/>
  <c r="CR11"/>
  <c r="CQ11"/>
  <c r="CM11"/>
  <c r="CL11"/>
  <c r="CH11"/>
  <c r="CG11"/>
  <c r="CC11"/>
  <c r="CB11"/>
  <c r="BX11"/>
  <c r="BW11"/>
  <c r="BS11"/>
  <c r="BR11"/>
  <c r="BN11"/>
  <c r="BM11"/>
  <c r="BI11"/>
  <c r="BH11"/>
  <c r="BD11"/>
  <c r="BC11"/>
  <c r="AY11"/>
  <c r="AX11"/>
  <c r="AT11"/>
  <c r="AS11"/>
  <c r="AO11"/>
  <c r="AN11"/>
  <c r="AJ11"/>
  <c r="AI11"/>
  <c r="AE11"/>
  <c r="AD11"/>
  <c r="Z11"/>
  <c r="Y11"/>
  <c r="U11"/>
  <c r="T11"/>
  <c r="P11"/>
  <c r="O11"/>
  <c r="K11"/>
  <c r="J11"/>
  <c r="F11"/>
  <c r="E11"/>
  <c r="B11"/>
  <c r="FA12" i="33"/>
  <c r="FB12"/>
  <c r="FC12"/>
  <c r="FA13"/>
  <c r="FB13"/>
  <c r="FC13"/>
  <c r="FA14"/>
  <c r="FB14"/>
  <c r="FC14"/>
  <c r="FA15"/>
  <c r="FB15"/>
  <c r="FC15"/>
  <c r="FA16"/>
  <c r="FB16"/>
  <c r="FC16"/>
  <c r="FA19"/>
  <c r="FB19"/>
  <c r="FC19"/>
  <c r="FA20"/>
  <c r="FB20"/>
  <c r="FC20"/>
  <c r="FA21"/>
  <c r="FB21"/>
  <c r="FC21"/>
  <c r="FA22"/>
  <c r="FB22"/>
  <c r="FC22"/>
  <c r="FA23"/>
  <c r="FB23"/>
  <c r="FC23"/>
  <c r="FA24"/>
  <c r="FB24"/>
  <c r="FC24"/>
  <c r="FA25"/>
  <c r="FB25"/>
  <c r="FC25"/>
  <c r="FA26"/>
  <c r="FB26"/>
  <c r="FC26"/>
  <c r="FA31"/>
  <c r="FB31"/>
  <c r="FC31"/>
  <c r="FA32"/>
  <c r="FB32"/>
  <c r="FC32"/>
  <c r="FA33"/>
  <c r="FB33"/>
  <c r="FC33"/>
  <c r="FA47"/>
  <c r="FB47"/>
  <c r="FC47"/>
  <c r="FB11"/>
  <c r="FC11"/>
  <c r="FA11"/>
  <c r="EW47"/>
  <c r="EV47"/>
  <c r="EW46"/>
  <c r="EV46"/>
  <c r="EW45"/>
  <c r="EV45"/>
  <c r="EW44"/>
  <c r="EV44"/>
  <c r="EW43"/>
  <c r="EV43"/>
  <c r="EW42"/>
  <c r="EV42"/>
  <c r="EW40"/>
  <c r="EV40"/>
  <c r="EW39"/>
  <c r="EV39"/>
  <c r="EW38"/>
  <c r="EV38"/>
  <c r="EW37"/>
  <c r="EV37"/>
  <c r="EW36"/>
  <c r="EV36"/>
  <c r="EW35"/>
  <c r="EV35"/>
  <c r="EW34"/>
  <c r="EV34"/>
  <c r="EW33"/>
  <c r="EV33"/>
  <c r="EW32"/>
  <c r="EV32"/>
  <c r="EW31"/>
  <c r="EV31"/>
  <c r="EW28"/>
  <c r="EV28"/>
  <c r="EW27"/>
  <c r="EV27"/>
  <c r="EW26"/>
  <c r="EV26"/>
  <c r="EW25"/>
  <c r="EV25"/>
  <c r="EW24"/>
  <c r="EV24"/>
  <c r="EW23"/>
  <c r="EV23"/>
  <c r="EW22"/>
  <c r="EV22"/>
  <c r="EW21"/>
  <c r="EV21"/>
  <c r="EW20"/>
  <c r="EV20"/>
  <c r="EW19"/>
  <c r="EV19"/>
  <c r="EW17"/>
  <c r="EV17"/>
  <c r="EW16"/>
  <c r="EV16"/>
  <c r="EW15"/>
  <c r="EV15"/>
  <c r="EW14"/>
  <c r="EV14"/>
  <c r="EW13"/>
  <c r="EV13"/>
  <c r="EW12"/>
  <c r="EV12"/>
  <c r="EW11"/>
  <c r="EV11"/>
  <c r="EQ47"/>
  <c r="EP47"/>
  <c r="EQ46"/>
  <c r="EP46"/>
  <c r="EQ45"/>
  <c r="EP45"/>
  <c r="EQ44"/>
  <c r="EP44"/>
  <c r="EQ43"/>
  <c r="EP43"/>
  <c r="EQ42"/>
  <c r="EP42"/>
  <c r="EQ40"/>
  <c r="EP40"/>
  <c r="EQ39"/>
  <c r="EP39"/>
  <c r="EQ38"/>
  <c r="EP38"/>
  <c r="EQ37"/>
  <c r="EP37"/>
  <c r="EQ36"/>
  <c r="EP36"/>
  <c r="EQ35"/>
  <c r="EP35"/>
  <c r="EQ34"/>
  <c r="EP34"/>
  <c r="EQ33"/>
  <c r="EP33"/>
  <c r="EQ32"/>
  <c r="EP32"/>
  <c r="EQ31"/>
  <c r="EP31"/>
  <c r="EQ28"/>
  <c r="EP28"/>
  <c r="EQ27"/>
  <c r="EP27"/>
  <c r="EQ26"/>
  <c r="EP26"/>
  <c r="EQ25"/>
  <c r="EP25"/>
  <c r="EQ24"/>
  <c r="EP24"/>
  <c r="EQ23"/>
  <c r="EP23"/>
  <c r="EQ22"/>
  <c r="EP22"/>
  <c r="EQ21"/>
  <c r="EP21"/>
  <c r="EQ20"/>
  <c r="EP20"/>
  <c r="EQ19"/>
  <c r="EP19"/>
  <c r="EQ17"/>
  <c r="EP17"/>
  <c r="EQ16"/>
  <c r="EP16"/>
  <c r="EQ15"/>
  <c r="EP15"/>
  <c r="EQ14"/>
  <c r="EP14"/>
  <c r="EQ13"/>
  <c r="EP13"/>
  <c r="EQ12"/>
  <c r="EP12"/>
  <c r="EQ11"/>
  <c r="EP11"/>
  <c r="EK47"/>
  <c r="EJ47"/>
  <c r="EK46"/>
  <c r="EJ46"/>
  <c r="EK45"/>
  <c r="EJ45"/>
  <c r="EK44"/>
  <c r="EJ44"/>
  <c r="EK43"/>
  <c r="EJ43"/>
  <c r="EK42"/>
  <c r="EJ42"/>
  <c r="EK40"/>
  <c r="EJ40"/>
  <c r="EK39"/>
  <c r="EJ39"/>
  <c r="EK38"/>
  <c r="EJ38"/>
  <c r="EK37"/>
  <c r="EJ37"/>
  <c r="EK36"/>
  <c r="EJ36"/>
  <c r="EK35"/>
  <c r="EJ35"/>
  <c r="EK34"/>
  <c r="EJ34"/>
  <c r="EK33"/>
  <c r="EJ33"/>
  <c r="EK32"/>
  <c r="EJ32"/>
  <c r="EK31"/>
  <c r="EJ31"/>
  <c r="EK28"/>
  <c r="EJ28"/>
  <c r="EK27"/>
  <c r="EJ27"/>
  <c r="EK26"/>
  <c r="EJ26"/>
  <c r="EK25"/>
  <c r="EJ25"/>
  <c r="EK24"/>
  <c r="EJ24"/>
  <c r="EK23"/>
  <c r="EJ23"/>
  <c r="EK22"/>
  <c r="EJ22"/>
  <c r="EK21"/>
  <c r="EJ21"/>
  <c r="EK20"/>
  <c r="EJ20"/>
  <c r="EK19"/>
  <c r="EJ19"/>
  <c r="EK17"/>
  <c r="EJ17"/>
  <c r="EK16"/>
  <c r="EJ16"/>
  <c r="EK15"/>
  <c r="EJ15"/>
  <c r="EK14"/>
  <c r="EJ14"/>
  <c r="EK13"/>
  <c r="EJ13"/>
  <c r="EK12"/>
  <c r="EJ12"/>
  <c r="EK11"/>
  <c r="EJ11"/>
  <c r="EE47"/>
  <c r="ED47"/>
  <c r="EE46"/>
  <c r="ED46"/>
  <c r="EE45"/>
  <c r="ED45"/>
  <c r="EE44"/>
  <c r="ED44"/>
  <c r="EE43"/>
  <c r="ED43"/>
  <c r="EE42"/>
  <c r="ED42"/>
  <c r="EE40"/>
  <c r="ED40"/>
  <c r="EE39"/>
  <c r="ED39"/>
  <c r="EE38"/>
  <c r="ED38"/>
  <c r="EE37"/>
  <c r="ED37"/>
  <c r="EE36"/>
  <c r="ED36"/>
  <c r="EE35"/>
  <c r="ED35"/>
  <c r="EE34"/>
  <c r="ED34"/>
  <c r="EE33"/>
  <c r="ED33"/>
  <c r="EE32"/>
  <c r="ED32"/>
  <c r="EE31"/>
  <c r="ED31"/>
  <c r="EE28"/>
  <c r="ED28"/>
  <c r="EE27"/>
  <c r="ED27"/>
  <c r="EE26"/>
  <c r="ED26"/>
  <c r="EE25"/>
  <c r="ED25"/>
  <c r="EE24"/>
  <c r="ED24"/>
  <c r="EE23"/>
  <c r="ED23"/>
  <c r="EE22"/>
  <c r="ED22"/>
  <c r="EE21"/>
  <c r="ED21"/>
  <c r="EE20"/>
  <c r="ED20"/>
  <c r="EE19"/>
  <c r="ED19"/>
  <c r="EE17"/>
  <c r="ED17"/>
  <c r="EE16"/>
  <c r="ED16"/>
  <c r="EE15"/>
  <c r="ED15"/>
  <c r="EE14"/>
  <c r="ED14"/>
  <c r="EE13"/>
  <c r="ED13"/>
  <c r="EE12"/>
  <c r="ED12"/>
  <c r="EE11"/>
  <c r="ED11"/>
  <c r="DY47"/>
  <c r="DX47"/>
  <c r="DY46"/>
  <c r="DX46"/>
  <c r="DY45"/>
  <c r="DX45"/>
  <c r="DY44"/>
  <c r="DX44"/>
  <c r="DY43"/>
  <c r="DX43"/>
  <c r="DY42"/>
  <c r="DX42"/>
  <c r="DY40"/>
  <c r="DX40"/>
  <c r="DY39"/>
  <c r="DX39"/>
  <c r="DY38"/>
  <c r="DX38"/>
  <c r="DY37"/>
  <c r="DX37"/>
  <c r="DY36"/>
  <c r="DX36"/>
  <c r="DY35"/>
  <c r="DX35"/>
  <c r="DY34"/>
  <c r="DX34"/>
  <c r="DY33"/>
  <c r="DX33"/>
  <c r="DY32"/>
  <c r="DX32"/>
  <c r="DY31"/>
  <c r="DX31"/>
  <c r="DY28"/>
  <c r="DX28"/>
  <c r="DY27"/>
  <c r="DX27"/>
  <c r="DY26"/>
  <c r="DX26"/>
  <c r="DY25"/>
  <c r="DX25"/>
  <c r="DY24"/>
  <c r="DX24"/>
  <c r="DY23"/>
  <c r="DX23"/>
  <c r="DY22"/>
  <c r="DX22"/>
  <c r="DY21"/>
  <c r="DX21"/>
  <c r="DY20"/>
  <c r="DX20"/>
  <c r="DY19"/>
  <c r="DX19"/>
  <c r="DY17"/>
  <c r="DX17"/>
  <c r="DY16"/>
  <c r="DX16"/>
  <c r="DY15"/>
  <c r="DX15"/>
  <c r="DY14"/>
  <c r="DX14"/>
  <c r="DY13"/>
  <c r="DX13"/>
  <c r="DY12"/>
  <c r="DX12"/>
  <c r="DY11"/>
  <c r="DX11"/>
  <c r="DS47"/>
  <c r="DR47"/>
  <c r="DS46"/>
  <c r="DR46"/>
  <c r="DS45"/>
  <c r="DR45"/>
  <c r="DS44"/>
  <c r="DR44"/>
  <c r="DS43"/>
  <c r="DR43"/>
  <c r="DS42"/>
  <c r="DR42"/>
  <c r="DS40"/>
  <c r="DR40"/>
  <c r="DS39"/>
  <c r="DR39"/>
  <c r="DS38"/>
  <c r="DR38"/>
  <c r="DS37"/>
  <c r="DR37"/>
  <c r="DS36"/>
  <c r="DR36"/>
  <c r="DS35"/>
  <c r="DR35"/>
  <c r="DS34"/>
  <c r="DR34"/>
  <c r="DS33"/>
  <c r="DR33"/>
  <c r="DS32"/>
  <c r="DR32"/>
  <c r="DS31"/>
  <c r="DR31"/>
  <c r="DS28"/>
  <c r="DR28"/>
  <c r="DS27"/>
  <c r="DR27"/>
  <c r="DS26"/>
  <c r="DR26"/>
  <c r="DS25"/>
  <c r="DR25"/>
  <c r="DS24"/>
  <c r="DR24"/>
  <c r="DS23"/>
  <c r="DR23"/>
  <c r="DS22"/>
  <c r="DR22"/>
  <c r="DS21"/>
  <c r="DR21"/>
  <c r="DS20"/>
  <c r="DR20"/>
  <c r="DS19"/>
  <c r="DR19"/>
  <c r="DS17"/>
  <c r="DR17"/>
  <c r="DS16"/>
  <c r="DR16"/>
  <c r="DS15"/>
  <c r="DR15"/>
  <c r="DS14"/>
  <c r="DR14"/>
  <c r="DS13"/>
  <c r="DR13"/>
  <c r="DS12"/>
  <c r="DR12"/>
  <c r="DS11"/>
  <c r="DR11"/>
  <c r="DM47"/>
  <c r="DL47"/>
  <c r="DM46"/>
  <c r="DL46"/>
  <c r="DM45"/>
  <c r="DL45"/>
  <c r="DM44"/>
  <c r="DL44"/>
  <c r="DM43"/>
  <c r="DL43"/>
  <c r="DM42"/>
  <c r="DL42"/>
  <c r="DM40"/>
  <c r="DL40"/>
  <c r="DM39"/>
  <c r="DL39"/>
  <c r="DM38"/>
  <c r="DL38"/>
  <c r="DM37"/>
  <c r="DL37"/>
  <c r="DM36"/>
  <c r="DL36"/>
  <c r="DM35"/>
  <c r="DL35"/>
  <c r="DM34"/>
  <c r="DL34"/>
  <c r="DM33"/>
  <c r="DL33"/>
  <c r="DM32"/>
  <c r="DL32"/>
  <c r="DM31"/>
  <c r="DL31"/>
  <c r="DM28"/>
  <c r="DL28"/>
  <c r="DM27"/>
  <c r="DL27"/>
  <c r="DM26"/>
  <c r="DL26"/>
  <c r="DM25"/>
  <c r="DL25"/>
  <c r="DM24"/>
  <c r="DL24"/>
  <c r="DM23"/>
  <c r="DL23"/>
  <c r="DM22"/>
  <c r="DL22"/>
  <c r="DM21"/>
  <c r="DL21"/>
  <c r="DM20"/>
  <c r="DL20"/>
  <c r="DM19"/>
  <c r="DL19"/>
  <c r="DM17"/>
  <c r="DL17"/>
  <c r="DM16"/>
  <c r="DL16"/>
  <c r="DM15"/>
  <c r="DL15"/>
  <c r="DM14"/>
  <c r="DL14"/>
  <c r="DM13"/>
  <c r="DL13"/>
  <c r="DM12"/>
  <c r="DL12"/>
  <c r="DM11"/>
  <c r="DL11"/>
  <c r="DG47"/>
  <c r="DF47"/>
  <c r="DG46"/>
  <c r="DF46"/>
  <c r="DG45"/>
  <c r="DF45"/>
  <c r="DG44"/>
  <c r="DF44"/>
  <c r="DG43"/>
  <c r="DF43"/>
  <c r="DG42"/>
  <c r="DF42"/>
  <c r="DG40"/>
  <c r="DF40"/>
  <c r="DG39"/>
  <c r="DF39"/>
  <c r="DG38"/>
  <c r="DF38"/>
  <c r="DG37"/>
  <c r="DF37"/>
  <c r="DG36"/>
  <c r="DF36"/>
  <c r="DG35"/>
  <c r="DF35"/>
  <c r="DG34"/>
  <c r="DF34"/>
  <c r="DG33"/>
  <c r="DF33"/>
  <c r="DG32"/>
  <c r="DF32"/>
  <c r="DG31"/>
  <c r="DF31"/>
  <c r="DG28"/>
  <c r="DF28"/>
  <c r="DG27"/>
  <c r="DF27"/>
  <c r="DG26"/>
  <c r="DF26"/>
  <c r="DG25"/>
  <c r="DF25"/>
  <c r="DG24"/>
  <c r="DF24"/>
  <c r="DG23"/>
  <c r="DF23"/>
  <c r="DG22"/>
  <c r="DF22"/>
  <c r="DG21"/>
  <c r="DF21"/>
  <c r="DG20"/>
  <c r="DF20"/>
  <c r="DG19"/>
  <c r="DF19"/>
  <c r="DG17"/>
  <c r="DF17"/>
  <c r="DG16"/>
  <c r="DF16"/>
  <c r="DG15"/>
  <c r="DF15"/>
  <c r="DG14"/>
  <c r="DF14"/>
  <c r="DG13"/>
  <c r="DF13"/>
  <c r="DG12"/>
  <c r="DF12"/>
  <c r="DG11"/>
  <c r="DF11"/>
  <c r="DA47"/>
  <c r="CZ47"/>
  <c r="DA46"/>
  <c r="CZ46"/>
  <c r="DA45"/>
  <c r="CZ45"/>
  <c r="DA44"/>
  <c r="CZ44"/>
  <c r="DA43"/>
  <c r="CZ43"/>
  <c r="DA42"/>
  <c r="CZ42"/>
  <c r="DA40"/>
  <c r="CZ40"/>
  <c r="DA39"/>
  <c r="CZ39"/>
  <c r="DA38"/>
  <c r="CZ38"/>
  <c r="DA37"/>
  <c r="CZ37"/>
  <c r="DA36"/>
  <c r="CZ36"/>
  <c r="DA35"/>
  <c r="CZ35"/>
  <c r="DA34"/>
  <c r="CZ34"/>
  <c r="DA33"/>
  <c r="CZ33"/>
  <c r="DA32"/>
  <c r="CZ32"/>
  <c r="DA31"/>
  <c r="CZ31"/>
  <c r="DA28"/>
  <c r="CZ28"/>
  <c r="DA27"/>
  <c r="CZ27"/>
  <c r="DA26"/>
  <c r="CZ26"/>
  <c r="DA25"/>
  <c r="CZ25"/>
  <c r="DA24"/>
  <c r="CZ24"/>
  <c r="DA23"/>
  <c r="CZ23"/>
  <c r="DA22"/>
  <c r="CZ22"/>
  <c r="DA21"/>
  <c r="CZ21"/>
  <c r="DA20"/>
  <c r="CZ20"/>
  <c r="DA19"/>
  <c r="CZ19"/>
  <c r="DA17"/>
  <c r="CZ17"/>
  <c r="DA16"/>
  <c r="CZ16"/>
  <c r="DA15"/>
  <c r="CZ15"/>
  <c r="DA14"/>
  <c r="CZ14"/>
  <c r="DA13"/>
  <c r="CZ13"/>
  <c r="DA12"/>
  <c r="CZ12"/>
  <c r="DA11"/>
  <c r="CZ11"/>
  <c r="CU47"/>
  <c r="CT47"/>
  <c r="CU46"/>
  <c r="CT46"/>
  <c r="CU45"/>
  <c r="CT45"/>
  <c r="CU44"/>
  <c r="CT44"/>
  <c r="CU43"/>
  <c r="CT43"/>
  <c r="CU42"/>
  <c r="CT42"/>
  <c r="CU40"/>
  <c r="CT40"/>
  <c r="CU39"/>
  <c r="CT39"/>
  <c r="CU38"/>
  <c r="CT38"/>
  <c r="CU37"/>
  <c r="CT37"/>
  <c r="CU36"/>
  <c r="CT36"/>
  <c r="CU35"/>
  <c r="CT35"/>
  <c r="CU34"/>
  <c r="CT34"/>
  <c r="CU33"/>
  <c r="CT33"/>
  <c r="CU32"/>
  <c r="CT32"/>
  <c r="CU31"/>
  <c r="CT31"/>
  <c r="CU28"/>
  <c r="CT28"/>
  <c r="CU27"/>
  <c r="CT27"/>
  <c r="CU26"/>
  <c r="CT26"/>
  <c r="CU25"/>
  <c r="CT25"/>
  <c r="CU24"/>
  <c r="CT24"/>
  <c r="CU23"/>
  <c r="CT23"/>
  <c r="CU22"/>
  <c r="CT22"/>
  <c r="CU21"/>
  <c r="CT21"/>
  <c r="CU20"/>
  <c r="CT20"/>
  <c r="CU19"/>
  <c r="CT19"/>
  <c r="CU17"/>
  <c r="CT17"/>
  <c r="CU16"/>
  <c r="CT16"/>
  <c r="CU15"/>
  <c r="CT15"/>
  <c r="CU14"/>
  <c r="CT14"/>
  <c r="CU13"/>
  <c r="CT13"/>
  <c r="CU12"/>
  <c r="CT12"/>
  <c r="CU11"/>
  <c r="CT11"/>
  <c r="CO47"/>
  <c r="CN47"/>
  <c r="CO46"/>
  <c r="CN46"/>
  <c r="CO45"/>
  <c r="CN45"/>
  <c r="CO44"/>
  <c r="CN44"/>
  <c r="CO43"/>
  <c r="CN43"/>
  <c r="CO42"/>
  <c r="CN42"/>
  <c r="CO40"/>
  <c r="CN40"/>
  <c r="CO39"/>
  <c r="CN39"/>
  <c r="CO38"/>
  <c r="CN38"/>
  <c r="CO37"/>
  <c r="CN37"/>
  <c r="CO36"/>
  <c r="CN36"/>
  <c r="CO35"/>
  <c r="CN35"/>
  <c r="CO34"/>
  <c r="CN34"/>
  <c r="CO33"/>
  <c r="CN33"/>
  <c r="CO32"/>
  <c r="CN32"/>
  <c r="CO31"/>
  <c r="CN31"/>
  <c r="CO28"/>
  <c r="CN28"/>
  <c r="CO27"/>
  <c r="CN27"/>
  <c r="CO26"/>
  <c r="CN26"/>
  <c r="CO25"/>
  <c r="CN25"/>
  <c r="CO24"/>
  <c r="CN24"/>
  <c r="CO23"/>
  <c r="CN23"/>
  <c r="CO22"/>
  <c r="CN22"/>
  <c r="CO21"/>
  <c r="CN21"/>
  <c r="CO20"/>
  <c r="CN20"/>
  <c r="CO19"/>
  <c r="CN19"/>
  <c r="CO17"/>
  <c r="CN17"/>
  <c r="CO16"/>
  <c r="CN16"/>
  <c r="CO15"/>
  <c r="CN15"/>
  <c r="CO14"/>
  <c r="CN14"/>
  <c r="CO13"/>
  <c r="CN13"/>
  <c r="CO12"/>
  <c r="CN12"/>
  <c r="CO11"/>
  <c r="CN11"/>
  <c r="CI47"/>
  <c r="CH47"/>
  <c r="CI46"/>
  <c r="CH46"/>
  <c r="CI45"/>
  <c r="CH45"/>
  <c r="CI44"/>
  <c r="CH44"/>
  <c r="CI43"/>
  <c r="CH43"/>
  <c r="CI42"/>
  <c r="CH42"/>
  <c r="CI40"/>
  <c r="CH40"/>
  <c r="CI39"/>
  <c r="CH39"/>
  <c r="CI38"/>
  <c r="CH38"/>
  <c r="CI37"/>
  <c r="CH37"/>
  <c r="CI36"/>
  <c r="CH36"/>
  <c r="CI35"/>
  <c r="CH35"/>
  <c r="CI34"/>
  <c r="CH34"/>
  <c r="CI33"/>
  <c r="CH33"/>
  <c r="CI32"/>
  <c r="CH32"/>
  <c r="CI31"/>
  <c r="CH31"/>
  <c r="CI28"/>
  <c r="CH28"/>
  <c r="CI27"/>
  <c r="CH27"/>
  <c r="CI26"/>
  <c r="CH26"/>
  <c r="CI25"/>
  <c r="CH25"/>
  <c r="CI24"/>
  <c r="CH24"/>
  <c r="CI23"/>
  <c r="CH23"/>
  <c r="CI22"/>
  <c r="CH22"/>
  <c r="CI21"/>
  <c r="CH21"/>
  <c r="CI20"/>
  <c r="CH20"/>
  <c r="CI19"/>
  <c r="CH19"/>
  <c r="CI17"/>
  <c r="CH17"/>
  <c r="CI16"/>
  <c r="CH16"/>
  <c r="CI15"/>
  <c r="CH15"/>
  <c r="CI14"/>
  <c r="CH14"/>
  <c r="CI13"/>
  <c r="CH13"/>
  <c r="CI12"/>
  <c r="CH12"/>
  <c r="CI11"/>
  <c r="CH11"/>
  <c r="CC47"/>
  <c r="CB47"/>
  <c r="CC46"/>
  <c r="CB46"/>
  <c r="CC45"/>
  <c r="CB45"/>
  <c r="CC44"/>
  <c r="CB44"/>
  <c r="CC43"/>
  <c r="CB43"/>
  <c r="CC42"/>
  <c r="CB42"/>
  <c r="CC40"/>
  <c r="CB40"/>
  <c r="CC39"/>
  <c r="CB39"/>
  <c r="CC38"/>
  <c r="CB38"/>
  <c r="CC37"/>
  <c r="CB37"/>
  <c r="CC36"/>
  <c r="CB36"/>
  <c r="CC35"/>
  <c r="CB35"/>
  <c r="CC34"/>
  <c r="CB34"/>
  <c r="CC33"/>
  <c r="CB33"/>
  <c r="CC32"/>
  <c r="CB32"/>
  <c r="CC31"/>
  <c r="CB31"/>
  <c r="CC28"/>
  <c r="CB28"/>
  <c r="CC27"/>
  <c r="CB27"/>
  <c r="CC26"/>
  <c r="CB26"/>
  <c r="CC25"/>
  <c r="CB25"/>
  <c r="CC24"/>
  <c r="CB24"/>
  <c r="CC23"/>
  <c r="CB23"/>
  <c r="CC22"/>
  <c r="CB22"/>
  <c r="CC21"/>
  <c r="CB21"/>
  <c r="CC20"/>
  <c r="CB20"/>
  <c r="CC19"/>
  <c r="CB19"/>
  <c r="CC17"/>
  <c r="CB17"/>
  <c r="CC16"/>
  <c r="CB16"/>
  <c r="CC15"/>
  <c r="CB15"/>
  <c r="CC14"/>
  <c r="CB14"/>
  <c r="CC13"/>
  <c r="CB13"/>
  <c r="CC12"/>
  <c r="CB12"/>
  <c r="CC11"/>
  <c r="CB11"/>
  <c r="BW47"/>
  <c r="BV47"/>
  <c r="BW46"/>
  <c r="BV46"/>
  <c r="BW45"/>
  <c r="BV45"/>
  <c r="BW44"/>
  <c r="BV44"/>
  <c r="BW43"/>
  <c r="BV43"/>
  <c r="BW42"/>
  <c r="BV42"/>
  <c r="BW40"/>
  <c r="BV40"/>
  <c r="BW39"/>
  <c r="BV39"/>
  <c r="BW38"/>
  <c r="BV38"/>
  <c r="BW37"/>
  <c r="BV37"/>
  <c r="BW36"/>
  <c r="BV36"/>
  <c r="BW35"/>
  <c r="BV35"/>
  <c r="BW34"/>
  <c r="BV34"/>
  <c r="BW33"/>
  <c r="BV33"/>
  <c r="BW32"/>
  <c r="BV32"/>
  <c r="BW31"/>
  <c r="BV31"/>
  <c r="BW28"/>
  <c r="BV28"/>
  <c r="BW27"/>
  <c r="BV27"/>
  <c r="BW26"/>
  <c r="BV26"/>
  <c r="BW25"/>
  <c r="BV25"/>
  <c r="BW24"/>
  <c r="BV24"/>
  <c r="BW23"/>
  <c r="BV23"/>
  <c r="BW22"/>
  <c r="BV22"/>
  <c r="BW21"/>
  <c r="BV21"/>
  <c r="BW20"/>
  <c r="BV20"/>
  <c r="BW19"/>
  <c r="BV19"/>
  <c r="BW17"/>
  <c r="BV17"/>
  <c r="BW16"/>
  <c r="BV16"/>
  <c r="BW15"/>
  <c r="BV15"/>
  <c r="BW14"/>
  <c r="BV14"/>
  <c r="BW13"/>
  <c r="BV13"/>
  <c r="BW12"/>
  <c r="BV12"/>
  <c r="BW11"/>
  <c r="BV11"/>
  <c r="BQ47"/>
  <c r="BP47"/>
  <c r="BQ46"/>
  <c r="BP46"/>
  <c r="BQ45"/>
  <c r="BP45"/>
  <c r="BQ44"/>
  <c r="BP44"/>
  <c r="BQ43"/>
  <c r="BP43"/>
  <c r="BQ42"/>
  <c r="BP42"/>
  <c r="BQ40"/>
  <c r="BP40"/>
  <c r="BQ39"/>
  <c r="BP39"/>
  <c r="BQ38"/>
  <c r="BP38"/>
  <c r="BQ37"/>
  <c r="BP37"/>
  <c r="BQ36"/>
  <c r="BP36"/>
  <c r="BQ35"/>
  <c r="BP35"/>
  <c r="BQ34"/>
  <c r="BP34"/>
  <c r="BQ33"/>
  <c r="BP33"/>
  <c r="BQ32"/>
  <c r="BP32"/>
  <c r="BQ31"/>
  <c r="BP31"/>
  <c r="BQ28"/>
  <c r="BP28"/>
  <c r="BQ27"/>
  <c r="BP27"/>
  <c r="BQ26"/>
  <c r="BP26"/>
  <c r="BQ25"/>
  <c r="BP25"/>
  <c r="BQ24"/>
  <c r="BP24"/>
  <c r="BQ23"/>
  <c r="BP23"/>
  <c r="BQ22"/>
  <c r="BP22"/>
  <c r="BQ21"/>
  <c r="BP21"/>
  <c r="BQ20"/>
  <c r="BP20"/>
  <c r="BQ19"/>
  <c r="BP19"/>
  <c r="BQ17"/>
  <c r="BP17"/>
  <c r="BQ16"/>
  <c r="BP16"/>
  <c r="BQ15"/>
  <c r="BP15"/>
  <c r="BQ14"/>
  <c r="BP14"/>
  <c r="BQ13"/>
  <c r="BP13"/>
  <c r="BQ12"/>
  <c r="BP12"/>
  <c r="BQ11"/>
  <c r="BP11"/>
  <c r="BK47"/>
  <c r="BJ47"/>
  <c r="BK46"/>
  <c r="BJ46"/>
  <c r="BK45"/>
  <c r="BJ45"/>
  <c r="BK44"/>
  <c r="BJ44"/>
  <c r="BK43"/>
  <c r="BJ43"/>
  <c r="BK42"/>
  <c r="BJ42"/>
  <c r="BK40"/>
  <c r="BJ40"/>
  <c r="BK39"/>
  <c r="BJ39"/>
  <c r="BK38"/>
  <c r="BJ38"/>
  <c r="BK37"/>
  <c r="BJ37"/>
  <c r="BK36"/>
  <c r="BJ36"/>
  <c r="BK35"/>
  <c r="BJ35"/>
  <c r="BK34"/>
  <c r="BJ34"/>
  <c r="BK33"/>
  <c r="BJ33"/>
  <c r="BK32"/>
  <c r="BJ32"/>
  <c r="BK31"/>
  <c r="BJ31"/>
  <c r="BK28"/>
  <c r="BJ28"/>
  <c r="BK27"/>
  <c r="BJ27"/>
  <c r="BK26"/>
  <c r="BJ26"/>
  <c r="BK25"/>
  <c r="BJ25"/>
  <c r="BK24"/>
  <c r="BJ24"/>
  <c r="BK23"/>
  <c r="BJ23"/>
  <c r="BK22"/>
  <c r="BJ22"/>
  <c r="BK21"/>
  <c r="BJ21"/>
  <c r="BK20"/>
  <c r="BJ20"/>
  <c r="BK19"/>
  <c r="BJ19"/>
  <c r="BK17"/>
  <c r="BJ17"/>
  <c r="BK16"/>
  <c r="BJ16"/>
  <c r="BK15"/>
  <c r="BJ15"/>
  <c r="BK14"/>
  <c r="BJ14"/>
  <c r="BK13"/>
  <c r="BJ13"/>
  <c r="BK12"/>
  <c r="BJ12"/>
  <c r="BK11"/>
  <c r="BJ11"/>
  <c r="BE47"/>
  <c r="BD47"/>
  <c r="BE46"/>
  <c r="BD46"/>
  <c r="BE45"/>
  <c r="BD45"/>
  <c r="BE44"/>
  <c r="BD44"/>
  <c r="BE43"/>
  <c r="BD43"/>
  <c r="BE42"/>
  <c r="BD42"/>
  <c r="BE40"/>
  <c r="BD40"/>
  <c r="BE39"/>
  <c r="BD39"/>
  <c r="BE38"/>
  <c r="BD38"/>
  <c r="BE37"/>
  <c r="BD37"/>
  <c r="BE36"/>
  <c r="BD36"/>
  <c r="BE35"/>
  <c r="BD35"/>
  <c r="BE34"/>
  <c r="BD34"/>
  <c r="BE33"/>
  <c r="BD33"/>
  <c r="BE32"/>
  <c r="BD32"/>
  <c r="BE31"/>
  <c r="BD31"/>
  <c r="BE28"/>
  <c r="BD28"/>
  <c r="BE27"/>
  <c r="BD27"/>
  <c r="BE26"/>
  <c r="BD26"/>
  <c r="BE25"/>
  <c r="BD25"/>
  <c r="BE24"/>
  <c r="BD24"/>
  <c r="BE23"/>
  <c r="BD23"/>
  <c r="BE22"/>
  <c r="BD22"/>
  <c r="BE21"/>
  <c r="BD21"/>
  <c r="BE20"/>
  <c r="BD20"/>
  <c r="BE19"/>
  <c r="BD19"/>
  <c r="BE17"/>
  <c r="BD17"/>
  <c r="BE16"/>
  <c r="BD16"/>
  <c r="BE15"/>
  <c r="BD15"/>
  <c r="BE14"/>
  <c r="BD14"/>
  <c r="BE13"/>
  <c r="BD13"/>
  <c r="BE12"/>
  <c r="BD12"/>
  <c r="BE11"/>
  <c r="BD11"/>
  <c r="AY47"/>
  <c r="AX47"/>
  <c r="AY46"/>
  <c r="AX46"/>
  <c r="AY45"/>
  <c r="AX45"/>
  <c r="AY44"/>
  <c r="AX44"/>
  <c r="AY43"/>
  <c r="AX43"/>
  <c r="AY42"/>
  <c r="AX42"/>
  <c r="AY40"/>
  <c r="AX40"/>
  <c r="AY39"/>
  <c r="AX39"/>
  <c r="AY38"/>
  <c r="AX38"/>
  <c r="AY37"/>
  <c r="AX37"/>
  <c r="AY36"/>
  <c r="AX36"/>
  <c r="AY35"/>
  <c r="AX35"/>
  <c r="AY34"/>
  <c r="AX34"/>
  <c r="AY33"/>
  <c r="AX33"/>
  <c r="AY32"/>
  <c r="AX32"/>
  <c r="AY31"/>
  <c r="AX31"/>
  <c r="AY28"/>
  <c r="AX28"/>
  <c r="AY27"/>
  <c r="AX27"/>
  <c r="AY26"/>
  <c r="AX26"/>
  <c r="AY25"/>
  <c r="AX25"/>
  <c r="AY24"/>
  <c r="AX24"/>
  <c r="AY23"/>
  <c r="AX23"/>
  <c r="AY22"/>
  <c r="AX22"/>
  <c r="AY21"/>
  <c r="AX21"/>
  <c r="AY20"/>
  <c r="AX20"/>
  <c r="AY19"/>
  <c r="AX19"/>
  <c r="AY17"/>
  <c r="AX17"/>
  <c r="AY16"/>
  <c r="AX16"/>
  <c r="AY15"/>
  <c r="AX15"/>
  <c r="AY14"/>
  <c r="AX14"/>
  <c r="AY13"/>
  <c r="AX13"/>
  <c r="AY12"/>
  <c r="AX12"/>
  <c r="AY11"/>
  <c r="AX11"/>
  <c r="AS47"/>
  <c r="AR47"/>
  <c r="AS46"/>
  <c r="AR46"/>
  <c r="AS45"/>
  <c r="AR45"/>
  <c r="AS44"/>
  <c r="AR44"/>
  <c r="AS43"/>
  <c r="AR43"/>
  <c r="AS42"/>
  <c r="AR42"/>
  <c r="AS40"/>
  <c r="AR40"/>
  <c r="AS39"/>
  <c r="AR39"/>
  <c r="AS38"/>
  <c r="AR38"/>
  <c r="AS37"/>
  <c r="AR37"/>
  <c r="AS36"/>
  <c r="AR36"/>
  <c r="AS35"/>
  <c r="AR35"/>
  <c r="AS34"/>
  <c r="AR34"/>
  <c r="AS33"/>
  <c r="AR33"/>
  <c r="AS32"/>
  <c r="AR32"/>
  <c r="AS31"/>
  <c r="AR31"/>
  <c r="AS28"/>
  <c r="AR28"/>
  <c r="AS27"/>
  <c r="AR27"/>
  <c r="AS26"/>
  <c r="AR26"/>
  <c r="AS25"/>
  <c r="AR25"/>
  <c r="AS24"/>
  <c r="AR24"/>
  <c r="AS23"/>
  <c r="AR23"/>
  <c r="AS22"/>
  <c r="AR22"/>
  <c r="AS21"/>
  <c r="AR21"/>
  <c r="AS20"/>
  <c r="AR20"/>
  <c r="AS19"/>
  <c r="AR19"/>
  <c r="AS17"/>
  <c r="AR17"/>
  <c r="AS16"/>
  <c r="AR16"/>
  <c r="AS15"/>
  <c r="AR15"/>
  <c r="AS14"/>
  <c r="AR14"/>
  <c r="AS13"/>
  <c r="AR13"/>
  <c r="AS12"/>
  <c r="AR12"/>
  <c r="AS11"/>
  <c r="AR11"/>
  <c r="AM47"/>
  <c r="AL47"/>
  <c r="AM46"/>
  <c r="AL46"/>
  <c r="AM45"/>
  <c r="AL45"/>
  <c r="AM44"/>
  <c r="AL44"/>
  <c r="AM43"/>
  <c r="AL43"/>
  <c r="AM42"/>
  <c r="AL42"/>
  <c r="AM40"/>
  <c r="AL40"/>
  <c r="AM39"/>
  <c r="AL39"/>
  <c r="AM38"/>
  <c r="AL38"/>
  <c r="AM37"/>
  <c r="AL37"/>
  <c r="AM36"/>
  <c r="AL36"/>
  <c r="AM35"/>
  <c r="AL35"/>
  <c r="AM34"/>
  <c r="AL34"/>
  <c r="AM33"/>
  <c r="AL33"/>
  <c r="AM32"/>
  <c r="AL32"/>
  <c r="AM31"/>
  <c r="AL31"/>
  <c r="AM28"/>
  <c r="AL28"/>
  <c r="AM27"/>
  <c r="AL27"/>
  <c r="AM26"/>
  <c r="AL26"/>
  <c r="AM25"/>
  <c r="AL25"/>
  <c r="AM24"/>
  <c r="AL24"/>
  <c r="AM23"/>
  <c r="AL23"/>
  <c r="AM22"/>
  <c r="AL22"/>
  <c r="AM21"/>
  <c r="AL21"/>
  <c r="AM20"/>
  <c r="AL20"/>
  <c r="AM19"/>
  <c r="AL19"/>
  <c r="AM17"/>
  <c r="AL17"/>
  <c r="AM16"/>
  <c r="AL16"/>
  <c r="AM15"/>
  <c r="AL15"/>
  <c r="AM14"/>
  <c r="AL14"/>
  <c r="AM13"/>
  <c r="AL13"/>
  <c r="AM12"/>
  <c r="AL12"/>
  <c r="AM11"/>
  <c r="AL11"/>
  <c r="AG47"/>
  <c r="AF47"/>
  <c r="AG46"/>
  <c r="AF46"/>
  <c r="AG45"/>
  <c r="AF45"/>
  <c r="AG44"/>
  <c r="AF44"/>
  <c r="AG43"/>
  <c r="AF43"/>
  <c r="AG42"/>
  <c r="AF42"/>
  <c r="AG40"/>
  <c r="AF40"/>
  <c r="AG39"/>
  <c r="AF39"/>
  <c r="AG38"/>
  <c r="AF38"/>
  <c r="AG37"/>
  <c r="AF37"/>
  <c r="AG36"/>
  <c r="AF36"/>
  <c r="AG35"/>
  <c r="AF35"/>
  <c r="AG34"/>
  <c r="AF34"/>
  <c r="AG33"/>
  <c r="AF33"/>
  <c r="AG32"/>
  <c r="AF32"/>
  <c r="AG31"/>
  <c r="AF31"/>
  <c r="AG28"/>
  <c r="AF28"/>
  <c r="AG27"/>
  <c r="AF27"/>
  <c r="AG26"/>
  <c r="AF26"/>
  <c r="AG25"/>
  <c r="AF25"/>
  <c r="AG24"/>
  <c r="AF24"/>
  <c r="AG23"/>
  <c r="AF23"/>
  <c r="AG22"/>
  <c r="AF22"/>
  <c r="AG21"/>
  <c r="AF21"/>
  <c r="AG20"/>
  <c r="AF20"/>
  <c r="AG19"/>
  <c r="AF19"/>
  <c r="AG17"/>
  <c r="AF17"/>
  <c r="AG16"/>
  <c r="AF16"/>
  <c r="AG15"/>
  <c r="AF15"/>
  <c r="AG14"/>
  <c r="AF14"/>
  <c r="AG13"/>
  <c r="AF13"/>
  <c r="AG12"/>
  <c r="AF12"/>
  <c r="AG11"/>
  <c r="AF11"/>
  <c r="AA47"/>
  <c r="Z47"/>
  <c r="AA46"/>
  <c r="Z46"/>
  <c r="AA45"/>
  <c r="Z45"/>
  <c r="AA44"/>
  <c r="Z44"/>
  <c r="AA43"/>
  <c r="Z43"/>
  <c r="AA42"/>
  <c r="Z42"/>
  <c r="AA40"/>
  <c r="Z40"/>
  <c r="AA39"/>
  <c r="Z39"/>
  <c r="AA38"/>
  <c r="Z38"/>
  <c r="AA37"/>
  <c r="Z37"/>
  <c r="AA36"/>
  <c r="Z36"/>
  <c r="AA35"/>
  <c r="Z35"/>
  <c r="AA34"/>
  <c r="Z34"/>
  <c r="AA33"/>
  <c r="Z33"/>
  <c r="AA32"/>
  <c r="Z32"/>
  <c r="AA31"/>
  <c r="Z31"/>
  <c r="AA28"/>
  <c r="Z28"/>
  <c r="AA27"/>
  <c r="Z27"/>
  <c r="AA26"/>
  <c r="Z26"/>
  <c r="AA25"/>
  <c r="Z25"/>
  <c r="AA24"/>
  <c r="Z24"/>
  <c r="AA23"/>
  <c r="Z23"/>
  <c r="AA22"/>
  <c r="Z22"/>
  <c r="AA21"/>
  <c r="Z21"/>
  <c r="AA20"/>
  <c r="Z20"/>
  <c r="AA19"/>
  <c r="Z19"/>
  <c r="AA17"/>
  <c r="Z17"/>
  <c r="AA16"/>
  <c r="Z16"/>
  <c r="AA15"/>
  <c r="Z15"/>
  <c r="AA14"/>
  <c r="Z14"/>
  <c r="AA13"/>
  <c r="Z13"/>
  <c r="AA12"/>
  <c r="Z12"/>
  <c r="AA11"/>
  <c r="Z11"/>
  <c r="U47"/>
  <c r="T47"/>
  <c r="U46"/>
  <c r="T46"/>
  <c r="U45"/>
  <c r="T45"/>
  <c r="U44"/>
  <c r="T44"/>
  <c r="U43"/>
  <c r="T43"/>
  <c r="U42"/>
  <c r="T42"/>
  <c r="U40"/>
  <c r="T40"/>
  <c r="U39"/>
  <c r="T39"/>
  <c r="U38"/>
  <c r="T38"/>
  <c r="U37"/>
  <c r="T37"/>
  <c r="U36"/>
  <c r="T36"/>
  <c r="U35"/>
  <c r="T35"/>
  <c r="U34"/>
  <c r="T34"/>
  <c r="U33"/>
  <c r="T33"/>
  <c r="U32"/>
  <c r="T32"/>
  <c r="U31"/>
  <c r="T31"/>
  <c r="U28"/>
  <c r="T28"/>
  <c r="U27"/>
  <c r="T27"/>
  <c r="U26"/>
  <c r="T26"/>
  <c r="U25"/>
  <c r="T25"/>
  <c r="U24"/>
  <c r="T24"/>
  <c r="U23"/>
  <c r="T23"/>
  <c r="U22"/>
  <c r="T22"/>
  <c r="U21"/>
  <c r="T21"/>
  <c r="U20"/>
  <c r="T20"/>
  <c r="U19"/>
  <c r="T19"/>
  <c r="U17"/>
  <c r="T17"/>
  <c r="U16"/>
  <c r="T16"/>
  <c r="U15"/>
  <c r="T15"/>
  <c r="U14"/>
  <c r="T14"/>
  <c r="U13"/>
  <c r="T13"/>
  <c r="U12"/>
  <c r="T12"/>
  <c r="U11"/>
  <c r="T11"/>
  <c r="O47"/>
  <c r="N47"/>
  <c r="O46"/>
  <c r="N46"/>
  <c r="O45"/>
  <c r="N45"/>
  <c r="O44"/>
  <c r="N44"/>
  <c r="O43"/>
  <c r="N43"/>
  <c r="O42"/>
  <c r="N42"/>
  <c r="O40"/>
  <c r="N40"/>
  <c r="O39"/>
  <c r="N39"/>
  <c r="O38"/>
  <c r="N38"/>
  <c r="O37"/>
  <c r="N37"/>
  <c r="O36"/>
  <c r="N36"/>
  <c r="O35"/>
  <c r="N35"/>
  <c r="O34"/>
  <c r="N34"/>
  <c r="O33"/>
  <c r="N33"/>
  <c r="O32"/>
  <c r="N32"/>
  <c r="O31"/>
  <c r="N31"/>
  <c r="O28"/>
  <c r="N28"/>
  <c r="O27"/>
  <c r="N27"/>
  <c r="O26"/>
  <c r="N26"/>
  <c r="O25"/>
  <c r="N25"/>
  <c r="O24"/>
  <c r="N24"/>
  <c r="O23"/>
  <c r="N23"/>
  <c r="O22"/>
  <c r="N22"/>
  <c r="O21"/>
  <c r="N21"/>
  <c r="O20"/>
  <c r="N20"/>
  <c r="O19"/>
  <c r="N19"/>
  <c r="O17"/>
  <c r="N17"/>
  <c r="O16"/>
  <c r="N16"/>
  <c r="O15"/>
  <c r="N15"/>
  <c r="O14"/>
  <c r="N14"/>
  <c r="O13"/>
  <c r="N13"/>
  <c r="O12"/>
  <c r="N12"/>
  <c r="O11"/>
  <c r="N11"/>
  <c r="ET47"/>
  <c r="ES47"/>
  <c r="ET46"/>
  <c r="ES46"/>
  <c r="ET45"/>
  <c r="ES45"/>
  <c r="ET44"/>
  <c r="ES44"/>
  <c r="ET43"/>
  <c r="ES43"/>
  <c r="ET42"/>
  <c r="ES42"/>
  <c r="ET40"/>
  <c r="ES40"/>
  <c r="ET39"/>
  <c r="ES39"/>
  <c r="ET38"/>
  <c r="ES38"/>
  <c r="ET37"/>
  <c r="ES37"/>
  <c r="ET36"/>
  <c r="ES36"/>
  <c r="ET35"/>
  <c r="ES35"/>
  <c r="ET34"/>
  <c r="ES34"/>
  <c r="ET33"/>
  <c r="ES33"/>
  <c r="ET32"/>
  <c r="ES32"/>
  <c r="ET31"/>
  <c r="ES31"/>
  <c r="ET28"/>
  <c r="ES28"/>
  <c r="ET27"/>
  <c r="ES27"/>
  <c r="ET26"/>
  <c r="ES26"/>
  <c r="ET25"/>
  <c r="ES25"/>
  <c r="ET24"/>
  <c r="ES24"/>
  <c r="ET23"/>
  <c r="ES23"/>
  <c r="ET22"/>
  <c r="ES22"/>
  <c r="ET21"/>
  <c r="ES21"/>
  <c r="ET20"/>
  <c r="ES20"/>
  <c r="ET19"/>
  <c r="ES19"/>
  <c r="ET17"/>
  <c r="ES17"/>
  <c r="ET16"/>
  <c r="ES16"/>
  <c r="ET15"/>
  <c r="ES15"/>
  <c r="ET14"/>
  <c r="ES14"/>
  <c r="ET13"/>
  <c r="ES13"/>
  <c r="ET12"/>
  <c r="ES12"/>
  <c r="ET11"/>
  <c r="ES11"/>
  <c r="EN47"/>
  <c r="EM47"/>
  <c r="EN46"/>
  <c r="EM46"/>
  <c r="EN45"/>
  <c r="EM45"/>
  <c r="EN44"/>
  <c r="EM44"/>
  <c r="EN43"/>
  <c r="EM43"/>
  <c r="EN42"/>
  <c r="EM42"/>
  <c r="EN40"/>
  <c r="EM40"/>
  <c r="EN39"/>
  <c r="EM39"/>
  <c r="EN38"/>
  <c r="EM38"/>
  <c r="EN37"/>
  <c r="EM37"/>
  <c r="EN36"/>
  <c r="EM36"/>
  <c r="EN35"/>
  <c r="EM35"/>
  <c r="EN34"/>
  <c r="EM34"/>
  <c r="EN33"/>
  <c r="EM33"/>
  <c r="EN32"/>
  <c r="EM32"/>
  <c r="EN31"/>
  <c r="EM31"/>
  <c r="EN28"/>
  <c r="EM28"/>
  <c r="EN27"/>
  <c r="EM27"/>
  <c r="EN26"/>
  <c r="EM26"/>
  <c r="EN25"/>
  <c r="EM25"/>
  <c r="EN24"/>
  <c r="EM24"/>
  <c r="EN23"/>
  <c r="EM23"/>
  <c r="EN22"/>
  <c r="EM22"/>
  <c r="EN21"/>
  <c r="EM21"/>
  <c r="EN20"/>
  <c r="EM20"/>
  <c r="EN19"/>
  <c r="EM19"/>
  <c r="EN17"/>
  <c r="EM17"/>
  <c r="EN16"/>
  <c r="EM16"/>
  <c r="EN15"/>
  <c r="EM15"/>
  <c r="EN14"/>
  <c r="EM14"/>
  <c r="EN13"/>
  <c r="EM13"/>
  <c r="EN12"/>
  <c r="EM12"/>
  <c r="EN11"/>
  <c r="EM11"/>
  <c r="EH47"/>
  <c r="EG47"/>
  <c r="EH46"/>
  <c r="EG46"/>
  <c r="EH45"/>
  <c r="EG45"/>
  <c r="EH44"/>
  <c r="EG44"/>
  <c r="EH43"/>
  <c r="EG43"/>
  <c r="EH42"/>
  <c r="EG42"/>
  <c r="EH40"/>
  <c r="EG40"/>
  <c r="EH39"/>
  <c r="EG39"/>
  <c r="EH38"/>
  <c r="EG38"/>
  <c r="EH37"/>
  <c r="EG37"/>
  <c r="EH36"/>
  <c r="EG36"/>
  <c r="EH35"/>
  <c r="EG35"/>
  <c r="EH34"/>
  <c r="EG34"/>
  <c r="EH33"/>
  <c r="EG33"/>
  <c r="EH32"/>
  <c r="EG32"/>
  <c r="EH31"/>
  <c r="EG31"/>
  <c r="EH28"/>
  <c r="EG28"/>
  <c r="EH27"/>
  <c r="EG27"/>
  <c r="EH26"/>
  <c r="EG26"/>
  <c r="EH25"/>
  <c r="EG25"/>
  <c r="EH24"/>
  <c r="EG24"/>
  <c r="EH23"/>
  <c r="EG23"/>
  <c r="EH22"/>
  <c r="EG22"/>
  <c r="EH21"/>
  <c r="EG21"/>
  <c r="EH20"/>
  <c r="EG20"/>
  <c r="EH19"/>
  <c r="EG19"/>
  <c r="EH17"/>
  <c r="EG17"/>
  <c r="EH16"/>
  <c r="EG16"/>
  <c r="EH15"/>
  <c r="EG15"/>
  <c r="EH14"/>
  <c r="EG14"/>
  <c r="EH13"/>
  <c r="EG13"/>
  <c r="EH12"/>
  <c r="EG12"/>
  <c r="EH11"/>
  <c r="EG11"/>
  <c r="EB47"/>
  <c r="EA47"/>
  <c r="EB46"/>
  <c r="EA46"/>
  <c r="EB45"/>
  <c r="EA45"/>
  <c r="EB44"/>
  <c r="EA44"/>
  <c r="EB43"/>
  <c r="EA43"/>
  <c r="EB42"/>
  <c r="EA42"/>
  <c r="EB40"/>
  <c r="EA40"/>
  <c r="EB39"/>
  <c r="EA39"/>
  <c r="EB38"/>
  <c r="EA38"/>
  <c r="EB37"/>
  <c r="EA37"/>
  <c r="EB36"/>
  <c r="EA36"/>
  <c r="EB35"/>
  <c r="EA35"/>
  <c r="EB34"/>
  <c r="EA34"/>
  <c r="EB33"/>
  <c r="EA33"/>
  <c r="EB32"/>
  <c r="EA32"/>
  <c r="EB31"/>
  <c r="EA31"/>
  <c r="EB28"/>
  <c r="EA28"/>
  <c r="EB27"/>
  <c r="EA27"/>
  <c r="EB26"/>
  <c r="EA26"/>
  <c r="EB25"/>
  <c r="EA25"/>
  <c r="EB24"/>
  <c r="EA24"/>
  <c r="EB23"/>
  <c r="EA23"/>
  <c r="EB22"/>
  <c r="EA22"/>
  <c r="EB21"/>
  <c r="EA21"/>
  <c r="EB20"/>
  <c r="EA20"/>
  <c r="EB19"/>
  <c r="EA19"/>
  <c r="EB17"/>
  <c r="EA17"/>
  <c r="EB16"/>
  <c r="EA16"/>
  <c r="EB15"/>
  <c r="EA15"/>
  <c r="EB14"/>
  <c r="EA14"/>
  <c r="EB13"/>
  <c r="EA13"/>
  <c r="EB12"/>
  <c r="EA12"/>
  <c r="EB11"/>
  <c r="EA11"/>
  <c r="DV47"/>
  <c r="DU47"/>
  <c r="DV46"/>
  <c r="DU46"/>
  <c r="DV45"/>
  <c r="DU45"/>
  <c r="DV44"/>
  <c r="DU44"/>
  <c r="DV43"/>
  <c r="DU43"/>
  <c r="DV42"/>
  <c r="DU42"/>
  <c r="DV40"/>
  <c r="DU40"/>
  <c r="DV39"/>
  <c r="DU39"/>
  <c r="DV38"/>
  <c r="DU38"/>
  <c r="DV37"/>
  <c r="DU37"/>
  <c r="DV36"/>
  <c r="DU36"/>
  <c r="DV35"/>
  <c r="DU35"/>
  <c r="DV34"/>
  <c r="DU34"/>
  <c r="DV33"/>
  <c r="DU33"/>
  <c r="DV32"/>
  <c r="DU32"/>
  <c r="DV31"/>
  <c r="DU31"/>
  <c r="DV28"/>
  <c r="DU28"/>
  <c r="DV27"/>
  <c r="DU27"/>
  <c r="DV26"/>
  <c r="DU26"/>
  <c r="DV25"/>
  <c r="DU25"/>
  <c r="DV24"/>
  <c r="DU24"/>
  <c r="DV23"/>
  <c r="DU23"/>
  <c r="DV22"/>
  <c r="DU22"/>
  <c r="DV21"/>
  <c r="DU21"/>
  <c r="DV20"/>
  <c r="DU20"/>
  <c r="DV19"/>
  <c r="DU19"/>
  <c r="DV17"/>
  <c r="DU17"/>
  <c r="DV16"/>
  <c r="DU16"/>
  <c r="DV15"/>
  <c r="DU15"/>
  <c r="DV14"/>
  <c r="DU14"/>
  <c r="DV13"/>
  <c r="DU13"/>
  <c r="DV12"/>
  <c r="DU12"/>
  <c r="DV11"/>
  <c r="DU11"/>
  <c r="DP47"/>
  <c r="DO47"/>
  <c r="DP46"/>
  <c r="DO46"/>
  <c r="DP45"/>
  <c r="DO45"/>
  <c r="DP44"/>
  <c r="DO44"/>
  <c r="DP43"/>
  <c r="DO43"/>
  <c r="DP42"/>
  <c r="DO42"/>
  <c r="DP40"/>
  <c r="DO40"/>
  <c r="DP39"/>
  <c r="DO39"/>
  <c r="DP38"/>
  <c r="DO38"/>
  <c r="DP37"/>
  <c r="DO37"/>
  <c r="DP36"/>
  <c r="DO36"/>
  <c r="DP35"/>
  <c r="DO35"/>
  <c r="DP34"/>
  <c r="DO34"/>
  <c r="DP33"/>
  <c r="DO33"/>
  <c r="DP32"/>
  <c r="DO32"/>
  <c r="DP31"/>
  <c r="DO31"/>
  <c r="DP28"/>
  <c r="DO28"/>
  <c r="DP27"/>
  <c r="DO27"/>
  <c r="DP26"/>
  <c r="DO26"/>
  <c r="DP25"/>
  <c r="DO25"/>
  <c r="DP24"/>
  <c r="DO24"/>
  <c r="DP23"/>
  <c r="DO23"/>
  <c r="DP22"/>
  <c r="DO22"/>
  <c r="DP21"/>
  <c r="DO21"/>
  <c r="DP20"/>
  <c r="DO20"/>
  <c r="DP19"/>
  <c r="DO19"/>
  <c r="DP17"/>
  <c r="DO17"/>
  <c r="DP16"/>
  <c r="DO16"/>
  <c r="DP15"/>
  <c r="DO15"/>
  <c r="DP14"/>
  <c r="DO14"/>
  <c r="DP13"/>
  <c r="DO13"/>
  <c r="DP12"/>
  <c r="DO12"/>
  <c r="DP11"/>
  <c r="DO11"/>
  <c r="DJ47"/>
  <c r="DI47"/>
  <c r="DJ46"/>
  <c r="DI46"/>
  <c r="DJ45"/>
  <c r="DI45"/>
  <c r="DJ44"/>
  <c r="DI44"/>
  <c r="DJ43"/>
  <c r="DI43"/>
  <c r="DJ42"/>
  <c r="DI42"/>
  <c r="DJ40"/>
  <c r="DI40"/>
  <c r="DJ39"/>
  <c r="DI39"/>
  <c r="DJ38"/>
  <c r="DI38"/>
  <c r="DJ37"/>
  <c r="DI37"/>
  <c r="DJ36"/>
  <c r="DI36"/>
  <c r="DJ35"/>
  <c r="DI35"/>
  <c r="DJ34"/>
  <c r="DI34"/>
  <c r="DJ33"/>
  <c r="DI33"/>
  <c r="DJ32"/>
  <c r="DI32"/>
  <c r="DJ31"/>
  <c r="DI31"/>
  <c r="DJ28"/>
  <c r="DI28"/>
  <c r="DJ27"/>
  <c r="DI27"/>
  <c r="DJ26"/>
  <c r="DI26"/>
  <c r="DJ25"/>
  <c r="DI25"/>
  <c r="DJ24"/>
  <c r="DI24"/>
  <c r="DJ23"/>
  <c r="DI23"/>
  <c r="DJ22"/>
  <c r="DI22"/>
  <c r="DJ21"/>
  <c r="DI21"/>
  <c r="DJ20"/>
  <c r="DI20"/>
  <c r="DJ19"/>
  <c r="DI19"/>
  <c r="DJ17"/>
  <c r="DI17"/>
  <c r="DJ16"/>
  <c r="DI16"/>
  <c r="DJ15"/>
  <c r="DI15"/>
  <c r="DJ14"/>
  <c r="DI14"/>
  <c r="DJ13"/>
  <c r="DI13"/>
  <c r="DJ12"/>
  <c r="DI12"/>
  <c r="DJ11"/>
  <c r="DI11"/>
  <c r="DD47"/>
  <c r="DC47"/>
  <c r="DD46"/>
  <c r="DC46"/>
  <c r="DD45"/>
  <c r="DC45"/>
  <c r="DD44"/>
  <c r="DC44"/>
  <c r="DD43"/>
  <c r="DC43"/>
  <c r="DD42"/>
  <c r="DC42"/>
  <c r="DD40"/>
  <c r="DC40"/>
  <c r="DD39"/>
  <c r="DC39"/>
  <c r="DD38"/>
  <c r="DC38"/>
  <c r="DD37"/>
  <c r="DC37"/>
  <c r="DD36"/>
  <c r="DC36"/>
  <c r="DD35"/>
  <c r="DC35"/>
  <c r="DD34"/>
  <c r="DC34"/>
  <c r="DD33"/>
  <c r="DC33"/>
  <c r="DD32"/>
  <c r="DC32"/>
  <c r="DD31"/>
  <c r="DC31"/>
  <c r="DD28"/>
  <c r="DC28"/>
  <c r="DD27"/>
  <c r="DC27"/>
  <c r="DD26"/>
  <c r="DC26"/>
  <c r="DD25"/>
  <c r="DC25"/>
  <c r="DD24"/>
  <c r="DC24"/>
  <c r="DD23"/>
  <c r="DC23"/>
  <c r="DD22"/>
  <c r="DC22"/>
  <c r="DD21"/>
  <c r="DC21"/>
  <c r="DD20"/>
  <c r="DC20"/>
  <c r="DD19"/>
  <c r="DC19"/>
  <c r="DD17"/>
  <c r="DC17"/>
  <c r="DD16"/>
  <c r="DC16"/>
  <c r="DD15"/>
  <c r="DC15"/>
  <c r="DD14"/>
  <c r="DC14"/>
  <c r="DD13"/>
  <c r="DC13"/>
  <c r="DD12"/>
  <c r="DC12"/>
  <c r="DD11"/>
  <c r="DC11"/>
  <c r="CX47"/>
  <c r="CW47"/>
  <c r="CX46"/>
  <c r="CW46"/>
  <c r="CX45"/>
  <c r="CW45"/>
  <c r="CX44"/>
  <c r="CW44"/>
  <c r="CX43"/>
  <c r="CW43"/>
  <c r="CX42"/>
  <c r="CW42"/>
  <c r="CX40"/>
  <c r="CW40"/>
  <c r="CX39"/>
  <c r="CW39"/>
  <c r="CX38"/>
  <c r="CW38"/>
  <c r="CX37"/>
  <c r="CW37"/>
  <c r="CX36"/>
  <c r="CW36"/>
  <c r="CX35"/>
  <c r="CW35"/>
  <c r="CX34"/>
  <c r="CW34"/>
  <c r="CX33"/>
  <c r="CW33"/>
  <c r="CX32"/>
  <c r="CW32"/>
  <c r="CX31"/>
  <c r="CW31"/>
  <c r="CX28"/>
  <c r="CW28"/>
  <c r="CX27"/>
  <c r="CW27"/>
  <c r="CX26"/>
  <c r="CW26"/>
  <c r="CX25"/>
  <c r="CW25"/>
  <c r="CX24"/>
  <c r="CW24"/>
  <c r="CX23"/>
  <c r="CW23"/>
  <c r="CX22"/>
  <c r="CW22"/>
  <c r="CX21"/>
  <c r="CW21"/>
  <c r="CX20"/>
  <c r="CW20"/>
  <c r="CX19"/>
  <c r="CW19"/>
  <c r="CX17"/>
  <c r="CW17"/>
  <c r="CX16"/>
  <c r="CW16"/>
  <c r="CX15"/>
  <c r="CW15"/>
  <c r="CX14"/>
  <c r="CW14"/>
  <c r="CX13"/>
  <c r="CW13"/>
  <c r="CX12"/>
  <c r="CW12"/>
  <c r="CX11"/>
  <c r="CW11"/>
  <c r="CR47"/>
  <c r="CQ47"/>
  <c r="CR46"/>
  <c r="CQ46"/>
  <c r="CR45"/>
  <c r="CQ45"/>
  <c r="CR44"/>
  <c r="CQ44"/>
  <c r="CR43"/>
  <c r="CQ43"/>
  <c r="CR42"/>
  <c r="CQ42"/>
  <c r="CR40"/>
  <c r="CQ40"/>
  <c r="CR39"/>
  <c r="CQ39"/>
  <c r="CR38"/>
  <c r="CQ38"/>
  <c r="CR37"/>
  <c r="CQ37"/>
  <c r="CR36"/>
  <c r="CQ36"/>
  <c r="CR35"/>
  <c r="CQ35"/>
  <c r="CR34"/>
  <c r="CQ34"/>
  <c r="CR33"/>
  <c r="CQ33"/>
  <c r="CR32"/>
  <c r="CQ32"/>
  <c r="CR31"/>
  <c r="CQ31"/>
  <c r="CR28"/>
  <c r="CQ28"/>
  <c r="CR27"/>
  <c r="CQ27"/>
  <c r="CR26"/>
  <c r="CQ26"/>
  <c r="CR25"/>
  <c r="CQ25"/>
  <c r="CR24"/>
  <c r="CQ24"/>
  <c r="CR23"/>
  <c r="CQ23"/>
  <c r="CR22"/>
  <c r="CQ22"/>
  <c r="CR21"/>
  <c r="CQ21"/>
  <c r="CR20"/>
  <c r="CQ20"/>
  <c r="CR19"/>
  <c r="CQ19"/>
  <c r="CR17"/>
  <c r="CQ17"/>
  <c r="CR16"/>
  <c r="CQ16"/>
  <c r="CR15"/>
  <c r="CQ15"/>
  <c r="CR14"/>
  <c r="CQ14"/>
  <c r="CR13"/>
  <c r="CQ13"/>
  <c r="CR12"/>
  <c r="CQ12"/>
  <c r="CR11"/>
  <c r="CQ11"/>
  <c r="CL47"/>
  <c r="CK47"/>
  <c r="CL46"/>
  <c r="CK46"/>
  <c r="CL45"/>
  <c r="CK45"/>
  <c r="CL44"/>
  <c r="CK44"/>
  <c r="CL43"/>
  <c r="CK43"/>
  <c r="CL42"/>
  <c r="CK42"/>
  <c r="CL40"/>
  <c r="CK40"/>
  <c r="CL39"/>
  <c r="CK39"/>
  <c r="CL38"/>
  <c r="CK38"/>
  <c r="CL37"/>
  <c r="CK37"/>
  <c r="CL36"/>
  <c r="CK36"/>
  <c r="CL35"/>
  <c r="CK35"/>
  <c r="CL34"/>
  <c r="CK34"/>
  <c r="CL33"/>
  <c r="CK33"/>
  <c r="CL32"/>
  <c r="CK32"/>
  <c r="CL31"/>
  <c r="CK31"/>
  <c r="CL28"/>
  <c r="CK28"/>
  <c r="CL27"/>
  <c r="CK27"/>
  <c r="CL26"/>
  <c r="CK26"/>
  <c r="CL25"/>
  <c r="CK25"/>
  <c r="CL24"/>
  <c r="CK24"/>
  <c r="CL23"/>
  <c r="CK23"/>
  <c r="CL22"/>
  <c r="CK22"/>
  <c r="CL21"/>
  <c r="CK21"/>
  <c r="CL20"/>
  <c r="CK20"/>
  <c r="CL19"/>
  <c r="CK19"/>
  <c r="CL17"/>
  <c r="CK17"/>
  <c r="CL16"/>
  <c r="CK16"/>
  <c r="CL15"/>
  <c r="CK15"/>
  <c r="CL14"/>
  <c r="CK14"/>
  <c r="CL13"/>
  <c r="CK13"/>
  <c r="CL12"/>
  <c r="CK12"/>
  <c r="CL11"/>
  <c r="CK11"/>
  <c r="CF47"/>
  <c r="CE47"/>
  <c r="CF46"/>
  <c r="CE46"/>
  <c r="CF45"/>
  <c r="CE45"/>
  <c r="CF44"/>
  <c r="CE44"/>
  <c r="CF43"/>
  <c r="CE43"/>
  <c r="CF42"/>
  <c r="CE42"/>
  <c r="CF40"/>
  <c r="CE40"/>
  <c r="CF39"/>
  <c r="CE39"/>
  <c r="CF38"/>
  <c r="CE38"/>
  <c r="CF37"/>
  <c r="CE37"/>
  <c r="CF36"/>
  <c r="CE36"/>
  <c r="CF35"/>
  <c r="CE35"/>
  <c r="CF34"/>
  <c r="CE34"/>
  <c r="CF33"/>
  <c r="CE33"/>
  <c r="CF32"/>
  <c r="CE32"/>
  <c r="CF31"/>
  <c r="CE31"/>
  <c r="CF28"/>
  <c r="CE28"/>
  <c r="CF27"/>
  <c r="CE27"/>
  <c r="CF26"/>
  <c r="CE26"/>
  <c r="CF25"/>
  <c r="CE25"/>
  <c r="CF24"/>
  <c r="CE24"/>
  <c r="CF23"/>
  <c r="CE23"/>
  <c r="CF22"/>
  <c r="CE22"/>
  <c r="CF21"/>
  <c r="CE21"/>
  <c r="CF20"/>
  <c r="CE20"/>
  <c r="CF19"/>
  <c r="CE19"/>
  <c r="CF17"/>
  <c r="CE17"/>
  <c r="CF16"/>
  <c r="CE16"/>
  <c r="CF15"/>
  <c r="CE15"/>
  <c r="CF14"/>
  <c r="CE14"/>
  <c r="CF13"/>
  <c r="CE13"/>
  <c r="CF12"/>
  <c r="CE12"/>
  <c r="CF11"/>
  <c r="CE11"/>
  <c r="BZ47"/>
  <c r="BY47"/>
  <c r="BZ46"/>
  <c r="BY46"/>
  <c r="BZ45"/>
  <c r="BY45"/>
  <c r="BZ44"/>
  <c r="BY44"/>
  <c r="BZ43"/>
  <c r="BY43"/>
  <c r="BZ42"/>
  <c r="BY42"/>
  <c r="BZ40"/>
  <c r="BY40"/>
  <c r="BZ39"/>
  <c r="BY39"/>
  <c r="BZ38"/>
  <c r="BY38"/>
  <c r="BZ37"/>
  <c r="BY37"/>
  <c r="BZ36"/>
  <c r="BY36"/>
  <c r="BZ35"/>
  <c r="BY35"/>
  <c r="BZ34"/>
  <c r="BY34"/>
  <c r="BZ33"/>
  <c r="BY33"/>
  <c r="BZ32"/>
  <c r="BY32"/>
  <c r="BZ31"/>
  <c r="BY31"/>
  <c r="BZ28"/>
  <c r="BY28"/>
  <c r="BZ27"/>
  <c r="BY27"/>
  <c r="BZ26"/>
  <c r="BY26"/>
  <c r="BZ25"/>
  <c r="BY25"/>
  <c r="BZ24"/>
  <c r="BY24"/>
  <c r="BZ23"/>
  <c r="BY23"/>
  <c r="BZ22"/>
  <c r="BY22"/>
  <c r="BZ21"/>
  <c r="BY21"/>
  <c r="BZ20"/>
  <c r="BY20"/>
  <c r="BZ19"/>
  <c r="BY19"/>
  <c r="BZ17"/>
  <c r="BY17"/>
  <c r="BZ16"/>
  <c r="BY16"/>
  <c r="BZ15"/>
  <c r="BY15"/>
  <c r="BZ14"/>
  <c r="BY14"/>
  <c r="BZ13"/>
  <c r="BY13"/>
  <c r="BZ12"/>
  <c r="BY12"/>
  <c r="BZ11"/>
  <c r="BY11"/>
  <c r="BT47"/>
  <c r="BS47"/>
  <c r="BT46"/>
  <c r="BS46"/>
  <c r="BT45"/>
  <c r="BS45"/>
  <c r="BT44"/>
  <c r="BS44"/>
  <c r="BT43"/>
  <c r="BS43"/>
  <c r="BT42"/>
  <c r="BS42"/>
  <c r="BT40"/>
  <c r="BS40"/>
  <c r="BT39"/>
  <c r="BS39"/>
  <c r="BT38"/>
  <c r="BS38"/>
  <c r="BT37"/>
  <c r="BS37"/>
  <c r="BT36"/>
  <c r="BS36"/>
  <c r="BT35"/>
  <c r="BS35"/>
  <c r="BT34"/>
  <c r="BS34"/>
  <c r="BT33"/>
  <c r="BS33"/>
  <c r="BT32"/>
  <c r="BS32"/>
  <c r="BT31"/>
  <c r="BS31"/>
  <c r="BT28"/>
  <c r="BS28"/>
  <c r="BT27"/>
  <c r="BS27"/>
  <c r="BT26"/>
  <c r="BS26"/>
  <c r="BT25"/>
  <c r="BS25"/>
  <c r="BT24"/>
  <c r="BS24"/>
  <c r="BT23"/>
  <c r="BS23"/>
  <c r="BT22"/>
  <c r="BS22"/>
  <c r="BT21"/>
  <c r="BS21"/>
  <c r="BT20"/>
  <c r="BS20"/>
  <c r="BT19"/>
  <c r="BS19"/>
  <c r="BT17"/>
  <c r="BS17"/>
  <c r="BT16"/>
  <c r="BS16"/>
  <c r="BT15"/>
  <c r="BS15"/>
  <c r="BT14"/>
  <c r="BS14"/>
  <c r="BT13"/>
  <c r="BS13"/>
  <c r="BT12"/>
  <c r="BS12"/>
  <c r="BT11"/>
  <c r="BS11"/>
  <c r="BN47"/>
  <c r="BM47"/>
  <c r="BN46"/>
  <c r="BM46"/>
  <c r="BN45"/>
  <c r="BM45"/>
  <c r="BN44"/>
  <c r="BM44"/>
  <c r="BN43"/>
  <c r="BM43"/>
  <c r="BN42"/>
  <c r="BM42"/>
  <c r="BN40"/>
  <c r="BM40"/>
  <c r="BN39"/>
  <c r="BM39"/>
  <c r="BN38"/>
  <c r="BM38"/>
  <c r="BN37"/>
  <c r="BM37"/>
  <c r="BN36"/>
  <c r="BM36"/>
  <c r="BN35"/>
  <c r="BM35"/>
  <c r="BN34"/>
  <c r="BM34"/>
  <c r="BN33"/>
  <c r="BM33"/>
  <c r="BN32"/>
  <c r="BM32"/>
  <c r="BN31"/>
  <c r="BM31"/>
  <c r="BN28"/>
  <c r="BM28"/>
  <c r="BN27"/>
  <c r="BM27"/>
  <c r="BN26"/>
  <c r="BM26"/>
  <c r="BN25"/>
  <c r="BM25"/>
  <c r="BN24"/>
  <c r="BM24"/>
  <c r="BN23"/>
  <c r="BM23"/>
  <c r="BN22"/>
  <c r="BM22"/>
  <c r="BN21"/>
  <c r="BM21"/>
  <c r="BN20"/>
  <c r="BM20"/>
  <c r="BN19"/>
  <c r="BM19"/>
  <c r="BN17"/>
  <c r="BM17"/>
  <c r="BN16"/>
  <c r="BM16"/>
  <c r="BN15"/>
  <c r="BM15"/>
  <c r="BN14"/>
  <c r="BM14"/>
  <c r="BN13"/>
  <c r="BM13"/>
  <c r="BN12"/>
  <c r="BM12"/>
  <c r="BN11"/>
  <c r="BM11"/>
  <c r="BH47"/>
  <c r="BG47"/>
  <c r="BH46"/>
  <c r="BG46"/>
  <c r="BH45"/>
  <c r="BG45"/>
  <c r="BH44"/>
  <c r="BG44"/>
  <c r="BH43"/>
  <c r="BG43"/>
  <c r="BH42"/>
  <c r="BG42"/>
  <c r="BH40"/>
  <c r="BG40"/>
  <c r="BH39"/>
  <c r="BG39"/>
  <c r="BH38"/>
  <c r="BG38"/>
  <c r="BH37"/>
  <c r="BG37"/>
  <c r="BH36"/>
  <c r="BG36"/>
  <c r="BH35"/>
  <c r="BG35"/>
  <c r="BH34"/>
  <c r="BG34"/>
  <c r="BH33"/>
  <c r="BG33"/>
  <c r="BH32"/>
  <c r="BG32"/>
  <c r="BH31"/>
  <c r="BG31"/>
  <c r="BH28"/>
  <c r="BG28"/>
  <c r="BH27"/>
  <c r="BG27"/>
  <c r="BH26"/>
  <c r="BG26"/>
  <c r="BH25"/>
  <c r="BG25"/>
  <c r="BH24"/>
  <c r="BG24"/>
  <c r="BH23"/>
  <c r="BG23"/>
  <c r="BH22"/>
  <c r="BG22"/>
  <c r="BH21"/>
  <c r="BG21"/>
  <c r="BH20"/>
  <c r="BG20"/>
  <c r="BH19"/>
  <c r="BG19"/>
  <c r="BH17"/>
  <c r="BG17"/>
  <c r="BH16"/>
  <c r="BG16"/>
  <c r="BH15"/>
  <c r="BG15"/>
  <c r="BH14"/>
  <c r="BG14"/>
  <c r="BH13"/>
  <c r="BG13"/>
  <c r="BH12"/>
  <c r="BG12"/>
  <c r="BH11"/>
  <c r="BG11"/>
  <c r="BB47"/>
  <c r="BA47"/>
  <c r="BB46"/>
  <c r="BA46"/>
  <c r="BB45"/>
  <c r="BA45"/>
  <c r="BB44"/>
  <c r="BA44"/>
  <c r="BB43"/>
  <c r="BA43"/>
  <c r="BB42"/>
  <c r="BA42"/>
  <c r="BB40"/>
  <c r="BA40"/>
  <c r="BB39"/>
  <c r="BA39"/>
  <c r="BB38"/>
  <c r="BA38"/>
  <c r="BB37"/>
  <c r="BA37"/>
  <c r="BB36"/>
  <c r="BA36"/>
  <c r="BB35"/>
  <c r="BA35"/>
  <c r="BB34"/>
  <c r="BA34"/>
  <c r="BB33"/>
  <c r="BA33"/>
  <c r="BB32"/>
  <c r="BA32"/>
  <c r="BB31"/>
  <c r="BA31"/>
  <c r="BB28"/>
  <c r="BA28"/>
  <c r="BB27"/>
  <c r="BA27"/>
  <c r="BB26"/>
  <c r="BA26"/>
  <c r="BB25"/>
  <c r="BA25"/>
  <c r="BB24"/>
  <c r="BA24"/>
  <c r="BB23"/>
  <c r="BA23"/>
  <c r="BB22"/>
  <c r="BA22"/>
  <c r="BB21"/>
  <c r="BA21"/>
  <c r="BB20"/>
  <c r="BA20"/>
  <c r="BB19"/>
  <c r="BA19"/>
  <c r="BB17"/>
  <c r="BA17"/>
  <c r="BB16"/>
  <c r="BA16"/>
  <c r="BB15"/>
  <c r="BA15"/>
  <c r="BB14"/>
  <c r="BA14"/>
  <c r="BB13"/>
  <c r="BA13"/>
  <c r="BB12"/>
  <c r="BA12"/>
  <c r="BB11"/>
  <c r="BA11"/>
  <c r="AV47"/>
  <c r="AU47"/>
  <c r="AV46"/>
  <c r="AU46"/>
  <c r="AV45"/>
  <c r="AU45"/>
  <c r="AV44"/>
  <c r="AU44"/>
  <c r="AV43"/>
  <c r="AU43"/>
  <c r="AV42"/>
  <c r="AU42"/>
  <c r="AV40"/>
  <c r="AU40"/>
  <c r="AV39"/>
  <c r="AU39"/>
  <c r="AV38"/>
  <c r="AU38"/>
  <c r="AV37"/>
  <c r="AU37"/>
  <c r="AV36"/>
  <c r="AU36"/>
  <c r="AV35"/>
  <c r="AU35"/>
  <c r="AV34"/>
  <c r="AU34"/>
  <c r="AV33"/>
  <c r="AU33"/>
  <c r="AV32"/>
  <c r="AU32"/>
  <c r="AV31"/>
  <c r="AU31"/>
  <c r="AV28"/>
  <c r="AU28"/>
  <c r="AV27"/>
  <c r="AU27"/>
  <c r="AV26"/>
  <c r="AU26"/>
  <c r="AV25"/>
  <c r="AU25"/>
  <c r="AV24"/>
  <c r="AU24"/>
  <c r="AV23"/>
  <c r="AU23"/>
  <c r="AV22"/>
  <c r="AU22"/>
  <c r="AV21"/>
  <c r="AU21"/>
  <c r="AV20"/>
  <c r="AU20"/>
  <c r="AV19"/>
  <c r="AU19"/>
  <c r="AV17"/>
  <c r="AU17"/>
  <c r="AV16"/>
  <c r="AU16"/>
  <c r="AV15"/>
  <c r="AU15"/>
  <c r="AV14"/>
  <c r="AU14"/>
  <c r="AV13"/>
  <c r="AU13"/>
  <c r="AV12"/>
  <c r="AU12"/>
  <c r="AV11"/>
  <c r="AU11"/>
  <c r="AP47"/>
  <c r="AO47"/>
  <c r="AP46"/>
  <c r="AO46"/>
  <c r="AP45"/>
  <c r="AO45"/>
  <c r="AP44"/>
  <c r="AO44"/>
  <c r="AP43"/>
  <c r="AO43"/>
  <c r="AP42"/>
  <c r="AO42"/>
  <c r="AP40"/>
  <c r="AO40"/>
  <c r="AP39"/>
  <c r="AO39"/>
  <c r="AP38"/>
  <c r="AO38"/>
  <c r="AP37"/>
  <c r="AO37"/>
  <c r="AP36"/>
  <c r="AO36"/>
  <c r="AP35"/>
  <c r="AO35"/>
  <c r="AP34"/>
  <c r="AO34"/>
  <c r="AP33"/>
  <c r="AO33"/>
  <c r="AP32"/>
  <c r="AO32"/>
  <c r="AP31"/>
  <c r="AO31"/>
  <c r="AP28"/>
  <c r="AO28"/>
  <c r="AP27"/>
  <c r="AO27"/>
  <c r="AP26"/>
  <c r="AO26"/>
  <c r="AP25"/>
  <c r="AO25"/>
  <c r="AP24"/>
  <c r="AO24"/>
  <c r="AP23"/>
  <c r="AO23"/>
  <c r="AP22"/>
  <c r="AO22"/>
  <c r="AP21"/>
  <c r="AO21"/>
  <c r="AP20"/>
  <c r="AO20"/>
  <c r="AP19"/>
  <c r="AO19"/>
  <c r="AP17"/>
  <c r="AO17"/>
  <c r="AP16"/>
  <c r="AO16"/>
  <c r="AP15"/>
  <c r="AO15"/>
  <c r="AP14"/>
  <c r="AO14"/>
  <c r="AP13"/>
  <c r="AO13"/>
  <c r="AP12"/>
  <c r="AO12"/>
  <c r="AP11"/>
  <c r="AO11"/>
  <c r="AJ47"/>
  <c r="AI47"/>
  <c r="AJ46"/>
  <c r="AI46"/>
  <c r="AJ45"/>
  <c r="AI45"/>
  <c r="AJ44"/>
  <c r="AI44"/>
  <c r="AJ43"/>
  <c r="AI43"/>
  <c r="AJ42"/>
  <c r="AI42"/>
  <c r="AJ40"/>
  <c r="AI40"/>
  <c r="AJ39"/>
  <c r="AI39"/>
  <c r="AJ38"/>
  <c r="AI38"/>
  <c r="AJ37"/>
  <c r="AI37"/>
  <c r="AJ36"/>
  <c r="AI36"/>
  <c r="AJ35"/>
  <c r="AI35"/>
  <c r="AJ34"/>
  <c r="AI34"/>
  <c r="AJ33"/>
  <c r="AI33"/>
  <c r="AJ32"/>
  <c r="AI32"/>
  <c r="AJ31"/>
  <c r="AI31"/>
  <c r="AJ28"/>
  <c r="AI28"/>
  <c r="AJ27"/>
  <c r="AI27"/>
  <c r="AJ26"/>
  <c r="AI26"/>
  <c r="AJ25"/>
  <c r="AI25"/>
  <c r="AJ24"/>
  <c r="AI24"/>
  <c r="AJ23"/>
  <c r="AI23"/>
  <c r="AJ22"/>
  <c r="AI22"/>
  <c r="AJ21"/>
  <c r="AI21"/>
  <c r="AJ20"/>
  <c r="AI20"/>
  <c r="AJ19"/>
  <c r="AI19"/>
  <c r="AJ17"/>
  <c r="AI17"/>
  <c r="AJ16"/>
  <c r="AI16"/>
  <c r="AJ15"/>
  <c r="AI15"/>
  <c r="AJ14"/>
  <c r="AI14"/>
  <c r="AJ13"/>
  <c r="AI13"/>
  <c r="AJ12"/>
  <c r="AI12"/>
  <c r="AJ11"/>
  <c r="AI11"/>
  <c r="AD47"/>
  <c r="AC47"/>
  <c r="AD46"/>
  <c r="AC46"/>
  <c r="AD45"/>
  <c r="AC45"/>
  <c r="AD44"/>
  <c r="AC44"/>
  <c r="AD43"/>
  <c r="AC43"/>
  <c r="AD42"/>
  <c r="AC42"/>
  <c r="AD40"/>
  <c r="AC40"/>
  <c r="AD39"/>
  <c r="AC39"/>
  <c r="AD38"/>
  <c r="AC38"/>
  <c r="AD37"/>
  <c r="AC37"/>
  <c r="AD36"/>
  <c r="AC36"/>
  <c r="AD35"/>
  <c r="AC35"/>
  <c r="AD34"/>
  <c r="AC34"/>
  <c r="AD33"/>
  <c r="AC33"/>
  <c r="AD32"/>
  <c r="AC32"/>
  <c r="AD31"/>
  <c r="AC31"/>
  <c r="AD28"/>
  <c r="AC28"/>
  <c r="AD27"/>
  <c r="AC27"/>
  <c r="AD26"/>
  <c r="AC26"/>
  <c r="AD25"/>
  <c r="AC25"/>
  <c r="AD24"/>
  <c r="AC24"/>
  <c r="AD23"/>
  <c r="AC23"/>
  <c r="AD22"/>
  <c r="AC22"/>
  <c r="AD21"/>
  <c r="AC21"/>
  <c r="AD20"/>
  <c r="AC20"/>
  <c r="AD19"/>
  <c r="AC19"/>
  <c r="AD17"/>
  <c r="AC17"/>
  <c r="AD16"/>
  <c r="AC16"/>
  <c r="AD15"/>
  <c r="AC15"/>
  <c r="AD14"/>
  <c r="AC14"/>
  <c r="AD13"/>
  <c r="AC13"/>
  <c r="AD12"/>
  <c r="AC12"/>
  <c r="AD11"/>
  <c r="AC11"/>
  <c r="X47"/>
  <c r="W47"/>
  <c r="X46"/>
  <c r="W46"/>
  <c r="X45"/>
  <c r="W45"/>
  <c r="X44"/>
  <c r="W44"/>
  <c r="X43"/>
  <c r="W43"/>
  <c r="X42"/>
  <c r="W42"/>
  <c r="X40"/>
  <c r="W40"/>
  <c r="X39"/>
  <c r="W39"/>
  <c r="X38"/>
  <c r="W38"/>
  <c r="X37"/>
  <c r="W37"/>
  <c r="X36"/>
  <c r="W36"/>
  <c r="X35"/>
  <c r="W35"/>
  <c r="X34"/>
  <c r="W34"/>
  <c r="X33"/>
  <c r="W33"/>
  <c r="X32"/>
  <c r="W32"/>
  <c r="X31"/>
  <c r="W31"/>
  <c r="X28"/>
  <c r="W28"/>
  <c r="X27"/>
  <c r="W27"/>
  <c r="X26"/>
  <c r="W26"/>
  <c r="X25"/>
  <c r="W25"/>
  <c r="X24"/>
  <c r="W24"/>
  <c r="X23"/>
  <c r="W23"/>
  <c r="X22"/>
  <c r="W22"/>
  <c r="X21"/>
  <c r="W21"/>
  <c r="X20"/>
  <c r="W20"/>
  <c r="X19"/>
  <c r="W19"/>
  <c r="X17"/>
  <c r="W17"/>
  <c r="X16"/>
  <c r="W16"/>
  <c r="X15"/>
  <c r="W15"/>
  <c r="X14"/>
  <c r="W14"/>
  <c r="X13"/>
  <c r="W13"/>
  <c r="X12"/>
  <c r="W12"/>
  <c r="X11"/>
  <c r="W11"/>
  <c r="R47"/>
  <c r="Q47"/>
  <c r="R46"/>
  <c r="Q46"/>
  <c r="R45"/>
  <c r="Q45"/>
  <c r="R44"/>
  <c r="Q44"/>
  <c r="R43"/>
  <c r="Q43"/>
  <c r="R42"/>
  <c r="Q42"/>
  <c r="R40"/>
  <c r="Q40"/>
  <c r="R39"/>
  <c r="Q39"/>
  <c r="R38"/>
  <c r="Q38"/>
  <c r="R37"/>
  <c r="Q37"/>
  <c r="R36"/>
  <c r="Q36"/>
  <c r="R35"/>
  <c r="Q35"/>
  <c r="R34"/>
  <c r="Q34"/>
  <c r="R33"/>
  <c r="Q33"/>
  <c r="R32"/>
  <c r="Q32"/>
  <c r="R31"/>
  <c r="Q31"/>
  <c r="R28"/>
  <c r="Q28"/>
  <c r="R27"/>
  <c r="Q27"/>
  <c r="R26"/>
  <c r="Q26"/>
  <c r="R25"/>
  <c r="Q25"/>
  <c r="R24"/>
  <c r="Q24"/>
  <c r="R23"/>
  <c r="Q23"/>
  <c r="R22"/>
  <c r="Q22"/>
  <c r="R21"/>
  <c r="Q21"/>
  <c r="R20"/>
  <c r="Q20"/>
  <c r="R19"/>
  <c r="Q19"/>
  <c r="R17"/>
  <c r="Q17"/>
  <c r="R16"/>
  <c r="Q16"/>
  <c r="R15"/>
  <c r="Q15"/>
  <c r="R14"/>
  <c r="Q14"/>
  <c r="R13"/>
  <c r="Q13"/>
  <c r="R12"/>
  <c r="Q12"/>
  <c r="R11"/>
  <c r="Q11"/>
  <c r="L47"/>
  <c r="K47"/>
  <c r="L46"/>
  <c r="K46"/>
  <c r="L45"/>
  <c r="K45"/>
  <c r="L44"/>
  <c r="K44"/>
  <c r="L43"/>
  <c r="K43"/>
  <c r="L42"/>
  <c r="K42"/>
  <c r="L40"/>
  <c r="K40"/>
  <c r="L39"/>
  <c r="K39"/>
  <c r="L38"/>
  <c r="K38"/>
  <c r="L37"/>
  <c r="K37"/>
  <c r="L36"/>
  <c r="K36"/>
  <c r="L35"/>
  <c r="K35"/>
  <c r="L34"/>
  <c r="K34"/>
  <c r="L33"/>
  <c r="K33"/>
  <c r="L32"/>
  <c r="K32"/>
  <c r="L31"/>
  <c r="K31"/>
  <c r="L28"/>
  <c r="K28"/>
  <c r="L27"/>
  <c r="K27"/>
  <c r="L26"/>
  <c r="K26"/>
  <c r="L25"/>
  <c r="K25"/>
  <c r="L24"/>
  <c r="K24"/>
  <c r="L23"/>
  <c r="K23"/>
  <c r="L22"/>
  <c r="K22"/>
  <c r="L21"/>
  <c r="K21"/>
  <c r="L20"/>
  <c r="K20"/>
  <c r="L19"/>
  <c r="K19"/>
  <c r="L17"/>
  <c r="K17"/>
  <c r="L16"/>
  <c r="K16"/>
  <c r="L15"/>
  <c r="K15"/>
  <c r="L14"/>
  <c r="K14"/>
  <c r="L13"/>
  <c r="K13"/>
  <c r="L12"/>
  <c r="K12"/>
  <c r="L11"/>
  <c r="K11"/>
  <c r="H12"/>
  <c r="I12"/>
  <c r="H13"/>
  <c r="I13"/>
  <c r="H14"/>
  <c r="I14"/>
  <c r="H15"/>
  <c r="I15"/>
  <c r="H16"/>
  <c r="I16"/>
  <c r="H17"/>
  <c r="I17"/>
  <c r="H19"/>
  <c r="I19"/>
  <c r="H20"/>
  <c r="I20"/>
  <c r="H21"/>
  <c r="I21"/>
  <c r="H22"/>
  <c r="I22"/>
  <c r="H23"/>
  <c r="I23"/>
  <c r="H24"/>
  <c r="I24"/>
  <c r="H25"/>
  <c r="I25"/>
  <c r="H26"/>
  <c r="I26"/>
  <c r="H27"/>
  <c r="I27"/>
  <c r="H28"/>
  <c r="I28"/>
  <c r="H31"/>
  <c r="I31"/>
  <c r="H32"/>
  <c r="I32"/>
  <c r="H33"/>
  <c r="I33"/>
  <c r="H34"/>
  <c r="I34"/>
  <c r="H35"/>
  <c r="I35"/>
  <c r="H36"/>
  <c r="I36"/>
  <c r="H37"/>
  <c r="I37"/>
  <c r="H38"/>
  <c r="I38"/>
  <c r="H39"/>
  <c r="I39"/>
  <c r="H40"/>
  <c r="I40"/>
  <c r="H42"/>
  <c r="I42"/>
  <c r="H43"/>
  <c r="I43"/>
  <c r="H44"/>
  <c r="I44"/>
  <c r="H45"/>
  <c r="I45"/>
  <c r="H46"/>
  <c r="I46"/>
  <c r="H47"/>
  <c r="I47"/>
  <c r="H11"/>
  <c r="I11"/>
  <c r="F12"/>
  <c r="F13"/>
  <c r="F14"/>
  <c r="F15"/>
  <c r="F16"/>
  <c r="F17"/>
  <c r="F19"/>
  <c r="F20"/>
  <c r="F21"/>
  <c r="F22"/>
  <c r="F23"/>
  <c r="F24"/>
  <c r="F25"/>
  <c r="F26"/>
  <c r="F27"/>
  <c r="F28"/>
  <c r="F31"/>
  <c r="F32"/>
  <c r="F33"/>
  <c r="F34"/>
  <c r="F35"/>
  <c r="F36"/>
  <c r="F37"/>
  <c r="F38"/>
  <c r="F39"/>
  <c r="F40"/>
  <c r="F42"/>
  <c r="F43"/>
  <c r="F44"/>
  <c r="F45"/>
  <c r="F46"/>
  <c r="F47"/>
  <c r="F11"/>
  <c r="E12"/>
  <c r="E13"/>
  <c r="E14"/>
  <c r="E15"/>
  <c r="E16"/>
  <c r="E17"/>
  <c r="E19"/>
  <c r="E20"/>
  <c r="E21"/>
  <c r="E22"/>
  <c r="E23"/>
  <c r="E24"/>
  <c r="E25"/>
  <c r="E26"/>
  <c r="E27"/>
  <c r="E28"/>
  <c r="E31"/>
  <c r="E32"/>
  <c r="E33"/>
  <c r="E34"/>
  <c r="E35"/>
  <c r="E36"/>
  <c r="E37"/>
  <c r="E38"/>
  <c r="E39"/>
  <c r="E40"/>
  <c r="E42"/>
  <c r="E43"/>
  <c r="E44"/>
  <c r="E45"/>
  <c r="E46"/>
  <c r="E47"/>
  <c r="E11"/>
  <c r="B46" i="38"/>
  <c r="A46"/>
  <c r="CC45"/>
  <c r="EF50" i="42" s="1"/>
  <c r="CB45" i="38"/>
  <c r="EE50" i="42"/>
  <c r="CC44" i="38"/>
  <c r="FC45" i="33" s="1"/>
  <c r="CB44" i="38"/>
  <c r="EE49" i="42" s="1"/>
  <c r="EH49" s="1"/>
  <c r="CC43" i="38"/>
  <c r="CB43"/>
  <c r="EE48" i="42" s="1"/>
  <c r="CC42" i="38"/>
  <c r="CB42"/>
  <c r="CC41"/>
  <c r="EF46" i="42"/>
  <c r="CB41" i="38"/>
  <c r="BZ40"/>
  <c r="EW41" i="33" s="1"/>
  <c r="BY40" i="38"/>
  <c r="IP41" i="40"/>
  <c r="IS41" s="1"/>
  <c r="BW40" i="38"/>
  <c r="BV40"/>
  <c r="EP41" i="33" s="1"/>
  <c r="BT40" i="38"/>
  <c r="HW41" i="40" s="1"/>
  <c r="HX41" s="1"/>
  <c r="BS40" i="38"/>
  <c r="HV41" i="40" s="1"/>
  <c r="HY41" s="1"/>
  <c r="BQ40" i="38"/>
  <c r="BP40"/>
  <c r="HL41" i="40" s="1"/>
  <c r="HO41" s="1"/>
  <c r="BN40" i="38"/>
  <c r="BM40"/>
  <c r="HB41" i="40" s="1"/>
  <c r="HE41" s="1"/>
  <c r="BK40" i="38"/>
  <c r="GS41" i="40" s="1"/>
  <c r="GT41" s="1"/>
  <c r="BJ40" i="38"/>
  <c r="GR41" i="40" s="1"/>
  <c r="GU41" s="1"/>
  <c r="BH40" i="38"/>
  <c r="DM41" i="33" s="1"/>
  <c r="BG40" i="38"/>
  <c r="BE40"/>
  <c r="FY41" i="40" s="1"/>
  <c r="FZ41" s="1"/>
  <c r="BD40" i="38"/>
  <c r="BB40"/>
  <c r="FO41" i="40" s="1"/>
  <c r="FP41" s="1"/>
  <c r="BA40" i="38"/>
  <c r="AY40"/>
  <c r="CC45" i="42" s="1"/>
  <c r="CD45" s="1"/>
  <c r="AX40" i="38"/>
  <c r="AV40"/>
  <c r="AU40"/>
  <c r="AS40"/>
  <c r="BS45" i="42" s="1"/>
  <c r="BT45" s="1"/>
  <c r="AR40" i="38"/>
  <c r="AP40"/>
  <c r="AO40"/>
  <c r="BM45" i="42" s="1"/>
  <c r="BP45" s="1"/>
  <c r="AM40" i="38"/>
  <c r="AL40"/>
  <c r="AJ40"/>
  <c r="AI40"/>
  <c r="BC45" i="42" s="1"/>
  <c r="BF45" s="1"/>
  <c r="AG40" i="38"/>
  <c r="BK41" i="33" s="1"/>
  <c r="AF40" i="38"/>
  <c r="AX45" i="42" s="1"/>
  <c r="BA45" s="1"/>
  <c r="AD40" i="38"/>
  <c r="AC40"/>
  <c r="BD41" i="33" s="1"/>
  <c r="AA40" i="38"/>
  <c r="AO45" i="42" s="1"/>
  <c r="Z40" i="38"/>
  <c r="X40"/>
  <c r="AS41" i="33" s="1"/>
  <c r="W40" i="38"/>
  <c r="U40"/>
  <c r="T40"/>
  <c r="AD45" i="42" s="1"/>
  <c r="AG45" s="1"/>
  <c r="R40" i="38"/>
  <c r="AG41" i="33" s="1"/>
  <c r="Q40" i="38"/>
  <c r="O40"/>
  <c r="AO41" i="40" s="1"/>
  <c r="AP41" s="1"/>
  <c r="N40" i="38"/>
  <c r="L40"/>
  <c r="P45" i="42" s="1"/>
  <c r="Q45" s="1"/>
  <c r="K40" i="38"/>
  <c r="O45" i="42" s="1"/>
  <c r="R45" s="1"/>
  <c r="I40" i="38"/>
  <c r="O41" i="33" s="1"/>
  <c r="H40" i="38"/>
  <c r="F40"/>
  <c r="E40"/>
  <c r="J41" i="40" s="1"/>
  <c r="M41" s="1"/>
  <c r="C40" i="38"/>
  <c r="A40"/>
  <c r="CC39"/>
  <c r="EF44" i="42" s="1"/>
  <c r="EG44" s="1"/>
  <c r="CB39" i="38"/>
  <c r="EE44" i="42" s="1"/>
  <c r="EH44" s="1"/>
  <c r="B39" i="38"/>
  <c r="A39"/>
  <c r="CC38"/>
  <c r="EF43" i="42" s="1"/>
  <c r="EG43" s="1"/>
  <c r="CB38" i="38"/>
  <c r="EE43" i="42" s="1"/>
  <c r="EH43" s="1"/>
  <c r="A38" i="38"/>
  <c r="CC37"/>
  <c r="FC38" i="33" s="1"/>
  <c r="CB37" i="38"/>
  <c r="EE42" i="42" s="1"/>
  <c r="EH42" s="1"/>
  <c r="CC36" i="38"/>
  <c r="FC37" i="33" s="1"/>
  <c r="CB36" i="38"/>
  <c r="EE41" i="42" s="1"/>
  <c r="EH41" s="1"/>
  <c r="C36" i="38"/>
  <c r="CC35"/>
  <c r="EF40" i="42" s="1"/>
  <c r="EG40" s="1"/>
  <c r="CB35" i="38"/>
  <c r="CC34"/>
  <c r="CB34"/>
  <c r="EE39" i="42" s="1"/>
  <c r="CC33" i="38"/>
  <c r="EF38" i="42" s="1"/>
  <c r="CB33" i="38"/>
  <c r="EE38" i="42" s="1"/>
  <c r="A32" i="38"/>
  <c r="B31"/>
  <c r="A31"/>
  <c r="B30"/>
  <c r="A30"/>
  <c r="CC27"/>
  <c r="CB27"/>
  <c r="FB28" i="33" s="1"/>
  <c r="C27" i="38"/>
  <c r="CC26"/>
  <c r="EF31" i="42" s="1"/>
  <c r="CB26" i="38"/>
  <c r="FB27" i="33" s="1"/>
  <c r="C26" i="38"/>
  <c r="B25"/>
  <c r="A25"/>
  <c r="C24"/>
  <c r="C23"/>
  <c r="C22"/>
  <c r="C21"/>
  <c r="C20"/>
  <c r="B19"/>
  <c r="A19"/>
  <c r="B18"/>
  <c r="A18"/>
  <c r="CC16"/>
  <c r="FC17" i="33" s="1"/>
  <c r="CB16" i="38"/>
  <c r="B16"/>
  <c r="A16"/>
  <c r="B15"/>
  <c r="A15"/>
  <c r="B14"/>
  <c r="A14"/>
  <c r="B13"/>
  <c r="A13"/>
  <c r="B12"/>
  <c r="A12"/>
  <c r="B11"/>
  <c r="A11"/>
  <c r="B10"/>
  <c r="A10"/>
  <c r="CC45" i="31"/>
  <c r="CB45"/>
  <c r="CC44"/>
  <c r="EA49" i="41" s="1"/>
  <c r="EB49" s="1"/>
  <c r="CB44" i="31"/>
  <c r="EY45" i="33" s="1"/>
  <c r="CC43" i="31"/>
  <c r="EA48" i="41" s="1"/>
  <c r="EB48" s="1"/>
  <c r="CB43" i="31"/>
  <c r="CC42"/>
  <c r="CB42"/>
  <c r="DZ47" i="41" s="1"/>
  <c r="EC47" s="1"/>
  <c r="DZ47" i="42"/>
  <c r="CC41" i="31"/>
  <c r="EA46" i="42" s="1"/>
  <c r="EB46" s="1"/>
  <c r="CB41" i="31"/>
  <c r="CC39"/>
  <c r="CB39"/>
  <c r="CC38"/>
  <c r="CB38"/>
  <c r="CC37"/>
  <c r="EA42" i="42" s="1"/>
  <c r="EB42" s="1"/>
  <c r="CB37" i="31"/>
  <c r="DZ42" i="41" s="1"/>
  <c r="EC42" s="1"/>
  <c r="CC36" i="31"/>
  <c r="CB36"/>
  <c r="CC35"/>
  <c r="EA40" i="41" s="1"/>
  <c r="EB40" s="1"/>
  <c r="CB35" i="31"/>
  <c r="DZ40" i="42" s="1"/>
  <c r="CC34" i="31"/>
  <c r="CB34"/>
  <c r="DZ39" i="41" s="1"/>
  <c r="EC39" s="1"/>
  <c r="CC33" i="31"/>
  <c r="CB33"/>
  <c r="CC27"/>
  <c r="EA32" i="42" s="1"/>
  <c r="CB27" i="31"/>
  <c r="CC26"/>
  <c r="EA31" i="42" s="1"/>
  <c r="CB26" i="31"/>
  <c r="CB16"/>
  <c r="EY17" i="33" s="1"/>
  <c r="CC16" i="31"/>
  <c r="EA21" i="42" s="1"/>
  <c r="BZ40" i="31"/>
  <c r="ET41" i="33" s="1"/>
  <c r="BY40" i="31"/>
  <c r="ES41" i="33" s="1"/>
  <c r="BW40" i="31"/>
  <c r="DQ45" i="41" s="1"/>
  <c r="DR45" s="1"/>
  <c r="BV40" i="31"/>
  <c r="DP45" i="41" s="1"/>
  <c r="DS45" s="1"/>
  <c r="BT40" i="31"/>
  <c r="BS40"/>
  <c r="DK45" i="41" s="1"/>
  <c r="DN45" s="1"/>
  <c r="BQ40" i="31"/>
  <c r="BP40"/>
  <c r="BN40"/>
  <c r="BM40"/>
  <c r="BK40"/>
  <c r="BJ40"/>
  <c r="BH40"/>
  <c r="GD41" i="40" s="1"/>
  <c r="BG40" i="31"/>
  <c r="CQ45" i="41" s="1"/>
  <c r="CT45" s="1"/>
  <c r="BE40" i="31"/>
  <c r="FT41" i="40" s="1"/>
  <c r="FU41" s="1"/>
  <c r="BD40" i="31"/>
  <c r="CL45" i="41" s="1"/>
  <c r="BB40" i="31"/>
  <c r="BA40"/>
  <c r="AY40"/>
  <c r="AX40"/>
  <c r="AV40"/>
  <c r="AU40"/>
  <c r="EO41" i="40" s="1"/>
  <c r="ER41" s="1"/>
  <c r="AS40" i="31"/>
  <c r="CF41" i="33" s="1"/>
  <c r="AR40" i="31"/>
  <c r="AP40"/>
  <c r="BZ41" i="33" s="1"/>
  <c r="AO40" i="31"/>
  <c r="DU41" i="40" s="1"/>
  <c r="DX41" s="1"/>
  <c r="AM40" i="31"/>
  <c r="BI45" i="41" s="1"/>
  <c r="BJ45" s="1"/>
  <c r="AL40" i="31"/>
  <c r="AJ40"/>
  <c r="DB41" i="40" s="1"/>
  <c r="DC41" s="1"/>
  <c r="AI40" i="31"/>
  <c r="BC45" i="41" s="1"/>
  <c r="BF45" s="1"/>
  <c r="AG40" i="31"/>
  <c r="AF40"/>
  <c r="AX45" i="41" s="1"/>
  <c r="BA45" s="1"/>
  <c r="AD40" i="31"/>
  <c r="AC40"/>
  <c r="AA40"/>
  <c r="AO45" i="41" s="1"/>
  <c r="AP45" s="1"/>
  <c r="Z40" i="31"/>
  <c r="X40"/>
  <c r="W40"/>
  <c r="BM41" i="40" s="1"/>
  <c r="BP41" s="1"/>
  <c r="U40" i="31"/>
  <c r="AJ41" i="33" s="1"/>
  <c r="T40" i="31"/>
  <c r="R40"/>
  <c r="AD41" i="33" s="1"/>
  <c r="Q40" i="31"/>
  <c r="O40"/>
  <c r="N40"/>
  <c r="W41" i="33" s="1"/>
  <c r="L40" i="31"/>
  <c r="K40"/>
  <c r="Y41" i="40" s="1"/>
  <c r="AB41" s="1"/>
  <c r="I40" i="31"/>
  <c r="P41" i="40"/>
  <c r="Q41" s="1"/>
  <c r="H40" i="31"/>
  <c r="F40"/>
  <c r="E40"/>
  <c r="CE36" i="41"/>
  <c r="DD36"/>
  <c r="DX36"/>
  <c r="M34" i="40"/>
  <c r="M35"/>
  <c r="M37"/>
  <c r="BU32" i="31"/>
  <c r="EL33" i="33" s="1"/>
  <c r="BU32" i="38"/>
  <c r="EO33" i="33" s="1"/>
  <c r="M49" i="28"/>
  <c r="AE46" i="31" s="1"/>
  <c r="N49" i="28"/>
  <c r="AH46" i="38" s="1"/>
  <c r="O49" i="28"/>
  <c r="AK46" i="31" s="1"/>
  <c r="BG51" i="41" s="1"/>
  <c r="P49" i="28"/>
  <c r="AN46" i="31" s="1"/>
  <c r="DT47" i="40" s="1"/>
  <c r="Q49" i="28"/>
  <c r="BC32" i="31"/>
  <c r="Q28" i="28"/>
  <c r="AQ27" i="38" s="1"/>
  <c r="EI28" i="40" s="1"/>
  <c r="Q25" i="28"/>
  <c r="Q24"/>
  <c r="AQ23" i="38" s="1"/>
  <c r="Q23" i="28"/>
  <c r="AQ22" i="38" s="1"/>
  <c r="Q22" i="28"/>
  <c r="AQ21" i="31" s="1"/>
  <c r="CD22" i="33" s="1"/>
  <c r="Q21" i="28"/>
  <c r="AQ20" i="38" s="1"/>
  <c r="Q12" i="28"/>
  <c r="AQ11" i="31" s="1"/>
  <c r="Q33" i="28"/>
  <c r="AQ32" i="31" s="1"/>
  <c r="Q32" i="28"/>
  <c r="AQ31" i="38" s="1"/>
  <c r="Q31" i="28"/>
  <c r="AQ30" i="38" s="1"/>
  <c r="Q27" i="28"/>
  <c r="AQ26" i="38" s="1"/>
  <c r="Q26" i="28"/>
  <c r="Q20"/>
  <c r="AQ19" i="38" s="1"/>
  <c r="EI20" i="40" s="1"/>
  <c r="Q19" i="28"/>
  <c r="AQ18" i="38" s="1"/>
  <c r="Q17" i="28"/>
  <c r="AQ16" i="31" s="1"/>
  <c r="Q15" i="28"/>
  <c r="Q14"/>
  <c r="AQ13" i="38" s="1"/>
  <c r="CG14" i="33" s="1"/>
  <c r="Q16" i="28"/>
  <c r="Q13"/>
  <c r="AQ12" i="31" s="1"/>
  <c r="Q11" i="28"/>
  <c r="Q10"/>
  <c r="AQ8" i="31" s="1"/>
  <c r="P33" i="28"/>
  <c r="P32"/>
  <c r="AN31" i="31" s="1"/>
  <c r="P31" i="28"/>
  <c r="AN30" i="38" s="1"/>
  <c r="P28" i="28"/>
  <c r="AN27" i="31" s="1"/>
  <c r="P27" i="28"/>
  <c r="AN26" i="38" s="1"/>
  <c r="P26" i="28"/>
  <c r="AN25" i="38" s="1"/>
  <c r="BL30" i="42" s="1"/>
  <c r="P25" i="28"/>
  <c r="P24"/>
  <c r="AN23" i="31" s="1"/>
  <c r="P23" i="28"/>
  <c r="P22"/>
  <c r="AN21" i="31" s="1"/>
  <c r="P21" i="28"/>
  <c r="AN20" i="31" s="1"/>
  <c r="P20" i="28"/>
  <c r="AN19" i="31" s="1"/>
  <c r="BL24" i="41" s="1"/>
  <c r="P19" i="28"/>
  <c r="AN18" i="38" s="1"/>
  <c r="CA19" i="33" s="1"/>
  <c r="P17" i="28"/>
  <c r="P16"/>
  <c r="P15"/>
  <c r="AN14" i="31" s="1"/>
  <c r="P14" i="28"/>
  <c r="AN13" i="31" s="1"/>
  <c r="P13" i="28"/>
  <c r="AN12" i="38" s="1"/>
  <c r="P12" i="28"/>
  <c r="AN11" i="38" s="1"/>
  <c r="P11" i="28"/>
  <c r="AN10" i="31" s="1"/>
  <c r="P10" i="28"/>
  <c r="O33"/>
  <c r="AK32" i="38" s="1"/>
  <c r="O32" i="28"/>
  <c r="O31"/>
  <c r="AK30" i="31" s="1"/>
  <c r="O28" i="28"/>
  <c r="AK27" i="31" s="1"/>
  <c r="O27" i="28"/>
  <c r="O26"/>
  <c r="AK25" i="38" s="1"/>
  <c r="O25" i="28"/>
  <c r="O24"/>
  <c r="O23"/>
  <c r="AK22" i="38" s="1"/>
  <c r="BG27" i="42" s="1"/>
  <c r="O22" i="28"/>
  <c r="O21"/>
  <c r="O20"/>
  <c r="AK19" i="31" s="1"/>
  <c r="O19" i="28"/>
  <c r="O17"/>
  <c r="O16"/>
  <c r="AK15" i="38" s="1"/>
  <c r="DO16" i="40" s="1"/>
  <c r="O15" i="28"/>
  <c r="AK14" i="38" s="1"/>
  <c r="BG19" i="42" s="1"/>
  <c r="O14" i="28"/>
  <c r="AK13" i="38" s="1"/>
  <c r="O13" i="28"/>
  <c r="AK12" i="31" s="1"/>
  <c r="O12" i="28"/>
  <c r="AK11" i="38" s="1"/>
  <c r="O11" i="28"/>
  <c r="AK10" i="31" s="1"/>
  <c r="BG15" i="41" s="1"/>
  <c r="O10" i="28"/>
  <c r="N33"/>
  <c r="AH32" i="31" s="1"/>
  <c r="N32" i="28"/>
  <c r="N31"/>
  <c r="N28"/>
  <c r="AH27" i="31" s="1"/>
  <c r="BB32" i="41" s="1"/>
  <c r="N27" i="28"/>
  <c r="N26"/>
  <c r="N25"/>
  <c r="AH24" i="31" s="1"/>
  <c r="N24" i="28"/>
  <c r="N23"/>
  <c r="AH22" i="38" s="1"/>
  <c r="N22" i="28"/>
  <c r="N21"/>
  <c r="AH20" i="38" s="1"/>
  <c r="N20" i="28"/>
  <c r="N19"/>
  <c r="AH18" i="31" s="1"/>
  <c r="N17" i="28"/>
  <c r="AH16" i="38" s="1"/>
  <c r="DE17" i="40" s="1"/>
  <c r="N16" i="28"/>
  <c r="AH15" i="31" s="1"/>
  <c r="N15" i="28"/>
  <c r="AH14" i="38" s="1"/>
  <c r="N14" i="28"/>
  <c r="AH13" i="38" s="1"/>
  <c r="N13" i="28"/>
  <c r="AH12" i="38" s="1"/>
  <c r="N12" i="28"/>
  <c r="AH11" i="31" s="1"/>
  <c r="N11" i="28"/>
  <c r="N10"/>
  <c r="AH8" i="38" s="1"/>
  <c r="M33" i="28"/>
  <c r="M32"/>
  <c r="AE31" i="31" s="1"/>
  <c r="M31" i="28"/>
  <c r="AE30" i="38" s="1"/>
  <c r="CU31" i="40" s="1"/>
  <c r="M28" i="28"/>
  <c r="AE27" i="31" s="1"/>
  <c r="AW32" i="41" s="1"/>
  <c r="M27" i="28"/>
  <c r="M26"/>
  <c r="M25"/>
  <c r="AE24" i="38" s="1"/>
  <c r="M24" i="28"/>
  <c r="M23"/>
  <c r="M22"/>
  <c r="M21"/>
  <c r="M20"/>
  <c r="M19"/>
  <c r="M17"/>
  <c r="AE16" i="38" s="1"/>
  <c r="M16" i="28"/>
  <c r="AE15" i="31" s="1"/>
  <c r="M15" i="28"/>
  <c r="M14"/>
  <c r="M13"/>
  <c r="AE12" i="38" s="1"/>
  <c r="M12" i="28"/>
  <c r="AE11" i="31" s="1"/>
  <c r="CP12" i="40" s="1"/>
  <c r="M11" i="28"/>
  <c r="M10"/>
  <c r="AE8" i="38" s="1"/>
  <c r="L49" i="28"/>
  <c r="AB46" i="38" s="1"/>
  <c r="K49" i="28"/>
  <c r="J49"/>
  <c r="L33"/>
  <c r="L32"/>
  <c r="AB31" i="31" s="1"/>
  <c r="L31" i="28"/>
  <c r="L28"/>
  <c r="L27"/>
  <c r="AB26" i="38" s="1"/>
  <c r="BC27" i="33" s="1"/>
  <c r="L26" i="28"/>
  <c r="L25"/>
  <c r="AB24" i="31" s="1"/>
  <c r="L24" i="28"/>
  <c r="L23"/>
  <c r="AB22" i="31" s="1"/>
  <c r="L22" i="28"/>
  <c r="L21"/>
  <c r="L20"/>
  <c r="AB19" i="31" s="1"/>
  <c r="L19" i="28"/>
  <c r="L17"/>
  <c r="L16"/>
  <c r="L15"/>
  <c r="AB14" i="38"/>
  <c r="BC15" i="33" s="1"/>
  <c r="L14" i="28"/>
  <c r="L13"/>
  <c r="AB12" i="38" s="1"/>
  <c r="L12" i="28"/>
  <c r="AB11" i="38" s="1"/>
  <c r="L11" i="28"/>
  <c r="AB10" i="38" s="1"/>
  <c r="BC11" i="33" s="1"/>
  <c r="L10" i="28"/>
  <c r="AB8" i="31" s="1"/>
  <c r="K33" i="28"/>
  <c r="K32"/>
  <c r="Y31" i="31" s="1"/>
  <c r="K31" i="28"/>
  <c r="Y30" i="38" s="1"/>
  <c r="K28" i="28"/>
  <c r="K27"/>
  <c r="Y26" i="31" s="1"/>
  <c r="K26" i="28"/>
  <c r="Y25" i="31" s="1"/>
  <c r="AT26" i="33" s="1"/>
  <c r="K25" i="28"/>
  <c r="Y24" i="31" s="1"/>
  <c r="K24" i="28"/>
  <c r="Y23" i="31" s="1"/>
  <c r="AT24" i="33" s="1"/>
  <c r="K23" i="28"/>
  <c r="Y22" i="31" s="1"/>
  <c r="BV23" i="40" s="1"/>
  <c r="K22" i="28"/>
  <c r="K21"/>
  <c r="K20"/>
  <c r="Y19" i="38" s="1"/>
  <c r="K19" i="28"/>
  <c r="Y18" i="31" s="1"/>
  <c r="K17" i="28"/>
  <c r="K16"/>
  <c r="Y15" i="38" s="1"/>
  <c r="K15" i="28"/>
  <c r="Y14" i="31" s="1"/>
  <c r="K14" i="28"/>
  <c r="Y13" i="31" s="1"/>
  <c r="AT14" i="33" s="1"/>
  <c r="K13" i="28"/>
  <c r="K12"/>
  <c r="Y11" i="38" s="1"/>
  <c r="AM16" i="42" s="1"/>
  <c r="K11" i="28"/>
  <c r="Y10" i="38" s="1"/>
  <c r="K10" i="28"/>
  <c r="Y8" i="38" s="1"/>
  <c r="J33" i="28"/>
  <c r="J32"/>
  <c r="V31" i="31" s="1"/>
  <c r="J31" i="28"/>
  <c r="V30" i="31" s="1"/>
  <c r="J28" i="28"/>
  <c r="J27"/>
  <c r="V26" i="31" s="1"/>
  <c r="J26" i="28"/>
  <c r="J25"/>
  <c r="J24"/>
  <c r="V23" i="31" s="1"/>
  <c r="AN24" i="33" s="1"/>
  <c r="J23" i="28"/>
  <c r="V22" i="38" s="1"/>
  <c r="J22" i="28"/>
  <c r="V21" i="38" s="1"/>
  <c r="J21" i="28"/>
  <c r="J20"/>
  <c r="V19" i="38" s="1"/>
  <c r="J19" i="28"/>
  <c r="V18" i="38" s="1"/>
  <c r="AH23" i="42" s="1"/>
  <c r="J17" i="28"/>
  <c r="V16" i="38" s="1"/>
  <c r="J16" i="28"/>
  <c r="V15" i="31" s="1"/>
  <c r="AN16" i="33" s="1"/>
  <c r="J15" i="28"/>
  <c r="J14"/>
  <c r="V13" i="38" s="1"/>
  <c r="J13" i="28"/>
  <c r="V12" i="31" s="1"/>
  <c r="J12" i="28"/>
  <c r="V11" i="38" s="1"/>
  <c r="J11" i="28"/>
  <c r="V10" i="31" s="1"/>
  <c r="J10" i="28"/>
  <c r="V8" i="38" s="1"/>
  <c r="I49" i="28"/>
  <c r="I33"/>
  <c r="I32"/>
  <c r="S31" i="38" s="1"/>
  <c r="AK32" i="33" s="1"/>
  <c r="I31" i="28"/>
  <c r="I28"/>
  <c r="S27" i="38" s="1"/>
  <c r="I27" i="28"/>
  <c r="I26"/>
  <c r="S25" i="31" s="1"/>
  <c r="I25" i="28"/>
  <c r="I24"/>
  <c r="I23"/>
  <c r="I22"/>
  <c r="S21" i="31" s="1"/>
  <c r="I21" i="28"/>
  <c r="I20"/>
  <c r="S19" i="38" s="1"/>
  <c r="AK20" i="33" s="1"/>
  <c r="I19" i="28"/>
  <c r="S18" i="38" s="1"/>
  <c r="I17" i="28"/>
  <c r="S16" i="31" s="1"/>
  <c r="BB17" i="40" s="1"/>
  <c r="I16" i="28"/>
  <c r="I15"/>
  <c r="S14" i="31" s="1"/>
  <c r="AH15" i="33" s="1"/>
  <c r="I14" i="28"/>
  <c r="I13"/>
  <c r="S12" i="38" s="1"/>
  <c r="BG13" i="40" s="1"/>
  <c r="I12" i="28"/>
  <c r="S11" i="31" s="1"/>
  <c r="I11" i="28"/>
  <c r="S10" i="38" s="1"/>
  <c r="BG11" i="40" s="1"/>
  <c r="I10" i="28"/>
  <c r="S8" i="31" s="1"/>
  <c r="H49" i="28"/>
  <c r="H33"/>
  <c r="P32" i="31" s="1"/>
  <c r="AR33" i="40" s="1"/>
  <c r="H32" i="28"/>
  <c r="H31"/>
  <c r="P30" i="31" s="1"/>
  <c r="H28" i="28"/>
  <c r="H27"/>
  <c r="P26" i="38" s="1"/>
  <c r="H26" i="28"/>
  <c r="P25" i="38" s="1"/>
  <c r="H25" i="28"/>
  <c r="P24" i="31" s="1"/>
  <c r="H24" i="28"/>
  <c r="H23"/>
  <c r="H22"/>
  <c r="P21" i="38" s="1"/>
  <c r="X26" i="42" s="1"/>
  <c r="H21" i="28"/>
  <c r="P20" i="38" s="1"/>
  <c r="H20" i="28"/>
  <c r="H19"/>
  <c r="H17"/>
  <c r="P16" i="31" s="1"/>
  <c r="H16" i="28"/>
  <c r="P15" i="38" s="1"/>
  <c r="X20" i="42" s="1"/>
  <c r="H15" i="28"/>
  <c r="H14"/>
  <c r="P13" i="31" s="1"/>
  <c r="AR14" i="40" s="1"/>
  <c r="H13" i="28"/>
  <c r="P12" i="38" s="1"/>
  <c r="X17" i="42" s="1"/>
  <c r="H12" i="28"/>
  <c r="H11"/>
  <c r="H10"/>
  <c r="G49"/>
  <c r="D11"/>
  <c r="G33"/>
  <c r="M32" i="31" s="1"/>
  <c r="G32" i="28"/>
  <c r="M31" i="31" s="1"/>
  <c r="G31" i="28"/>
  <c r="M30" i="31" s="1"/>
  <c r="G28" i="28"/>
  <c r="M27" i="31" s="1"/>
  <c r="G27" i="28"/>
  <c r="G26"/>
  <c r="M25" i="38" s="1"/>
  <c r="G25" i="28"/>
  <c r="M24" i="31" s="1"/>
  <c r="AH25" i="40" s="1"/>
  <c r="G24" i="28"/>
  <c r="M23" i="38" s="1"/>
  <c r="G23" i="28"/>
  <c r="M22" i="38" s="1"/>
  <c r="G22" i="28"/>
  <c r="M21" i="38" s="1"/>
  <c r="G21" i="28"/>
  <c r="M20" i="31" s="1"/>
  <c r="G20" i="28"/>
  <c r="G19"/>
  <c r="G17"/>
  <c r="M16" i="31" s="1"/>
  <c r="G16" i="28"/>
  <c r="M15" i="38" s="1"/>
  <c r="Y16" i="33" s="1"/>
  <c r="G15" i="28"/>
  <c r="M14" i="38" s="1"/>
  <c r="G14" i="28"/>
  <c r="G13"/>
  <c r="M12" i="38" s="1"/>
  <c r="G12" i="28"/>
  <c r="M11" i="38" s="1"/>
  <c r="G11" i="28"/>
  <c r="G10"/>
  <c r="F49"/>
  <c r="J46" i="31" s="1"/>
  <c r="F33" i="28"/>
  <c r="F32"/>
  <c r="J31" i="38" s="1"/>
  <c r="F31" i="28"/>
  <c r="J30" i="31" s="1"/>
  <c r="F28" i="28"/>
  <c r="F27"/>
  <c r="J26" i="38" s="1"/>
  <c r="F26" i="28"/>
  <c r="J25" i="38" s="1"/>
  <c r="S26" i="33" s="1"/>
  <c r="F25" i="28"/>
  <c r="F24"/>
  <c r="J23" i="38" s="1"/>
  <c r="N28" i="42" s="1"/>
  <c r="F23" i="28"/>
  <c r="F22"/>
  <c r="J21" i="31" s="1"/>
  <c r="X22" i="40" s="1"/>
  <c r="F21" i="28"/>
  <c r="J20" i="38" s="1"/>
  <c r="F20" i="28"/>
  <c r="J19" i="38" s="1"/>
  <c r="AC20" i="40" s="1"/>
  <c r="F19" i="28"/>
  <c r="J18" i="31" s="1"/>
  <c r="F17" i="28"/>
  <c r="F16"/>
  <c r="F15"/>
  <c r="F14"/>
  <c r="F13"/>
  <c r="J12" i="38" s="1"/>
  <c r="AC13" i="40" s="1"/>
  <c r="F12" i="28"/>
  <c r="J11" i="31" s="1"/>
  <c r="N16" i="41" s="1"/>
  <c r="F11" i="28"/>
  <c r="F10"/>
  <c r="E10"/>
  <c r="E49"/>
  <c r="G46" i="38" s="1"/>
  <c r="E33" i="28"/>
  <c r="E28"/>
  <c r="E27"/>
  <c r="G26" i="38" s="1"/>
  <c r="D28" i="28"/>
  <c r="D27"/>
  <c r="D26" i="31" s="1"/>
  <c r="E25" i="28"/>
  <c r="E24"/>
  <c r="G23" i="31" s="1"/>
  <c r="E23" i="28"/>
  <c r="E22"/>
  <c r="E21"/>
  <c r="G20" i="31" s="1"/>
  <c r="E20" i="28"/>
  <c r="E19"/>
  <c r="G18" i="31" s="1"/>
  <c r="E17" i="28"/>
  <c r="G16" i="38" s="1"/>
  <c r="S17" i="40" s="1"/>
  <c r="E16" i="28"/>
  <c r="E15"/>
  <c r="G14" i="38" s="1"/>
  <c r="S15" i="40" s="1"/>
  <c r="E14" i="28"/>
  <c r="G13" i="38" s="1"/>
  <c r="E12" i="28"/>
  <c r="E11"/>
  <c r="E13"/>
  <c r="G12" i="31" s="1"/>
  <c r="IO174" i="18"/>
  <c r="Q48" i="28" s="1"/>
  <c r="IN174" i="18"/>
  <c r="Q47" i="28" s="1"/>
  <c r="AQ44" i="38" s="1"/>
  <c r="IM174" i="18"/>
  <c r="Q46" i="28" s="1"/>
  <c r="AQ43" i="38" s="1"/>
  <c r="EI44" i="40" s="1"/>
  <c r="IL174" i="18"/>
  <c r="Q45" i="28" s="1"/>
  <c r="IK174" i="18"/>
  <c r="Q44" i="28" s="1"/>
  <c r="II174" i="18"/>
  <c r="Q42" i="28" s="1"/>
  <c r="IH174" i="18"/>
  <c r="Q41" i="28" s="1"/>
  <c r="AQ38" i="31" s="1"/>
  <c r="IG174" i="18"/>
  <c r="Q40" i="28" s="1"/>
  <c r="AQ37" i="38" s="1"/>
  <c r="IF174" i="18"/>
  <c r="Q39" i="28" s="1"/>
  <c r="IE174" i="18"/>
  <c r="Q38" i="28" s="1"/>
  <c r="ID174" i="18"/>
  <c r="Q37" i="28" s="1"/>
  <c r="AQ34" i="31" s="1"/>
  <c r="BQ39" i="41" s="1"/>
  <c r="IC174" i="18"/>
  <c r="Q36" i="28" s="1"/>
  <c r="IJ173" i="18"/>
  <c r="IJ171"/>
  <c r="IJ170"/>
  <c r="IJ169"/>
  <c r="IJ168"/>
  <c r="IJ167"/>
  <c r="IJ166"/>
  <c r="IJ165"/>
  <c r="IJ164"/>
  <c r="IJ163"/>
  <c r="IJ161"/>
  <c r="IJ160"/>
  <c r="IJ159"/>
  <c r="IJ158"/>
  <c r="IJ157"/>
  <c r="IJ156"/>
  <c r="IJ155"/>
  <c r="HW174"/>
  <c r="P48" i="28" s="1"/>
  <c r="HV174" i="18"/>
  <c r="P47" i="28" s="1"/>
  <c r="HU174" i="18"/>
  <c r="P46" i="28"/>
  <c r="HT174" i="18"/>
  <c r="P45" i="28" s="1"/>
  <c r="HS174" i="18"/>
  <c r="P44" i="28" s="1"/>
  <c r="HQ174" i="18"/>
  <c r="P42" i="28" s="1"/>
  <c r="HP174" i="18"/>
  <c r="P41" i="28" s="1"/>
  <c r="HO174" i="18"/>
  <c r="P40" i="28" s="1"/>
  <c r="AN37" i="38" s="1"/>
  <c r="HN174" i="18"/>
  <c r="P39" i="28" s="1"/>
  <c r="AN36" i="38" s="1"/>
  <c r="HM174" i="18"/>
  <c r="P38" i="28" s="1"/>
  <c r="HL174" i="18"/>
  <c r="P37" i="28" s="1"/>
  <c r="HK174" i="18"/>
  <c r="P36" i="28" s="1"/>
  <c r="AN33" i="38" s="1"/>
  <c r="HR173" i="18"/>
  <c r="HR171"/>
  <c r="HR170"/>
  <c r="HR169"/>
  <c r="HR168"/>
  <c r="HR167"/>
  <c r="HR166"/>
  <c r="HR165"/>
  <c r="HR164"/>
  <c r="HR163"/>
  <c r="HR161"/>
  <c r="HR160"/>
  <c r="HR159"/>
  <c r="HR158"/>
  <c r="HR157"/>
  <c r="HR156"/>
  <c r="HR155"/>
  <c r="HE174"/>
  <c r="O48" i="28"/>
  <c r="AK45" i="31" s="1"/>
  <c r="HD174" i="18"/>
  <c r="O47" i="28" s="1"/>
  <c r="HC174" i="18"/>
  <c r="O46" i="28" s="1"/>
  <c r="HB174" i="18"/>
  <c r="O45" i="28" s="1"/>
  <c r="HA174" i="18"/>
  <c r="O44" i="28" s="1"/>
  <c r="GY174" i="18"/>
  <c r="O42" i="28" s="1"/>
  <c r="GX174" i="18"/>
  <c r="O41" i="28" s="1"/>
  <c r="GW174" i="18"/>
  <c r="O40" i="28" s="1"/>
  <c r="AK37" i="31" s="1"/>
  <c r="GV174" i="18"/>
  <c r="O39" i="28" s="1"/>
  <c r="GU174" i="18"/>
  <c r="O38" i="28" s="1"/>
  <c r="GT174" i="18"/>
  <c r="O37" i="28" s="1"/>
  <c r="GS174" i="18"/>
  <c r="O36" i="28" s="1"/>
  <c r="GZ173" i="18"/>
  <c r="GZ171"/>
  <c r="GZ170"/>
  <c r="GZ169"/>
  <c r="GZ168"/>
  <c r="GZ167"/>
  <c r="GZ166"/>
  <c r="GZ165"/>
  <c r="GZ164"/>
  <c r="GZ163"/>
  <c r="GZ161"/>
  <c r="GZ160"/>
  <c r="GZ159"/>
  <c r="GZ158"/>
  <c r="GZ157"/>
  <c r="GZ156"/>
  <c r="GZ155"/>
  <c r="GM174"/>
  <c r="N48" i="28" s="1"/>
  <c r="GL174" i="18"/>
  <c r="N47" i="28" s="1"/>
  <c r="GK174" i="18"/>
  <c r="N46" i="28" s="1"/>
  <c r="GJ174" i="18"/>
  <c r="N45" i="28" s="1"/>
  <c r="AH42" i="31" s="1"/>
  <c r="GI174" i="18"/>
  <c r="N44" i="28" s="1"/>
  <c r="GG174" i="18"/>
  <c r="N42" i="28" s="1"/>
  <c r="GF174" i="18"/>
  <c r="N41" i="28" s="1"/>
  <c r="GE174" i="18"/>
  <c r="N40" i="28" s="1"/>
  <c r="GD174" i="18"/>
  <c r="N39" i="28" s="1"/>
  <c r="AH36" i="38" s="1"/>
  <c r="BB41" i="42" s="1"/>
  <c r="GC174" i="18"/>
  <c r="N38" i="28" s="1"/>
  <c r="GB174" i="18"/>
  <c r="N37" i="28" s="1"/>
  <c r="GA174" i="18"/>
  <c r="N36" i="28" s="1"/>
  <c r="AH33" i="38" s="1"/>
  <c r="BB38" i="42" s="1"/>
  <c r="GH173" i="18"/>
  <c r="GH171"/>
  <c r="GH170"/>
  <c r="GH169"/>
  <c r="GH168"/>
  <c r="GH167"/>
  <c r="GH166"/>
  <c r="GH165"/>
  <c r="GH164"/>
  <c r="GH163"/>
  <c r="GH161"/>
  <c r="GH160"/>
  <c r="GH159"/>
  <c r="GH158"/>
  <c r="GH157"/>
  <c r="GH156"/>
  <c r="GH155"/>
  <c r="FU174"/>
  <c r="M48" i="28" s="1"/>
  <c r="AE45" i="38" s="1"/>
  <c r="CU46" i="40" s="1"/>
  <c r="FT174" i="18"/>
  <c r="M47" i="28" s="1"/>
  <c r="FS174" i="18"/>
  <c r="M46" i="28" s="1"/>
  <c r="FR174" i="18"/>
  <c r="M45" i="28" s="1"/>
  <c r="FQ174" i="18"/>
  <c r="M44" i="28" s="1"/>
  <c r="FO174" i="18"/>
  <c r="M42" i="28" s="1"/>
  <c r="FN174" i="18"/>
  <c r="M41" i="28" s="1"/>
  <c r="AE38" i="31" s="1"/>
  <c r="FM174" i="18"/>
  <c r="M40" i="28" s="1"/>
  <c r="FL174" i="18"/>
  <c r="M39" i="28" s="1"/>
  <c r="FK174" i="18"/>
  <c r="M38" i="28" s="1"/>
  <c r="FJ174" i="18"/>
  <c r="M37" i="28" s="1"/>
  <c r="AE34" i="38" s="1"/>
  <c r="FI174" i="18"/>
  <c r="M36" i="28"/>
  <c r="FP173" i="18"/>
  <c r="FP171"/>
  <c r="FP170"/>
  <c r="FP169"/>
  <c r="FP168"/>
  <c r="FP167"/>
  <c r="FP166"/>
  <c r="FP165"/>
  <c r="FP164"/>
  <c r="FP163"/>
  <c r="FP161"/>
  <c r="FP160"/>
  <c r="FP159"/>
  <c r="FP158"/>
  <c r="FP157"/>
  <c r="FP156"/>
  <c r="FP155"/>
  <c r="FC174"/>
  <c r="L48" i="28" s="1"/>
  <c r="FB174" i="18"/>
  <c r="L47" i="28" s="1"/>
  <c r="FA174" i="18"/>
  <c r="L46" i="28" s="1"/>
  <c r="EZ174" i="18"/>
  <c r="L45" i="28" s="1"/>
  <c r="EY174" i="18"/>
  <c r="L44" i="28" s="1"/>
  <c r="EW174" i="18"/>
  <c r="L42" i="28" s="1"/>
  <c r="EV174" i="18"/>
  <c r="L41" i="28" s="1"/>
  <c r="EU174" i="18"/>
  <c r="L40" i="28" s="1"/>
  <c r="ET174" i="18"/>
  <c r="L39" i="28" s="1"/>
  <c r="AB36" i="38" s="1"/>
  <c r="BC37" i="33" s="1"/>
  <c r="ES174" i="18"/>
  <c r="L38" i="28" s="1"/>
  <c r="ER174" i="18"/>
  <c r="L37" i="28" s="1"/>
  <c r="AB34" i="31" s="1"/>
  <c r="EQ174" i="18"/>
  <c r="L36" i="28" s="1"/>
  <c r="AB33" i="38" s="1"/>
  <c r="EX173" i="18"/>
  <c r="EX171"/>
  <c r="EX170"/>
  <c r="EX169"/>
  <c r="EX168"/>
  <c r="EX167"/>
  <c r="EX166"/>
  <c r="EX165"/>
  <c r="EX164"/>
  <c r="EX163"/>
  <c r="EX161"/>
  <c r="EX160"/>
  <c r="EX159"/>
  <c r="EX158"/>
  <c r="EX157"/>
  <c r="EX156"/>
  <c r="EX155"/>
  <c r="EK174"/>
  <c r="K48" i="28"/>
  <c r="EJ174" i="18"/>
  <c r="K47" i="28"/>
  <c r="EI174" i="18"/>
  <c r="K46" i="28" s="1"/>
  <c r="EH174" i="18"/>
  <c r="K45" i="28" s="1"/>
  <c r="Y42" i="31" s="1"/>
  <c r="EG174" i="18"/>
  <c r="K44" i="28" s="1"/>
  <c r="EE174" i="18"/>
  <c r="K42" i="28" s="1"/>
  <c r="Y39" i="31" s="1"/>
  <c r="ED174" i="18"/>
  <c r="K41" i="28" s="1"/>
  <c r="EC174" i="18"/>
  <c r="K40" i="28" s="1"/>
  <c r="EB174" i="18"/>
  <c r="K39" i="28" s="1"/>
  <c r="Y36" i="31" s="1"/>
  <c r="EA174" i="18"/>
  <c r="K38" i="28" s="1"/>
  <c r="DZ174" i="18"/>
  <c r="K37" i="28" s="1"/>
  <c r="DY174" i="18"/>
  <c r="K36" i="28" s="1"/>
  <c r="EF173" i="18"/>
  <c r="EF171"/>
  <c r="EF170"/>
  <c r="EF169"/>
  <c r="EF168"/>
  <c r="EF167"/>
  <c r="EF166"/>
  <c r="EF165"/>
  <c r="EF164"/>
  <c r="EF163"/>
  <c r="EF161"/>
  <c r="EF160"/>
  <c r="EF159"/>
  <c r="EF158"/>
  <c r="EF157"/>
  <c r="EF156"/>
  <c r="EF155"/>
  <c r="EF154"/>
  <c r="DS174"/>
  <c r="J48" i="28" s="1"/>
  <c r="V45" i="38" s="1"/>
  <c r="DR174" i="18"/>
  <c r="J47" i="28" s="1"/>
  <c r="DQ174" i="18"/>
  <c r="J46" i="28" s="1"/>
  <c r="V43" i="31" s="1"/>
  <c r="AN44" i="33" s="1"/>
  <c r="DP174" i="18"/>
  <c r="J45" i="28" s="1"/>
  <c r="V42" i="31" s="1"/>
  <c r="DO174" i="18"/>
  <c r="J44" i="28" s="1"/>
  <c r="DM174" i="18"/>
  <c r="J42" i="28" s="1"/>
  <c r="DL174" i="18"/>
  <c r="J41" i="28" s="1"/>
  <c r="DK174" i="18"/>
  <c r="J40" i="28" s="1"/>
  <c r="DJ174" i="18"/>
  <c r="J39" i="28" s="1"/>
  <c r="DI174" i="18"/>
  <c r="J38" i="28" s="1"/>
  <c r="V35" i="31" s="1"/>
  <c r="DH174" i="18"/>
  <c r="J37" i="28" s="1"/>
  <c r="DG174" i="18"/>
  <c r="J36" i="28" s="1"/>
  <c r="V33" i="38" s="1"/>
  <c r="DN173" i="18"/>
  <c r="DN171"/>
  <c r="DN170"/>
  <c r="DN169"/>
  <c r="DN168"/>
  <c r="DN167"/>
  <c r="DN166"/>
  <c r="DN165"/>
  <c r="DN164"/>
  <c r="DN163"/>
  <c r="DN161"/>
  <c r="DN160"/>
  <c r="DN159"/>
  <c r="DN158"/>
  <c r="DN157"/>
  <c r="DA174"/>
  <c r="I48" i="28" s="1"/>
  <c r="CZ174" i="18"/>
  <c r="I47" i="28" s="1"/>
  <c r="CY174" i="18"/>
  <c r="I46" i="28" s="1"/>
  <c r="S43" i="38" s="1"/>
  <c r="AK44" i="33" s="1"/>
  <c r="CX174" i="18"/>
  <c r="I45" i="28" s="1"/>
  <c r="CW174" i="18"/>
  <c r="I44" i="28" s="1"/>
  <c r="CU174" i="18"/>
  <c r="I42" i="28" s="1"/>
  <c r="CT174" i="18"/>
  <c r="I41" i="28" s="1"/>
  <c r="CS174" i="18"/>
  <c r="I40" i="28" s="1"/>
  <c r="CR174" i="18"/>
  <c r="I39" i="28"/>
  <c r="CQ174" i="18"/>
  <c r="I38" i="28" s="1"/>
  <c r="CP174" i="18"/>
  <c r="I37" i="28" s="1"/>
  <c r="CO174" i="18"/>
  <c r="I36" i="28" s="1"/>
  <c r="S33" i="31" s="1"/>
  <c r="CV173" i="18"/>
  <c r="CV171"/>
  <c r="CV170"/>
  <c r="CV169"/>
  <c r="CV168"/>
  <c r="CV167"/>
  <c r="CV166"/>
  <c r="CV165"/>
  <c r="CV164"/>
  <c r="CV163"/>
  <c r="CV161"/>
  <c r="CV160"/>
  <c r="CV159"/>
  <c r="CV158"/>
  <c r="CV157"/>
  <c r="CV156"/>
  <c r="CV155"/>
  <c r="CV154"/>
  <c r="CI174"/>
  <c r="H48" i="28" s="1"/>
  <c r="CH174" i="18"/>
  <c r="H47" i="28" s="1"/>
  <c r="CG174" i="18"/>
  <c r="H46" i="28" s="1"/>
  <c r="CF174" i="18"/>
  <c r="H45" i="28" s="1"/>
  <c r="CE174" i="18"/>
  <c r="H44" i="28" s="1"/>
  <c r="CC174" i="18"/>
  <c r="H42" i="28" s="1"/>
  <c r="CB174" i="18"/>
  <c r="H41" i="28" s="1"/>
  <c r="CA174" i="18"/>
  <c r="H40" i="28" s="1"/>
  <c r="BZ174" i="18"/>
  <c r="H39" i="28" s="1"/>
  <c r="BY174" i="18"/>
  <c r="H38" i="28"/>
  <c r="P35" i="31" s="1"/>
  <c r="BX174" i="18"/>
  <c r="H37" i="28" s="1"/>
  <c r="BW174" i="18"/>
  <c r="H36" i="28"/>
  <c r="CD173" i="18"/>
  <c r="CD171"/>
  <c r="CD170"/>
  <c r="CD169"/>
  <c r="CD168"/>
  <c r="CD167"/>
  <c r="CD166"/>
  <c r="CD165"/>
  <c r="CD164"/>
  <c r="CD163"/>
  <c r="CD161"/>
  <c r="CD160"/>
  <c r="CD159"/>
  <c r="CD158"/>
  <c r="CD157"/>
  <c r="CD156"/>
  <c r="CD155"/>
  <c r="CD154"/>
  <c r="BQ174"/>
  <c r="G48" i="28" s="1"/>
  <c r="BP174" i="18"/>
  <c r="G47" i="28" s="1"/>
  <c r="M44" i="31" s="1"/>
  <c r="BO174" i="18"/>
  <c r="G46" i="28" s="1"/>
  <c r="BN174" i="18"/>
  <c r="G45" i="28" s="1"/>
  <c r="BM174" i="18"/>
  <c r="G44" i="28" s="1"/>
  <c r="M41" i="31" s="1"/>
  <c r="BK174" i="18"/>
  <c r="G42" i="28" s="1"/>
  <c r="BJ174" i="18"/>
  <c r="G41" i="28" s="1"/>
  <c r="M38" i="38" s="1"/>
  <c r="BI174" i="18"/>
  <c r="G40" i="28" s="1"/>
  <c r="BH174" i="18"/>
  <c r="G39" i="28" s="1"/>
  <c r="BG174" i="18"/>
  <c r="G38" i="28" s="1"/>
  <c r="BF174" i="18"/>
  <c r="G37" i="28" s="1"/>
  <c r="BE174" i="18"/>
  <c r="G36" i="28" s="1"/>
  <c r="BL173" i="18"/>
  <c r="BL171"/>
  <c r="BL170"/>
  <c r="BL169"/>
  <c r="BL168"/>
  <c r="BL167"/>
  <c r="BL166"/>
  <c r="AY174"/>
  <c r="F48" i="28" s="1"/>
  <c r="AX174" i="18"/>
  <c r="F47" i="28" s="1"/>
  <c r="AW174" i="18"/>
  <c r="F46" i="28" s="1"/>
  <c r="AV174" i="18"/>
  <c r="F45" i="28" s="1"/>
  <c r="AU174" i="18"/>
  <c r="F44" i="28" s="1"/>
  <c r="AS174" i="18"/>
  <c r="F42" i="28" s="1"/>
  <c r="AR174" i="18"/>
  <c r="F41" i="28" s="1"/>
  <c r="AQ174" i="18"/>
  <c r="F40" i="28" s="1"/>
  <c r="AP174" i="18"/>
  <c r="F39" i="28" s="1"/>
  <c r="AO174" i="18"/>
  <c r="F38" i="28" s="1"/>
  <c r="AN174" i="18"/>
  <c r="F37" i="28" s="1"/>
  <c r="AM174" i="18"/>
  <c r="F36" i="28" s="1"/>
  <c r="AT173" i="18"/>
  <c r="AT171"/>
  <c r="AT170"/>
  <c r="AT169"/>
  <c r="AT168"/>
  <c r="AT167"/>
  <c r="AT166"/>
  <c r="AT165"/>
  <c r="AT164"/>
  <c r="AT163"/>
  <c r="AT161"/>
  <c r="AT160"/>
  <c r="AT159"/>
  <c r="AT158"/>
  <c r="AT157"/>
  <c r="AT156"/>
  <c r="AT155"/>
  <c r="AT154"/>
  <c r="AG174"/>
  <c r="E48" i="28" s="1"/>
  <c r="AF174" i="18"/>
  <c r="E47" i="28" s="1"/>
  <c r="AE174" i="18"/>
  <c r="E46" i="28" s="1"/>
  <c r="G43" i="38" s="1"/>
  <c r="I48" i="42" s="1"/>
  <c r="AD174" i="18"/>
  <c r="E45" i="28" s="1"/>
  <c r="AC174" i="18"/>
  <c r="E44" i="28" s="1"/>
  <c r="G41" i="31" s="1"/>
  <c r="AA174" i="18"/>
  <c r="E42" i="28" s="1"/>
  <c r="Z174" i="18"/>
  <c r="E41" i="28" s="1"/>
  <c r="Y174" i="18"/>
  <c r="E40" i="28" s="1"/>
  <c r="G37" i="38" s="1"/>
  <c r="S38" i="40" s="1"/>
  <c r="X174" i="18"/>
  <c r="E39" i="28" s="1"/>
  <c r="W174" i="18"/>
  <c r="E38" i="28" s="1"/>
  <c r="V174" i="18"/>
  <c r="E37" i="28" s="1"/>
  <c r="G34" i="31" s="1"/>
  <c r="U174" i="18"/>
  <c r="E36" i="28" s="1"/>
  <c r="AB173" i="18"/>
  <c r="AB171"/>
  <c r="AB170"/>
  <c r="AB169"/>
  <c r="AB168"/>
  <c r="AB167"/>
  <c r="AB166"/>
  <c r="AB165"/>
  <c r="AB164"/>
  <c r="AB163"/>
  <c r="AB161"/>
  <c r="AB160"/>
  <c r="AB159"/>
  <c r="AB158"/>
  <c r="AB157"/>
  <c r="AB156"/>
  <c r="AB155"/>
  <c r="AB154"/>
  <c r="C37" i="33"/>
  <c r="C36" i="31"/>
  <c r="B41" i="28"/>
  <c r="B39" i="33" s="1"/>
  <c r="FA8"/>
  <c r="EZ15"/>
  <c r="EY15"/>
  <c r="EX15"/>
  <c r="B15"/>
  <c r="B14" i="31"/>
  <c r="A14"/>
  <c r="D15" i="28"/>
  <c r="A46" i="31"/>
  <c r="A47" i="33" s="1"/>
  <c r="A39" i="31"/>
  <c r="A44" i="41" s="1"/>
  <c r="A40" i="31"/>
  <c r="A38"/>
  <c r="A31"/>
  <c r="A32"/>
  <c r="A37" i="42" s="1"/>
  <c r="A30" i="31"/>
  <c r="A31" i="33" s="1"/>
  <c r="A25" i="31"/>
  <c r="A30" i="42" s="1"/>
  <c r="A16" i="31"/>
  <c r="A21" i="41" s="1"/>
  <c r="A18" i="31"/>
  <c r="A19" i="33" s="1"/>
  <c r="A19" i="31"/>
  <c r="A20" i="40" s="1"/>
  <c r="A11" i="31"/>
  <c r="A12" i="40" s="1"/>
  <c r="A12" i="31"/>
  <c r="A17" i="42" s="1"/>
  <c r="A13" i="31"/>
  <c r="A15"/>
  <c r="A16" i="40" s="1"/>
  <c r="A10" i="31"/>
  <c r="A15" i="45" s="1"/>
  <c r="B14" i="33"/>
  <c r="EZ14"/>
  <c r="EY14"/>
  <c r="EX14"/>
  <c r="B13" i="31"/>
  <c r="D14" i="28"/>
  <c r="D13" i="38" s="1"/>
  <c r="D18" i="42" s="1"/>
  <c r="R162" i="37"/>
  <c r="D162"/>
  <c r="E162"/>
  <c r="F162"/>
  <c r="G162"/>
  <c r="C162"/>
  <c r="B40" i="33"/>
  <c r="B39" i="31"/>
  <c r="H174" i="18"/>
  <c r="D41" i="28" s="1"/>
  <c r="C25" i="33"/>
  <c r="C23"/>
  <c r="C24"/>
  <c r="C22"/>
  <c r="C21"/>
  <c r="C24" i="31"/>
  <c r="C23"/>
  <c r="C22"/>
  <c r="C21"/>
  <c r="C20"/>
  <c r="D25" i="28"/>
  <c r="D24" i="31" s="1"/>
  <c r="D24" i="28"/>
  <c r="D23" i="38" s="1"/>
  <c r="I24" i="40" s="1"/>
  <c r="D23" i="28"/>
  <c r="D22"/>
  <c r="D21"/>
  <c r="D20" i="38" s="1"/>
  <c r="D25" i="42" s="1"/>
  <c r="N174" i="18"/>
  <c r="D47" i="28" s="1"/>
  <c r="D44" i="31" s="1"/>
  <c r="D32" i="28"/>
  <c r="D31" i="38" s="1"/>
  <c r="EZ33" i="33"/>
  <c r="EY33"/>
  <c r="EX33"/>
  <c r="B33"/>
  <c r="D33" i="28"/>
  <c r="EX12" i="33"/>
  <c r="EY12"/>
  <c r="EZ12"/>
  <c r="EX13"/>
  <c r="EY13"/>
  <c r="EZ13"/>
  <c r="EX16"/>
  <c r="EY16"/>
  <c r="EZ16"/>
  <c r="EX19"/>
  <c r="EY19"/>
  <c r="EZ19"/>
  <c r="EX20"/>
  <c r="EY20"/>
  <c r="EZ20"/>
  <c r="EX21"/>
  <c r="EY21"/>
  <c r="EZ21"/>
  <c r="EX22"/>
  <c r="EY22"/>
  <c r="EZ22"/>
  <c r="EX23"/>
  <c r="EY23"/>
  <c r="EZ23"/>
  <c r="EX24"/>
  <c r="EY24"/>
  <c r="EZ24"/>
  <c r="EX25"/>
  <c r="EY25"/>
  <c r="EZ25"/>
  <c r="EX26"/>
  <c r="EY26"/>
  <c r="EZ26"/>
  <c r="EX31"/>
  <c r="EY31"/>
  <c r="EZ31"/>
  <c r="EX32"/>
  <c r="EY32"/>
  <c r="EZ32"/>
  <c r="EX47"/>
  <c r="EY47"/>
  <c r="EZ47"/>
  <c r="EY11"/>
  <c r="EZ11"/>
  <c r="EX11"/>
  <c r="B47"/>
  <c r="C41"/>
  <c r="B32"/>
  <c r="B31"/>
  <c r="C28"/>
  <c r="C27"/>
  <c r="B26"/>
  <c r="B20"/>
  <c r="B19"/>
  <c r="B17"/>
  <c r="B16"/>
  <c r="B13"/>
  <c r="B12"/>
  <c r="B11"/>
  <c r="B46" i="31"/>
  <c r="C40"/>
  <c r="B31"/>
  <c r="B30"/>
  <c r="C27"/>
  <c r="C26"/>
  <c r="B25"/>
  <c r="B19"/>
  <c r="B18"/>
  <c r="B16"/>
  <c r="B15"/>
  <c r="B12"/>
  <c r="B11"/>
  <c r="B10"/>
  <c r="D49" i="28"/>
  <c r="D46" i="31" s="1"/>
  <c r="B49" i="28"/>
  <c r="D20"/>
  <c r="D19" i="31" s="1"/>
  <c r="D24" i="41" s="1"/>
  <c r="D19" i="28"/>
  <c r="D17"/>
  <c r="D16"/>
  <c r="D15" i="38" s="1"/>
  <c r="I16" i="40" s="1"/>
  <c r="D13" i="28"/>
  <c r="D12"/>
  <c r="C43"/>
  <c r="B43"/>
  <c r="B40" i="38" s="1"/>
  <c r="B13" i="28"/>
  <c r="J157" i="18"/>
  <c r="J160"/>
  <c r="J161"/>
  <c r="J163"/>
  <c r="J164"/>
  <c r="J165"/>
  <c r="J166"/>
  <c r="J167"/>
  <c r="J168"/>
  <c r="J169"/>
  <c r="J170"/>
  <c r="J171"/>
  <c r="J173"/>
  <c r="I174"/>
  <c r="D42" i="28" s="1"/>
  <c r="G174" i="18"/>
  <c r="D40" i="28" s="1"/>
  <c r="F174" i="18"/>
  <c r="D39" i="28" s="1"/>
  <c r="E174" i="18"/>
  <c r="D38" i="28" s="1"/>
  <c r="C174" i="18"/>
  <c r="D36" i="28" s="1"/>
  <c r="O174" i="18"/>
  <c r="D48" i="28" s="1"/>
  <c r="M174" i="18"/>
  <c r="D46" i="28" s="1"/>
  <c r="L174" i="18"/>
  <c r="D45" i="28" s="1"/>
  <c r="K174" i="18"/>
  <c r="D44" i="28" s="1"/>
  <c r="B20"/>
  <c r="B19"/>
  <c r="B32"/>
  <c r="B31"/>
  <c r="C28"/>
  <c r="C27"/>
  <c r="B26"/>
  <c r="B17"/>
  <c r="B16"/>
  <c r="B12"/>
  <c r="B11"/>
  <c r="D10"/>
  <c r="D174" i="18"/>
  <c r="D37" i="28" s="1"/>
  <c r="EY44" i="33"/>
  <c r="AZ25" i="38"/>
  <c r="FM26" i="40" s="1"/>
  <c r="BL31" i="38"/>
  <c r="DW32" i="33" s="1"/>
  <c r="AZ23" i="31"/>
  <c r="BO26" i="38"/>
  <c r="DE31" i="42" s="1"/>
  <c r="BC32" i="38"/>
  <c r="DE33" i="33" s="1"/>
  <c r="BU31" i="38"/>
  <c r="IE32" i="40" s="1"/>
  <c r="AW15" i="31"/>
  <c r="BC22"/>
  <c r="BU20"/>
  <c r="HZ21" i="40" s="1"/>
  <c r="BF26" i="31"/>
  <c r="GB27" i="40" s="1"/>
  <c r="BI31" i="38"/>
  <c r="DQ32" i="33" s="1"/>
  <c r="DZ50" i="41"/>
  <c r="EC50" s="1"/>
  <c r="AZ15" i="31"/>
  <c r="FH16" i="40" s="1"/>
  <c r="AZ15" i="38"/>
  <c r="CF20" i="42" s="1"/>
  <c r="AZ18" i="38"/>
  <c r="CF23" i="42" s="1"/>
  <c r="CE37"/>
  <c r="BF39" i="38"/>
  <c r="GG40" i="40" s="1"/>
  <c r="BC8" i="38"/>
  <c r="AZ26" i="31"/>
  <c r="BC11"/>
  <c r="FR12" i="40" s="1"/>
  <c r="BR20" i="38"/>
  <c r="AM41" i="33"/>
  <c r="BN45" i="42"/>
  <c r="BO45" s="1"/>
  <c r="CH45"/>
  <c r="CI45" s="1"/>
  <c r="DA41" i="33"/>
  <c r="BI39" i="38"/>
  <c r="DQ40" i="33" s="1"/>
  <c r="BL45" i="38"/>
  <c r="HA46" i="40" s="1"/>
  <c r="BF13" i="38"/>
  <c r="CP18" i="42" s="1"/>
  <c r="BX13" i="38"/>
  <c r="EU14" i="33" s="1"/>
  <c r="BX13" i="31"/>
  <c r="DT18" i="41" s="1"/>
  <c r="BI10" i="38"/>
  <c r="BI10" i="31"/>
  <c r="DN11" i="33" s="1"/>
  <c r="BI25" i="31"/>
  <c r="BL10" i="38"/>
  <c r="HA11" i="40" s="1"/>
  <c r="BL25" i="31"/>
  <c r="BR46" i="38"/>
  <c r="DJ51" i="42" s="1"/>
  <c r="BR46" i="31"/>
  <c r="BO30"/>
  <c r="HF31" i="40" s="1"/>
  <c r="C4"/>
  <c r="BI21" i="31"/>
  <c r="CU26" i="41" s="1"/>
  <c r="BI21" i="38"/>
  <c r="CU26" i="42" s="1"/>
  <c r="FC39" i="33"/>
  <c r="CI41"/>
  <c r="EK41"/>
  <c r="FC40"/>
  <c r="EV41"/>
  <c r="DU45" i="42"/>
  <c r="DX45" s="1"/>
  <c r="CS143" i="45"/>
  <c r="M143"/>
  <c r="CO143"/>
  <c r="BP143"/>
  <c r="BK143"/>
  <c r="BF143"/>
  <c r="AQ143"/>
  <c r="AG143"/>
  <c r="H143"/>
  <c r="FB44" i="33"/>
  <c r="H21" i="42"/>
  <c r="BA48" i="41"/>
  <c r="BP17" i="40"/>
  <c r="AB49" i="41"/>
  <c r="W21"/>
  <c r="H47"/>
  <c r="AB27" i="40"/>
  <c r="L31" i="41"/>
  <c r="H32" i="42"/>
  <c r="BF45" i="40"/>
  <c r="DD37"/>
  <c r="BA31" i="41"/>
  <c r="AQ21"/>
  <c r="AV21"/>
  <c r="CJ27" i="40"/>
  <c r="BP37"/>
  <c r="BP27"/>
  <c r="AG31" i="41"/>
  <c r="AL37" i="40"/>
  <c r="W31" i="41"/>
  <c r="AB37" i="40"/>
  <c r="R33"/>
  <c r="H43" i="41"/>
  <c r="H27" i="40"/>
  <c r="EB21" i="42"/>
  <c r="BF10" i="31"/>
  <c r="GB11" i="40" s="1"/>
  <c r="AW23" i="31"/>
  <c r="BF23"/>
  <c r="CP28" i="41" s="1"/>
  <c r="BR19" i="38"/>
  <c r="HU20" i="40" s="1"/>
  <c r="BR19" i="31"/>
  <c r="HP20" i="40" s="1"/>
  <c r="CW45" i="42"/>
  <c r="CX45" s="1"/>
  <c r="DS41" i="33"/>
  <c r="FB40"/>
  <c r="AL32" i="42"/>
  <c r="BK27" i="40"/>
  <c r="AQ37"/>
  <c r="DI17"/>
  <c r="M31" i="42"/>
  <c r="DN36"/>
  <c r="EW32" i="40"/>
  <c r="CY33"/>
  <c r="W27"/>
  <c r="BI45" i="42"/>
  <c r="BJ45" s="1"/>
  <c r="AG32" i="40"/>
  <c r="BK37"/>
  <c r="M31" i="41"/>
  <c r="AQ21" i="42"/>
  <c r="BA31"/>
  <c r="M32"/>
  <c r="CO43" i="40"/>
  <c r="BK45"/>
  <c r="AG31" i="42"/>
  <c r="AF31"/>
  <c r="BA45" i="40"/>
  <c r="W47" i="42"/>
  <c r="AV31"/>
  <c r="AB49"/>
  <c r="BU143" i="45"/>
  <c r="AA143"/>
  <c r="W21" i="42"/>
  <c r="AQ31"/>
  <c r="CE143" i="45"/>
  <c r="DI37" i="40"/>
  <c r="BZ43"/>
  <c r="DI44"/>
  <c r="R21" i="42"/>
  <c r="R36"/>
  <c r="AV47"/>
  <c r="AG49"/>
  <c r="R47"/>
  <c r="H47"/>
  <c r="AQ37" i="41"/>
  <c r="CE37"/>
  <c r="CY37"/>
  <c r="DD37" i="42"/>
  <c r="EE32"/>
  <c r="FB38" i="33"/>
  <c r="DL45" i="42"/>
  <c r="DM45" s="1"/>
  <c r="BZ33" i="40"/>
  <c r="FV33"/>
  <c r="BO45" i="38"/>
  <c r="DE50" i="42" s="1"/>
  <c r="EF42"/>
  <c r="BX39" i="38"/>
  <c r="EA46" i="41"/>
  <c r="EB46" s="1"/>
  <c r="BG41" i="33"/>
  <c r="EZ17"/>
  <c r="HY32" i="40"/>
  <c r="AB32"/>
  <c r="BP32"/>
  <c r="R36" i="41"/>
  <c r="AL36"/>
  <c r="BF36"/>
  <c r="CT36"/>
  <c r="DN36"/>
  <c r="AB37"/>
  <c r="DX36" i="42"/>
  <c r="AV37" i="41"/>
  <c r="BP37"/>
  <c r="AL37"/>
  <c r="BF37"/>
  <c r="BZ37"/>
  <c r="DN37"/>
  <c r="AK143" i="45"/>
  <c r="BO143"/>
  <c r="DD37" i="41"/>
  <c r="AG36"/>
  <c r="BU36"/>
  <c r="DI36"/>
  <c r="R37"/>
  <c r="EM33" i="40"/>
  <c r="II33"/>
  <c r="DX32"/>
  <c r="FB46" i="33"/>
  <c r="AG43" i="40"/>
  <c r="EE31" i="42"/>
  <c r="EH31" s="1"/>
  <c r="AQ36"/>
  <c r="CE36"/>
  <c r="BZ37"/>
  <c r="CV41" i="40"/>
  <c r="CY41" s="1"/>
  <c r="FC27" i="33"/>
  <c r="V28" i="40"/>
  <c r="BU43"/>
  <c r="EF49" i="42"/>
  <c r="EG49" s="1"/>
  <c r="BU17" i="40"/>
  <c r="DX37" i="42"/>
  <c r="K45"/>
  <c r="L45" s="1"/>
  <c r="EB138" i="45"/>
  <c r="EF21" i="42"/>
  <c r="EG21" s="1"/>
  <c r="EA39" i="41"/>
  <c r="EB39" s="1"/>
  <c r="H37"/>
  <c r="AQ31"/>
  <c r="EA44"/>
  <c r="EB44" s="1"/>
  <c r="FL32" i="40"/>
  <c r="EZ27" i="33"/>
  <c r="EA40" i="42"/>
  <c r="EH33" i="40"/>
  <c r="DX37" i="41"/>
  <c r="EA49" i="42"/>
  <c r="EB49" s="1"/>
  <c r="GF32" i="40"/>
  <c r="BF31" i="41"/>
  <c r="H43" i="40"/>
  <c r="AG21" i="41"/>
  <c r="GZ32" i="40"/>
  <c r="EB136" i="45"/>
  <c r="CT44" i="40"/>
  <c r="H39"/>
  <c r="R47" i="41"/>
  <c r="DZ49"/>
  <c r="EC49" s="1"/>
  <c r="W41"/>
  <c r="AN45"/>
  <c r="AQ45" s="1"/>
  <c r="EA31"/>
  <c r="EB31" s="1"/>
  <c r="DZ21"/>
  <c r="EC21" s="1"/>
  <c r="DZ21" i="42"/>
  <c r="EC21" s="1"/>
  <c r="EY43" i="33"/>
  <c r="AV27" i="40"/>
  <c r="EC47" i="42"/>
  <c r="BF37" i="40"/>
  <c r="DZ39" i="42"/>
  <c r="EC39" s="1"/>
  <c r="EY35" i="33"/>
  <c r="EN41"/>
  <c r="GN41" i="40"/>
  <c r="GO41" s="1"/>
  <c r="CB41" i="33"/>
  <c r="IB41" i="40"/>
  <c r="IC41" s="1"/>
  <c r="BR18" i="38"/>
  <c r="EI19" i="33" s="1"/>
  <c r="DX41"/>
  <c r="BX19" i="38"/>
  <c r="AZ19" i="31"/>
  <c r="CV20" i="33" s="1"/>
  <c r="BU24" i="38"/>
  <c r="IE25" i="40" s="1"/>
  <c r="AT27" i="38"/>
  <c r="BV32" i="42" s="1"/>
  <c r="BX44" i="31"/>
  <c r="BT17" i="40"/>
  <c r="AG37"/>
  <c r="M27"/>
  <c r="AG27"/>
  <c r="GK32"/>
  <c r="GP33"/>
  <c r="BE37"/>
  <c r="CJ43"/>
  <c r="AG41" i="41"/>
  <c r="AB31" i="42"/>
  <c r="CT36"/>
  <c r="AV41"/>
  <c r="BA41" i="41"/>
  <c r="CJ37" i="42"/>
  <c r="W41"/>
  <c r="GE41" i="40"/>
  <c r="CQ41"/>
  <c r="CT41" s="1"/>
  <c r="AS45" i="42"/>
  <c r="AV45" s="1"/>
  <c r="CH41" i="33"/>
  <c r="BI42" i="38"/>
  <c r="BF42"/>
  <c r="BC36" i="31"/>
  <c r="DB37" i="33" s="1"/>
  <c r="BF45" i="38"/>
  <c r="GG46" i="40" s="1"/>
  <c r="BR43" i="38"/>
  <c r="EF48" i="42"/>
  <c r="FC44" i="33"/>
  <c r="EC136" i="45"/>
  <c r="M39" i="40"/>
  <c r="L48" i="41"/>
  <c r="M48"/>
  <c r="CW41" i="40"/>
  <c r="CX41" s="1"/>
  <c r="FE41"/>
  <c r="FF41" s="1"/>
  <c r="CN17"/>
  <c r="AZ37"/>
  <c r="BA37"/>
  <c r="DT11" i="33"/>
  <c r="FC42"/>
  <c r="FJ41" i="40"/>
  <c r="FK41" s="1"/>
  <c r="DL45" i="41"/>
  <c r="DM45" s="1"/>
  <c r="EZ38" i="33"/>
  <c r="EC138" i="45"/>
  <c r="EB146"/>
  <c r="EZ42" i="33"/>
  <c r="FB39"/>
  <c r="M43" i="40"/>
  <c r="EB145" i="45"/>
  <c r="EC137"/>
  <c r="AL41" i="41"/>
  <c r="BU15" i="31"/>
  <c r="EL16" i="33" s="1"/>
  <c r="BU15" i="38"/>
  <c r="EO16" i="33" s="1"/>
  <c r="W37" i="41"/>
  <c r="BA36"/>
  <c r="AZ21" i="42"/>
  <c r="BA21"/>
  <c r="Q143" i="45"/>
  <c r="EC125"/>
  <c r="EC141"/>
  <c r="EC147"/>
  <c r="EC124"/>
  <c r="EC40"/>
  <c r="EB31" i="42"/>
  <c r="EC145" i="45"/>
  <c r="EC146"/>
  <c r="EC142"/>
  <c r="EH48" i="42"/>
  <c r="EC144" i="45"/>
  <c r="EC140"/>
  <c r="EB125"/>
  <c r="EC148"/>
  <c r="EB141"/>
  <c r="EB124"/>
  <c r="EB147"/>
  <c r="EB137"/>
  <c r="EB142"/>
  <c r="EB144"/>
  <c r="EB40"/>
  <c r="EB140"/>
  <c r="C4" i="31"/>
  <c r="FC34" i="33"/>
  <c r="EF39" i="42"/>
  <c r="EG39" s="1"/>
  <c r="FC35" i="33"/>
  <c r="BD41" i="40"/>
  <c r="BE41" s="1"/>
  <c r="S17" i="38"/>
  <c r="B5" i="46"/>
  <c r="C6" i="41"/>
  <c r="AK28" i="31"/>
  <c r="BR29" i="33" s="1"/>
  <c r="Y28" i="31"/>
  <c r="F41" i="22"/>
  <c r="F38"/>
  <c r="F37"/>
  <c r="D35"/>
  <c r="F27"/>
  <c r="EJ34" i="42"/>
  <c r="EM34" s="1"/>
  <c r="AZ17" i="38"/>
  <c r="C4" i="42"/>
  <c r="J28" i="31"/>
  <c r="D28"/>
  <c r="D29" i="40" s="1"/>
  <c r="EZ39" i="33"/>
  <c r="EA43" i="42"/>
  <c r="EA43" i="41"/>
  <c r="EB43" s="1"/>
  <c r="DZ48" i="42"/>
  <c r="EC48" s="1"/>
  <c r="DZ48" i="41"/>
  <c r="EC48" s="1"/>
  <c r="EF32" i="42"/>
  <c r="EG32" s="1"/>
  <c r="FC28" i="33"/>
  <c r="CA22" i="42"/>
  <c r="CK34" i="41"/>
  <c r="DB30" i="33"/>
  <c r="V28" i="38"/>
  <c r="AN29"/>
  <c r="CA30" i="33" s="1"/>
  <c r="G30" i="31"/>
  <c r="K45" i="41"/>
  <c r="L45" s="1"/>
  <c r="BX27" i="38"/>
  <c r="IO28" i="40" s="1"/>
  <c r="DF41"/>
  <c r="DI41" s="1"/>
  <c r="BO24" i="31"/>
  <c r="DE29" i="41" s="1"/>
  <c r="A42" i="45"/>
  <c r="AE45" i="41"/>
  <c r="AF45" s="1"/>
  <c r="L41" i="33"/>
  <c r="BU11" i="31"/>
  <c r="HZ12" i="40" s="1"/>
  <c r="BX12" i="38"/>
  <c r="AZ20"/>
  <c r="BR41" i="40"/>
  <c r="BU41" s="1"/>
  <c r="BF19" i="31"/>
  <c r="DO37" i="42"/>
  <c r="DR37" s="1"/>
  <c r="BS45" i="41"/>
  <c r="BT45" s="1"/>
  <c r="AH29" i="31"/>
  <c r="EF41" i="40"/>
  <c r="EG41" s="1"/>
  <c r="BI16" i="31"/>
  <c r="GL17" i="40" s="1"/>
  <c r="BC20" i="38"/>
  <c r="CK25" i="42" s="1"/>
  <c r="A41" i="45"/>
  <c r="AZ41" i="31"/>
  <c r="CV42" i="33" s="1"/>
  <c r="A18"/>
  <c r="Y14" i="38"/>
  <c r="AM19" i="42" s="1"/>
  <c r="A16" i="33"/>
  <c r="BI27" i="31"/>
  <c r="GL28" i="40" s="1"/>
  <c r="BX26" i="38"/>
  <c r="EU27" i="33" s="1"/>
  <c r="BC30" i="38"/>
  <c r="A20" i="41"/>
  <c r="BF27" i="31"/>
  <c r="DH28" i="33" s="1"/>
  <c r="BR24" i="31"/>
  <c r="EF25" i="33" s="1"/>
  <c r="A39" i="45"/>
  <c r="BU10" i="31"/>
  <c r="HZ11" i="40" s="1"/>
  <c r="BL15" i="38"/>
  <c r="BL12" i="31"/>
  <c r="CK41" i="33"/>
  <c r="EG41"/>
  <c r="BF18" i="31"/>
  <c r="CZ17" i="42"/>
  <c r="AT21" i="38"/>
  <c r="AT21" i="31"/>
  <c r="CJ22" i="33" s="1"/>
  <c r="AK17" i="31"/>
  <c r="AK17" i="38"/>
  <c r="BX18"/>
  <c r="EU19" i="33" s="1"/>
  <c r="BX18" i="31"/>
  <c r="A15" i="41"/>
  <c r="A11" i="33"/>
  <c r="AZ12" i="38"/>
  <c r="CF17" i="42" s="1"/>
  <c r="AZ12" i="31"/>
  <c r="FH13" i="40" s="1"/>
  <c r="BC12" i="38"/>
  <c r="CK17" i="42" s="1"/>
  <c r="BC12" i="31"/>
  <c r="DK28" i="33"/>
  <c r="BL11" i="38"/>
  <c r="HA12" i="40" s="1"/>
  <c r="BL26" i="38"/>
  <c r="CZ31" i="42" s="1"/>
  <c r="BL26" i="31"/>
  <c r="BU46" i="38"/>
  <c r="BO32" i="31"/>
  <c r="HF33" i="40" s="1"/>
  <c r="HI33" s="1"/>
  <c r="BO32" i="38"/>
  <c r="HZ25" i="40"/>
  <c r="EL25" i="33"/>
  <c r="BX10" i="38"/>
  <c r="DT15" i="42" s="1"/>
  <c r="BX25" i="31"/>
  <c r="DT30" i="41" s="1"/>
  <c r="BX25" i="38"/>
  <c r="IO26" i="40" s="1"/>
  <c r="BO13" i="31"/>
  <c r="HF14" i="40" s="1"/>
  <c r="BO13" i="38"/>
  <c r="HK14" i="40" s="1"/>
  <c r="BF16" i="38"/>
  <c r="BF16" i="31"/>
  <c r="BC18" i="38"/>
  <c r="BC18" i="31"/>
  <c r="BO35" i="38"/>
  <c r="BO43" i="31"/>
  <c r="BX34"/>
  <c r="DE31" i="41"/>
  <c r="BU19" i="38"/>
  <c r="DO24" i="42" s="1"/>
  <c r="BU19" i="31"/>
  <c r="AY41" i="33"/>
  <c r="AP45" i="42"/>
  <c r="BR14" i="31"/>
  <c r="BR14" i="38"/>
  <c r="DJ19" i="42" s="1"/>
  <c r="BO15" i="31"/>
  <c r="HF16" i="40" s="1"/>
  <c r="BO15" i="38"/>
  <c r="DE20" i="42" s="1"/>
  <c r="BI18" i="31"/>
  <c r="CU23" i="41" s="1"/>
  <c r="BI18" i="38"/>
  <c r="AT14" i="31"/>
  <c r="AT14" i="38"/>
  <c r="BV19" i="42" s="1"/>
  <c r="AT23" i="38"/>
  <c r="AT23" i="31"/>
  <c r="AZ29" i="38"/>
  <c r="FM30" i="40" s="1"/>
  <c r="AZ29" i="31"/>
  <c r="N41" i="33"/>
  <c r="J45" i="42"/>
  <c r="M45" s="1"/>
  <c r="T41" i="40"/>
  <c r="W41" s="1"/>
  <c r="AZ13" i="38"/>
  <c r="CY14" i="33" s="1"/>
  <c r="AZ13" i="31"/>
  <c r="AE28"/>
  <c r="AE28" i="38"/>
  <c r="CU29" i="40" s="1"/>
  <c r="ED41" i="33"/>
  <c r="DF45" i="42"/>
  <c r="DI45" s="1"/>
  <c r="AT36" i="31"/>
  <c r="BV41" i="41" s="1"/>
  <c r="AT36" i="38"/>
  <c r="BV41" i="42" s="1"/>
  <c r="AT44" i="31"/>
  <c r="CP46" i="33"/>
  <c r="AW45" i="38"/>
  <c r="BI38"/>
  <c r="DJ39" i="42"/>
  <c r="BR34" i="31"/>
  <c r="HP35" i="40" s="1"/>
  <c r="AT8" i="31"/>
  <c r="AT46"/>
  <c r="BV51" i="41" s="1"/>
  <c r="AT46" i="38"/>
  <c r="ES47" i="40" s="1"/>
  <c r="AZ8" i="38"/>
  <c r="AZ8" i="31"/>
  <c r="AZ24" i="38"/>
  <c r="CF29" i="42" s="1"/>
  <c r="CK12" i="41"/>
  <c r="CN12" s="1"/>
  <c r="AW18" i="31"/>
  <c r="CA23" i="41" s="1"/>
  <c r="AW18" i="38"/>
  <c r="FC19" i="40" s="1"/>
  <c r="BC24" i="31"/>
  <c r="FR25" i="40" s="1"/>
  <c r="BF8" i="38"/>
  <c r="BF8" i="31"/>
  <c r="DH8" i="33" s="1"/>
  <c r="DK8" s="1"/>
  <c r="BF24" i="31"/>
  <c r="BF24" i="38"/>
  <c r="DK25" i="33" s="1"/>
  <c r="BF46" i="38"/>
  <c r="DK47" i="33" s="1"/>
  <c r="BO12" i="38"/>
  <c r="EC13" i="33" s="1"/>
  <c r="A21" i="42"/>
  <c r="A17" i="33"/>
  <c r="AF41"/>
  <c r="A20" i="42"/>
  <c r="A30" i="41"/>
  <c r="A26" i="40"/>
  <c r="IE33"/>
  <c r="IH33" s="1"/>
  <c r="A26" i="33"/>
  <c r="A112" i="45"/>
  <c r="CO41" i="33"/>
  <c r="DG41"/>
  <c r="BD45" i="41"/>
  <c r="BE45" s="1"/>
  <c r="BN41" i="33"/>
  <c r="AT15" i="38"/>
  <c r="CM16" i="33" s="1"/>
  <c r="AT15" i="31"/>
  <c r="AT24" i="38"/>
  <c r="ES25" i="40" s="1"/>
  <c r="AT24" i="31"/>
  <c r="CJ25" i="33" s="1"/>
  <c r="AL41"/>
  <c r="BH41" i="40"/>
  <c r="BK41" s="1"/>
  <c r="BI19" i="31"/>
  <c r="DK19" i="33"/>
  <c r="BO22" i="38"/>
  <c r="DE27" i="42" s="1"/>
  <c r="BO22" i="31"/>
  <c r="HF23" i="40" s="1"/>
  <c r="G31" i="38"/>
  <c r="S32" i="40" s="1"/>
  <c r="BC14" i="38"/>
  <c r="CK19" i="42" s="1"/>
  <c r="BC14" i="31"/>
  <c r="A43" i="41"/>
  <c r="BX46" i="38"/>
  <c r="BI29"/>
  <c r="DQ30" i="33" s="1"/>
  <c r="BI29" i="31"/>
  <c r="IF41" i="40"/>
  <c r="II41" s="1"/>
  <c r="DP45" i="42"/>
  <c r="DS45" s="1"/>
  <c r="BI36" i="31"/>
  <c r="BR38" i="38"/>
  <c r="AT30"/>
  <c r="BV35" i="42" s="1"/>
  <c r="AT30" i="31"/>
  <c r="EN31" i="40" s="1"/>
  <c r="AW22" i="38"/>
  <c r="CA27" i="42" s="1"/>
  <c r="AW22" i="31"/>
  <c r="AW31"/>
  <c r="CP32" i="33" s="1"/>
  <c r="AW31" i="38"/>
  <c r="CS32" i="33" s="1"/>
  <c r="AZ31" i="38"/>
  <c r="FM32" i="40" s="1"/>
  <c r="FP32" s="1"/>
  <c r="BF21" i="31"/>
  <c r="CP26" i="41" s="1"/>
  <c r="BF21" i="38"/>
  <c r="BF30"/>
  <c r="CP35" i="42" s="1"/>
  <c r="CY42" i="33"/>
  <c r="A31" i="40"/>
  <c r="A22" i="42"/>
  <c r="A18" i="40"/>
  <c r="DL41"/>
  <c r="DM41" s="1"/>
  <c r="V15" i="38"/>
  <c r="AJ45" i="42"/>
  <c r="AK45" s="1"/>
  <c r="BS41" i="40"/>
  <c r="BT41" s="1"/>
  <c r="CU41" i="33"/>
  <c r="CK37" i="41"/>
  <c r="CN37" s="1"/>
  <c r="AI45"/>
  <c r="AL45" s="1"/>
  <c r="CQ41" i="33"/>
  <c r="CZ36" i="42"/>
  <c r="DC36" s="1"/>
  <c r="CF29" i="41"/>
  <c r="FH25" i="40"/>
  <c r="HH41"/>
  <c r="HI41" s="1"/>
  <c r="GL22"/>
  <c r="GV26"/>
  <c r="Z45" i="42"/>
  <c r="AA45" s="1"/>
  <c r="CP24"/>
  <c r="GG20" i="40"/>
  <c r="DK20" i="33"/>
  <c r="AT45" i="42"/>
  <c r="AU45"/>
  <c r="DY41" i="33"/>
  <c r="DB45" i="42"/>
  <c r="DC45" s="1"/>
  <c r="HC41" i="40"/>
  <c r="HD41" s="1"/>
  <c r="IA41"/>
  <c r="ID41" s="1"/>
  <c r="EM41" i="33"/>
  <c r="BI17" i="31"/>
  <c r="BX8"/>
  <c r="CZ30" i="42"/>
  <c r="BI22" i="38"/>
  <c r="BO29" i="31"/>
  <c r="HF30" i="40" s="1"/>
  <c r="EF46" i="33"/>
  <c r="AZ33" i="38"/>
  <c r="CY34" i="33" s="1"/>
  <c r="BC33" i="31"/>
  <c r="BC33" i="38"/>
  <c r="BL41"/>
  <c r="HA42" i="40"/>
  <c r="BL41" i="31"/>
  <c r="CA15" i="42"/>
  <c r="BI12" i="31"/>
  <c r="BI12" i="38"/>
  <c r="GQ13" i="40" s="1"/>
  <c r="BU27" i="31"/>
  <c r="BU27" i="38"/>
  <c r="IE28" i="40" s="1"/>
  <c r="CZ33" i="41"/>
  <c r="AW41" i="31"/>
  <c r="CA46" i="41" s="1"/>
  <c r="BL34" i="31"/>
  <c r="CZ39" i="41" s="1"/>
  <c r="BL34" i="38"/>
  <c r="AT26"/>
  <c r="AT26" i="31"/>
  <c r="CJ27" i="33" s="1"/>
  <c r="BR30" i="38"/>
  <c r="BR30" i="31"/>
  <c r="EF31" i="33" s="1"/>
  <c r="BU21" i="31"/>
  <c r="EL22" i="33" s="1"/>
  <c r="BU21" i="38"/>
  <c r="BX29"/>
  <c r="BX29" i="31"/>
  <c r="GL35" i="40"/>
  <c r="BC25" i="31"/>
  <c r="BC25" i="38"/>
  <c r="BC46"/>
  <c r="CK51" i="42" s="1"/>
  <c r="BC46" i="31"/>
  <c r="CU36" i="41"/>
  <c r="CX36" s="1"/>
  <c r="DN32" i="33"/>
  <c r="GL32" i="40"/>
  <c r="BR21" i="31"/>
  <c r="DJ26" i="41" s="1"/>
  <c r="BR21" i="38"/>
  <c r="AT29" i="31"/>
  <c r="BF36"/>
  <c r="GB37" i="40" s="1"/>
  <c r="BF36" i="38"/>
  <c r="GG37" i="40" s="1"/>
  <c r="AW12" i="31"/>
  <c r="EX13" i="40" s="1"/>
  <c r="AW12" i="38"/>
  <c r="FC13" i="40" s="1"/>
  <c r="GL23"/>
  <c r="DN23" i="33"/>
  <c r="BL32" i="38"/>
  <c r="HA33" i="40" s="1"/>
  <c r="HD33" s="1"/>
  <c r="BL32" i="31"/>
  <c r="CZ37" i="41" s="1"/>
  <c r="DC37" s="1"/>
  <c r="BO10" i="38"/>
  <c r="BO10" i="31"/>
  <c r="DZ11" i="33" s="1"/>
  <c r="BI34" i="38"/>
  <c r="AW36"/>
  <c r="CS37" i="33" s="1"/>
  <c r="AW36" i="31"/>
  <c r="AW43" i="38"/>
  <c r="AW43" i="31"/>
  <c r="BR39" i="38"/>
  <c r="HU40" i="40" s="1"/>
  <c r="BL16" i="38"/>
  <c r="DW17" i="33" s="1"/>
  <c r="BL16" i="31"/>
  <c r="BC19"/>
  <c r="DB20" i="33" s="1"/>
  <c r="BF28" i="31"/>
  <c r="DH29" i="33" s="1"/>
  <c r="BF28" i="38"/>
  <c r="CP33" i="42" s="1"/>
  <c r="BR45" i="38"/>
  <c r="BR41"/>
  <c r="HU42" i="40" s="1"/>
  <c r="BR41" i="31"/>
  <c r="EF42" i="33" s="1"/>
  <c r="BL24" i="38"/>
  <c r="BL24" i="31"/>
  <c r="GV25" i="40" s="1"/>
  <c r="ES30"/>
  <c r="CM30" i="33"/>
  <c r="BR42" i="31"/>
  <c r="HU43" i="40"/>
  <c r="BU44" i="38"/>
  <c r="EO45" i="33" s="1"/>
  <c r="EL45"/>
  <c r="BL13" i="38"/>
  <c r="BL13" i="31"/>
  <c r="GV14" i="40" s="1"/>
  <c r="BU38" i="31"/>
  <c r="HZ39" i="40" s="1"/>
  <c r="BI26" i="31"/>
  <c r="DN27" i="33" s="1"/>
  <c r="BI26" i="38"/>
  <c r="DQ27" i="33" s="1"/>
  <c r="CZ16" i="41"/>
  <c r="DT12" i="33"/>
  <c r="GV12" i="40"/>
  <c r="DT17" i="41"/>
  <c r="IJ13" i="40"/>
  <c r="GH174" i="43"/>
  <c r="BL28" i="38"/>
  <c r="AW17" i="31"/>
  <c r="CP18" i="33" s="1"/>
  <c r="GQ18" i="40"/>
  <c r="BL17" i="31"/>
  <c r="DT18" i="33" s="1"/>
  <c r="BF35" i="38"/>
  <c r="DK36" i="33" s="1"/>
  <c r="AT43" i="38"/>
  <c r="AT43" i="31"/>
  <c r="CJ44" i="33" s="1"/>
  <c r="AW38" i="38"/>
  <c r="AW38" i="31"/>
  <c r="EX39" i="40" s="1"/>
  <c r="EO11" i="33"/>
  <c r="IE11" i="40"/>
  <c r="DO15" i="42"/>
  <c r="DE50" i="41"/>
  <c r="DZ46" i="33"/>
  <c r="HF46" i="40"/>
  <c r="BX28" i="38"/>
  <c r="BX28" i="31"/>
  <c r="BR36"/>
  <c r="HU30" i="40"/>
  <c r="BF14" i="38"/>
  <c r="GG15" i="40" s="1"/>
  <c r="BF14" i="31"/>
  <c r="AT20" i="38"/>
  <c r="ES21" i="40" s="1"/>
  <c r="AZ28" i="31"/>
  <c r="BF44"/>
  <c r="BL39"/>
  <c r="BL39" i="38"/>
  <c r="HA40" i="40" s="1"/>
  <c r="BR15" i="31"/>
  <c r="DJ20" i="41" s="1"/>
  <c r="BR15" i="38"/>
  <c r="EL18" i="33"/>
  <c r="DO22" i="41"/>
  <c r="BU36" i="38"/>
  <c r="BU36" i="31"/>
  <c r="HZ37" i="40" s="1"/>
  <c r="BI11" i="38"/>
  <c r="DQ12" i="33" s="1"/>
  <c r="BI11" i="31"/>
  <c r="DN12" i="33" s="1"/>
  <c r="BX22" i="38"/>
  <c r="EU23" i="33" s="1"/>
  <c r="BU37" i="31"/>
  <c r="HZ38" i="40" s="1"/>
  <c r="BF22" i="31"/>
  <c r="GB23" i="40" s="1"/>
  <c r="BF22" i="38"/>
  <c r="DK23" i="33" s="1"/>
  <c r="BR27" i="31"/>
  <c r="DJ32" i="41" s="1"/>
  <c r="BR27" i="38"/>
  <c r="EI28" i="33" s="1"/>
  <c r="BX31" i="38"/>
  <c r="DT36" i="42" s="1"/>
  <c r="DW36" s="1"/>
  <c r="BX31" i="31"/>
  <c r="IJ32" i="40" s="1"/>
  <c r="IM32" s="1"/>
  <c r="BC29" i="38"/>
  <c r="CK34" i="42" s="1"/>
  <c r="BF15" i="38"/>
  <c r="GG16" i="40" s="1"/>
  <c r="BO18" i="31"/>
  <c r="HF19" i="40" s="1"/>
  <c r="BO17" i="38"/>
  <c r="EC18" i="33" s="1"/>
  <c r="BO17" i="31"/>
  <c r="DZ18" i="33" s="1"/>
  <c r="BU33" i="31"/>
  <c r="BU33" i="38"/>
  <c r="DO38" i="42" s="1"/>
  <c r="BF11" i="38"/>
  <c r="GG12" i="40" s="1"/>
  <c r="G17" i="31"/>
  <c r="Y10"/>
  <c r="AM15" i="41" s="1"/>
  <c r="S8" i="38"/>
  <c r="S18" i="31"/>
  <c r="BB19" i="40" s="1"/>
  <c r="D29" i="38"/>
  <c r="D29" i="31"/>
  <c r="AK30" i="38"/>
  <c r="AE8" i="31"/>
  <c r="CP8" i="40" s="1"/>
  <c r="CU8" s="1"/>
  <c r="BJ143" i="45"/>
  <c r="IJ11" i="40"/>
  <c r="DT15" i="41"/>
  <c r="ER11" i="33"/>
  <c r="HF36" i="40"/>
  <c r="DZ36" i="33"/>
  <c r="CM24"/>
  <c r="EI35"/>
  <c r="CA50" i="42"/>
  <c r="CA50" i="41"/>
  <c r="DZ13" i="33"/>
  <c r="DQ37"/>
  <c r="GQ20" i="40"/>
  <c r="EF39" i="33"/>
  <c r="DJ43" i="41"/>
  <c r="EF40" i="33"/>
  <c r="HP40" i="40"/>
  <c r="DE20" i="33"/>
  <c r="GG45" i="40"/>
  <c r="DK45" i="33"/>
  <c r="HK19" i="40"/>
  <c r="EN44"/>
  <c r="BV48" i="41"/>
  <c r="DJ41" i="42"/>
  <c r="AH32" i="38"/>
  <c r="BO33" i="33" s="1"/>
  <c r="AH13" i="31"/>
  <c r="AB11"/>
  <c r="S43"/>
  <c r="AC48" i="41" s="1"/>
  <c r="G13" i="31"/>
  <c r="AH14"/>
  <c r="BL15" i="33" s="1"/>
  <c r="AW20" i="41"/>
  <c r="AQ16" i="38"/>
  <c r="BQ21" i="42" s="1"/>
  <c r="AK32" i="31"/>
  <c r="DJ33" i="40" s="1"/>
  <c r="DM33" s="1"/>
  <c r="AN21" i="38"/>
  <c r="DY22" i="40" s="1"/>
  <c r="P15" i="31"/>
  <c r="AB16" i="33" s="1"/>
  <c r="G25" i="38"/>
  <c r="M26" i="33" s="1"/>
  <c r="G25" i="31"/>
  <c r="N26" i="40" s="1"/>
  <c r="J17" i="38"/>
  <c r="J17" i="31"/>
  <c r="Y29"/>
  <c r="AM34" i="41" s="1"/>
  <c r="Y29" i="38"/>
  <c r="AM34" i="42" s="1"/>
  <c r="BV29" i="40"/>
  <c r="P30" i="38"/>
  <c r="AE31" i="33" s="1"/>
  <c r="Y26" i="38"/>
  <c r="AW27" i="33" s="1"/>
  <c r="Y8" i="31"/>
  <c r="BV8" i="40" s="1"/>
  <c r="V19" i="31"/>
  <c r="BL20" i="40" s="1"/>
  <c r="M23" i="31"/>
  <c r="V24" i="33" s="1"/>
  <c r="J31" i="31"/>
  <c r="N36" i="41" s="1"/>
  <c r="Q36" s="1"/>
  <c r="V23" i="38"/>
  <c r="AH28" i="42" s="1"/>
  <c r="AB12" i="31"/>
  <c r="AN13" i="38"/>
  <c r="P24"/>
  <c r="AE25" i="33" s="1"/>
  <c r="V33" i="31"/>
  <c r="D14" i="38"/>
  <c r="I15" i="40" s="1"/>
  <c r="D14" i="31"/>
  <c r="B141" i="45"/>
  <c r="AH24" i="38"/>
  <c r="DE25" i="40" s="1"/>
  <c r="AH30" i="31"/>
  <c r="BB35" i="41" s="1"/>
  <c r="AH30" i="38"/>
  <c r="BO31" i="33" s="1"/>
  <c r="AK23" i="31"/>
  <c r="BR24" i="33" s="1"/>
  <c r="AK23" i="38"/>
  <c r="BG28" i="42" s="1"/>
  <c r="AN8" i="38"/>
  <c r="AN8" i="31"/>
  <c r="AQ18"/>
  <c r="AQ24" i="38"/>
  <c r="AQ24" i="31"/>
  <c r="CD25" i="33" s="1"/>
  <c r="AH33" i="41"/>
  <c r="BL29" i="40"/>
  <c r="J14" i="31"/>
  <c r="N19" i="41" s="1"/>
  <c r="J14" i="38"/>
  <c r="N19" i="42" s="1"/>
  <c r="S24" i="33"/>
  <c r="AC24" i="40"/>
  <c r="Y13" i="33"/>
  <c r="M25" i="31"/>
  <c r="V26" i="33" s="1"/>
  <c r="P18" i="31"/>
  <c r="AR19" i="40" s="1"/>
  <c r="P18" i="38"/>
  <c r="AW19" i="40" s="1"/>
  <c r="S19" i="31"/>
  <c r="BB20" i="40" s="1"/>
  <c r="AB14" i="31"/>
  <c r="AZ15" i="33" s="1"/>
  <c r="P8" i="38"/>
  <c r="P8" i="31"/>
  <c r="X12" i="41" s="1"/>
  <c r="AA12" s="1"/>
  <c r="I29" i="40"/>
  <c r="X34" i="42"/>
  <c r="D32" i="38"/>
  <c r="I33" i="40" s="1"/>
  <c r="L33" s="1"/>
  <c r="D32" i="31"/>
  <c r="D33" i="33" s="1"/>
  <c r="S22" i="31"/>
  <c r="AC27" i="41" s="1"/>
  <c r="S22" i="38"/>
  <c r="V11" i="31"/>
  <c r="AN12" i="33" s="1"/>
  <c r="Y23" i="38"/>
  <c r="AM28" i="42" s="1"/>
  <c r="S33" i="38"/>
  <c r="AC38" i="42" s="1"/>
  <c r="Y17" i="38"/>
  <c r="CA18" i="40" s="1"/>
  <c r="CF32"/>
  <c r="CI32" s="1"/>
  <c r="AE30" i="31"/>
  <c r="BF31" i="33" s="1"/>
  <c r="Y18" i="38"/>
  <c r="AM23" i="42" s="1"/>
  <c r="J31" i="33"/>
  <c r="I35" i="41"/>
  <c r="N31" i="40"/>
  <c r="G14" i="31"/>
  <c r="G26"/>
  <c r="J15" i="38"/>
  <c r="J15" i="31"/>
  <c r="N20" i="41" s="1"/>
  <c r="N25" i="42"/>
  <c r="M13" i="31"/>
  <c r="M13" i="38"/>
  <c r="M16"/>
  <c r="AM17" i="40" s="1"/>
  <c r="S21" i="41"/>
  <c r="AB18" i="31"/>
  <c r="AR23" i="41" s="1"/>
  <c r="AB18" i="38"/>
  <c r="AR23" i="42" s="1"/>
  <c r="AB26" i="31"/>
  <c r="AR31" i="41" s="1"/>
  <c r="AB46" i="31"/>
  <c r="AE12"/>
  <c r="AW17" i="41" s="1"/>
  <c r="AE21" i="31"/>
  <c r="AE21" i="38"/>
  <c r="BI22" i="33" s="1"/>
  <c r="AH23" i="31"/>
  <c r="BL24" i="33" s="1"/>
  <c r="AH23" i="38"/>
  <c r="AK13" i="31"/>
  <c r="AK18"/>
  <c r="AK18" i="38"/>
  <c r="AK22" i="31"/>
  <c r="AQ31"/>
  <c r="BQ32" i="42"/>
  <c r="G29" i="31"/>
  <c r="N30" i="40" s="1"/>
  <c r="G29" i="38"/>
  <c r="M30" i="33" s="1"/>
  <c r="M29" i="38"/>
  <c r="Y30" i="33" s="1"/>
  <c r="AE29" i="31"/>
  <c r="AE29" i="38"/>
  <c r="AW34" i="42" s="1"/>
  <c r="AQ29" i="38"/>
  <c r="CG30" i="33" s="1"/>
  <c r="AQ29" i="31"/>
  <c r="B32"/>
  <c r="B32" i="38"/>
  <c r="S29"/>
  <c r="AQ27" i="31"/>
  <c r="Y15"/>
  <c r="BV16" i="40" s="1"/>
  <c r="AB17" i="31"/>
  <c r="AB17" i="38"/>
  <c r="AR22" i="42" s="1"/>
  <c r="V24" i="38"/>
  <c r="BQ25" i="40" s="1"/>
  <c r="V24" i="31"/>
  <c r="BL25" i="40" s="1"/>
  <c r="AK25" i="31"/>
  <c r="AN26"/>
  <c r="BL31" i="41" s="1"/>
  <c r="Y42" i="38"/>
  <c r="AM47" i="42" s="1"/>
  <c r="J30" i="38"/>
  <c r="M8"/>
  <c r="M8" i="31"/>
  <c r="S10"/>
  <c r="V31" i="38"/>
  <c r="AN22"/>
  <c r="DY23" i="40" s="1"/>
  <c r="AN22" i="31"/>
  <c r="DT23" i="40" s="1"/>
  <c r="G11" i="38"/>
  <c r="G11" i="31"/>
  <c r="I16" i="41" s="1"/>
  <c r="S27" i="42"/>
  <c r="M30" i="38"/>
  <c r="V22" i="31"/>
  <c r="BL23" i="40" s="1"/>
  <c r="AQ23" i="31"/>
  <c r="CD24" i="33" s="1"/>
  <c r="G22" i="31"/>
  <c r="N23" i="40" s="1"/>
  <c r="G22" i="38"/>
  <c r="AN30" i="31"/>
  <c r="DT31" i="40" s="1"/>
  <c r="AQ17" i="31"/>
  <c r="AQ17" i="38"/>
  <c r="J12" i="31"/>
  <c r="N17" i="41" s="1"/>
  <c r="S13" i="31"/>
  <c r="AH14" i="33" s="1"/>
  <c r="S13" i="38"/>
  <c r="AC18" i="42" s="1"/>
  <c r="AB8" i="38"/>
  <c r="AE20" i="31"/>
  <c r="AE20" i="38"/>
  <c r="AN25" i="31"/>
  <c r="AW51" i="41"/>
  <c r="D17" i="38"/>
  <c r="BB8" i="40"/>
  <c r="DJ48" i="41"/>
  <c r="EF44" i="33"/>
  <c r="CY19"/>
  <c r="FM19" i="40"/>
  <c r="CF30" i="42"/>
  <c r="A23" i="41"/>
  <c r="AB34" i="38"/>
  <c r="ER45" i="33"/>
  <c r="DZ31"/>
  <c r="IJ14" i="40"/>
  <c r="ER14" i="33"/>
  <c r="D39" i="38"/>
  <c r="D39" i="31"/>
  <c r="B40"/>
  <c r="EA143" i="45"/>
  <c r="EB143" s="1"/>
  <c r="EA34" i="42"/>
  <c r="EB34" s="1"/>
  <c r="AM27" i="41"/>
  <c r="AM13" i="40"/>
  <c r="EI25"/>
  <c r="AN31" i="33"/>
  <c r="BL31" i="40"/>
  <c r="AH35" i="41"/>
  <c r="AM28"/>
  <c r="AR12"/>
  <c r="AU12" s="1"/>
  <c r="J12" i="33"/>
  <c r="AH46" i="31"/>
  <c r="BB51" i="41" s="1"/>
  <c r="AH20" i="31"/>
  <c r="BB25" i="41" s="1"/>
  <c r="AH15" i="38"/>
  <c r="BO16" i="33" s="1"/>
  <c r="AE17" i="31"/>
  <c r="CP29" i="40"/>
  <c r="D18" i="38"/>
  <c r="D18" i="31"/>
  <c r="J32"/>
  <c r="J32" i="38"/>
  <c r="S33" i="33" s="1"/>
  <c r="M15" i="31"/>
  <c r="V16" i="33" s="1"/>
  <c r="M46" i="31"/>
  <c r="M46" i="38"/>
  <c r="Y21" i="31"/>
  <c r="AT22" i="33" s="1"/>
  <c r="Y21" i="38"/>
  <c r="AH21"/>
  <c r="BO22" i="33" s="1"/>
  <c r="AH21" i="31"/>
  <c r="AK15"/>
  <c r="AK24"/>
  <c r="BR25" i="33" s="1"/>
  <c r="AK24" i="38"/>
  <c r="BG29" i="42" s="1"/>
  <c r="AQ14" i="38"/>
  <c r="BQ19" i="42" s="1"/>
  <c r="AQ14" i="31"/>
  <c r="BQ19" i="41" s="1"/>
  <c r="AQ46" i="31"/>
  <c r="CD47" i="33" s="1"/>
  <c r="AQ46" i="38"/>
  <c r="EI47" i="40" s="1"/>
  <c r="D30" i="31"/>
  <c r="D31" i="40" s="1"/>
  <c r="D30" i="38"/>
  <c r="D35" i="42" s="1"/>
  <c r="AE30" i="33"/>
  <c r="AW30" i="40"/>
  <c r="AT30" i="33"/>
  <c r="S32" i="31"/>
  <c r="AC37" i="41" s="1"/>
  <c r="AF37" s="1"/>
  <c r="S32" i="38"/>
  <c r="AK33" i="33" s="1"/>
  <c r="Y46" i="31"/>
  <c r="Y46" i="38"/>
  <c r="AE11"/>
  <c r="AW16" i="42" s="1"/>
  <c r="AE24" i="31"/>
  <c r="AW29" i="41" s="1"/>
  <c r="G39" i="31"/>
  <c r="G39" i="38"/>
  <c r="S40" i="40" s="1"/>
  <c r="BO37" i="33"/>
  <c r="AH36" i="31"/>
  <c r="CZ37" i="40" s="1"/>
  <c r="P46" i="31"/>
  <c r="P46" i="38"/>
  <c r="X51" i="42" s="1"/>
  <c r="BQ18"/>
  <c r="P29" i="31"/>
  <c r="V45"/>
  <c r="M24" i="38"/>
  <c r="Y25" i="33" s="1"/>
  <c r="V25"/>
  <c r="AH31" i="38"/>
  <c r="AH31" i="31"/>
  <c r="BL32" i="33" s="1"/>
  <c r="V17" i="31"/>
  <c r="BL18" i="40" s="1"/>
  <c r="V17" i="38"/>
  <c r="AH17"/>
  <c r="AH17" i="31"/>
  <c r="BL18" i="33" s="1"/>
  <c r="M28" i="31"/>
  <c r="M28" i="38"/>
  <c r="S28"/>
  <c r="AK29" i="33" s="1"/>
  <c r="S28" i="31"/>
  <c r="AC33" i="41" s="1"/>
  <c r="D19" i="38"/>
  <c r="I20" i="40" s="1"/>
  <c r="M17" i="38"/>
  <c r="M17" i="31"/>
  <c r="AN11" i="33"/>
  <c r="V14" i="38"/>
  <c r="V14" i="31"/>
  <c r="AH31" i="41"/>
  <c r="V26" i="38"/>
  <c r="AQ27" i="33" s="1"/>
  <c r="V32" i="38"/>
  <c r="V32" i="31"/>
  <c r="AN33" i="33" s="1"/>
  <c r="Y16" i="31"/>
  <c r="BV17" i="40" s="1"/>
  <c r="Y16" i="38"/>
  <c r="CA17" i="40" s="1"/>
  <c r="AB20" i="31"/>
  <c r="AB20" i="38"/>
  <c r="AB27" i="31"/>
  <c r="AB27" i="38"/>
  <c r="CK28" i="40" s="1"/>
  <c r="AK14" i="31"/>
  <c r="BR15" i="33" s="1"/>
  <c r="AH33" i="31"/>
  <c r="AB14" i="33"/>
  <c r="P13" i="38"/>
  <c r="X18" i="42" s="1"/>
  <c r="P16" i="38"/>
  <c r="X21" i="42" s="1"/>
  <c r="P21" i="31"/>
  <c r="X26" i="41" s="1"/>
  <c r="S26" i="31"/>
  <c r="S26" i="38"/>
  <c r="AK27" i="33" s="1"/>
  <c r="AE23" i="38"/>
  <c r="AE23" i="31"/>
  <c r="BF24" i="33" s="1"/>
  <c r="AH19" i="38"/>
  <c r="BB24" i="42" s="1"/>
  <c r="AH19" i="31"/>
  <c r="AN23" i="38"/>
  <c r="AK29"/>
  <c r="AK29" i="31"/>
  <c r="BR30" i="33" s="1"/>
  <c r="AN20" i="38"/>
  <c r="CA21" i="33" s="1"/>
  <c r="AC23" i="41"/>
  <c r="AC36" i="42"/>
  <c r="AF36" s="1"/>
  <c r="DJ18" i="40"/>
  <c r="BV30"/>
  <c r="BG32"/>
  <c r="BJ32" s="1"/>
  <c r="G21" i="31"/>
  <c r="I26" i="41" s="1"/>
  <c r="G21" i="38"/>
  <c r="I26" i="42" s="1"/>
  <c r="AQ26" i="31"/>
  <c r="CD27" i="33" s="1"/>
  <c r="J22" i="38"/>
  <c r="J22" i="31"/>
  <c r="AE27" i="38"/>
  <c r="AN17"/>
  <c r="DY18" i="40" s="1"/>
  <c r="AN17" i="31"/>
  <c r="BL22" i="41" s="1"/>
  <c r="G32" i="31"/>
  <c r="I37" i="41" s="1"/>
  <c r="L37" s="1"/>
  <c r="G32" i="38"/>
  <c r="M33" i="33" s="1"/>
  <c r="AH12" i="31"/>
  <c r="BL13" i="33" s="1"/>
  <c r="AH8" i="31"/>
  <c r="CZ8" i="40" s="1"/>
  <c r="N33" i="41"/>
  <c r="G20" i="38"/>
  <c r="S21" i="40" s="1"/>
  <c r="BB29"/>
  <c r="AQ20" i="31"/>
  <c r="CD21" i="33" s="1"/>
  <c r="AN36" i="31"/>
  <c r="AN35" i="38"/>
  <c r="CA36" i="33" s="1"/>
  <c r="AN35" i="31"/>
  <c r="CO33" i="40"/>
  <c r="AL36" i="42"/>
  <c r="S19" i="37"/>
  <c r="CF36" i="42"/>
  <c r="CI36" s="1"/>
  <c r="ER47" i="33"/>
  <c r="DT51" i="41"/>
  <c r="S30" i="40"/>
  <c r="BV24"/>
  <c r="BB14"/>
  <c r="V17" i="33"/>
  <c r="S15"/>
  <c r="AR36" i="41"/>
  <c r="AU36"/>
  <c r="BV14" i="40"/>
  <c r="AH17"/>
  <c r="D37" i="41"/>
  <c r="G37" s="1"/>
  <c r="S26" i="40"/>
  <c r="I30" i="42"/>
  <c r="EN27" i="40"/>
  <c r="BU18" i="33"/>
  <c r="DJ35" i="41"/>
  <c r="FW21" i="40"/>
  <c r="CP50" i="42"/>
  <c r="EC40"/>
  <c r="DQ38" i="33"/>
  <c r="CU42" i="42"/>
  <c r="GV33" i="40"/>
  <c r="DW35" i="33"/>
  <c r="EF16"/>
  <c r="CF38" i="41"/>
  <c r="CV34" i="33"/>
  <c r="DE21"/>
  <c r="FW25" i="40"/>
  <c r="DE25" i="33"/>
  <c r="CK41" i="42"/>
  <c r="FW37" i="40"/>
  <c r="CZ15" i="42"/>
  <c r="IO14" i="40"/>
  <c r="DT18" i="42"/>
  <c r="AN19" i="38"/>
  <c r="DY20" i="40" s="1"/>
  <c r="EG50" i="42"/>
  <c r="DQ22" i="33"/>
  <c r="GQ22" i="40"/>
  <c r="HP21"/>
  <c r="EF21" i="33"/>
  <c r="DJ25" i="41"/>
  <c r="EI43" i="33"/>
  <c r="HF18" i="40"/>
  <c r="BV49" i="41"/>
  <c r="DE20"/>
  <c r="DZ16" i="33"/>
  <c r="GG24" i="40"/>
  <c r="CP28" i="42"/>
  <c r="DK24" i="33"/>
  <c r="DH11"/>
  <c r="CP15" i="41"/>
  <c r="DW16" i="33"/>
  <c r="CP50" i="41"/>
  <c r="ED33" i="40"/>
  <c r="EG33" s="1"/>
  <c r="AQ32" i="38"/>
  <c r="EI33" i="40" s="1"/>
  <c r="EL33" s="1"/>
  <c r="EA34" i="41"/>
  <c r="EB34" s="1"/>
  <c r="EZ30" i="33"/>
  <c r="FB18"/>
  <c r="FE18" s="1"/>
  <c r="FE30"/>
  <c r="EA33" i="41"/>
  <c r="EB33" s="1"/>
  <c r="EZ29" i="33"/>
  <c r="EA33" i="42"/>
  <c r="EB33" s="1"/>
  <c r="BR29" i="31"/>
  <c r="DJ34" i="41" s="1"/>
  <c r="S24" i="37"/>
  <c r="D44" i="38"/>
  <c r="G45" i="33" s="1"/>
  <c r="F29" i="22"/>
  <c r="BL27" i="40"/>
  <c r="BB33"/>
  <c r="BE33" s="1"/>
  <c r="AC21"/>
  <c r="FR34"/>
  <c r="HZ45"/>
  <c r="DJ35" i="42"/>
  <c r="EN22" i="40"/>
  <c r="DO49" i="41"/>
  <c r="DJ47" i="42"/>
  <c r="BV29" i="41"/>
  <c r="DH46" i="33"/>
  <c r="HU37" i="40"/>
  <c r="GG29"/>
  <c r="CU41" i="42"/>
  <c r="DH47" i="33"/>
  <c r="CP47" i="41"/>
  <c r="DH43" i="33"/>
  <c r="DE38"/>
  <c r="EH32" i="42"/>
  <c r="FW38" i="40"/>
  <c r="DB23" i="33"/>
  <c r="EA38" i="41"/>
  <c r="EB38" s="1"/>
  <c r="GU33" i="40"/>
  <c r="CJ36" i="42"/>
  <c r="H37"/>
  <c r="AB174" i="43"/>
  <c r="FB29" i="33"/>
  <c r="EE33" i="42"/>
  <c r="DY143" i="45"/>
  <c r="BX17" i="31"/>
  <c r="IJ18" i="40" s="1"/>
  <c r="DZ22" i="42"/>
  <c r="EC22" s="1"/>
  <c r="DZ33" i="41"/>
  <c r="EC33" s="1"/>
  <c r="EH33" i="42"/>
  <c r="DE27" i="41"/>
  <c r="DZ23" i="33"/>
  <c r="BO14" i="38"/>
  <c r="BO14" i="31"/>
  <c r="DE19" i="41" s="1"/>
  <c r="DZ15" i="33"/>
  <c r="BI15" i="31"/>
  <c r="BI15" i="38"/>
  <c r="DQ16" i="33" s="1"/>
  <c r="AR8" i="40"/>
  <c r="DT12" i="41"/>
  <c r="DW12" s="1"/>
  <c r="Y32" i="31"/>
  <c r="Y32" i="38"/>
  <c r="AW33" i="33" s="1"/>
  <c r="BU13" i="38"/>
  <c r="BU13" i="31"/>
  <c r="GQ17" i="40"/>
  <c r="CU21" i="42"/>
  <c r="DQ17" i="33"/>
  <c r="IJ28" i="40"/>
  <c r="DT32" i="41"/>
  <c r="ER28" i="33"/>
  <c r="BL41" i="42"/>
  <c r="AK46" i="38"/>
  <c r="HZ33" i="40"/>
  <c r="IC33" s="1"/>
  <c r="DO37" i="41"/>
  <c r="DR37" s="1"/>
  <c r="P45"/>
  <c r="Q45" s="1"/>
  <c r="Z41" i="40"/>
  <c r="AA41" s="1"/>
  <c r="R41" i="33"/>
  <c r="AA43" i="28"/>
  <c r="BU40" i="38" s="1"/>
  <c r="BU37"/>
  <c r="BU42" i="31"/>
  <c r="BU42" i="38"/>
  <c r="BX33" i="31"/>
  <c r="BX33" i="38"/>
  <c r="BX37" i="31"/>
  <c r="BX37" i="38"/>
  <c r="EU38" i="33" s="1"/>
  <c r="BX42" i="31"/>
  <c r="ER43" i="33" s="1"/>
  <c r="BX42" i="38"/>
  <c r="IO43" i="40" s="1"/>
  <c r="AW28" i="31"/>
  <c r="AW28" i="38"/>
  <c r="BI28"/>
  <c r="BI28" i="31"/>
  <c r="BU28" i="38"/>
  <c r="BU28" i="31"/>
  <c r="HZ29" i="40" s="1"/>
  <c r="G24" i="33"/>
  <c r="GQ40" i="40"/>
  <c r="D33" i="42"/>
  <c r="G29" i="33"/>
  <c r="AN28" i="31"/>
  <c r="AN28" i="38"/>
  <c r="DY29" i="40" s="1"/>
  <c r="D28" i="42"/>
  <c r="G23" i="38"/>
  <c r="I28" i="42" s="1"/>
  <c r="J16" i="38"/>
  <c r="J16" i="31"/>
  <c r="M27" i="38"/>
  <c r="S32" i="42" s="1"/>
  <c r="P20" i="31"/>
  <c r="X25" i="41" s="1"/>
  <c r="S30" i="31"/>
  <c r="S30" i="38"/>
  <c r="BG31" i="40" s="1"/>
  <c r="AH18" i="42"/>
  <c r="V13" i="31"/>
  <c r="AN14" i="33" s="1"/>
  <c r="BO34" i="38"/>
  <c r="BO34" i="31"/>
  <c r="BO38"/>
  <c r="BO38" i="38"/>
  <c r="BR32" i="31"/>
  <c r="BR32" i="38"/>
  <c r="AT17" i="31"/>
  <c r="EN18" i="40" s="1"/>
  <c r="AT17" i="38"/>
  <c r="ES18" i="40" s="1"/>
  <c r="CP28"/>
  <c r="AN16" i="31"/>
  <c r="BX17" i="33" s="1"/>
  <c r="AN16" i="38"/>
  <c r="BL21" i="42" s="1"/>
  <c r="EU41" i="40"/>
  <c r="EV41" s="1"/>
  <c r="BX45" i="42"/>
  <c r="BY45" s="1"/>
  <c r="CR45"/>
  <c r="CS45" s="1"/>
  <c r="DK45"/>
  <c r="DN45" s="1"/>
  <c r="AT35" i="31"/>
  <c r="CJ36" i="33" s="1"/>
  <c r="AT35" i="38"/>
  <c r="AW35"/>
  <c r="FC36" i="40" s="1"/>
  <c r="AW35" i="31"/>
  <c r="EX36" i="40" s="1"/>
  <c r="S43" i="28"/>
  <c r="AW39" i="31"/>
  <c r="EX40" i="40" s="1"/>
  <c r="AW39" i="38"/>
  <c r="AZ35" i="31"/>
  <c r="FH36" i="40" s="1"/>
  <c r="AZ35" i="38"/>
  <c r="AZ39"/>
  <c r="FM40" i="40" s="1"/>
  <c r="AZ39" i="31"/>
  <c r="CF44" i="41" s="1"/>
  <c r="AZ44" i="31"/>
  <c r="FH45" i="40" s="1"/>
  <c r="AZ44" i="38"/>
  <c r="BC35"/>
  <c r="BC35" i="31"/>
  <c r="BC39" i="38"/>
  <c r="DE40" i="33" s="1"/>
  <c r="BC39" i="31"/>
  <c r="FR40" i="40" s="1"/>
  <c r="BC44" i="31"/>
  <c r="BC44" i="38"/>
  <c r="FW45" i="40"/>
  <c r="DH36" i="33"/>
  <c r="CP40" i="41"/>
  <c r="BR23" i="31"/>
  <c r="BR23" i="38"/>
  <c r="EI24" i="33" s="1"/>
  <c r="BO19" i="31"/>
  <c r="DE24" i="41" s="1"/>
  <c r="BO19" i="38"/>
  <c r="AT22" i="31"/>
  <c r="AT22" i="38"/>
  <c r="BF28" i="33"/>
  <c r="J18"/>
  <c r="CV16"/>
  <c r="S36" i="38"/>
  <c r="S36" i="31"/>
  <c r="BO23" i="38"/>
  <c r="BO23" i="31"/>
  <c r="DZ24" i="33" s="1"/>
  <c r="BR8" i="38"/>
  <c r="BR8" i="31"/>
  <c r="DJ12" i="41" s="1"/>
  <c r="DM12" s="1"/>
  <c r="BX16" i="38"/>
  <c r="EU17" i="33" s="1"/>
  <c r="BX16" i="31"/>
  <c r="BU18"/>
  <c r="HZ19" i="40" s="1"/>
  <c r="BU18" i="38"/>
  <c r="DO23" i="42" s="1"/>
  <c r="GB17" i="40"/>
  <c r="A12" i="33"/>
  <c r="A16" i="41"/>
  <c r="A16" i="42"/>
  <c r="A35" i="45"/>
  <c r="A141"/>
  <c r="A39" i="33"/>
  <c r="A39" i="40"/>
  <c r="A43" i="42"/>
  <c r="AB23" i="31"/>
  <c r="AB23" i="38"/>
  <c r="V46"/>
  <c r="V46" i="31"/>
  <c r="AK8"/>
  <c r="AK8" i="38"/>
  <c r="AK16" i="31"/>
  <c r="AK16" i="38"/>
  <c r="BG21" i="42" s="1"/>
  <c r="DC41" i="33"/>
  <c r="FS41" i="40"/>
  <c r="FV41" s="1"/>
  <c r="CO45" i="41"/>
  <c r="E45" i="42"/>
  <c r="H45" s="1"/>
  <c r="H41" i="33"/>
  <c r="AW14" i="31"/>
  <c r="AW14" i="38"/>
  <c r="BC21" i="31"/>
  <c r="FR22" i="40" s="1"/>
  <c r="BC21" i="38"/>
  <c r="BC31"/>
  <c r="BC31" i="31"/>
  <c r="FR32" i="40" s="1"/>
  <c r="BF20" i="38"/>
  <c r="BF20" i="31"/>
  <c r="BI20"/>
  <c r="BI20" i="38"/>
  <c r="CU25" i="42" s="1"/>
  <c r="BI30" i="31"/>
  <c r="GL31" i="40" s="1"/>
  <c r="BI30" i="38"/>
  <c r="GQ31" i="40" s="1"/>
  <c r="BL30" i="31"/>
  <c r="BL30" i="38"/>
  <c r="BO8"/>
  <c r="BO8" i="31"/>
  <c r="BC16" i="38"/>
  <c r="BC16" i="31"/>
  <c r="BL32" i="41"/>
  <c r="BX28" i="33"/>
  <c r="S47" i="40"/>
  <c r="I51" i="42"/>
  <c r="AB29" i="31"/>
  <c r="AB29" i="38"/>
  <c r="AW29"/>
  <c r="CS30" i="33" s="1"/>
  <c r="AW29" i="31"/>
  <c r="CY24" i="33"/>
  <c r="CF28" i="42"/>
  <c r="FM24" i="40"/>
  <c r="BU8" i="38"/>
  <c r="BU8" i="31"/>
  <c r="HZ8" i="40" s="1"/>
  <c r="S13" i="33"/>
  <c r="AB16" i="38"/>
  <c r="BC17" i="33" s="1"/>
  <c r="AB16" i="31"/>
  <c r="AB25"/>
  <c r="AB25" i="38"/>
  <c r="DG45" i="41"/>
  <c r="DH45" s="1"/>
  <c r="EB41" i="33"/>
  <c r="BX43" i="31"/>
  <c r="IJ44" i="40" s="1"/>
  <c r="BX43" i="38"/>
  <c r="IO44" i="40" s="1"/>
  <c r="AT25" i="31"/>
  <c r="BV30" i="41" s="1"/>
  <c r="AT25" i="38"/>
  <c r="ES26" i="40" s="1"/>
  <c r="BO25" i="38"/>
  <c r="DE30" i="42" s="1"/>
  <c r="BO25" i="31"/>
  <c r="DE30" i="41" s="1"/>
  <c r="N17" i="42"/>
  <c r="AK26" i="31"/>
  <c r="BG31" i="41" s="1"/>
  <c r="AK26" i="38"/>
  <c r="DO27" i="40" s="1"/>
  <c r="K41"/>
  <c r="L41" s="1"/>
  <c r="F45" i="42"/>
  <c r="G45" s="1"/>
  <c r="I41" i="33"/>
  <c r="AW24" i="31"/>
  <c r="CA29" i="41" s="1"/>
  <c r="AW24" i="38"/>
  <c r="FC25" i="40" s="1"/>
  <c r="HK25"/>
  <c r="EC25" i="33"/>
  <c r="DE29" i="42"/>
  <c r="AT8" i="33"/>
  <c r="AW8" s="1"/>
  <c r="DJ47" i="41"/>
  <c r="DE48" i="42"/>
  <c r="EC44" i="33"/>
  <c r="HK44" i="40"/>
  <c r="CK11"/>
  <c r="AR15" i="42"/>
  <c r="V14" i="33"/>
  <c r="CZ29" i="41"/>
  <c r="S18" i="33"/>
  <c r="CA23" i="42"/>
  <c r="CS19" i="33"/>
  <c r="ES45" i="40"/>
  <c r="BV49" i="42"/>
  <c r="CM45" i="33"/>
  <c r="M47"/>
  <c r="CP51" i="41"/>
  <c r="GB47" i="40"/>
  <c r="CY13" i="33"/>
  <c r="GV13" i="40"/>
  <c r="CB41"/>
  <c r="CE41" s="1"/>
  <c r="AW46" i="38"/>
  <c r="AW46" i="31"/>
  <c r="EX47" i="40" s="1"/>
  <c r="BU23" i="38"/>
  <c r="BU23" i="31"/>
  <c r="DO28" i="41" s="1"/>
  <c r="BX23" i="38"/>
  <c r="DT28" i="42" s="1"/>
  <c r="BX23" i="31"/>
  <c r="DT28" i="41" s="1"/>
  <c r="BF29" i="31"/>
  <c r="BF29" i="38"/>
  <c r="DK30" i="33" s="1"/>
  <c r="EI30"/>
  <c r="DJ34" i="42"/>
  <c r="ES28" i="40"/>
  <c r="CM28" i="33"/>
  <c r="E45" i="41"/>
  <c r="H45" s="1"/>
  <c r="E41" i="33"/>
  <c r="E41" i="40"/>
  <c r="H41" s="1"/>
  <c r="AS41"/>
  <c r="AV41" s="1"/>
  <c r="Y45" i="41"/>
  <c r="AB45" s="1"/>
  <c r="AC41" i="33"/>
  <c r="AV41"/>
  <c r="BX41" i="40"/>
  <c r="BY41" s="1"/>
  <c r="BS41" i="33"/>
  <c r="BO44" i="31"/>
  <c r="BO44" i="38"/>
  <c r="HK45" i="40" s="1"/>
  <c r="BR35" i="31"/>
  <c r="EF36" i="33" s="1"/>
  <c r="BR35" i="38"/>
  <c r="DJ40" i="42" s="1"/>
  <c r="BR44" i="31"/>
  <c r="EF45" i="33" s="1"/>
  <c r="BR44" i="38"/>
  <c r="FC11" i="40"/>
  <c r="CS11" i="33"/>
  <c r="FR8" i="40"/>
  <c r="DB8" i="33"/>
  <c r="DE8" s="1"/>
  <c r="GL47" i="40"/>
  <c r="BL23" i="31"/>
  <c r="BL23" i="38"/>
  <c r="DW24" i="33" s="1"/>
  <c r="BL46" i="31"/>
  <c r="BL46" i="38"/>
  <c r="HA47" i="40" s="1"/>
  <c r="DE17" i="41"/>
  <c r="HF13" i="40"/>
  <c r="BC17" i="31"/>
  <c r="CK22" i="41" s="1"/>
  <c r="BC17" i="38"/>
  <c r="CK22" i="42" s="1"/>
  <c r="GL20" i="40"/>
  <c r="FW33"/>
  <c r="FZ33" s="1"/>
  <c r="CK37" i="42"/>
  <c r="CN37" s="1"/>
  <c r="CV24" i="33"/>
  <c r="CF28" i="41"/>
  <c r="FH24" i="40"/>
  <c r="FM27"/>
  <c r="CY27" i="33"/>
  <c r="CF31" i="42"/>
  <c r="BI24" i="38"/>
  <c r="CU29" i="42" s="1"/>
  <c r="BI24" i="31"/>
  <c r="GL25" i="40" s="1"/>
  <c r="CZ44" i="42"/>
  <c r="HA17" i="40"/>
  <c r="J13" i="38"/>
  <c r="J13" i="31"/>
  <c r="X14" i="40" s="1"/>
  <c r="N18" i="41"/>
  <c r="BL37" i="38"/>
  <c r="DW38" i="33" s="1"/>
  <c r="BL37" i="31"/>
  <c r="AW11" i="38"/>
  <c r="AW11" i="31"/>
  <c r="CA16" i="41" s="1"/>
  <c r="GB12" i="40"/>
  <c r="DH12" i="33"/>
  <c r="CP16" i="41"/>
  <c r="BF25" i="38"/>
  <c r="DK26" i="33" s="1"/>
  <c r="BF25" i="31"/>
  <c r="DH26" i="33" s="1"/>
  <c r="DW40"/>
  <c r="HP42" i="40"/>
  <c r="AZ43" i="31"/>
  <c r="AZ43" i="38"/>
  <c r="FM44" i="40" s="1"/>
  <c r="BC38" i="38"/>
  <c r="FW39" i="40" s="1"/>
  <c r="BC38" i="31"/>
  <c r="BC43"/>
  <c r="CK48" i="41" s="1"/>
  <c r="BC43" i="38"/>
  <c r="FW44" i="40" s="1"/>
  <c r="BF34" i="31"/>
  <c r="CP39" i="41" s="1"/>
  <c r="BF34" i="38"/>
  <c r="CP39" i="42" s="1"/>
  <c r="BL14" i="31"/>
  <c r="DT15" i="33" s="1"/>
  <c r="BL14" i="38"/>
  <c r="DW15" i="33" s="1"/>
  <c r="BC15" i="38"/>
  <c r="BC15" i="31"/>
  <c r="DB16" i="33" s="1"/>
  <c r="AZ16" i="38"/>
  <c r="CY17" i="33" s="1"/>
  <c r="AZ16" i="31"/>
  <c r="BR16" i="38"/>
  <c r="BR16" i="31"/>
  <c r="CU24" i="42"/>
  <c r="DQ20" i="33"/>
  <c r="AT11" i="38"/>
  <c r="AT11" i="31"/>
  <c r="CJ12" i="33" s="1"/>
  <c r="DE23" i="41"/>
  <c r="BV28"/>
  <c r="GV46" i="40"/>
  <c r="CZ50" i="41"/>
  <c r="DT46" i="33"/>
  <c r="A17" i="41"/>
  <c r="A13" i="33"/>
  <c r="A36" i="45"/>
  <c r="A13" i="40"/>
  <c r="A32"/>
  <c r="A32" i="33"/>
  <c r="A36" i="41"/>
  <c r="A36" i="42"/>
  <c r="A134" i="45"/>
  <c r="FC16" i="40"/>
  <c r="CS16" i="33"/>
  <c r="CA20" i="42"/>
  <c r="BQ41" i="33"/>
  <c r="CQ45" i="42"/>
  <c r="CT45" s="1"/>
  <c r="EE41" i="33"/>
  <c r="DQ28"/>
  <c r="GQ28" i="40"/>
  <c r="CU32" i="42"/>
  <c r="HK46" i="40"/>
  <c r="A149" i="45"/>
  <c r="AH22" i="31"/>
  <c r="CZ23" i="40" s="1"/>
  <c r="BV51" i="42"/>
  <c r="A47" i="40"/>
  <c r="A51" i="42"/>
  <c r="A51" i="41"/>
  <c r="BL34" i="33"/>
  <c r="BB38" i="41"/>
  <c r="DQ43" i="33"/>
  <c r="P11" i="31"/>
  <c r="AR12" i="40" s="1"/>
  <c r="P11" i="38"/>
  <c r="AW12" i="40" s="1"/>
  <c r="BV27"/>
  <c r="AM31" i="41"/>
  <c r="AT27" i="33"/>
  <c r="DJ20" i="40"/>
  <c r="AK19" i="38"/>
  <c r="AQ21"/>
  <c r="EI22" i="40" s="1"/>
  <c r="CL41" i="33"/>
  <c r="EP41" i="40"/>
  <c r="EQ41" s="1"/>
  <c r="BX45" i="41"/>
  <c r="BY45" s="1"/>
  <c r="AZ22" i="31"/>
  <c r="AZ22" i="38"/>
  <c r="BX32" i="31"/>
  <c r="DT37" i="41" s="1"/>
  <c r="DW37" s="1"/>
  <c r="BX32" i="38"/>
  <c r="DT37" i="42" s="1"/>
  <c r="DW37" s="1"/>
  <c r="FW14" i="40"/>
  <c r="CK18" i="42"/>
  <c r="DE14" i="33"/>
  <c r="AC33" i="42"/>
  <c r="FW31" i="40"/>
  <c r="DE31" i="33"/>
  <c r="CK35" i="42"/>
  <c r="CA18" i="33"/>
  <c r="DE20" i="40"/>
  <c r="DT36" i="41"/>
  <c r="DW36" s="1"/>
  <c r="DE16" i="40"/>
  <c r="BB20" i="42"/>
  <c r="BI25" i="33"/>
  <c r="CZ34" i="40"/>
  <c r="N27" i="41"/>
  <c r="AW16" i="40"/>
  <c r="AE16" i="33"/>
  <c r="CK24" i="41"/>
  <c r="AN27" i="33"/>
  <c r="BU16"/>
  <c r="DE15"/>
  <c r="DN39"/>
  <c r="CU43" i="41"/>
  <c r="GL39" i="40"/>
  <c r="EX19"/>
  <c r="CP19" i="33"/>
  <c r="EL37"/>
  <c r="IE39" i="40"/>
  <c r="EO39" i="33"/>
  <c r="DO43" i="42"/>
  <c r="S29"/>
  <c r="I27" i="41"/>
  <c r="EN37" i="40"/>
  <c r="CJ37" i="33"/>
  <c r="DB47"/>
  <c r="CK51" i="41"/>
  <c r="FR47" i="40"/>
  <c r="FM14"/>
  <c r="CF18" i="42"/>
  <c r="DW25" i="33"/>
  <c r="GL43" i="40"/>
  <c r="CU47" i="41"/>
  <c r="DN43" i="33"/>
  <c r="AT41" i="40"/>
  <c r="AU41" s="1"/>
  <c r="AT39" i="38"/>
  <c r="AT39" i="31"/>
  <c r="BX24" i="38"/>
  <c r="BX24" i="31"/>
  <c r="DT29" i="41" s="1"/>
  <c r="BF17" i="38"/>
  <c r="CP22" i="42" s="1"/>
  <c r="BF17" i="31"/>
  <c r="DH18" i="33" s="1"/>
  <c r="CK30" i="41"/>
  <c r="DJ46"/>
  <c r="EC19" i="33"/>
  <c r="A24" i="42"/>
  <c r="A24" i="41"/>
  <c r="A20" i="33"/>
  <c r="A43" i="45"/>
  <c r="DQ41" i="40"/>
  <c r="DR41" s="1"/>
  <c r="BW41" i="33"/>
  <c r="BF12" i="31"/>
  <c r="CP17" i="41" s="1"/>
  <c r="BF12" i="38"/>
  <c r="GG13" i="40" s="1"/>
  <c r="BR11" i="38"/>
  <c r="HU12" i="40" s="1"/>
  <c r="BR11" i="31"/>
  <c r="HP12" i="40" s="1"/>
  <c r="BR25" i="31"/>
  <c r="DJ30" i="41" s="1"/>
  <c r="BR25" i="38"/>
  <c r="DO16" i="42"/>
  <c r="EO12" i="33"/>
  <c r="IE12" i="40"/>
  <c r="BU45" i="31"/>
  <c r="EL46" i="33" s="1"/>
  <c r="BU45" i="38"/>
  <c r="IE46" i="40" s="1"/>
  <c r="BO21" i="38"/>
  <c r="DE26" i="42" s="1"/>
  <c r="BO21" i="31"/>
  <c r="DZ22" i="33" s="1"/>
  <c r="BX11" i="31"/>
  <c r="BX11" i="38"/>
  <c r="DT16" i="42" s="1"/>
  <c r="HA18" i="40"/>
  <c r="CZ22" i="42"/>
  <c r="DW18" i="33"/>
  <c r="FM16" i="40"/>
  <c r="CY16" i="33"/>
  <c r="BL44" i="38"/>
  <c r="CZ49" i="42" s="1"/>
  <c r="BL44" i="31"/>
  <c r="GV45" i="40" s="1"/>
  <c r="BC23" i="31"/>
  <c r="CK28" i="41" s="1"/>
  <c r="BC23" i="38"/>
  <c r="FW24" i="40" s="1"/>
  <c r="BL20" i="38"/>
  <c r="HA21" i="40" s="1"/>
  <c r="BL20" i="31"/>
  <c r="BU30"/>
  <c r="DO35" i="41" s="1"/>
  <c r="BU30" i="38"/>
  <c r="IJ20" i="40"/>
  <c r="DT24" i="41"/>
  <c r="ER20" i="33"/>
  <c r="P28" i="31"/>
  <c r="X33" i="41" s="1"/>
  <c r="P28" i="38"/>
  <c r="X33" i="42" s="1"/>
  <c r="EO37" i="33"/>
  <c r="AZ42" i="31"/>
  <c r="CV43" i="33" s="1"/>
  <c r="AZ42" i="38"/>
  <c r="FM43" i="40" s="1"/>
  <c r="GV32"/>
  <c r="GY32" s="1"/>
  <c r="CZ36" i="41"/>
  <c r="DC36" s="1"/>
  <c r="BI14" i="31"/>
  <c r="BI14" i="38"/>
  <c r="GQ15" i="40" s="1"/>
  <c r="EC30" i="33"/>
  <c r="DE34" i="42"/>
  <c r="HK30" i="40"/>
  <c r="GC41"/>
  <c r="GF41" s="1"/>
  <c r="DI41" i="33"/>
  <c r="AZ27" i="38"/>
  <c r="FM28" i="40" s="1"/>
  <c r="AZ27" i="31"/>
  <c r="BC10"/>
  <c r="DB11" i="33" s="1"/>
  <c r="BC10" i="38"/>
  <c r="BI32" i="31"/>
  <c r="GL33" i="40" s="1"/>
  <c r="GO33" s="1"/>
  <c r="BI32" i="38"/>
  <c r="GQ33" i="40" s="1"/>
  <c r="GT33" s="1"/>
  <c r="DT27" i="41"/>
  <c r="IJ23" i="40"/>
  <c r="ER23" i="33"/>
  <c r="BR13" i="31"/>
  <c r="HP14" i="40" s="1"/>
  <c r="BR13" i="38"/>
  <c r="EI20" i="33"/>
  <c r="DJ24" i="42"/>
  <c r="DT40" i="41"/>
  <c r="IJ36" i="40"/>
  <c r="DO23"/>
  <c r="BU23" i="33"/>
  <c r="AM47" i="40"/>
  <c r="G14" i="33"/>
  <c r="BL24" i="42"/>
  <c r="BQ37" i="41"/>
  <c r="BT37" s="1"/>
  <c r="BG33" i="40"/>
  <c r="BJ33" s="1"/>
  <c r="AC37" i="42"/>
  <c r="AF37" s="1"/>
  <c r="DE22" i="40"/>
  <c r="D49" i="42"/>
  <c r="CD33" i="33"/>
  <c r="CF28" i="40"/>
  <c r="DT28"/>
  <c r="AH33" i="33"/>
  <c r="BB36" i="41"/>
  <c r="BE36" s="1"/>
  <c r="AC33" i="40"/>
  <c r="AF33" s="1"/>
  <c r="AM28"/>
  <c r="M15" i="33"/>
  <c r="I19" i="42"/>
  <c r="AW31" i="40"/>
  <c r="X35" i="42"/>
  <c r="BO24" i="33"/>
  <c r="AR16" i="41"/>
  <c r="DK15" i="33"/>
  <c r="EN21" i="40"/>
  <c r="DK29" i="33"/>
  <c r="HZ47" i="40"/>
  <c r="FM45"/>
  <c r="EA41" i="33"/>
  <c r="HG41" i="40"/>
  <c r="HJ41" s="1"/>
  <c r="BE41" i="33"/>
  <c r="CM41" i="40"/>
  <c r="CN41" s="1"/>
  <c r="CT41" i="33"/>
  <c r="CB40" i="38"/>
  <c r="FD41" i="40"/>
  <c r="FG41" s="1"/>
  <c r="DO51" i="41"/>
  <c r="CB45" i="42"/>
  <c r="CE45" s="1"/>
  <c r="DF45" i="41"/>
  <c r="DI45" s="1"/>
  <c r="A15" i="42"/>
  <c r="A11" i="40"/>
  <c r="A143" i="45"/>
  <c r="A41" i="40"/>
  <c r="A45" i="42"/>
  <c r="IE45" i="40"/>
  <c r="FC23"/>
  <c r="DT34" i="41"/>
  <c r="O45"/>
  <c r="R45" s="1"/>
  <c r="Q41" i="33"/>
  <c r="GB36" i="40"/>
  <c r="FH27"/>
  <c r="HU35"/>
  <c r="DT31" i="42"/>
  <c r="IO27" i="40"/>
  <c r="CP44" i="42"/>
  <c r="DK40" i="33"/>
  <c r="BI44" i="38"/>
  <c r="BI44" i="31"/>
  <c r="CU49" i="41" s="1"/>
  <c r="AT13" i="38"/>
  <c r="ES14" i="40" s="1"/>
  <c r="AT13" i="31"/>
  <c r="EN14" i="40" s="1"/>
  <c r="AW16" i="31"/>
  <c r="CA21" i="41" s="1"/>
  <c r="AW16" i="38"/>
  <c r="CS17" i="33" s="1"/>
  <c r="CP32" i="41"/>
  <c r="EA41" i="40"/>
  <c r="EB41" s="1"/>
  <c r="CC41" i="33"/>
  <c r="BX15" i="31"/>
  <c r="BX15" i="38"/>
  <c r="EU16" i="33" s="1"/>
  <c r="AB24" i="38"/>
  <c r="BC25" i="33" s="1"/>
  <c r="F30" i="22"/>
  <c r="D28"/>
  <c r="CK36" i="42"/>
  <c r="BQ14" i="40"/>
  <c r="BG12" i="41"/>
  <c r="BJ12" s="1"/>
  <c r="DO33" i="42"/>
  <c r="HF39" i="40"/>
  <c r="DE43" i="41"/>
  <c r="DZ39" i="33"/>
  <c r="ES36" i="40"/>
  <c r="HK35"/>
  <c r="BV33"/>
  <c r="BY33" s="1"/>
  <c r="DT42" i="42"/>
  <c r="IO38" i="40"/>
  <c r="IE14"/>
  <c r="FM36"/>
  <c r="DJ37" i="41"/>
  <c r="DM37" s="1"/>
  <c r="HK15" i="40"/>
  <c r="CA19" i="41"/>
  <c r="EO19" i="33"/>
  <c r="IE19" i="40"/>
  <c r="FC40"/>
  <c r="CA29" i="33"/>
  <c r="DJ28" i="41"/>
  <c r="AW21" i="40"/>
  <c r="AE21" i="33"/>
  <c r="X25" i="42"/>
  <c r="CK36" i="41"/>
  <c r="CN36" s="1"/>
  <c r="BR17" i="33"/>
  <c r="DT21" i="42"/>
  <c r="DE43"/>
  <c r="I28" i="41"/>
  <c r="J24" i="33"/>
  <c r="N24" i="40"/>
  <c r="DT47" i="41"/>
  <c r="IJ43" i="40"/>
  <c r="HA24"/>
  <c r="DB44" i="33"/>
  <c r="CK20" i="41"/>
  <c r="EO24" i="33"/>
  <c r="ER44"/>
  <c r="DT48" i="41"/>
  <c r="AR21" i="42"/>
  <c r="AC14" i="40"/>
  <c r="EI36" i="33"/>
  <c r="DJ27" i="40"/>
  <c r="CZ19" i="42"/>
  <c r="DH30" i="33"/>
  <c r="CP34" i="41"/>
  <c r="GB30" i="40"/>
  <c r="DZ26" i="33"/>
  <c r="HF26" i="40"/>
  <c r="EC26" i="33"/>
  <c r="DW47"/>
  <c r="CZ51" i="42"/>
  <c r="CF48"/>
  <c r="AR34"/>
  <c r="AR29" i="40"/>
  <c r="CK28" i="42"/>
  <c r="DE26" i="41"/>
  <c r="HF22" i="40"/>
  <c r="HA45"/>
  <c r="DW45" i="33"/>
  <c r="CF32" i="41"/>
  <c r="HP26" i="40"/>
  <c r="CY23" i="33"/>
  <c r="CA21" i="42"/>
  <c r="IO16" i="40"/>
  <c r="DT20" i="42"/>
  <c r="GL37" i="40"/>
  <c r="CM37" i="33"/>
  <c r="ES37" i="40"/>
  <c r="DH24" i="33"/>
  <c r="GB24" i="40"/>
  <c r="DT26" i="33"/>
  <c r="CZ30" i="41"/>
  <c r="DH40" i="33"/>
  <c r="GB40" i="40"/>
  <c r="CP44" i="41"/>
  <c r="W43" i="28"/>
  <c r="BI40" i="31" s="1"/>
  <c r="GL40" i="40"/>
  <c r="DN40" i="33"/>
  <c r="CU44" i="41"/>
  <c r="BR33" i="31"/>
  <c r="BR33" i="38"/>
  <c r="HK31" i="40"/>
  <c r="EC31" i="33"/>
  <c r="DE35" i="42"/>
  <c r="BR31" i="38"/>
  <c r="DJ36" i="42" s="1"/>
  <c r="DM36" s="1"/>
  <c r="BR31" i="31"/>
  <c r="DJ36" i="41" s="1"/>
  <c r="DM36" s="1"/>
  <c r="FR44" i="40"/>
  <c r="HF11"/>
  <c r="FM25"/>
  <c r="DH22" i="33"/>
  <c r="CP47" i="42"/>
  <c r="AT45" i="38"/>
  <c r="CM46" i="33" s="1"/>
  <c r="AT45" i="31"/>
  <c r="CJ46" i="33" s="1"/>
  <c r="DN35"/>
  <c r="CU39" i="41"/>
  <c r="AT32" i="31"/>
  <c r="AT32" i="38"/>
  <c r="BV37" i="42" s="1"/>
  <c r="BY37" s="1"/>
  <c r="AW32" i="31"/>
  <c r="CA37" i="41" s="1"/>
  <c r="CD37" s="1"/>
  <c r="AW32" i="38"/>
  <c r="AZ30" i="31"/>
  <c r="CF35" i="41" s="1"/>
  <c r="AZ30" i="38"/>
  <c r="CY31" i="33" s="1"/>
  <c r="DW26"/>
  <c r="HA26" i="40"/>
  <c r="BR22" i="31"/>
  <c r="BR22" i="38"/>
  <c r="DJ27" i="42" s="1"/>
  <c r="CK24"/>
  <c r="FW20" i="40"/>
  <c r="BO28" i="38"/>
  <c r="EC29" i="33" s="1"/>
  <c r="BO28" i="31"/>
  <c r="DE33" i="41" s="1"/>
  <c r="DE45" i="33"/>
  <c r="ES23" i="40"/>
  <c r="DE15" i="41"/>
  <c r="BF41" i="38"/>
  <c r="CP46" i="42" s="1"/>
  <c r="BF41" i="31"/>
  <c r="GB42" i="40" s="1"/>
  <c r="BI35" i="38"/>
  <c r="BI35" i="31"/>
  <c r="GL36" i="40" s="1"/>
  <c r="BO41" i="31"/>
  <c r="BO41" i="38"/>
  <c r="EC42" i="33" s="1"/>
  <c r="AW13" i="31"/>
  <c r="AW13" i="38"/>
  <c r="FC14" i="40" s="1"/>
  <c r="BC27" i="31"/>
  <c r="CK32" i="41" s="1"/>
  <c r="BC27" i="38"/>
  <c r="CK32" i="42" s="1"/>
  <c r="DQ18" i="33"/>
  <c r="CU22" i="42"/>
  <c r="CV14" i="33"/>
  <c r="EU11"/>
  <c r="DH27"/>
  <c r="CP31" i="41"/>
  <c r="AZ45" i="31"/>
  <c r="CF50" i="41" s="1"/>
  <c r="AZ45" i="38"/>
  <c r="CF50" i="42" s="1"/>
  <c r="BI43" i="38"/>
  <c r="DQ44" i="33" s="1"/>
  <c r="BI43" i="31"/>
  <c r="CU48" i="41" s="1"/>
  <c r="IO35" i="40"/>
  <c r="EU35" i="33"/>
  <c r="DT39" i="42"/>
  <c r="AZ32" i="31"/>
  <c r="AZ32" i="38"/>
  <c r="CY33" i="33" s="1"/>
  <c r="HA13" i="40"/>
  <c r="DW13" i="33"/>
  <c r="BV25" i="41"/>
  <c r="CJ21" i="33"/>
  <c r="DJ33" i="41"/>
  <c r="EF29" i="33"/>
  <c r="CU29" i="41"/>
  <c r="FW16" i="40"/>
  <c r="HF15"/>
  <c r="CP20" i="42"/>
  <c r="DE19" i="33"/>
  <c r="EL12"/>
  <c r="DO16" i="41"/>
  <c r="AW44" i="31"/>
  <c r="CA49" i="41" s="1"/>
  <c r="AW44" i="38"/>
  <c r="BF43" i="31"/>
  <c r="GB44" i="40" s="1"/>
  <c r="BF43" i="38"/>
  <c r="BO42" i="31"/>
  <c r="BO42" i="38"/>
  <c r="DJ50" i="41"/>
  <c r="HP46" i="40"/>
  <c r="AW25" i="38"/>
  <c r="CS26" i="33" s="1"/>
  <c r="AW25" i="31"/>
  <c r="EX26" i="40" s="1"/>
  <c r="BU26" i="38"/>
  <c r="BU26" i="31"/>
  <c r="DT31" i="41"/>
  <c r="ER27" i="33"/>
  <c r="IJ27" i="40"/>
  <c r="BL19" i="38"/>
  <c r="DW20" i="33" s="1"/>
  <c r="BL19" i="31"/>
  <c r="DT20" i="33" s="1"/>
  <c r="DQ33"/>
  <c r="CP25"/>
  <c r="CK49" i="42"/>
  <c r="DK16" i="33"/>
  <c r="IJ35" i="40"/>
  <c r="DN28" i="33"/>
  <c r="CU32" i="41"/>
  <c r="AT42" i="38"/>
  <c r="ES43" i="40" s="1"/>
  <c r="AT42" i="31"/>
  <c r="EN43" i="40" s="1"/>
  <c r="BI45" i="31"/>
  <c r="GL46" i="40" s="1"/>
  <c r="BI45" i="38"/>
  <c r="GQ46" i="40" s="1"/>
  <c r="BF31" i="38"/>
  <c r="GG32" i="40" s="1"/>
  <c r="GJ32" s="1"/>
  <c r="BF31" i="31"/>
  <c r="DH32" i="33" s="1"/>
  <c r="BU12" i="38"/>
  <c r="BU12" i="31"/>
  <c r="HZ13" i="40" s="1"/>
  <c r="DJ23" i="41"/>
  <c r="HP19" i="40"/>
  <c r="EF19" i="33"/>
  <c r="CP30" i="41"/>
  <c r="EX25" i="40"/>
  <c r="DN29" i="33"/>
  <c r="DO43" i="41"/>
  <c r="EL39" i="33"/>
  <c r="EO20"/>
  <c r="IE20" i="40"/>
  <c r="CZ20" i="42"/>
  <c r="HA16" i="40"/>
  <c r="BU43" i="31"/>
  <c r="EL44" i="33" s="1"/>
  <c r="BU43" i="38"/>
  <c r="IE44" i="40" s="1"/>
  <c r="CV19" i="33"/>
  <c r="FH19" i="40"/>
  <c r="CF23" i="41"/>
  <c r="DT29" i="33"/>
  <c r="GV29" i="40"/>
  <c r="CZ21" i="42"/>
  <c r="DO32" i="41"/>
  <c r="CJ47" i="33"/>
  <c r="EN47" i="40"/>
  <c r="DB33" i="33"/>
  <c r="FR33" i="40"/>
  <c r="FU33" s="1"/>
  <c r="BO37" i="31"/>
  <c r="DE42" i="41" s="1"/>
  <c r="BO37" i="38"/>
  <c r="HK38" i="40" s="1"/>
  <c r="BU35" i="31"/>
  <c r="HZ36" i="40" s="1"/>
  <c r="BU35" i="38"/>
  <c r="DO40" i="42" s="1"/>
  <c r="BI23" i="31"/>
  <c r="CU28" i="41" s="1"/>
  <c r="BI23" i="38"/>
  <c r="GQ24" i="40" s="1"/>
  <c r="BO27" i="38"/>
  <c r="BO27" i="31"/>
  <c r="DZ28" i="33" s="1"/>
  <c r="AT28" i="38"/>
  <c r="ES29" i="40" s="1"/>
  <c r="AT28" i="31"/>
  <c r="CJ29" i="33" s="1"/>
  <c r="HA32" i="40"/>
  <c r="HD32" s="1"/>
  <c r="DN174" i="43"/>
  <c r="BU17" i="38"/>
  <c r="DO22" i="42" s="1"/>
  <c r="DO20" i="41"/>
  <c r="BO39" i="31"/>
  <c r="EX174" i="43"/>
  <c r="CV174"/>
  <c r="EF174"/>
  <c r="CP30" i="42"/>
  <c r="EI22" i="33"/>
  <c r="HU22" i="40"/>
  <c r="GV15"/>
  <c r="DE39" i="42"/>
  <c r="EC35" i="33"/>
  <c r="CA43" i="41"/>
  <c r="CP39" i="33"/>
  <c r="EC24"/>
  <c r="CM26"/>
  <c r="BV30" i="42"/>
  <c r="EC11" i="33"/>
  <c r="HK11" i="40"/>
  <c r="DE15" i="42"/>
  <c r="IE41" i="40"/>
  <c r="HU26"/>
  <c r="CU31" i="42"/>
  <c r="GQ27" i="40"/>
  <c r="HU36"/>
  <c r="CF49" i="41"/>
  <c r="IJ29" i="40"/>
  <c r="HZ22"/>
  <c r="DO26" i="41"/>
  <c r="EN23" i="40"/>
  <c r="BV27" i="41"/>
  <c r="CJ23" i="33"/>
  <c r="CU16" i="41"/>
  <c r="GG26" i="40"/>
  <c r="DQ21" i="33"/>
  <c r="CY29"/>
  <c r="CF33" i="42"/>
  <c r="GV18" i="40"/>
  <c r="CZ22" i="41"/>
  <c r="DJ26" i="42"/>
  <c r="CP27"/>
  <c r="GG23" i="40"/>
  <c r="DH45" i="33"/>
  <c r="CA17" i="41"/>
  <c r="CP13" i="33"/>
  <c r="CY32"/>
  <c r="DH37"/>
  <c r="FC42" i="40"/>
  <c r="EC14" i="33"/>
  <c r="CV13"/>
  <c r="CF17" i="41"/>
  <c r="FP174" i="43"/>
  <c r="ES46" i="40"/>
  <c r="BC41" i="31"/>
  <c r="CK46" i="41" s="1"/>
  <c r="BC41" i="38"/>
  <c r="DE42" i="33" s="1"/>
  <c r="AZ21" i="31"/>
  <c r="CF26" i="41" s="1"/>
  <c r="AZ21" i="38"/>
  <c r="FM22" i="40" s="1"/>
  <c r="BO20" i="38"/>
  <c r="BO20" i="31"/>
  <c r="DE25" i="41" s="1"/>
  <c r="BI13" i="31"/>
  <c r="DN14" i="33" s="1"/>
  <c r="BI13" i="38"/>
  <c r="GQ14" i="40" s="1"/>
  <c r="BU16" i="38"/>
  <c r="EO17" i="33" s="1"/>
  <c r="BU16" i="31"/>
  <c r="DO21" i="41" s="1"/>
  <c r="CU35"/>
  <c r="DQ19" i="33"/>
  <c r="DQ39"/>
  <c r="FC44" i="40"/>
  <c r="CJ16" i="33"/>
  <c r="IE16" i="40"/>
  <c r="CD174" i="43"/>
  <c r="AT41" i="31"/>
  <c r="AT41" i="38"/>
  <c r="AW33"/>
  <c r="FC34" i="40" s="1"/>
  <c r="AW33" i="31"/>
  <c r="CA38" i="41" s="1"/>
  <c r="AZ34" i="38"/>
  <c r="CY35" i="33" s="1"/>
  <c r="AZ34" i="31"/>
  <c r="BC42" i="38"/>
  <c r="BC42" i="31"/>
  <c r="BX35" i="38"/>
  <c r="DT40" i="42" s="1"/>
  <c r="DH16" i="33"/>
  <c r="GB16" i="40"/>
  <c r="CP20" i="41"/>
  <c r="EF28" i="33"/>
  <c r="GV40" i="40"/>
  <c r="GQ30"/>
  <c r="BL174" i="43"/>
  <c r="AW34" i="38"/>
  <c r="FC35" i="40" s="1"/>
  <c r="AW34" i="31"/>
  <c r="EX35" i="40" s="1"/>
  <c r="BI41" i="38"/>
  <c r="BI41" i="31"/>
  <c r="GL42" i="40" s="1"/>
  <c r="BL42" i="31"/>
  <c r="DT43" i="33" s="1"/>
  <c r="BL42" i="38"/>
  <c r="DW43" i="33" s="1"/>
  <c r="BO33" i="31"/>
  <c r="HF34" i="40" s="1"/>
  <c r="BO33" i="38"/>
  <c r="EC34" i="33" s="1"/>
  <c r="EU45"/>
  <c r="DT49" i="42"/>
  <c r="IO45" i="40"/>
  <c r="BL27" i="31"/>
  <c r="BL27" i="38"/>
  <c r="BV29" i="42"/>
  <c r="CM25" i="33"/>
  <c r="AT33" i="38"/>
  <c r="ES34" i="40" s="1"/>
  <c r="AT33" i="31"/>
  <c r="EN34" i="40" s="1"/>
  <c r="AT37" i="38"/>
  <c r="AT37" i="31"/>
  <c r="BU39" i="38"/>
  <c r="IE40" i="40" s="1"/>
  <c r="BU39" i="31"/>
  <c r="EL40" i="33" s="1"/>
  <c r="BX36" i="31"/>
  <c r="ER37" i="33" s="1"/>
  <c r="BX36" i="38"/>
  <c r="FR21" i="40"/>
  <c r="CK25" i="41"/>
  <c r="BX30" i="31"/>
  <c r="DT35" i="41" s="1"/>
  <c r="BX30" i="38"/>
  <c r="IO31" i="40" s="1"/>
  <c r="AT12" i="31"/>
  <c r="AT12" i="38"/>
  <c r="IO18" i="40"/>
  <c r="DT22" i="42"/>
  <c r="EU18" i="33"/>
  <c r="DW42"/>
  <c r="IO40" i="40"/>
  <c r="DT44" i="42"/>
  <c r="EU40" i="33"/>
  <c r="AT174" i="43"/>
  <c r="CF46" i="42"/>
  <c r="FM42" i="40"/>
  <c r="BC45" i="31"/>
  <c r="CK50" i="41" s="1"/>
  <c r="BC45" i="38"/>
  <c r="BL43"/>
  <c r="BL43" i="31"/>
  <c r="CZ48" i="41" s="1"/>
  <c r="CP32" i="42"/>
  <c r="GG28" i="40"/>
  <c r="BI8" i="31"/>
  <c r="BI8" i="38"/>
  <c r="BL21"/>
  <c r="HA22" i="40" s="1"/>
  <c r="BL21" i="31"/>
  <c r="GV22" i="40" s="1"/>
  <c r="CZ50" i="42"/>
  <c r="DW46" i="33"/>
  <c r="AW37" i="38"/>
  <c r="CA42" i="42" s="1"/>
  <c r="AW37" i="31"/>
  <c r="CF41" i="42"/>
  <c r="FM37" i="40"/>
  <c r="BI33" i="38"/>
  <c r="GQ34" i="40" s="1"/>
  <c r="BI33" i="31"/>
  <c r="BL36"/>
  <c r="GV37" i="40" s="1"/>
  <c r="BL36" i="38"/>
  <c r="BU41" i="31"/>
  <c r="HZ42" i="40" s="1"/>
  <c r="BU41" i="38"/>
  <c r="EO42" i="33" s="1"/>
  <c r="AW27" i="31"/>
  <c r="EX28" i="40" s="1"/>
  <c r="AW27" i="38"/>
  <c r="BU14" i="31"/>
  <c r="BU14" i="38"/>
  <c r="IE15" i="40" s="1"/>
  <c r="CP23" i="42"/>
  <c r="GG19" i="40"/>
  <c r="CY25" i="33"/>
  <c r="CS42"/>
  <c r="CU34" i="42"/>
  <c r="BC37" i="31"/>
  <c r="CK42" i="41" s="1"/>
  <c r="AZ36" i="31"/>
  <c r="FH37" i="40" s="1"/>
  <c r="AZ37" i="31"/>
  <c r="CF42" i="41" s="1"/>
  <c r="AZ37" i="38"/>
  <c r="CF42" i="42" s="1"/>
  <c r="BU34" i="38"/>
  <c r="EO35" i="33" s="1"/>
  <c r="BU34" i="31"/>
  <c r="DO39" i="41" s="1"/>
  <c r="ER40" i="33"/>
  <c r="IJ40" i="40"/>
  <c r="DT44" i="41"/>
  <c r="AW21" i="31"/>
  <c r="CP22" i="33" s="1"/>
  <c r="AW21" i="38"/>
  <c r="CS22" i="33" s="1"/>
  <c r="DE23"/>
  <c r="CK27" i="42"/>
  <c r="FW23" i="40"/>
  <c r="BL8" i="38"/>
  <c r="BL8" i="31"/>
  <c r="BR10" i="38"/>
  <c r="DJ15" i="42" s="1"/>
  <c r="BR10" i="31"/>
  <c r="DJ15" i="41" s="1"/>
  <c r="AZ14" i="38"/>
  <c r="AZ14" i="31"/>
  <c r="CV15" i="33" s="1"/>
  <c r="CZ46" i="42"/>
  <c r="BI37" i="31"/>
  <c r="EO32" i="33"/>
  <c r="DO36" i="42"/>
  <c r="DR36" s="1"/>
  <c r="BL38" i="31"/>
  <c r="CZ43" i="41" s="1"/>
  <c r="BL38" i="38"/>
  <c r="CZ43" i="42" s="1"/>
  <c r="BX41" i="38"/>
  <c r="IO42" i="40" s="1"/>
  <c r="BX41" i="31"/>
  <c r="DT46" i="41" s="1"/>
  <c r="CV21" i="33"/>
  <c r="CF25" i="41"/>
  <c r="FH21" i="40"/>
  <c r="CZ15" i="41"/>
  <c r="GV11" i="40"/>
  <c r="CS18" i="33"/>
  <c r="FC18" i="40"/>
  <c r="CU15" i="41"/>
  <c r="BX22" i="33"/>
  <c r="BL26" i="41"/>
  <c r="DT22" i="40"/>
  <c r="BL25" i="42"/>
  <c r="DT20" i="40"/>
  <c r="BG30" i="42"/>
  <c r="DO26" i="40"/>
  <c r="BU26" i="33"/>
  <c r="BB27" i="41"/>
  <c r="BL23" i="33"/>
  <c r="BO21"/>
  <c r="DE21" i="40"/>
  <c r="BB25" i="42"/>
  <c r="AW25" i="41"/>
  <c r="AZ20" i="33"/>
  <c r="AR24" i="41"/>
  <c r="CF20" i="40"/>
  <c r="AB19" i="38"/>
  <c r="BV26" i="40"/>
  <c r="AM30" i="41"/>
  <c r="AT19" i="33"/>
  <c r="AM23" i="41"/>
  <c r="BV19" i="40"/>
  <c r="AM15" i="42"/>
  <c r="CA11" i="40"/>
  <c r="AW11" i="33"/>
  <c r="AN23"/>
  <c r="AH26" i="42"/>
  <c r="AQ22" i="33"/>
  <c r="BQ22" i="40"/>
  <c r="V21" i="31"/>
  <c r="AN22" i="33" s="1"/>
  <c r="BQ19" i="40"/>
  <c r="AQ19" i="33"/>
  <c r="AH15" i="41"/>
  <c r="BL11" i="40"/>
  <c r="BB51" i="42"/>
  <c r="BO47" i="33"/>
  <c r="DE47" i="40"/>
  <c r="AQ30" i="31"/>
  <c r="ED31" i="40" s="1"/>
  <c r="BQ33" i="42"/>
  <c r="CG29" i="33"/>
  <c r="EI29" i="40"/>
  <c r="CD30" i="33"/>
  <c r="BQ34" i="42"/>
  <c r="BX30" i="33"/>
  <c r="DT30" i="40"/>
  <c r="BL34" i="41"/>
  <c r="DT27" i="40"/>
  <c r="BG37" i="42"/>
  <c r="BJ37" s="1"/>
  <c r="BU33" i="33"/>
  <c r="DO33" i="40"/>
  <c r="DR33" s="1"/>
  <c r="DJ28"/>
  <c r="BG32" i="41"/>
  <c r="BR28" i="33"/>
  <c r="BG33" i="41"/>
  <c r="BB34" i="42"/>
  <c r="DE30" i="40"/>
  <c r="BO30" i="33"/>
  <c r="AW36" i="41"/>
  <c r="AZ36" s="1"/>
  <c r="BF32" i="33"/>
  <c r="CP32" i="40"/>
  <c r="AE31" i="38"/>
  <c r="CU32" i="40" s="1"/>
  <c r="CX32" s="1"/>
  <c r="AW34" i="41"/>
  <c r="AW33" i="42"/>
  <c r="BI29" i="33"/>
  <c r="AZ32"/>
  <c r="AZ29"/>
  <c r="CF29" i="40"/>
  <c r="AZ27" i="33"/>
  <c r="CF27" i="40"/>
  <c r="AR31" i="42"/>
  <c r="CK27" i="40"/>
  <c r="AW31" i="33"/>
  <c r="AW29"/>
  <c r="AM33" i="42"/>
  <c r="CA29" i="40"/>
  <c r="AM31" i="42"/>
  <c r="AQ29" i="33"/>
  <c r="AC35" i="42"/>
  <c r="AK31" i="33"/>
  <c r="AH31"/>
  <c r="AQ14"/>
  <c r="CK13" i="40"/>
  <c r="BC13" i="33"/>
  <c r="AR17" i="42"/>
  <c r="AW17"/>
  <c r="BI13" i="33"/>
  <c r="CU13" i="40"/>
  <c r="CP13"/>
  <c r="BF13" i="33"/>
  <c r="CZ12" i="40"/>
  <c r="BB16" i="41"/>
  <c r="BL12" i="33"/>
  <c r="BQ25" i="42"/>
  <c r="EI21" i="40"/>
  <c r="CG21" i="33"/>
  <c r="EI19" i="40"/>
  <c r="CG19" i="33"/>
  <c r="BQ23" i="42"/>
  <c r="ED19" i="40"/>
  <c r="AT25" i="33"/>
  <c r="AM29" i="41"/>
  <c r="BV25" i="40"/>
  <c r="Y24" i="38"/>
  <c r="AH28" i="41"/>
  <c r="BL24" i="40"/>
  <c r="BG28"/>
  <c r="AC32" i="42"/>
  <c r="AK28" i="33"/>
  <c r="AH30"/>
  <c r="BB30" i="40"/>
  <c r="AC34" i="41"/>
  <c r="AC31" i="42"/>
  <c r="BG27" i="40"/>
  <c r="S27" i="31"/>
  <c r="AC32" i="41" s="1"/>
  <c r="AC31"/>
  <c r="S21" i="38"/>
  <c r="AH20" i="33"/>
  <c r="DY17" i="40"/>
  <c r="BU15" i="33"/>
  <c r="DO15" i="40"/>
  <c r="BB20" i="41"/>
  <c r="BL16" i="33"/>
  <c r="CZ16" i="40"/>
  <c r="BB22" i="41"/>
  <c r="CZ18" i="40"/>
  <c r="CZ15"/>
  <c r="CU17"/>
  <c r="BI17" i="33"/>
  <c r="AW21" i="42"/>
  <c r="CP16" i="40"/>
  <c r="AE16" i="31"/>
  <c r="AW21" i="41" s="1"/>
  <c r="BF16" i="33"/>
  <c r="BC18"/>
  <c r="AW16"/>
  <c r="CA16" i="40"/>
  <c r="AM20" i="42"/>
  <c r="AM21" i="41"/>
  <c r="AT17" i="33"/>
  <c r="AT15"/>
  <c r="AH20" i="41"/>
  <c r="BL16" i="40"/>
  <c r="AH18" i="33"/>
  <c r="BB18" i="40"/>
  <c r="AC22" i="41"/>
  <c r="AC21"/>
  <c r="AC18" i="28"/>
  <c r="AH17" i="33"/>
  <c r="AR25" i="40"/>
  <c r="X29" i="41"/>
  <c r="AB25" i="33"/>
  <c r="AW25" i="40"/>
  <c r="P17" i="38"/>
  <c r="AE18" i="33" s="1"/>
  <c r="P17" i="31"/>
  <c r="AB18" i="33" s="1"/>
  <c r="X18" i="41"/>
  <c r="AE14" i="33"/>
  <c r="AW14" i="40"/>
  <c r="S17" i="42"/>
  <c r="Y15" i="33"/>
  <c r="AM15" i="40"/>
  <c r="S19" i="42"/>
  <c r="S20"/>
  <c r="AH26" i="40"/>
  <c r="Y24" i="33"/>
  <c r="S28" i="42"/>
  <c r="AM24" i="40"/>
  <c r="AM22"/>
  <c r="S26" i="42"/>
  <c r="Y22" i="33"/>
  <c r="M21" i="31"/>
  <c r="V22" i="33" s="1"/>
  <c r="S34" i="42"/>
  <c r="M29" i="31"/>
  <c r="V30" i="33" s="1"/>
  <c r="N33" i="42"/>
  <c r="AC29" i="40"/>
  <c r="S29" i="33"/>
  <c r="P22"/>
  <c r="S21"/>
  <c r="N24" i="42"/>
  <c r="S20" i="33"/>
  <c r="J19" i="31"/>
  <c r="P20" i="33" s="1"/>
  <c r="J18" i="38"/>
  <c r="G28" i="31"/>
  <c r="I33" i="41" s="1"/>
  <c r="I34"/>
  <c r="G28" i="38"/>
  <c r="I33" i="42" s="1"/>
  <c r="G27" i="31"/>
  <c r="I32" i="41" s="1"/>
  <c r="G27" i="38"/>
  <c r="S28" i="40" s="1"/>
  <c r="J30" i="33"/>
  <c r="J26"/>
  <c r="I25" i="42"/>
  <c r="G16" i="31"/>
  <c r="N17" i="40" s="1"/>
  <c r="S14"/>
  <c r="M14" i="33"/>
  <c r="I18" i="42"/>
  <c r="AQ42" i="38"/>
  <c r="AQ42" i="31"/>
  <c r="ED43" i="40" s="1"/>
  <c r="AQ43" i="31"/>
  <c r="ED44" i="40" s="1"/>
  <c r="EI45"/>
  <c r="BQ49" i="42"/>
  <c r="CG45" i="33"/>
  <c r="AQ44" i="31"/>
  <c r="CD45" i="33" s="1"/>
  <c r="CG38"/>
  <c r="EI38" i="40"/>
  <c r="BQ42" i="42"/>
  <c r="CD39" i="33"/>
  <c r="ED39" i="40"/>
  <c r="BQ43" i="41"/>
  <c r="ED35" i="40"/>
  <c r="CD35" i="33"/>
  <c r="AQ39" i="31"/>
  <c r="ED40" i="40" s="1"/>
  <c r="AQ39" i="38"/>
  <c r="EI40" i="40" s="1"/>
  <c r="AQ34" i="38"/>
  <c r="EI35" i="40" s="1"/>
  <c r="AQ37" i="31"/>
  <c r="AQ38" i="38"/>
  <c r="EI39" i="40" s="1"/>
  <c r="AN44" i="38"/>
  <c r="DY45" i="40" s="1"/>
  <c r="AN44" i="31"/>
  <c r="BL49" i="41" s="1"/>
  <c r="AN41" i="31"/>
  <c r="DT42" i="40" s="1"/>
  <c r="AN41" i="38"/>
  <c r="CA42" i="33" s="1"/>
  <c r="AN42" i="31"/>
  <c r="BL47" i="41" s="1"/>
  <c r="AN42" i="38"/>
  <c r="CA43" i="33" s="1"/>
  <c r="AN43" i="31"/>
  <c r="AN43" i="38"/>
  <c r="BL48" i="42" s="1"/>
  <c r="CA38" i="33"/>
  <c r="BL42" i="42"/>
  <c r="DY38" i="40"/>
  <c r="AN39" i="38"/>
  <c r="AN39" i="31"/>
  <c r="DT40" i="40" s="1"/>
  <c r="AN34" i="38"/>
  <c r="CA35" i="33" s="1"/>
  <c r="AN37" i="31"/>
  <c r="BL42" i="41" s="1"/>
  <c r="AN34" i="31"/>
  <c r="BG50" i="41"/>
  <c r="AK42" i="31"/>
  <c r="BG47" i="41" s="1"/>
  <c r="AK42" i="38"/>
  <c r="BG47" i="42" s="1"/>
  <c r="AK44" i="31"/>
  <c r="BR45" i="33" s="1"/>
  <c r="AK44" i="38"/>
  <c r="AK45"/>
  <c r="BU46" i="33" s="1"/>
  <c r="AK39" i="38"/>
  <c r="BU40" i="33" s="1"/>
  <c r="AK39" i="31"/>
  <c r="BG44" i="41" s="1"/>
  <c r="AK36" i="31"/>
  <c r="DJ37" i="40" s="1"/>
  <c r="AK36" i="38"/>
  <c r="AK33"/>
  <c r="BG38" i="42" s="1"/>
  <c r="AK33" i="31"/>
  <c r="BR34" i="33" s="1"/>
  <c r="AH41" i="31"/>
  <c r="CZ42" i="40" s="1"/>
  <c r="AH41" i="38"/>
  <c r="BL43" i="33"/>
  <c r="CZ43" i="40"/>
  <c r="BB47" i="41"/>
  <c r="AH44" i="31"/>
  <c r="AH44" i="38"/>
  <c r="BB49" i="42" s="1"/>
  <c r="AH42" i="38"/>
  <c r="DE43" i="40" s="1"/>
  <c r="AH37" i="38"/>
  <c r="BO38" i="33" s="1"/>
  <c r="AH37" i="31"/>
  <c r="BL38" i="33" s="1"/>
  <c r="AH39" i="38"/>
  <c r="AH39" i="31"/>
  <c r="BB44" i="41" s="1"/>
  <c r="AH34" i="38"/>
  <c r="BO35" i="33" s="1"/>
  <c r="AH34" i="31"/>
  <c r="BB39" i="41" s="1"/>
  <c r="N43" i="28"/>
  <c r="AH40" i="38" s="1"/>
  <c r="DE41" i="40" s="1"/>
  <c r="AH35" i="31"/>
  <c r="BL36" i="33" s="1"/>
  <c r="AH35" i="38"/>
  <c r="BB40" i="42" s="1"/>
  <c r="AW50"/>
  <c r="BI46" i="33"/>
  <c r="AE42" i="38"/>
  <c r="AW47" i="42" s="1"/>
  <c r="AE42" i="31"/>
  <c r="BF43" i="33" s="1"/>
  <c r="AE43" i="31"/>
  <c r="AE43" i="38"/>
  <c r="AW48" i="42" s="1"/>
  <c r="AE44" i="31"/>
  <c r="AW49" i="41" s="1"/>
  <c r="AE44" i="38"/>
  <c r="AW49" i="42" s="1"/>
  <c r="AE45" i="31"/>
  <c r="BF46" i="33" s="1"/>
  <c r="AE35" i="31"/>
  <c r="CP36" i="40" s="1"/>
  <c r="AE35" i="38"/>
  <c r="CU36" i="40" s="1"/>
  <c r="BI35" i="33"/>
  <c r="AW39" i="42"/>
  <c r="CU35" i="40"/>
  <c r="AE37" i="38"/>
  <c r="BI38" i="33" s="1"/>
  <c r="AE37" i="31"/>
  <c r="CP38" i="40" s="1"/>
  <c r="AE38" i="38"/>
  <c r="BI39" i="33" s="1"/>
  <c r="AE33" i="31"/>
  <c r="BF34" i="33" s="1"/>
  <c r="AE33" i="38"/>
  <c r="BI34" i="33" s="1"/>
  <c r="AE39" i="38"/>
  <c r="BI40" i="33" s="1"/>
  <c r="AE39" i="31"/>
  <c r="AW44" i="41" s="1"/>
  <c r="AE34" i="31"/>
  <c r="AW39" i="41" s="1"/>
  <c r="AB41" i="31"/>
  <c r="AZ42" i="33" s="1"/>
  <c r="AB41" i="38"/>
  <c r="CK42" i="40" s="1"/>
  <c r="AB42" i="31"/>
  <c r="AZ43" i="33" s="1"/>
  <c r="AB42" i="38"/>
  <c r="BC43" i="33" s="1"/>
  <c r="AB43" i="38"/>
  <c r="AB43" i="31"/>
  <c r="AB44"/>
  <c r="AZ45" i="33" s="1"/>
  <c r="AB44" i="38"/>
  <c r="AB45"/>
  <c r="AR50" i="42" s="1"/>
  <c r="AB45" i="31"/>
  <c r="AR50" i="41" s="1"/>
  <c r="AB35" i="31"/>
  <c r="CF36" i="40" s="1"/>
  <c r="AB35" i="38"/>
  <c r="CK36" i="40" s="1"/>
  <c r="AZ35" i="33"/>
  <c r="CF35" i="40"/>
  <c r="AR39" i="41"/>
  <c r="AB39" i="38"/>
  <c r="AB39" i="31"/>
  <c r="AZ40" i="33" s="1"/>
  <c r="Y43" i="31"/>
  <c r="AM48" i="41" s="1"/>
  <c r="Y43" i="38"/>
  <c r="Y44"/>
  <c r="AM49" i="42" s="1"/>
  <c r="Y44" i="31"/>
  <c r="BV45" i="40" s="1"/>
  <c r="Y45" i="38"/>
  <c r="Y45" i="31"/>
  <c r="AM50" i="41" s="1"/>
  <c r="Y41" i="31"/>
  <c r="AM46" i="41" s="1"/>
  <c r="Y41" i="38"/>
  <c r="CA42" i="40" s="1"/>
  <c r="AT40" i="33"/>
  <c r="BV40" i="40"/>
  <c r="AM44" i="41"/>
  <c r="Y35" i="31"/>
  <c r="BV36" i="40" s="1"/>
  <c r="Y35" i="38"/>
  <c r="BV37" i="40"/>
  <c r="AT37" i="33"/>
  <c r="AM41" i="41"/>
  <c r="Y37" i="31"/>
  <c r="BV38" i="40" s="1"/>
  <c r="Y37" i="38"/>
  <c r="CA38" i="40" s="1"/>
  <c r="Y38" i="38"/>
  <c r="CA39" i="40" s="1"/>
  <c r="Y38" i="31"/>
  <c r="AM43" i="41" s="1"/>
  <c r="Y39" i="38"/>
  <c r="CA40" i="40" s="1"/>
  <c r="Y36" i="38"/>
  <c r="CA37" i="40" s="1"/>
  <c r="V43" i="38"/>
  <c r="AH48" i="42" s="1"/>
  <c r="BQ46" i="40"/>
  <c r="AH50" i="42"/>
  <c r="AQ46" i="33"/>
  <c r="V41" i="38"/>
  <c r="BQ42" i="40" s="1"/>
  <c r="V41" i="31"/>
  <c r="AH46" i="41" s="1"/>
  <c r="AH47"/>
  <c r="BL43" i="40"/>
  <c r="AN43" i="33"/>
  <c r="V42" i="38"/>
  <c r="AH47" i="42" s="1"/>
  <c r="V37" i="38"/>
  <c r="BQ38" i="40" s="1"/>
  <c r="V37" i="31"/>
  <c r="AN38" i="33" s="1"/>
  <c r="AH38" i="42"/>
  <c r="V39" i="38"/>
  <c r="AH44" i="42" s="1"/>
  <c r="V39" i="31"/>
  <c r="AH44" i="41" s="1"/>
  <c r="V34" i="38"/>
  <c r="AH39" i="42" s="1"/>
  <c r="V34" i="31"/>
  <c r="BL35" i="40" s="1"/>
  <c r="AH40" i="41"/>
  <c r="AN36" i="33"/>
  <c r="BL36" i="40"/>
  <c r="V35" i="38"/>
  <c r="AH40" i="42" s="1"/>
  <c r="S41" i="31"/>
  <c r="AH42" i="33" s="1"/>
  <c r="S41" i="38"/>
  <c r="BG42" i="40" s="1"/>
  <c r="S42" i="31"/>
  <c r="BB43" i="40" s="1"/>
  <c r="S42" i="38"/>
  <c r="AC47" i="42" s="1"/>
  <c r="BB44" i="40"/>
  <c r="S37" i="31"/>
  <c r="S37" i="38"/>
  <c r="AK38" i="33" s="1"/>
  <c r="S38" i="38"/>
  <c r="AK39" i="33" s="1"/>
  <c r="S38" i="31"/>
  <c r="AH39" i="33" s="1"/>
  <c r="S34" i="31"/>
  <c r="S34" i="38"/>
  <c r="AK35" i="33" s="1"/>
  <c r="S39" i="38"/>
  <c r="BG40" i="40" s="1"/>
  <c r="BB37"/>
  <c r="P41" i="38"/>
  <c r="AW42" i="40" s="1"/>
  <c r="P41" i="31"/>
  <c r="X46" i="41" s="1"/>
  <c r="P42" i="31"/>
  <c r="X47" i="41" s="1"/>
  <c r="P42" i="38"/>
  <c r="P43" i="31"/>
  <c r="AR44" i="40" s="1"/>
  <c r="P43" i="38"/>
  <c r="X48" i="42" s="1"/>
  <c r="P44" i="31"/>
  <c r="AR45" i="40" s="1"/>
  <c r="P44" i="38"/>
  <c r="AW45" i="40" s="1"/>
  <c r="P38" i="31"/>
  <c r="X43" i="41" s="1"/>
  <c r="P38" i="38"/>
  <c r="P33" i="31"/>
  <c r="AR34" i="40" s="1"/>
  <c r="P33" i="38"/>
  <c r="P39" i="31"/>
  <c r="AB40" i="33" s="1"/>
  <c r="P39" i="38"/>
  <c r="X44" i="42" s="1"/>
  <c r="AB36" i="33"/>
  <c r="X40" i="41"/>
  <c r="AR36" i="40"/>
  <c r="P36" i="38"/>
  <c r="AE37" i="33" s="1"/>
  <c r="P36" i="31"/>
  <c r="X41" i="41" s="1"/>
  <c r="M43" i="31"/>
  <c r="S48" i="41" s="1"/>
  <c r="M43" i="38"/>
  <c r="Y44" i="33" s="1"/>
  <c r="M45" i="31"/>
  <c r="S50" i="41" s="1"/>
  <c r="M45" i="38"/>
  <c r="AM46" i="40" s="1"/>
  <c r="S46" i="41"/>
  <c r="AH42" i="40"/>
  <c r="V42" i="33"/>
  <c r="M44" i="38"/>
  <c r="S49" i="42" s="1"/>
  <c r="M41" i="38"/>
  <c r="Y42" i="33" s="1"/>
  <c r="M39" i="31"/>
  <c r="M39" i="38"/>
  <c r="AM40" i="40" s="1"/>
  <c r="M33" i="31"/>
  <c r="AH34" i="40" s="1"/>
  <c r="M33" i="38"/>
  <c r="Y34" i="33" s="1"/>
  <c r="G43" i="28"/>
  <c r="M40" i="31" s="1"/>
  <c r="V41" i="33" s="1"/>
  <c r="M34" i="31"/>
  <c r="AH35" i="40" s="1"/>
  <c r="M34" i="38"/>
  <c r="S39" i="42" s="1"/>
  <c r="M35" i="31"/>
  <c r="M35" i="38"/>
  <c r="AM36" i="40" s="1"/>
  <c r="M36" i="31"/>
  <c r="S41" i="41" s="1"/>
  <c r="M36" i="38"/>
  <c r="S41" i="42" s="1"/>
  <c r="M37" i="38"/>
  <c r="S42" i="42" s="1"/>
  <c r="M37" i="31"/>
  <c r="AH38" i="40" s="1"/>
  <c r="S43" i="42"/>
  <c r="Y39" i="33"/>
  <c r="AM39" i="40"/>
  <c r="J43" i="31"/>
  <c r="N48" i="41" s="1"/>
  <c r="J43" i="38"/>
  <c r="J44"/>
  <c r="N49" i="42" s="1"/>
  <c r="J44" i="31"/>
  <c r="P45" i="33" s="1"/>
  <c r="J45" i="38"/>
  <c r="S46" i="33" s="1"/>
  <c r="J45" i="31"/>
  <c r="J41" i="38"/>
  <c r="S42" i="33" s="1"/>
  <c r="J41" i="31"/>
  <c r="P42" i="33" s="1"/>
  <c r="J42" i="38"/>
  <c r="AC43" i="40" s="1"/>
  <c r="J42" i="31"/>
  <c r="J38" i="38"/>
  <c r="S39" i="33" s="1"/>
  <c r="J38" i="31"/>
  <c r="X39" i="40" s="1"/>
  <c r="J33" i="38"/>
  <c r="AC34" i="40" s="1"/>
  <c r="J33" i="31"/>
  <c r="J34"/>
  <c r="N39" i="41" s="1"/>
  <c r="J34" i="38"/>
  <c r="S35" i="33" s="1"/>
  <c r="J39" i="38"/>
  <c r="S40" i="33" s="1"/>
  <c r="J39" i="31"/>
  <c r="J36"/>
  <c r="P37" i="33" s="1"/>
  <c r="J36" i="38"/>
  <c r="S37" i="33" s="1"/>
  <c r="J37" i="38"/>
  <c r="J37" i="31"/>
  <c r="N42" i="41" s="1"/>
  <c r="N42" i="40"/>
  <c r="J42" i="33"/>
  <c r="I46" i="41"/>
  <c r="G42" i="31"/>
  <c r="I47" i="41" s="1"/>
  <c r="AC45" i="28"/>
  <c r="EI47" i="42" s="1"/>
  <c r="G42" i="38"/>
  <c r="G44" i="31"/>
  <c r="G44" i="38"/>
  <c r="S45" i="40" s="1"/>
  <c r="G45" i="38"/>
  <c r="S46" i="40" s="1"/>
  <c r="G45" i="31"/>
  <c r="J46" i="33" s="1"/>
  <c r="G41" i="38"/>
  <c r="M42" i="33" s="1"/>
  <c r="G36" i="31"/>
  <c r="I41" i="41" s="1"/>
  <c r="G36" i="38"/>
  <c r="I41" i="42" s="1"/>
  <c r="G35" i="38"/>
  <c r="I40" i="42" s="1"/>
  <c r="G35" i="31"/>
  <c r="J36" i="33" s="1"/>
  <c r="J40"/>
  <c r="D36" i="38"/>
  <c r="D41" i="42" s="1"/>
  <c r="D36" i="31"/>
  <c r="D41" i="41" s="1"/>
  <c r="D37" i="31"/>
  <c r="D42" i="41" s="1"/>
  <c r="D37" i="38"/>
  <c r="I38" i="40" s="1"/>
  <c r="D34" i="31"/>
  <c r="D35" i="33" s="1"/>
  <c r="D34" i="38"/>
  <c r="I35" i="40" s="1"/>
  <c r="D31" i="33"/>
  <c r="D35" i="41"/>
  <c r="D24" i="38"/>
  <c r="D29" i="42" s="1"/>
  <c r="D20" i="31"/>
  <c r="D25" i="41" s="1"/>
  <c r="D22"/>
  <c r="D18" i="33"/>
  <c r="D18" i="40"/>
  <c r="D20" i="42"/>
  <c r="G16" i="33"/>
  <c r="B3" i="46"/>
  <c r="C4" i="33"/>
  <c r="C4" i="38"/>
  <c r="C3" i="37"/>
  <c r="B8" i="22"/>
  <c r="CP36" i="41"/>
  <c r="CS36" s="1"/>
  <c r="CP46"/>
  <c r="DE32"/>
  <c r="GG42" i="40"/>
  <c r="EF32" i="33"/>
  <c r="HP32" i="40"/>
  <c r="HS32" s="1"/>
  <c r="CS14" i="33"/>
  <c r="EN46" i="40"/>
  <c r="BV50" i="41"/>
  <c r="DQ46" i="33"/>
  <c r="CU50" i="41"/>
  <c r="HK43" i="40"/>
  <c r="CP33" i="33"/>
  <c r="CF35" i="42"/>
  <c r="FM31" i="40"/>
  <c r="DB28" i="33"/>
  <c r="HK42" i="40"/>
  <c r="DE46" i="42"/>
  <c r="IE36" i="40"/>
  <c r="GG44"/>
  <c r="DK44" i="33"/>
  <c r="CP48" i="42"/>
  <c r="HF42" i="40"/>
  <c r="BV33" i="42"/>
  <c r="CM29" i="33"/>
  <c r="DO40" i="41"/>
  <c r="EL13" i="33"/>
  <c r="BV47" i="41"/>
  <c r="CP48"/>
  <c r="GL44" i="40"/>
  <c r="DN44" i="33"/>
  <c r="FW28" i="40"/>
  <c r="CU40" i="41"/>
  <c r="BV47" i="42"/>
  <c r="CM43" i="33"/>
  <c r="CA30" i="41"/>
  <c r="CA49" i="42"/>
  <c r="CS45" i="33"/>
  <c r="FC45" i="40"/>
  <c r="GQ36"/>
  <c r="DQ36" i="33"/>
  <c r="CU40" i="42"/>
  <c r="HA44" i="40"/>
  <c r="CZ48" i="42"/>
  <c r="DW44" i="33"/>
  <c r="CF39" i="41"/>
  <c r="FH35" i="40"/>
  <c r="CV35" i="33"/>
  <c r="CA32" i="41"/>
  <c r="FC22" i="40"/>
  <c r="FR46"/>
  <c r="DB46" i="33"/>
  <c r="CM34"/>
  <c r="GQ42" i="40"/>
  <c r="DQ42" i="33"/>
  <c r="CU46" i="42"/>
  <c r="CP34" i="33"/>
  <c r="EX34" i="40"/>
  <c r="CF19" i="41"/>
  <c r="CV38" i="33"/>
  <c r="FH38" i="40"/>
  <c r="HZ40"/>
  <c r="CS34" i="33"/>
  <c r="CA38" i="42"/>
  <c r="CF41" i="41"/>
  <c r="DW37" i="33"/>
  <c r="DO44" i="42"/>
  <c r="HK34" i="40"/>
  <c r="CS35" i="33"/>
  <c r="FH22" i="40"/>
  <c r="CV22" i="33"/>
  <c r="CZ32" i="41"/>
  <c r="GV28" i="40"/>
  <c r="DT28" i="33"/>
  <c r="GL14" i="40"/>
  <c r="CU18" i="41"/>
  <c r="HU11" i="40"/>
  <c r="DT41" i="42"/>
  <c r="FM35" i="40"/>
  <c r="GL38"/>
  <c r="DE38" i="41"/>
  <c r="DZ34" i="33"/>
  <c r="IO36" i="40"/>
  <c r="HZ17"/>
  <c r="EL17" i="33"/>
  <c r="FW42" i="40"/>
  <c r="DW39" i="33"/>
  <c r="HA39" i="40"/>
  <c r="DO19" i="42"/>
  <c r="CK47" i="41"/>
  <c r="IE17" i="40"/>
  <c r="FR42"/>
  <c r="DT39" i="33"/>
  <c r="DT44"/>
  <c r="CJ38"/>
  <c r="EN38" i="40"/>
  <c r="BV42" i="41"/>
  <c r="AR24" i="42"/>
  <c r="BC20" i="33"/>
  <c r="CK20" i="40"/>
  <c r="AK22" i="33"/>
  <c r="CP17" i="40"/>
  <c r="AR18"/>
  <c r="AH30"/>
  <c r="EI43"/>
  <c r="CG43" i="33"/>
  <c r="BQ47" i="42"/>
  <c r="BQ39"/>
  <c r="CG35" i="33"/>
  <c r="BQ44" i="42"/>
  <c r="DY44" i="40"/>
  <c r="DT45"/>
  <c r="BX45" i="33"/>
  <c r="BL46" i="42"/>
  <c r="DY42" i="40"/>
  <c r="BL47" i="42"/>
  <c r="BX38" i="33"/>
  <c r="DY35" i="40"/>
  <c r="BL39" i="42"/>
  <c r="BG49"/>
  <c r="DO45" i="40"/>
  <c r="BU45" i="33"/>
  <c r="DO43" i="40"/>
  <c r="DO34"/>
  <c r="BU34" i="33"/>
  <c r="DJ40" i="40"/>
  <c r="DO40"/>
  <c r="BG44" i="42"/>
  <c r="BL45" i="33"/>
  <c r="BB49" i="41"/>
  <c r="CZ45" i="40"/>
  <c r="CZ40"/>
  <c r="BL40" i="33"/>
  <c r="CZ36" i="40"/>
  <c r="BB42" i="41"/>
  <c r="CZ38" i="40"/>
  <c r="BL35" i="33"/>
  <c r="CZ35" i="40"/>
  <c r="CU43"/>
  <c r="BI43" i="33"/>
  <c r="AW50" i="41"/>
  <c r="CP45" i="40"/>
  <c r="BF45" i="33"/>
  <c r="BF35"/>
  <c r="CU39" i="40"/>
  <c r="BF40" i="33"/>
  <c r="CP40" i="40"/>
  <c r="CU38"/>
  <c r="AW44" i="42"/>
  <c r="AW38"/>
  <c r="CU34" i="40"/>
  <c r="AW40" i="42"/>
  <c r="BI36" i="33"/>
  <c r="AW43" i="41"/>
  <c r="BF39" i="33"/>
  <c r="CP39" i="40"/>
  <c r="BF36" i="33"/>
  <c r="BC45"/>
  <c r="CF45" i="40"/>
  <c r="AR48" i="42"/>
  <c r="CK44" i="40"/>
  <c r="BC44" i="33"/>
  <c r="AR47" i="41"/>
  <c r="CF43" i="40"/>
  <c r="AZ46" i="33"/>
  <c r="BC42"/>
  <c r="AR40" i="42"/>
  <c r="AR40" i="41"/>
  <c r="AZ36" i="33"/>
  <c r="BV46" i="40"/>
  <c r="AT46" i="33"/>
  <c r="AT45"/>
  <c r="AT44"/>
  <c r="AM40" i="41"/>
  <c r="AT36" i="33"/>
  <c r="AW39"/>
  <c r="AW37"/>
  <c r="AM41" i="42"/>
  <c r="AT38" i="33"/>
  <c r="BV39" i="40"/>
  <c r="AT39" i="33"/>
  <c r="AW40"/>
  <c r="AH48" i="41"/>
  <c r="BL44" i="40"/>
  <c r="AN42" i="33"/>
  <c r="BL42" i="40"/>
  <c r="AH46" i="42"/>
  <c r="AQ43" i="33"/>
  <c r="BQ43" i="40"/>
  <c r="BL40"/>
  <c r="AN40" i="33"/>
  <c r="AN35"/>
  <c r="AQ35"/>
  <c r="AK43"/>
  <c r="AH43"/>
  <c r="AC46" i="42"/>
  <c r="BB39" i="40"/>
  <c r="BB35"/>
  <c r="BB38"/>
  <c r="AC42" i="41"/>
  <c r="AH38" i="33"/>
  <c r="AE43"/>
  <c r="AB43"/>
  <c r="AR43" i="40"/>
  <c r="AE45" i="33"/>
  <c r="AB45"/>
  <c r="AW40" i="40"/>
  <c r="AR37"/>
  <c r="AR40"/>
  <c r="AW37"/>
  <c r="AB34" i="33"/>
  <c r="X38" i="42"/>
  <c r="AW34" i="40"/>
  <c r="AE34" i="33"/>
  <c r="Y45"/>
  <c r="V44"/>
  <c r="S42" i="41"/>
  <c r="Y35" i="33"/>
  <c r="Y37"/>
  <c r="AH37" i="40"/>
  <c r="V37" i="33"/>
  <c r="S44" i="42"/>
  <c r="Y40" i="33"/>
  <c r="AC42" i="40"/>
  <c r="X43"/>
  <c r="P43" i="33"/>
  <c r="N47" i="41"/>
  <c r="AC44" i="40"/>
  <c r="N48" i="42"/>
  <c r="S44" i="33"/>
  <c r="AC38" i="40"/>
  <c r="P35" i="33"/>
  <c r="X34" i="40"/>
  <c r="P34" i="33"/>
  <c r="N38" i="41"/>
  <c r="X40" i="40"/>
  <c r="P40" i="33"/>
  <c r="N44" i="41"/>
  <c r="P39" i="33"/>
  <c r="X38" i="40"/>
  <c r="M44" i="33"/>
  <c r="I49" i="41"/>
  <c r="N45" i="40"/>
  <c r="J45" i="33"/>
  <c r="I49" i="42"/>
  <c r="N43" i="40"/>
  <c r="I40" i="41"/>
  <c r="J37" i="33"/>
  <c r="D39" i="42"/>
  <c r="G35" i="33"/>
  <c r="D38"/>
  <c r="D37"/>
  <c r="G25"/>
  <c r="D21"/>
  <c r="AW29" i="40"/>
  <c r="BL49" i="42"/>
  <c r="S34" i="41"/>
  <c r="EO18" i="33"/>
  <c r="CU46" i="41"/>
  <c r="CA18"/>
  <c r="CJ14" i="33"/>
  <c r="BV18" i="41"/>
  <c r="EU42" i="33"/>
  <c r="BV38" i="41"/>
  <c r="DO17"/>
  <c r="CV46" i="33"/>
  <c r="CA44"/>
  <c r="X22" i="41"/>
  <c r="DT46" i="42"/>
  <c r="BI40" i="38"/>
  <c r="GQ41" i="40" s="1"/>
  <c r="FH46"/>
  <c r="CP28" i="33"/>
  <c r="HZ44" i="40"/>
  <c r="BG24" i="41"/>
  <c r="BL28" i="42"/>
  <c r="CA33" i="40"/>
  <c r="CD33" s="1"/>
  <c r="DO25"/>
  <c r="CP25"/>
  <c r="HU24"/>
  <c r="BQ25" i="41"/>
  <c r="EK34" i="42"/>
  <c r="EL34" s="1"/>
  <c r="AQ24" i="33"/>
  <c r="AW35" i="41"/>
  <c r="CP31" i="40"/>
  <c r="AH24" i="41"/>
  <c r="AN20" i="33"/>
  <c r="AM33" i="41"/>
  <c r="AT29" i="33"/>
  <c r="DT38"/>
  <c r="BV16" i="42"/>
  <c r="HP45" i="40"/>
  <c r="BR20" i="33"/>
  <c r="X16" i="41"/>
  <c r="FH17" i="40"/>
  <c r="DH35" i="33"/>
  <c r="FC12" i="40"/>
  <c r="IJ24"/>
  <c r="AW28" i="42"/>
  <c r="HA31" i="40"/>
  <c r="CP29" i="33"/>
  <c r="AB22"/>
  <c r="CP24" i="40"/>
  <c r="BG19" i="41"/>
  <c r="BF18" i="33"/>
  <c r="AZ18"/>
  <c r="V33"/>
  <c r="BB23" i="40"/>
  <c r="EG46" i="42"/>
  <c r="EK46"/>
  <c r="EL46" s="1"/>
  <c r="GQ25" i="40"/>
  <c r="CK48" i="42"/>
  <c r="BQ26"/>
  <c r="Y28" i="33"/>
  <c r="AM37" i="42"/>
  <c r="AP37" s="1"/>
  <c r="BB34" i="40"/>
  <c r="ED21"/>
  <c r="BO34" i="33"/>
  <c r="BF25"/>
  <c r="CG15"/>
  <c r="BF47"/>
  <c r="CP47" i="40"/>
  <c r="AM23"/>
  <c r="Y23" i="33"/>
  <c r="BQ34" i="41"/>
  <c r="ED30" i="40"/>
  <c r="AB19" i="33"/>
  <c r="X29" i="42"/>
  <c r="BB37"/>
  <c r="BE37" s="1"/>
  <c r="DE17"/>
  <c r="HK13" i="40"/>
  <c r="DQ25" i="33"/>
  <c r="IO24" i="40"/>
  <c r="G20" i="33"/>
  <c r="D24" i="42"/>
  <c r="DJ23" i="40"/>
  <c r="BG27" i="41"/>
  <c r="BR23" i="33"/>
  <c r="S30" i="42"/>
  <c r="Y26" i="33"/>
  <c r="DN18"/>
  <c r="GL18" i="40"/>
  <c r="AM26"/>
  <c r="BQ24"/>
  <c r="S22" i="41"/>
  <c r="S22" i="40"/>
  <c r="G37" i="31"/>
  <c r="I42" i="41" s="1"/>
  <c r="BC19" i="33"/>
  <c r="CA14"/>
  <c r="BL18" i="42"/>
  <c r="DY14" i="40"/>
  <c r="CU22" i="41"/>
  <c r="DT27" i="42"/>
  <c r="DE47" i="33"/>
  <c r="FW47" i="40"/>
  <c r="CJ45" i="33"/>
  <c r="EN45" i="40"/>
  <c r="B41" i="33"/>
  <c r="B41" i="40"/>
  <c r="B45" i="42"/>
  <c r="B143" i="45"/>
  <c r="B45" i="41"/>
  <c r="A40" i="40"/>
  <c r="A142" i="45"/>
  <c r="A44" i="42"/>
  <c r="A40" i="33"/>
  <c r="ES40" i="40"/>
  <c r="DH13" i="33"/>
  <c r="CP17" i="42"/>
  <c r="FR16" i="40"/>
  <c r="EL29" i="33"/>
  <c r="CU25" i="41"/>
  <c r="EJ22" i="42"/>
  <c r="EM22" s="1"/>
  <c r="DE33" i="40"/>
  <c r="DH33" s="1"/>
  <c r="BG29" i="41"/>
  <c r="BG34" i="42"/>
  <c r="AR32"/>
  <c r="BC28" i="33"/>
  <c r="M38"/>
  <c r="BG20" i="42"/>
  <c r="BL47" i="33"/>
  <c r="CZ47" i="40"/>
  <c r="ED28"/>
  <c r="CD28" i="33"/>
  <c r="BQ32" i="41"/>
  <c r="CZ24" i="40"/>
  <c r="DJ24"/>
  <c r="BG28" i="41"/>
  <c r="AK13" i="33"/>
  <c r="AR41" i="42"/>
  <c r="CK37" i="40"/>
  <c r="AH33" i="42"/>
  <c r="BQ29" i="40"/>
  <c r="EU24" i="33"/>
  <c r="GB13" i="40"/>
  <c r="DK13" i="33"/>
  <c r="P14"/>
  <c r="CF21" i="42"/>
  <c r="BB26"/>
  <c r="DE34" i="40"/>
  <c r="DJ25"/>
  <c r="AZ19" i="33"/>
  <c r="DY31" i="40"/>
  <c r="BB17" i="41"/>
  <c r="CZ13" i="40"/>
  <c r="I42" i="42"/>
  <c r="BQ51" i="41"/>
  <c r="BL27"/>
  <c r="BX23" i="33"/>
  <c r="CA19" i="40"/>
  <c r="AW19" i="33"/>
  <c r="CG17"/>
  <c r="EI17" i="40"/>
  <c r="DW14" i="33"/>
  <c r="CU39" i="42"/>
  <c r="DQ35" i="33"/>
  <c r="GQ35" i="40"/>
  <c r="DT27" i="33"/>
  <c r="GV27" i="40"/>
  <c r="CZ31" i="41"/>
  <c r="DO18" i="40"/>
  <c r="BG22" i="42"/>
  <c r="AM22"/>
  <c r="AW18" i="33"/>
  <c r="AW20"/>
  <c r="CF19" i="40"/>
  <c r="X23" i="41"/>
  <c r="AK14" i="33"/>
  <c r="BG14" i="40"/>
  <c r="X13"/>
  <c r="P13" i="33"/>
  <c r="CA24" i="40"/>
  <c r="AW24" i="33"/>
  <c r="BG20" i="40"/>
  <c r="AC24" i="42"/>
  <c r="AB15" i="38"/>
  <c r="AR20" i="42" s="1"/>
  <c r="AB15" i="31"/>
  <c r="AZ16" i="33" s="1"/>
  <c r="BM41"/>
  <c r="DA41" i="40"/>
  <c r="DD41" s="1"/>
  <c r="AM19" i="41"/>
  <c r="BV15" i="40"/>
  <c r="EH50" i="42"/>
  <c r="AR38"/>
  <c r="AN32" i="33"/>
  <c r="CP19" i="42"/>
  <c r="DT33"/>
  <c r="DJ39" i="41"/>
  <c r="EF35" i="33"/>
  <c r="EC27"/>
  <c r="HK27" i="40"/>
  <c r="CP33" i="41"/>
  <c r="DZ30" i="33"/>
  <c r="DE34" i="41"/>
  <c r="EI21" i="33"/>
  <c r="DJ25" i="42"/>
  <c r="HU21" i="40"/>
  <c r="FP174" i="18"/>
  <c r="CM31" i="33"/>
  <c r="ES31" i="40"/>
  <c r="CP12" i="41"/>
  <c r="CS12" s="1"/>
  <c r="GB8" i="40"/>
  <c r="GE8" s="1"/>
  <c r="EO25" i="33"/>
  <c r="DO29" i="42"/>
  <c r="DT23"/>
  <c r="IO19" i="40"/>
  <c r="AN33" i="31"/>
  <c r="DT34" i="40" s="1"/>
  <c r="P43" i="28"/>
  <c r="AN40" i="31" s="1"/>
  <c r="GZ174" i="18"/>
  <c r="AE45" i="42"/>
  <c r="AF45" s="1"/>
  <c r="BI41" i="40"/>
  <c r="BJ41" s="1"/>
  <c r="A33" i="33"/>
  <c r="A37" i="41"/>
  <c r="A33" i="40"/>
  <c r="EF174" i="18"/>
  <c r="J174"/>
  <c r="GH174"/>
  <c r="CR45" i="41"/>
  <c r="CS45" s="1"/>
  <c r="DJ41" i="33"/>
  <c r="BA33" i="40"/>
  <c r="BO36" i="31"/>
  <c r="DZ37" i="33" s="1"/>
  <c r="EY29"/>
  <c r="FE29" s="1"/>
  <c r="DZ33" i="42"/>
  <c r="EC33" s="1"/>
  <c r="BL174" i="18"/>
  <c r="AQ28" i="31"/>
  <c r="CD29" i="33" s="1"/>
  <c r="B6" i="22"/>
  <c r="DE32" i="42" l="1"/>
  <c r="EC28" i="33"/>
  <c r="EX14" i="40"/>
  <c r="CP14" i="33"/>
  <c r="CZ51" i="41"/>
  <c r="DT47" i="33"/>
  <c r="AZ30"/>
  <c r="AR34" i="41"/>
  <c r="DE28" i="42"/>
  <c r="HK24" i="40"/>
  <c r="CM36" i="33"/>
  <c r="BV40" i="42"/>
  <c r="BB31" i="40"/>
  <c r="AC35" i="41"/>
  <c r="DT29" i="40"/>
  <c r="BX29" i="33"/>
  <c r="EO41"/>
  <c r="DO45" i="42"/>
  <c r="EC15" i="33"/>
  <c r="DE19" i="42"/>
  <c r="AH27" i="33"/>
  <c r="BB27" i="40"/>
  <c r="BO18" i="33"/>
  <c r="BB22" i="42"/>
  <c r="BL30" i="41"/>
  <c r="DT26" i="40"/>
  <c r="CD19" i="33"/>
  <c r="BQ23" i="41"/>
  <c r="CX8" i="40"/>
  <c r="AW12" i="42"/>
  <c r="AZ12" s="1"/>
  <c r="CP23" i="33"/>
  <c r="CA27" i="41"/>
  <c r="ER35" i="33"/>
  <c r="DT39" i="41"/>
  <c r="ES22" i="40"/>
  <c r="BV26" i="42"/>
  <c r="CM22" i="33"/>
  <c r="DO31" i="42"/>
  <c r="EO27" i="33"/>
  <c r="FH28" i="40"/>
  <c r="CV28" i="33"/>
  <c r="DB24"/>
  <c r="ES12" i="40"/>
  <c r="CM12" i="33"/>
  <c r="CK20" i="42"/>
  <c r="DE16" i="33"/>
  <c r="CF40" i="42"/>
  <c r="CY36" i="33"/>
  <c r="HK39" i="40"/>
  <c r="EC39" i="33"/>
  <c r="BU30"/>
  <c r="DO30" i="40"/>
  <c r="S22" i="42"/>
  <c r="Y18" i="33"/>
  <c r="S33" i="42"/>
  <c r="Y29" i="33"/>
  <c r="G40"/>
  <c r="I40" i="40"/>
  <c r="I16" i="42"/>
  <c r="M12" i="33"/>
  <c r="CZ44" i="41"/>
  <c r="DT40" i="33"/>
  <c r="DT33" i="41"/>
  <c r="ER29" i="33"/>
  <c r="HU31" i="40"/>
  <c r="EI31" i="33"/>
  <c r="EN24" i="40"/>
  <c r="CJ24" i="33"/>
  <c r="GQ19" i="40"/>
  <c r="CU23" i="42"/>
  <c r="HF44" i="40"/>
  <c r="DZ44" i="33"/>
  <c r="CK17" i="41"/>
  <c r="FR13" i="40"/>
  <c r="X29"/>
  <c r="P29" i="33"/>
  <c r="EI24" i="40"/>
  <c r="CG24" i="33"/>
  <c r="GL21" i="40"/>
  <c r="DN21" i="33"/>
  <c r="DE32"/>
  <c r="FW32" i="40"/>
  <c r="FZ32" s="1"/>
  <c r="IE29"/>
  <c r="EO29" i="33"/>
  <c r="CA33" i="41"/>
  <c r="EX29" i="40"/>
  <c r="BF21" i="33"/>
  <c r="CP21" i="40"/>
  <c r="BG30"/>
  <c r="AK30" i="33"/>
  <c r="N22" i="42"/>
  <c r="AC18" i="40"/>
  <c r="D34" i="41"/>
  <c r="D30" i="40"/>
  <c r="CP49" i="41"/>
  <c r="GB45" i="40"/>
  <c r="CA48" i="41"/>
  <c r="EX44" i="40"/>
  <c r="CP44" i="33"/>
  <c r="DB26"/>
  <c r="FR26" i="40"/>
  <c r="IE22"/>
  <c r="DO26" i="42"/>
  <c r="FH14" i="40"/>
  <c r="CF18" i="41"/>
  <c r="BV28" i="42"/>
  <c r="ES24" i="40"/>
  <c r="EJ48" i="42"/>
  <c r="EM48" s="1"/>
  <c r="EF23" i="33"/>
  <c r="HP23" i="40"/>
  <c r="EN33"/>
  <c r="CJ33" i="33"/>
  <c r="CA44" i="42"/>
  <c r="CS40" i="33"/>
  <c r="HU33" i="40"/>
  <c r="HX33" s="1"/>
  <c r="DJ37" i="42"/>
  <c r="DM37" s="1"/>
  <c r="GL29" i="40"/>
  <c r="CU33" i="41"/>
  <c r="AR47" i="40"/>
  <c r="X51" i="41"/>
  <c r="I44"/>
  <c r="N40" i="40"/>
  <c r="CG18" i="33"/>
  <c r="EI18" i="40"/>
  <c r="BY8"/>
  <c r="CA8"/>
  <c r="IE37"/>
  <c r="DO41" i="42"/>
  <c r="DW11" i="33"/>
  <c r="BG34" i="40"/>
  <c r="AN10" i="38"/>
  <c r="AM18" i="41"/>
  <c r="AQ12" i="38"/>
  <c r="BQ17" i="42" s="1"/>
  <c r="P25" i="31"/>
  <c r="AB26" i="33" s="1"/>
  <c r="V10" i="38"/>
  <c r="AM25" i="40"/>
  <c r="AN27" i="38"/>
  <c r="AM16" i="40"/>
  <c r="DE35" i="41"/>
  <c r="M22" i="31"/>
  <c r="AB10"/>
  <c r="AR15" i="41" s="1"/>
  <c r="J20" i="31"/>
  <c r="N25" i="41" s="1"/>
  <c r="I36" i="42"/>
  <c r="L36" s="1"/>
  <c r="B43" i="41"/>
  <c r="AT23" i="33"/>
  <c r="S25" i="38"/>
  <c r="S16"/>
  <c r="BG17" i="40" s="1"/>
  <c r="AN12" i="31"/>
  <c r="G46"/>
  <c r="M38"/>
  <c r="AH39" i="40" s="1"/>
  <c r="EI14"/>
  <c r="CF34" i="42"/>
  <c r="AO41" i="33"/>
  <c r="CM45" i="42"/>
  <c r="CN45" s="1"/>
  <c r="EC46" i="33"/>
  <c r="A40" i="45"/>
  <c r="CC41" i="40"/>
  <c r="CD41" s="1"/>
  <c r="BW45" i="41"/>
  <c r="BZ45" s="1"/>
  <c r="BP41" i="33"/>
  <c r="EA42" i="41"/>
  <c r="EB42" s="1"/>
  <c r="HQ41" i="40"/>
  <c r="HT41" s="1"/>
  <c r="CL41"/>
  <c r="CO41" s="1"/>
  <c r="DZ41"/>
  <c r="EC41" s="1"/>
  <c r="DZ49" i="42"/>
  <c r="EC49" s="1"/>
  <c r="T45" i="41"/>
  <c r="W45" s="1"/>
  <c r="EZ36" i="33"/>
  <c r="EF41" i="42"/>
  <c r="FC46" i="33"/>
  <c r="EK41" i="40"/>
  <c r="EL41" s="1"/>
  <c r="FB35" i="33"/>
  <c r="I43" i="28"/>
  <c r="S40" i="31" s="1"/>
  <c r="AH41" i="33" s="1"/>
  <c r="CG41" i="40"/>
  <c r="CJ41" s="1"/>
  <c r="AS45" i="41"/>
  <c r="AV45" s="1"/>
  <c r="DA45"/>
  <c r="DD45" s="1"/>
  <c r="DU41" i="33"/>
  <c r="EY27"/>
  <c r="FE27" s="1"/>
  <c r="DZ31" i="42"/>
  <c r="EC31" s="1"/>
  <c r="DZ44"/>
  <c r="DZ44" i="41"/>
  <c r="EC44" s="1"/>
  <c r="EZ46" i="33"/>
  <c r="EA50" i="42"/>
  <c r="EB50" s="1"/>
  <c r="FB36" i="33"/>
  <c r="EE40" i="42"/>
  <c r="BR45"/>
  <c r="BU45" s="1"/>
  <c r="EJ41" i="40"/>
  <c r="EM41" s="1"/>
  <c r="DZ31" i="41"/>
  <c r="EC31" s="1"/>
  <c r="FB45" i="33"/>
  <c r="EA50" i="41"/>
  <c r="EB50" s="1"/>
  <c r="FB37" i="33"/>
  <c r="U41" i="40"/>
  <c r="V41" s="1"/>
  <c r="BJ41" i="33"/>
  <c r="EA21" i="41"/>
  <c r="EB21" s="1"/>
  <c r="FC36" i="33"/>
  <c r="T41"/>
  <c r="CG45" i="42"/>
  <c r="CJ45" s="1"/>
  <c r="CZ41" i="33"/>
  <c r="CT32" i="40"/>
  <c r="ID32"/>
  <c r="M36" i="42"/>
  <c r="W36"/>
  <c r="AB36"/>
  <c r="J46" i="38"/>
  <c r="AC47" i="40" s="1"/>
  <c r="BI46" i="38"/>
  <c r="GQ47" i="40" s="1"/>
  <c r="DN47" i="33"/>
  <c r="AN11" i="31"/>
  <c r="BX12" i="33" s="1"/>
  <c r="BQ28" i="41"/>
  <c r="ED24" i="40"/>
  <c r="CG13" i="33"/>
  <c r="M22"/>
  <c r="G12" i="38"/>
  <c r="M13" i="33" s="1"/>
  <c r="D25"/>
  <c r="D29" i="41"/>
  <c r="D25" i="40"/>
  <c r="S45" i="31"/>
  <c r="AH46" i="33" s="1"/>
  <c r="S45" i="38"/>
  <c r="AC50" i="42" s="1"/>
  <c r="AH45" i="38"/>
  <c r="BO46" i="33" s="1"/>
  <c r="AH45" i="31"/>
  <c r="BL46" i="33" s="1"/>
  <c r="P34" i="38"/>
  <c r="AW35" i="40" s="1"/>
  <c r="P34" i="31"/>
  <c r="V44"/>
  <c r="V44" i="38"/>
  <c r="AH43" i="31"/>
  <c r="BB48" i="41" s="1"/>
  <c r="AH43" i="38"/>
  <c r="AQ33"/>
  <c r="BQ38" i="42" s="1"/>
  <c r="AQ33" i="31"/>
  <c r="AK38" i="38"/>
  <c r="AK38" i="31"/>
  <c r="DJ39" i="40" s="1"/>
  <c r="CG40" i="33"/>
  <c r="D21" i="40"/>
  <c r="D37"/>
  <c r="I50" i="42"/>
  <c r="N43" i="41"/>
  <c r="N41" i="42"/>
  <c r="AC46" i="40"/>
  <c r="M40" i="38"/>
  <c r="AM41" i="40" s="1"/>
  <c r="Y46" i="33"/>
  <c r="X44" i="41"/>
  <c r="X48"/>
  <c r="BG35" i="40"/>
  <c r="AK42" i="33"/>
  <c r="BQ35" i="40"/>
  <c r="AM42" i="42"/>
  <c r="CA45" i="40"/>
  <c r="AM46" i="42"/>
  <c r="AR47"/>
  <c r="AR49" i="41"/>
  <c r="AW40"/>
  <c r="AW43" i="42"/>
  <c r="CP46" i="40"/>
  <c r="DJ45"/>
  <c r="DY43"/>
  <c r="BQ43" i="42"/>
  <c r="ED45" i="40"/>
  <c r="DO46" i="42"/>
  <c r="EF26" i="33"/>
  <c r="EF14"/>
  <c r="AE12"/>
  <c r="AB29"/>
  <c r="BR27"/>
  <c r="FM17" i="40"/>
  <c r="DT47" i="42"/>
  <c r="EI13" i="40"/>
  <c r="BU25" i="33"/>
  <c r="Y17"/>
  <c r="J23"/>
  <c r="AC15" i="40"/>
  <c r="FE44" i="33"/>
  <c r="IJ174" i="18"/>
  <c r="M36" i="33"/>
  <c r="FR11" i="40"/>
  <c r="DE24" i="33"/>
  <c r="CU19" i="42"/>
  <c r="HP30" i="40"/>
  <c r="HP28"/>
  <c r="A128" i="45"/>
  <c r="DA45" i="42"/>
  <c r="DD45" s="1"/>
  <c r="CT33" i="40"/>
  <c r="DN33"/>
  <c r="AG36" i="42"/>
  <c r="BA36"/>
  <c r="BK36"/>
  <c r="BU36"/>
  <c r="CY36"/>
  <c r="DI36"/>
  <c r="M37"/>
  <c r="W37"/>
  <c r="AG37"/>
  <c r="AQ37"/>
  <c r="BA37"/>
  <c r="BK37"/>
  <c r="CO37"/>
  <c r="CY37"/>
  <c r="DI37"/>
  <c r="DS37"/>
  <c r="AB28" i="38"/>
  <c r="Y43" i="28"/>
  <c r="DD36" i="42"/>
  <c r="BA41" i="33"/>
  <c r="R32" i="40"/>
  <c r="CJ32"/>
  <c r="ER32"/>
  <c r="BK33"/>
  <c r="CE33"/>
  <c r="HO33"/>
  <c r="H36" i="41"/>
  <c r="AB36"/>
  <c r="AV36"/>
  <c r="BP36"/>
  <c r="CJ36"/>
  <c r="M37"/>
  <c r="AG37"/>
  <c r="BA37"/>
  <c r="BU37"/>
  <c r="CO37"/>
  <c r="DI37"/>
  <c r="AH31" i="40"/>
  <c r="V31" i="33"/>
  <c r="HF37" i="40"/>
  <c r="AW12" i="33"/>
  <c r="S44" i="40"/>
  <c r="AM37"/>
  <c r="AH44"/>
  <c r="AE40" i="33"/>
  <c r="AC39" i="42"/>
  <c r="AT42" i="33"/>
  <c r="BQ48" i="41"/>
  <c r="GV43" i="40"/>
  <c r="FR38"/>
  <c r="DO37"/>
  <c r="BG41" i="42"/>
  <c r="DY36" i="40"/>
  <c r="DK12" i="33"/>
  <c r="GV21" i="40"/>
  <c r="CZ25" i="41"/>
  <c r="IO25" i="40"/>
  <c r="DT29" i="42"/>
  <c r="AW8" i="38"/>
  <c r="EF24" i="33"/>
  <c r="HP24" i="40"/>
  <c r="FR36"/>
  <c r="DB36" i="33"/>
  <c r="AQ8" i="38"/>
  <c r="CP18" i="40"/>
  <c r="AW22" i="41"/>
  <c r="EI30" i="40"/>
  <c r="AB22" i="38"/>
  <c r="Y11" i="31"/>
  <c r="BV12" i="40" s="1"/>
  <c r="GG22"/>
  <c r="CP26" i="42"/>
  <c r="CK23" i="41"/>
  <c r="FR19" i="40"/>
  <c r="DB19" i="33"/>
  <c r="AN14" i="38"/>
  <c r="EH40" i="42"/>
  <c r="EJ40"/>
  <c r="EM40" s="1"/>
  <c r="AW42" i="38"/>
  <c r="AW42" i="31"/>
  <c r="CA47" i="41" s="1"/>
  <c r="F40" i="22"/>
  <c r="D40"/>
  <c r="BC40" i="33"/>
  <c r="CK40" i="40"/>
  <c r="CK45"/>
  <c r="AR49" i="42"/>
  <c r="BQ38" i="41"/>
  <c r="CD34" i="33"/>
  <c r="S19"/>
  <c r="N23" i="42"/>
  <c r="CS28" i="33"/>
  <c r="CA32" i="42"/>
  <c r="FW11" i="40"/>
  <c r="CK15" i="42"/>
  <c r="BU27" i="33"/>
  <c r="BG31" i="42"/>
  <c r="BC24" i="33"/>
  <c r="AR28" i="42"/>
  <c r="BV22" i="41"/>
  <c r="CJ18" i="33"/>
  <c r="BL46" i="40"/>
  <c r="AH50" i="41"/>
  <c r="DJ16" i="40"/>
  <c r="BG20" i="41"/>
  <c r="AW25" i="42"/>
  <c r="CU21" i="40"/>
  <c r="S35" i="42"/>
  <c r="Y31" i="33"/>
  <c r="AM31" i="40"/>
  <c r="BQ36" i="42"/>
  <c r="BT36" s="1"/>
  <c r="EI32" i="40"/>
  <c r="EL32" s="1"/>
  <c r="CG32" i="33"/>
  <c r="CU22" i="40"/>
  <c r="AW26" i="42"/>
  <c r="BO40" i="38"/>
  <c r="DE45" i="42" s="1"/>
  <c r="BO40" i="31"/>
  <c r="BR37" i="38"/>
  <c r="BR37" i="31"/>
  <c r="Z43" i="28"/>
  <c r="AT10" i="38"/>
  <c r="AT10" i="31"/>
  <c r="CJ11" i="33" s="1"/>
  <c r="AW26" i="31"/>
  <c r="AW26" i="38"/>
  <c r="AZ11" i="31"/>
  <c r="AZ11" i="38"/>
  <c r="ED29" i="40"/>
  <c r="AH23" i="33"/>
  <c r="GL45" i="40"/>
  <c r="CJ34" i="33"/>
  <c r="N41" i="41"/>
  <c r="X42" i="40"/>
  <c r="CF46"/>
  <c r="AW42" i="42"/>
  <c r="BI44" i="33"/>
  <c r="DE38" i="40"/>
  <c r="BB40" i="41"/>
  <c r="J29" i="33"/>
  <c r="CD31"/>
  <c r="DB42"/>
  <c r="DQ34"/>
  <c r="EL36"/>
  <c r="HU23" i="40"/>
  <c r="FC26"/>
  <c r="CP44"/>
  <c r="BF44" i="33"/>
  <c r="BB46" i="42"/>
  <c r="DE42" i="40"/>
  <c r="FR43"/>
  <c r="DB43" i="33"/>
  <c r="CJ42"/>
  <c r="BV46" i="41"/>
  <c r="CS25" i="33"/>
  <c r="DQ31"/>
  <c r="CU35" i="42"/>
  <c r="DE22" i="33"/>
  <c r="CK26" i="42"/>
  <c r="DN16" i="33"/>
  <c r="CU20" i="41"/>
  <c r="AH22" i="42"/>
  <c r="AQ18" i="33"/>
  <c r="AC15" i="41"/>
  <c r="BB11" i="40"/>
  <c r="AH11" i="33"/>
  <c r="V16" i="31"/>
  <c r="J26"/>
  <c r="X27" i="40" s="1"/>
  <c r="S29" i="37"/>
  <c r="S162" s="1"/>
  <c r="O162"/>
  <c r="CU45" i="42"/>
  <c r="BO36" i="38"/>
  <c r="HK37" i="40" s="1"/>
  <c r="GB29"/>
  <c r="CA12"/>
  <c r="BR37" i="33"/>
  <c r="AC19" i="40"/>
  <c r="DO21" i="42"/>
  <c r="DO44" i="41"/>
  <c r="CU50" i="42"/>
  <c r="AC17" i="28"/>
  <c r="FD17" i="33" s="1"/>
  <c r="AM50" i="42"/>
  <c r="CA46" i="40"/>
  <c r="BG22"/>
  <c r="AC26" i="42"/>
  <c r="BI21" i="33"/>
  <c r="M24"/>
  <c r="M20" i="38"/>
  <c r="Y21" i="33" s="1"/>
  <c r="M11" i="31"/>
  <c r="AR26" i="40"/>
  <c r="X30" i="41"/>
  <c r="AZ28" i="33"/>
  <c r="AR32" i="41"/>
  <c r="Y30" i="31"/>
  <c r="N14" i="40"/>
  <c r="J14" i="33"/>
  <c r="CU43" i="42"/>
  <c r="GQ39" i="40"/>
  <c r="CF34" i="41"/>
  <c r="FH30" i="40"/>
  <c r="CU47" i="42"/>
  <c r="GQ43" i="40"/>
  <c r="AK41" i="38"/>
  <c r="AK41" i="31"/>
  <c r="EA41" i="41"/>
  <c r="EB41" s="1"/>
  <c r="EA41" i="42"/>
  <c r="EB41" s="1"/>
  <c r="EZ37" i="33"/>
  <c r="DD33" i="40"/>
  <c r="ER33"/>
  <c r="EN13"/>
  <c r="CJ13" i="33"/>
  <c r="CA22"/>
  <c r="BL26" i="42"/>
  <c r="DW29" i="33"/>
  <c r="HA29" i="40"/>
  <c r="GL27"/>
  <c r="CU31" i="41"/>
  <c r="EU30" i="33"/>
  <c r="DT34" i="42"/>
  <c r="DT35" i="33"/>
  <c r="GV35" i="40"/>
  <c r="DT42" i="33"/>
  <c r="CZ46" i="41"/>
  <c r="GQ23" i="40"/>
  <c r="DQ23" i="33"/>
  <c r="AQ35" i="38"/>
  <c r="AQ35" i="31"/>
  <c r="BQ40" i="41" s="1"/>
  <c r="G15" i="38"/>
  <c r="G15" i="31"/>
  <c r="J8" i="38"/>
  <c r="J8" i="31"/>
  <c r="N12" i="41" s="1"/>
  <c r="Q12" s="1"/>
  <c r="P31" i="38"/>
  <c r="X36" i="42" s="1"/>
  <c r="AA36" s="1"/>
  <c r="P31" i="31"/>
  <c r="AB32" i="33" s="1"/>
  <c r="S23" i="38"/>
  <c r="AK24" i="33" s="1"/>
  <c r="S23" i="31"/>
  <c r="AH24" i="33" s="1"/>
  <c r="V25" i="31"/>
  <c r="V25" i="38"/>
  <c r="AH30" i="42" s="1"/>
  <c r="Y20" i="38"/>
  <c r="Y20" i="31"/>
  <c r="AE13"/>
  <c r="AW18" i="41" s="1"/>
  <c r="AE13" i="38"/>
  <c r="AH25" i="31"/>
  <c r="CZ26" i="40" s="1"/>
  <c r="AH25" i="38"/>
  <c r="GG8" i="40"/>
  <c r="CP12" i="45" s="1"/>
  <c r="CS12" s="1"/>
  <c r="AQ40" i="33"/>
  <c r="CK46" i="40"/>
  <c r="DO39"/>
  <c r="HZ35"/>
  <c r="CZ26" i="41"/>
  <c r="BV33"/>
  <c r="CP45" i="33"/>
  <c r="HK28" i="40"/>
  <c r="HA37"/>
  <c r="CZ41" i="42"/>
  <c r="EQ33" i="40"/>
  <c r="DE11" i="33"/>
  <c r="DJ21" i="41"/>
  <c r="HP17" i="40"/>
  <c r="CA16" i="42"/>
  <c r="CS12" i="33"/>
  <c r="CG47"/>
  <c r="CU27" i="42"/>
  <c r="HK20" i="40"/>
  <c r="DE24" i="42"/>
  <c r="IO29" i="40"/>
  <c r="EU29" i="33"/>
  <c r="FC39" i="40"/>
  <c r="CA43" i="42"/>
  <c r="CS39" i="33"/>
  <c r="FM21" i="40"/>
  <c r="CY21" i="33"/>
  <c r="CP24"/>
  <c r="EX24" i="40"/>
  <c r="EL42" i="33"/>
  <c r="DO46" i="41"/>
  <c r="HU34" i="40"/>
  <c r="EI34" i="33"/>
  <c r="IO33" i="40"/>
  <c r="IR33" s="1"/>
  <c r="EU33" i="33"/>
  <c r="FW8" i="40"/>
  <c r="FU8"/>
  <c r="DQ11" i="33"/>
  <c r="CU15" i="42"/>
  <c r="G24" i="38"/>
  <c r="M25" i="33" s="1"/>
  <c r="G24" i="31"/>
  <c r="N25" i="40" s="1"/>
  <c r="V21" i="33"/>
  <c r="AH21" i="40"/>
  <c r="S25" i="41"/>
  <c r="AC19"/>
  <c r="BB15" i="40"/>
  <c r="S46" i="38"/>
  <c r="S46" i="31"/>
  <c r="BB47" i="40" s="1"/>
  <c r="CA31"/>
  <c r="AM35" i="42"/>
  <c r="AB32" i="31"/>
  <c r="AB32" i="38"/>
  <c r="AE22" i="31"/>
  <c r="CP23" i="40" s="1"/>
  <c r="AE22" i="38"/>
  <c r="AW27" i="42" s="1"/>
  <c r="AE32" i="38"/>
  <c r="AE32" i="31"/>
  <c r="CP33" i="40" s="1"/>
  <c r="CS33" s="1"/>
  <c r="BG16" i="42"/>
  <c r="BU12" i="33"/>
  <c r="AK20" i="38"/>
  <c r="AK20" i="31"/>
  <c r="BQ24" i="42"/>
  <c r="CG20" i="33"/>
  <c r="AD45" i="41"/>
  <c r="AG45" s="1"/>
  <c r="BC41" i="40"/>
  <c r="BF41" s="1"/>
  <c r="BB41" i="33"/>
  <c r="AT45" i="41"/>
  <c r="AU45" s="1"/>
  <c r="CH41" i="40"/>
  <c r="CI41" s="1"/>
  <c r="CH45" i="41"/>
  <c r="CI45" s="1"/>
  <c r="CX41" i="33"/>
  <c r="DV41"/>
  <c r="DB45" i="41"/>
  <c r="DC45" s="1"/>
  <c r="GX41" i="40"/>
  <c r="GY41" s="1"/>
  <c r="DZ38" i="41"/>
  <c r="EC38" s="1"/>
  <c r="DZ38" i="42"/>
  <c r="EC38" s="1"/>
  <c r="EY34" i="33"/>
  <c r="IO23" i="40"/>
  <c r="EI15"/>
  <c r="AW22"/>
  <c r="M46" i="33"/>
  <c r="S46" i="42"/>
  <c r="AR39" i="40"/>
  <c r="X46" i="42"/>
  <c r="AK40" i="33"/>
  <c r="AH42" i="41"/>
  <c r="AM42"/>
  <c r="AH22" i="40"/>
  <c r="BB28" i="41"/>
  <c r="BQ35"/>
  <c r="M45" i="33"/>
  <c r="N46" i="40"/>
  <c r="AC37"/>
  <c r="AM42"/>
  <c r="AB39" i="33"/>
  <c r="AE42"/>
  <c r="AC44" i="42"/>
  <c r="BL38" i="40"/>
  <c r="AH42" i="42"/>
  <c r="CF40" i="40"/>
  <c r="BO45" i="33"/>
  <c r="BB46" i="41"/>
  <c r="CD44" i="33"/>
  <c r="DQ14"/>
  <c r="EL35"/>
  <c r="DT22"/>
  <c r="HP11" i="40"/>
  <c r="BV37" i="41"/>
  <c r="BY37" s="1"/>
  <c r="ES33" i="40"/>
  <c r="AN46" i="33"/>
  <c r="AR16" i="40"/>
  <c r="AR19" i="42"/>
  <c r="DO31" i="41"/>
  <c r="HZ27" i="40"/>
  <c r="EL27" i="33"/>
  <c r="IO11" i="40"/>
  <c r="EF17" i="33"/>
  <c r="EI17"/>
  <c r="HU17" i="40"/>
  <c r="DJ21" i="42"/>
  <c r="D44"/>
  <c r="DZ8" i="33"/>
  <c r="EC8" s="1"/>
  <c r="DE12" i="41"/>
  <c r="DH12" s="1"/>
  <c r="IJ34" i="40"/>
  <c r="ER34" i="33"/>
  <c r="AE22"/>
  <c r="X37" i="40"/>
  <c r="ED22"/>
  <c r="I50" i="41"/>
  <c r="V34" i="33"/>
  <c r="AR42" i="40"/>
  <c r="BG38"/>
  <c r="BB42"/>
  <c r="AH49" i="41"/>
  <c r="BV42" i="40"/>
  <c r="AR44" i="41"/>
  <c r="DE45" i="40"/>
  <c r="BL42" i="33"/>
  <c r="BL44" i="41"/>
  <c r="X22" i="42"/>
  <c r="CZ47" i="41"/>
  <c r="EF11" i="33"/>
  <c r="CM33"/>
  <c r="G43" i="31"/>
  <c r="N44" i="40" s="1"/>
  <c r="BL48" i="41"/>
  <c r="DT44" i="40"/>
  <c r="CK15"/>
  <c r="BR16" i="33"/>
  <c r="CU38" i="41"/>
  <c r="GL34" i="40"/>
  <c r="DN34" i="33"/>
  <c r="BV42" i="42"/>
  <c r="ES38" i="40"/>
  <c r="CM38" i="33"/>
  <c r="CP16" i="42"/>
  <c r="IO17" i="40"/>
  <c r="BC26" i="33"/>
  <c r="CK26" i="40"/>
  <c r="AR30" i="42"/>
  <c r="DK21" i="33"/>
  <c r="GG21" i="40"/>
  <c r="CF40" i="41"/>
  <c r="CV36" i="33"/>
  <c r="EO43"/>
  <c r="DO47" i="42"/>
  <c r="CZ33"/>
  <c r="EI27" i="40"/>
  <c r="BQ31" i="42"/>
  <c r="CG27" i="33"/>
  <c r="P31"/>
  <c r="X31" i="40"/>
  <c r="AZ11" i="33"/>
  <c r="CF11" i="40"/>
  <c r="X21"/>
  <c r="P21" i="33"/>
  <c r="IO47" i="40"/>
  <c r="EU47" i="33"/>
  <c r="DB25"/>
  <c r="CK29" i="41"/>
  <c r="DT24" i="42"/>
  <c r="IO20" i="40"/>
  <c r="EU20" i="33"/>
  <c r="AC46" i="28"/>
  <c r="FD44" i="33" s="1"/>
  <c r="D12" i="31"/>
  <c r="D13" i="40" s="1"/>
  <c r="D12" i="38"/>
  <c r="I13" i="40" s="1"/>
  <c r="A19" i="42"/>
  <c r="A15" i="33"/>
  <c r="AM47" i="41"/>
  <c r="AT43" i="33"/>
  <c r="BV43" i="40"/>
  <c r="BW45" i="42"/>
  <c r="BZ45" s="1"/>
  <c r="CN41" i="33"/>
  <c r="ET41" i="40"/>
  <c r="EW41" s="1"/>
  <c r="GH41"/>
  <c r="GK41" s="1"/>
  <c r="DL41" i="33"/>
  <c r="DG45" i="42"/>
  <c r="DH45" s="1"/>
  <c r="HM41" i="40"/>
  <c r="HN41" s="1"/>
  <c r="EE46" i="42"/>
  <c r="EH46" s="1"/>
  <c r="FB42" i="33"/>
  <c r="CY43"/>
  <c r="CF47" i="42"/>
  <c r="EI26" i="33"/>
  <c r="DJ30" i="42"/>
  <c r="CV17" i="33"/>
  <c r="CF21" i="41"/>
  <c r="CF17" i="40"/>
  <c r="AR21" i="41"/>
  <c r="AC41"/>
  <c r="AH37" i="33"/>
  <c r="DO47" i="40"/>
  <c r="BG51" i="42"/>
  <c r="FW19" i="40"/>
  <c r="CK23" i="42"/>
  <c r="J27" i="38"/>
  <c r="J27" i="31"/>
  <c r="S24" i="38"/>
  <c r="AC29" i="42" s="1"/>
  <c r="S24" i="31"/>
  <c r="AH25" i="33" s="1"/>
  <c r="AT32"/>
  <c r="AM36" i="41"/>
  <c r="AP36" s="1"/>
  <c r="BV32" i="40"/>
  <c r="BY32" s="1"/>
  <c r="AE14" i="38"/>
  <c r="AE14" i="31"/>
  <c r="CP15" i="40" s="1"/>
  <c r="BR17" i="38"/>
  <c r="BR17" i="31"/>
  <c r="EF18" i="33" s="1"/>
  <c r="BU29" i="31"/>
  <c r="BU29" i="38"/>
  <c r="BQ47" i="40"/>
  <c r="AH51" i="42"/>
  <c r="BG37" i="40"/>
  <c r="AK37" i="33"/>
  <c r="AC41" i="42"/>
  <c r="GY33" i="40"/>
  <c r="AQ15" i="33"/>
  <c r="AH19" i="42"/>
  <c r="D30" i="33"/>
  <c r="CP30" i="40"/>
  <c r="BF30" i="33"/>
  <c r="AZ12"/>
  <c r="CF12" i="40"/>
  <c r="HP43"/>
  <c r="EF43" i="33"/>
  <c r="GO32" i="40"/>
  <c r="CZ39" i="42"/>
  <c r="HA35" i="40"/>
  <c r="DH17" i="33"/>
  <c r="CP21" i="41"/>
  <c r="CO36" i="42"/>
  <c r="CN36"/>
  <c r="HZ46" i="40"/>
  <c r="DO50" i="41"/>
  <c r="CF24" i="40"/>
  <c r="AR28" i="41"/>
  <c r="AZ24" i="33"/>
  <c r="DE36"/>
  <c r="CK40" i="42"/>
  <c r="G19" i="33"/>
  <c r="I19" i="40"/>
  <c r="DH25" i="33"/>
  <c r="CP29" i="41"/>
  <c r="EG41" i="42"/>
  <c r="EK41"/>
  <c r="EL41" s="1"/>
  <c r="AN41" i="40"/>
  <c r="AQ41" s="1"/>
  <c r="Z41" i="33"/>
  <c r="DG41" i="40"/>
  <c r="DH41" s="1"/>
  <c r="BD45" i="42"/>
  <c r="BE45" s="1"/>
  <c r="DT35"/>
  <c r="GB26" i="40"/>
  <c r="BU47" i="33"/>
  <c r="FM23" i="40"/>
  <c r="CF27" i="42"/>
  <c r="BG24"/>
  <c r="BU20" i="33"/>
  <c r="S14"/>
  <c r="N18" i="42"/>
  <c r="CK30" i="40"/>
  <c r="BC30" i="33"/>
  <c r="DB17"/>
  <c r="FR17" i="40"/>
  <c r="CF49" i="42"/>
  <c r="CY45" i="33"/>
  <c r="HP25" i="40"/>
  <c r="DJ32" i="42"/>
  <c r="GB25" i="40"/>
  <c r="BL37" i="33"/>
  <c r="Y47"/>
  <c r="S51" i="42"/>
  <c r="AC30"/>
  <c r="AC21"/>
  <c r="AK17" i="33"/>
  <c r="V8" i="31"/>
  <c r="AH12" i="41" s="1"/>
  <c r="AK12" s="1"/>
  <c r="D8" i="31"/>
  <c r="D8" i="38"/>
  <c r="EZ40" i="33"/>
  <c r="EA44" i="42"/>
  <c r="EB44" s="1"/>
  <c r="CS32" i="40"/>
  <c r="HA38"/>
  <c r="AQ47" i="33"/>
  <c r="HP8" i="40"/>
  <c r="HU8" s="1"/>
  <c r="AM26" i="41"/>
  <c r="CV23" i="33"/>
  <c r="CF27" i="41"/>
  <c r="EX15" i="40"/>
  <c r="CP15" i="33"/>
  <c r="BG21" i="41"/>
  <c r="DJ17" i="40"/>
  <c r="DT38" i="42"/>
  <c r="EU34" i="33"/>
  <c r="AM37" i="41"/>
  <c r="AP37" s="1"/>
  <c r="AT33" i="33"/>
  <c r="AW32" i="42"/>
  <c r="CU28" i="40"/>
  <c r="CZ29" i="42"/>
  <c r="HA25" i="40"/>
  <c r="DK14" i="33"/>
  <c r="F45" i="41"/>
  <c r="G45" s="1"/>
  <c r="F41" i="33"/>
  <c r="F41" i="40"/>
  <c r="G41" s="1"/>
  <c r="CW45" i="41"/>
  <c r="CX45" s="1"/>
  <c r="DP41" i="33"/>
  <c r="DZ41" i="42"/>
  <c r="EY37" i="33"/>
  <c r="DZ41" i="41"/>
  <c r="EC41" s="1"/>
  <c r="DZ46" i="42"/>
  <c r="EC46" s="1"/>
  <c r="EY42" i="33"/>
  <c r="DZ46" i="41"/>
  <c r="EC46" s="1"/>
  <c r="BU37" i="42"/>
  <c r="Z45" i="41"/>
  <c r="AA45" s="1"/>
  <c r="FW15" i="40"/>
  <c r="DO15" i="41"/>
  <c r="U45" i="42"/>
  <c r="V45" s="1"/>
  <c r="FU32" i="40"/>
  <c r="GI41"/>
  <c r="GJ41" s="1"/>
  <c r="V32"/>
  <c r="IQ41"/>
  <c r="IR41" s="1"/>
  <c r="EL11" i="33"/>
  <c r="AA41"/>
  <c r="DV45" i="42"/>
  <c r="DW45" s="1"/>
  <c r="EZ28" i="33"/>
  <c r="FF28"/>
  <c r="FF40"/>
  <c r="W143" i="45"/>
  <c r="DZ143"/>
  <c r="EC143" s="1"/>
  <c r="BX45" i="31"/>
  <c r="IJ46" i="40" s="1"/>
  <c r="BX45" i="38"/>
  <c r="IO46" i="40" s="1"/>
  <c r="BL22" i="38"/>
  <c r="BL22" i="31"/>
  <c r="CZ27" i="41" s="1"/>
  <c r="BO11" i="38"/>
  <c r="BO11" i="31"/>
  <c r="BO16"/>
  <c r="BO16" i="38"/>
  <c r="BL18" i="31"/>
  <c r="BL18" i="38"/>
  <c r="BY41" i="33"/>
  <c r="BM45" i="41"/>
  <c r="BP45" s="1"/>
  <c r="H32" i="40"/>
  <c r="AV32"/>
  <c r="AG33"/>
  <c r="DN37" i="42"/>
  <c r="IC32" i="40"/>
  <c r="IH32"/>
  <c r="HY33"/>
  <c r="FC30" i="33"/>
  <c r="FF30" s="1"/>
  <c r="BF32" i="40"/>
  <c r="BZ32"/>
  <c r="DN32"/>
  <c r="FV32"/>
  <c r="GP32"/>
  <c r="HJ32"/>
  <c r="FG33"/>
  <c r="BF38" i="31"/>
  <c r="BF38" i="38"/>
  <c r="GG39" i="40" s="1"/>
  <c r="CK43" i="42"/>
  <c r="DE39" i="33"/>
  <c r="CP42"/>
  <c r="AT38" i="31"/>
  <c r="AT38" i="38"/>
  <c r="BF37" i="31"/>
  <c r="AC40" i="28"/>
  <c r="BF37" i="38"/>
  <c r="CP42" i="42" s="1"/>
  <c r="CP36" i="33"/>
  <c r="CA40" i="41"/>
  <c r="AU8" i="40"/>
  <c r="AW8"/>
  <c r="BX37" i="33"/>
  <c r="DT37" i="40"/>
  <c r="BL20" i="33"/>
  <c r="CZ20" i="40"/>
  <c r="AC29" i="41"/>
  <c r="AR25" i="42"/>
  <c r="BC21" i="33"/>
  <c r="CK21" i="40"/>
  <c r="S33" i="41"/>
  <c r="AH29" i="40"/>
  <c r="BO32" i="33"/>
  <c r="BB36" i="42"/>
  <c r="BE36" s="1"/>
  <c r="D40" i="33"/>
  <c r="D40" i="40"/>
  <c r="ED18"/>
  <c r="BQ22" i="41"/>
  <c r="P8" i="33"/>
  <c r="S8" s="1"/>
  <c r="X8" i="40"/>
  <c r="S18" i="41"/>
  <c r="AH14" i="40"/>
  <c r="BQ29" i="42"/>
  <c r="CG25" i="33"/>
  <c r="DT8" i="40"/>
  <c r="BL12" i="41"/>
  <c r="BO12" s="1"/>
  <c r="DO24" i="40"/>
  <c r="BU24" i="33"/>
  <c r="AH38" i="41"/>
  <c r="AN34" i="33"/>
  <c r="BL34" i="40"/>
  <c r="CF13"/>
  <c r="AR17" i="41"/>
  <c r="AW30" i="33"/>
  <c r="CA30" i="40"/>
  <c r="BB18" i="41"/>
  <c r="CZ14" i="40"/>
  <c r="DJ31"/>
  <c r="BG35" i="41"/>
  <c r="P27" i="33"/>
  <c r="I22" i="41"/>
  <c r="N18" i="40"/>
  <c r="FC27"/>
  <c r="CA31" i="42"/>
  <c r="DB34" i="33"/>
  <c r="CK38" i="41"/>
  <c r="AQ16" i="33"/>
  <c r="AH20" i="42"/>
  <c r="DJ43"/>
  <c r="EI39" i="33"/>
  <c r="FR15" i="40"/>
  <c r="DB15" i="33"/>
  <c r="CU24" i="41"/>
  <c r="DN20" i="33"/>
  <c r="EL20"/>
  <c r="HZ20" i="40"/>
  <c r="IJ26"/>
  <c r="ER26" i="33"/>
  <c r="HK33" i="40"/>
  <c r="HN33" s="1"/>
  <c r="EC33" i="33"/>
  <c r="DT23" i="41"/>
  <c r="IJ19" i="40"/>
  <c r="ER19" i="33"/>
  <c r="BL30"/>
  <c r="BB34" i="41"/>
  <c r="IO13" i="40"/>
  <c r="DT17" i="42"/>
  <c r="EK43"/>
  <c r="EL43" s="1"/>
  <c r="EB43"/>
  <c r="EG38"/>
  <c r="EG48"/>
  <c r="HU44" i="40"/>
  <c r="EI44" i="33"/>
  <c r="CP43"/>
  <c r="EX43" i="40"/>
  <c r="GJ8"/>
  <c r="EC37" i="33"/>
  <c r="N38" i="40"/>
  <c r="GB35"/>
  <c r="CK24"/>
  <c r="EO46" i="33"/>
  <c r="DE44"/>
  <c r="AR22" i="40"/>
  <c r="V29" i="33"/>
  <c r="DN25"/>
  <c r="CF32" i="42"/>
  <c r="DT22" i="41"/>
  <c r="CY28" i="33"/>
  <c r="AW28" i="41"/>
  <c r="ER18" i="33"/>
  <c r="DO48" i="41"/>
  <c r="IE18" i="40"/>
  <c r="HS8"/>
  <c r="AE29" i="33"/>
  <c r="BQ49" i="41"/>
  <c r="EC38" i="33"/>
  <c r="DE42" i="42"/>
  <c r="S43" i="33"/>
  <c r="I46" i="42"/>
  <c r="DK42" i="33"/>
  <c r="X44" i="40"/>
  <c r="BQ26" i="41"/>
  <c r="S45" i="42"/>
  <c r="D38" i="40"/>
  <c r="M37" i="33"/>
  <c r="N36" i="40"/>
  <c r="I48" i="41"/>
  <c r="S42" i="40"/>
  <c r="X35"/>
  <c r="AC45"/>
  <c r="N47" i="42"/>
  <c r="N46"/>
  <c r="S40"/>
  <c r="S38" i="41"/>
  <c r="AM35" i="40"/>
  <c r="AM44"/>
  <c r="S50" i="42"/>
  <c r="X38" i="41"/>
  <c r="AB37" i="33"/>
  <c r="X49" i="41"/>
  <c r="AB44" i="33"/>
  <c r="AC42" i="42"/>
  <c r="AC43" i="41"/>
  <c r="S40" i="38"/>
  <c r="AK41" i="33" s="1"/>
  <c r="AC46" i="41"/>
  <c r="AC47"/>
  <c r="AQ36" i="33"/>
  <c r="BQ44" i="40"/>
  <c r="AM44" i="42"/>
  <c r="AW45" i="33"/>
  <c r="AW46"/>
  <c r="BC36"/>
  <c r="AR46" i="42"/>
  <c r="CP35" i="40"/>
  <c r="CU44"/>
  <c r="AW47" i="41"/>
  <c r="BB42" i="42"/>
  <c r="DE35" i="40"/>
  <c r="BO42" i="33"/>
  <c r="BR40"/>
  <c r="BU37"/>
  <c r="BG43" i="41"/>
  <c r="BU43" i="33"/>
  <c r="BX40"/>
  <c r="BQ48" i="42"/>
  <c r="M28" i="33"/>
  <c r="BF17"/>
  <c r="CU18" i="42"/>
  <c r="GV44" i="40"/>
  <c r="GV39"/>
  <c r="CK46" i="42"/>
  <c r="EU36" i="33"/>
  <c r="CF39" i="42"/>
  <c r="EI11" i="33"/>
  <c r="DE38" i="42"/>
  <c r="EO40" i="33"/>
  <c r="CV37"/>
  <c r="CP35"/>
  <c r="CU38" i="42"/>
  <c r="CY38" i="33"/>
  <c r="CA26" i="42"/>
  <c r="EU31" i="33"/>
  <c r="IJ42" i="40"/>
  <c r="DE33" i="42"/>
  <c r="DJ38"/>
  <c r="DN36" i="33"/>
  <c r="DE28"/>
  <c r="CJ43"/>
  <c r="EO36"/>
  <c r="EN29" i="40"/>
  <c r="EX45"/>
  <c r="EX33"/>
  <c r="FA33" s="1"/>
  <c r="DJ27" i="41"/>
  <c r="DN46" i="33"/>
  <c r="DH42"/>
  <c r="HU32" i="40"/>
  <c r="HX32" s="1"/>
  <c r="BV15" i="41"/>
  <c r="CA18" i="42"/>
  <c r="HF28" i="40"/>
  <c r="AH44" i="33"/>
  <c r="S12" i="40"/>
  <c r="I30" i="41"/>
  <c r="N35"/>
  <c r="S35"/>
  <c r="S30"/>
  <c r="AM18" i="40"/>
  <c r="X20" i="41"/>
  <c r="X23" i="42"/>
  <c r="AB47" i="33"/>
  <c r="CK18" i="40"/>
  <c r="DE18"/>
  <c r="CA17" i="33"/>
  <c r="AN26"/>
  <c r="IE27" i="40"/>
  <c r="GQ44"/>
  <c r="DO20" i="42"/>
  <c r="CA44" i="41"/>
  <c r="BV50" i="42"/>
  <c r="GQ21" i="40"/>
  <c r="GL12"/>
  <c r="GG18"/>
  <c r="CV45" i="33"/>
  <c r="FW22" i="40"/>
  <c r="HF8"/>
  <c r="EF12" i="33"/>
  <c r="EX23" i="40"/>
  <c r="FR18"/>
  <c r="DO50" i="42"/>
  <c r="DJ16" i="41"/>
  <c r="GB22" i="40"/>
  <c r="AW12" i="45"/>
  <c r="AZ12" s="1"/>
  <c r="CP22" i="41"/>
  <c r="DJ18"/>
  <c r="HF41" i="40"/>
  <c r="FH23"/>
  <c r="DK18" i="33"/>
  <c r="DT45"/>
  <c r="DQ15"/>
  <c r="GV47" i="40"/>
  <c r="CY44" i="33"/>
  <c r="EX12" i="40"/>
  <c r="HA15"/>
  <c r="CA51" i="41"/>
  <c r="CF30" i="40"/>
  <c r="DB32" i="33"/>
  <c r="FW36" i="40"/>
  <c r="IE43"/>
  <c r="BR47" i="33"/>
  <c r="EC20"/>
  <c r="CK21" i="41"/>
  <c r="EF8" i="33"/>
  <c r="EI8" s="1"/>
  <c r="DN45"/>
  <c r="CP40"/>
  <c r="FR20" i="40"/>
  <c r="AW17" i="33"/>
  <c r="CV30"/>
  <c r="BL41" i="41"/>
  <c r="BQ28" i="42"/>
  <c r="AN18" i="33"/>
  <c r="BG29" i="40"/>
  <c r="DZ19" i="33"/>
  <c r="CZ42" i="42"/>
  <c r="DT51"/>
  <c r="CK19" i="41"/>
  <c r="FR37" i="40"/>
  <c r="FM13"/>
  <c r="AR19" i="41"/>
  <c r="BL14" i="33"/>
  <c r="AW40" i="38"/>
  <c r="CA45" i="42" s="1"/>
  <c r="AW40" i="31"/>
  <c r="CA40" i="42"/>
  <c r="CS36" i="33"/>
  <c r="V39"/>
  <c r="IO34" i="40"/>
  <c r="IE34"/>
  <c r="DJ48" i="42"/>
  <c r="BX8" i="33"/>
  <c r="CA8" s="1"/>
  <c r="BB35" i="42"/>
  <c r="BV35" i="41"/>
  <c r="DJ30" i="40"/>
  <c r="BB24" i="41"/>
  <c r="CU24" i="40"/>
  <c r="BI24" i="33"/>
  <c r="BQ16" i="40"/>
  <c r="AH47"/>
  <c r="S51" i="41"/>
  <c r="AH16" i="40"/>
  <c r="S20" i="41"/>
  <c r="AH27"/>
  <c r="CF18" i="40"/>
  <c r="AR22" i="41"/>
  <c r="ED32" i="40"/>
  <c r="EG32" s="1"/>
  <c r="CD32" i="33"/>
  <c r="AB8"/>
  <c r="AE8" s="1"/>
  <c r="ED25" i="40"/>
  <c r="BQ29" i="41"/>
  <c r="S28"/>
  <c r="AH24" i="40"/>
  <c r="CS27" i="33"/>
  <c r="EC16"/>
  <c r="DO31" i="40"/>
  <c r="BG35" i="42"/>
  <c r="CA22" i="41"/>
  <c r="EX18" i="40"/>
  <c r="CZ18" i="42"/>
  <c r="HA14" i="40"/>
  <c r="HU46"/>
  <c r="DJ50" i="42"/>
  <c r="EI40" i="33"/>
  <c r="DJ44" i="42"/>
  <c r="CA41"/>
  <c r="FC37" i="40"/>
  <c r="CJ30" i="33"/>
  <c r="EN30" i="40"/>
  <c r="BV34" i="41"/>
  <c r="FW26" i="40"/>
  <c r="CK30" i="42"/>
  <c r="DE37"/>
  <c r="DH37" s="1"/>
  <c r="ER30" i="33"/>
  <c r="IJ30" i="40"/>
  <c r="BV20" i="42"/>
  <c r="ES16" i="40"/>
  <c r="EN8"/>
  <c r="ES8" s="1"/>
  <c r="BV12" i="41"/>
  <c r="BY12" s="1"/>
  <c r="CJ8" i="33"/>
  <c r="CM8" s="1"/>
  <c r="FC46" i="40"/>
  <c r="CS46" i="33"/>
  <c r="AW33" i="41"/>
  <c r="BF29" i="33"/>
  <c r="BG22" i="41"/>
  <c r="BR18" i="33"/>
  <c r="DT13"/>
  <c r="CZ17" i="41"/>
  <c r="AR37" i="42"/>
  <c r="AU37" s="1"/>
  <c r="BC33" i="33"/>
  <c r="DT50" i="42"/>
  <c r="EU46" i="33"/>
  <c r="IJ45" i="40"/>
  <c r="DT49" i="41"/>
  <c r="DJ23" i="42"/>
  <c r="HU19" i="40"/>
  <c r="FE45" i="33"/>
  <c r="DT23"/>
  <c r="GV23" i="40"/>
  <c r="D42" i="31"/>
  <c r="D42" i="38"/>
  <c r="A41" i="33"/>
  <c r="A45" i="41"/>
  <c r="AK43" i="38"/>
  <c r="AK43" i="31"/>
  <c r="DJ44" i="40" s="1"/>
  <c r="J24" i="38"/>
  <c r="J24" i="31"/>
  <c r="X25" i="40" s="1"/>
  <c r="P23" i="31"/>
  <c r="P23" i="38"/>
  <c r="EA38" i="42"/>
  <c r="EB38" s="1"/>
  <c r="EZ34" i="33"/>
  <c r="FF34" s="1"/>
  <c r="EA47" i="41"/>
  <c r="EB47" s="1"/>
  <c r="EA47" i="42"/>
  <c r="EB47" s="1"/>
  <c r="FX41" i="40"/>
  <c r="GA41" s="1"/>
  <c r="CL45" i="42"/>
  <c r="CO45" s="1"/>
  <c r="FC43" i="33"/>
  <c r="EF47" i="42"/>
  <c r="AZ10" i="31"/>
  <c r="AZ10" i="38"/>
  <c r="FM11" i="40" s="1"/>
  <c r="AZ46" i="31"/>
  <c r="AZ46" i="38"/>
  <c r="AW19" i="31"/>
  <c r="AW19" i="38"/>
  <c r="BF32"/>
  <c r="BF32" i="31"/>
  <c r="BO31" i="38"/>
  <c r="BO31" i="31"/>
  <c r="BR26" i="38"/>
  <c r="BR26" i="31"/>
  <c r="BX21" i="38"/>
  <c r="BX21" i="31"/>
  <c r="BX14" i="38"/>
  <c r="BX14" i="31"/>
  <c r="N13" i="45"/>
  <c r="L13"/>
  <c r="AT16" i="38"/>
  <c r="AT16" i="31"/>
  <c r="AT19"/>
  <c r="AT19" i="38"/>
  <c r="G43" i="22"/>
  <c r="D43" s="1"/>
  <c r="F42"/>
  <c r="D36"/>
  <c r="F36"/>
  <c r="EY40" i="33"/>
  <c r="FE40" s="1"/>
  <c r="EY38"/>
  <c r="FE38" s="1"/>
  <c r="EZ45"/>
  <c r="FF27"/>
  <c r="EA48" i="42"/>
  <c r="EB48" s="1"/>
  <c r="EZ44" i="33"/>
  <c r="FF44" s="1"/>
  <c r="FE42"/>
  <c r="FF17"/>
  <c r="AW10" i="31"/>
  <c r="FF37" i="33"/>
  <c r="T45" i="42"/>
  <c r="W45" s="1"/>
  <c r="BU25" i="38"/>
  <c r="AT31"/>
  <c r="EZ43" i="33"/>
  <c r="BC13" i="31"/>
  <c r="D43" i="38"/>
  <c r="CA43" s="1"/>
  <c r="D43" i="31"/>
  <c r="AC47" i="28"/>
  <c r="CD174" i="18"/>
  <c r="S35" i="38"/>
  <c r="BG36" i="40" s="1"/>
  <c r="S35" i="31"/>
  <c r="AH36" i="33" s="1"/>
  <c r="EX174" i="18"/>
  <c r="BW41" i="40"/>
  <c r="BZ41" s="1"/>
  <c r="AU41" i="33"/>
  <c r="EH41"/>
  <c r="HR41" i="40"/>
  <c r="HS41" s="1"/>
  <c r="EE21" i="42"/>
  <c r="EH21" s="1"/>
  <c r="FB17" i="33"/>
  <c r="FE17" s="1"/>
  <c r="EE47" i="42"/>
  <c r="EH47" s="1"/>
  <c r="FB43" i="33"/>
  <c r="IS32" i="40"/>
  <c r="FQ33"/>
  <c r="AC39" i="28"/>
  <c r="EI41" i="42" s="1"/>
  <c r="AU33" i="40"/>
  <c r="EK32" i="42"/>
  <c r="EL32" s="1"/>
  <c r="DS32" i="40"/>
  <c r="HT32"/>
  <c r="M33"/>
  <c r="W33"/>
  <c r="GK33"/>
  <c r="W36" i="41"/>
  <c r="AB37" i="42"/>
  <c r="AL37"/>
  <c r="J174" i="43"/>
  <c r="EF22" i="42"/>
  <c r="FC18" i="33"/>
  <c r="FF18" s="1"/>
  <c r="FC29"/>
  <c r="FF29" s="1"/>
  <c r="EF33" i="42"/>
  <c r="S13" i="40"/>
  <c r="U43" i="28"/>
  <c r="BC40" i="38" s="1"/>
  <c r="BC34"/>
  <c r="BC34" i="31"/>
  <c r="CK39" i="41" s="1"/>
  <c r="BF33" i="38"/>
  <c r="BF33" i="31"/>
  <c r="V43" i="28"/>
  <c r="T43"/>
  <c r="AZ40" i="31" s="1"/>
  <c r="AZ38"/>
  <c r="FH39" i="40" s="1"/>
  <c r="AZ38" i="38"/>
  <c r="G32" i="22"/>
  <c r="D33" i="41"/>
  <c r="D29" i="33"/>
  <c r="BL33" i="38"/>
  <c r="BL33" i="31"/>
  <c r="AC36" i="28"/>
  <c r="FD34" i="33" s="1"/>
  <c r="CP17"/>
  <c r="CP35" i="41"/>
  <c r="GB31" i="40"/>
  <c r="DH31" i="33"/>
  <c r="DE13"/>
  <c r="FW13" i="40"/>
  <c r="BL51" i="41"/>
  <c r="BX47" i="33"/>
  <c r="AN46" i="38"/>
  <c r="S21" i="42"/>
  <c r="AC17"/>
  <c r="Y34" i="38"/>
  <c r="AW35" i="33" s="1"/>
  <c r="Y34" i="31"/>
  <c r="AT35" i="33" s="1"/>
  <c r="K43" i="28"/>
  <c r="Y40" i="38" s="1"/>
  <c r="Y13"/>
  <c r="M31"/>
  <c r="J35" i="31"/>
  <c r="J35" i="38"/>
  <c r="S36" i="33" s="1"/>
  <c r="J21" i="38"/>
  <c r="N26" i="41"/>
  <c r="J11" i="38"/>
  <c r="N16" i="42" s="1"/>
  <c r="D31" i="31"/>
  <c r="BQ27" i="40"/>
  <c r="AH31" i="42"/>
  <c r="BQ18" i="40"/>
  <c r="AH29" i="33"/>
  <c r="AC24" i="41"/>
  <c r="I34" i="42"/>
  <c r="AC30" i="28"/>
  <c r="EI34" i="42" s="1"/>
  <c r="DO33" i="41"/>
  <c r="IO30" i="40"/>
  <c r="BL35" i="31"/>
  <c r="GV36" i="40" s="1"/>
  <c r="BL35" i="38"/>
  <c r="X43" i="28"/>
  <c r="BL40" i="38" s="1"/>
  <c r="AT34" i="31"/>
  <c r="R43" i="28"/>
  <c r="AT40" i="31" s="1"/>
  <c r="BV45" i="41" s="1"/>
  <c r="AT34" i="38"/>
  <c r="AB38" i="31"/>
  <c r="CF39" i="40" s="1"/>
  <c r="AB38" i="38"/>
  <c r="J43" i="28"/>
  <c r="V38" i="31"/>
  <c r="V38" i="38"/>
  <c r="G38" i="31"/>
  <c r="G38" i="38"/>
  <c r="AB174" i="18"/>
  <c r="D42" i="22"/>
  <c r="F43"/>
  <c r="M29" i="33"/>
  <c r="S29" i="40"/>
  <c r="M17" i="33"/>
  <c r="I21" i="42"/>
  <c r="J17" i="33"/>
  <c r="I21" i="41"/>
  <c r="AH16"/>
  <c r="BL12" i="40"/>
  <c r="DE51" i="42"/>
  <c r="BO46" i="31"/>
  <c r="HK47" i="40"/>
  <c r="HK22"/>
  <c r="DE18" i="42"/>
  <c r="EU13" i="33"/>
  <c r="DO30" i="41"/>
  <c r="EL26" i="33"/>
  <c r="HZ26" i="40"/>
  <c r="EO22" i="33"/>
  <c r="DO25" i="42"/>
  <c r="IE21" i="40"/>
  <c r="EO21" i="33"/>
  <c r="HZ16" i="40"/>
  <c r="EO15" i="33"/>
  <c r="EF30"/>
  <c r="BR28" i="38"/>
  <c r="EI25" i="33"/>
  <c r="HU25" i="40"/>
  <c r="DJ29" i="42"/>
  <c r="DJ29" i="41"/>
  <c r="HP16" i="40"/>
  <c r="HP13"/>
  <c r="EF13" i="33"/>
  <c r="BR12" i="38"/>
  <c r="HK26" i="40"/>
  <c r="HF24"/>
  <c r="DE28" i="41"/>
  <c r="DZ21" i="33"/>
  <c r="HK16" i="40"/>
  <c r="DZ14" i="33"/>
  <c r="DE18" i="41"/>
  <c r="BL29" i="38"/>
  <c r="BL29" i="31"/>
  <c r="GV30" i="40" s="1"/>
  <c r="HA27"/>
  <c r="DW27" i="33"/>
  <c r="GV16" i="40"/>
  <c r="CZ20" i="41"/>
  <c r="DT16" i="33"/>
  <c r="CU37" i="42"/>
  <c r="CX37" s="1"/>
  <c r="GQ32" i="40"/>
  <c r="GT32" s="1"/>
  <c r="CU36" i="42"/>
  <c r="CX36" s="1"/>
  <c r="DQ26" i="33"/>
  <c r="CU30" i="42"/>
  <c r="GQ26" i="40"/>
  <c r="DN22" i="33"/>
  <c r="GL11" i="40"/>
  <c r="AN31" i="38"/>
  <c r="AQ41"/>
  <c r="AQ41" i="31"/>
  <c r="BQ46" i="41" s="1"/>
  <c r="BB21" i="42"/>
  <c r="BO17" i="33"/>
  <c r="AH16" i="31"/>
  <c r="EI21" i="42"/>
  <c r="AC48" i="28"/>
  <c r="EI50" i="42" s="1"/>
  <c r="AQ45" i="38"/>
  <c r="AQ45" i="31"/>
  <c r="ED46" i="40" s="1"/>
  <c r="BQ51" i="42"/>
  <c r="ED12" i="40"/>
  <c r="CD12" i="33"/>
  <c r="BQ16" i="41"/>
  <c r="AQ11" i="38"/>
  <c r="DK27" i="33"/>
  <c r="GG27" i="40"/>
  <c r="CP31" i="42"/>
  <c r="DK22" i="33"/>
  <c r="CP25" i="42"/>
  <c r="GB14" i="40"/>
  <c r="DH14" i="33"/>
  <c r="CP18" i="41"/>
  <c r="DK11" i="33"/>
  <c r="CP15" i="42"/>
  <c r="DB31" i="33"/>
  <c r="FR31" i="40"/>
  <c r="CK35" i="41"/>
  <c r="DB29" i="33"/>
  <c r="CK33" i="41"/>
  <c r="FR29" i="40"/>
  <c r="BC28" i="38"/>
  <c r="CK31" i="41"/>
  <c r="FR27" i="40"/>
  <c r="BC26" i="38"/>
  <c r="DE26" i="33"/>
  <c r="N35" i="40"/>
  <c r="I39" i="41"/>
  <c r="FW46" i="40"/>
  <c r="CK50" i="42"/>
  <c r="DB35" i="33"/>
  <c r="GV31" i="40"/>
  <c r="DT31" i="33"/>
  <c r="BG18" i="40"/>
  <c r="AC22" i="42"/>
  <c r="AK18" i="33"/>
  <c r="P10" i="38"/>
  <c r="P10" i="31"/>
  <c r="AH12" i="33"/>
  <c r="BB12" i="40"/>
  <c r="AZ25" i="33"/>
  <c r="CF25" i="40"/>
  <c r="AH26" i="31"/>
  <c r="AH26" i="38"/>
  <c r="AN15"/>
  <c r="AN15" i="31"/>
  <c r="AQ10"/>
  <c r="AQ10" i="38"/>
  <c r="DE44" i="42"/>
  <c r="HK40" i="40"/>
  <c r="EC40" i="33"/>
  <c r="EN28" i="40"/>
  <c r="BV32" i="41"/>
  <c r="AW30" i="38"/>
  <c r="AW30" i="31"/>
  <c r="N34" i="42"/>
  <c r="S30" i="33"/>
  <c r="AC30" i="40"/>
  <c r="AH28" i="31"/>
  <c r="AC29" i="28"/>
  <c r="EI33" i="42" s="1"/>
  <c r="CZ24" i="41"/>
  <c r="GV20" i="40"/>
  <c r="HZ30"/>
  <c r="EU12" i="33"/>
  <c r="IO12" i="40"/>
  <c r="CZ42" i="41"/>
  <c r="GV38" i="40"/>
  <c r="AC23"/>
  <c r="N27" i="42"/>
  <c r="S23" i="33"/>
  <c r="G18"/>
  <c r="I18" i="40"/>
  <c r="D22" i="42"/>
  <c r="S27" i="41"/>
  <c r="V23" i="33"/>
  <c r="AH23" i="40"/>
  <c r="X18"/>
  <c r="P18" i="33"/>
  <c r="N22" i="41"/>
  <c r="D34" i="42"/>
  <c r="G30" i="33"/>
  <c r="I30" i="40"/>
  <c r="HU16"/>
  <c r="EI16" i="33"/>
  <c r="DJ20" i="42"/>
  <c r="CU41" i="41"/>
  <c r="DN37" i="33"/>
  <c r="DE40" i="42"/>
  <c r="EC36" i="33"/>
  <c r="DT30" i="42"/>
  <c r="EU26" i="33"/>
  <c r="DN26"/>
  <c r="CU30" i="41"/>
  <c r="GL26" i="40"/>
  <c r="AC41" i="28"/>
  <c r="EI43" i="42" s="1"/>
  <c r="F43" i="28"/>
  <c r="M42" i="38"/>
  <c r="M42" i="31"/>
  <c r="P37"/>
  <c r="X42" i="41" s="1"/>
  <c r="P37" i="38"/>
  <c r="H43" i="28"/>
  <c r="BB36" i="40"/>
  <c r="S39" i="31"/>
  <c r="CA39" s="1"/>
  <c r="AC42" i="28"/>
  <c r="V20" i="31"/>
  <c r="V20" i="38"/>
  <c r="J45" i="41"/>
  <c r="M45" s="1"/>
  <c r="O41" i="40"/>
  <c r="R41" s="1"/>
  <c r="K41" i="33"/>
  <c r="AX41" i="40"/>
  <c r="BA41" s="1"/>
  <c r="Y45" i="42"/>
  <c r="AB45" s="1"/>
  <c r="BH45"/>
  <c r="BK45" s="1"/>
  <c r="BV41" i="33"/>
  <c r="DP41" i="40"/>
  <c r="DS41" s="1"/>
  <c r="CP12" i="42"/>
  <c r="CS12" s="1"/>
  <c r="CY40" i="33"/>
  <c r="CF44" i="42"/>
  <c r="AH41" i="40"/>
  <c r="AC35"/>
  <c r="I32" i="42"/>
  <c r="S37" i="40"/>
  <c r="J43" i="33"/>
  <c r="P38"/>
  <c r="N40" i="42"/>
  <c r="S45" i="33"/>
  <c r="AM38" i="40"/>
  <c r="AB35" i="33"/>
  <c r="X41" i="42"/>
  <c r="X49"/>
  <c r="BG39" i="40"/>
  <c r="BG43"/>
  <c r="AQ38" i="33"/>
  <c r="AQ42"/>
  <c r="AM49" i="41"/>
  <c r="AR44" i="42"/>
  <c r="CP34" i="40"/>
  <c r="AW48" i="41"/>
  <c r="AH40" i="31"/>
  <c r="BB39" i="42"/>
  <c r="DJ34" i="40"/>
  <c r="S26" i="41"/>
  <c r="AH28" i="33"/>
  <c r="DB38"/>
  <c r="CA39" i="41"/>
  <c r="ER31" i="33"/>
  <c r="IE42" i="40"/>
  <c r="DN42" i="33"/>
  <c r="ER42"/>
  <c r="EN11" i="40"/>
  <c r="GB32"/>
  <c r="GE32" s="1"/>
  <c r="AC37" i="28"/>
  <c r="DW22" i="33"/>
  <c r="CF47" i="41"/>
  <c r="AK12" i="38"/>
  <c r="AR29" i="41"/>
  <c r="ED36" i="40"/>
  <c r="CD36" i="33"/>
  <c r="CD43"/>
  <c r="BQ47" i="41"/>
  <c r="FC33" i="40"/>
  <c r="FF33" s="1"/>
  <c r="CA37" i="42"/>
  <c r="CD37" s="1"/>
  <c r="BR40" i="31"/>
  <c r="BR40" i="38"/>
  <c r="CF26" i="40"/>
  <c r="AZ26" i="33"/>
  <c r="AR30" i="41"/>
  <c r="CA19" i="42"/>
  <c r="CS15" i="33"/>
  <c r="AW19" i="41"/>
  <c r="BF15" i="33"/>
  <c r="AH18" i="40"/>
  <c r="V18" i="33"/>
  <c r="CV29"/>
  <c r="FH29" i="40"/>
  <c r="CF33" i="41"/>
  <c r="EL28" i="33"/>
  <c r="HZ28" i="40"/>
  <c r="EN16"/>
  <c r="BV20" i="41"/>
  <c r="IE47" i="40"/>
  <c r="EO47" i="33"/>
  <c r="DO51" i="42"/>
  <c r="D45" i="33"/>
  <c r="D49" i="41"/>
  <c r="D45" i="40"/>
  <c r="AC50" i="41"/>
  <c r="BB46" i="40"/>
  <c r="AB33" i="31"/>
  <c r="L43" i="28"/>
  <c r="AB40" i="31" s="1"/>
  <c r="AZ41" i="33" s="1"/>
  <c r="AB37" i="38"/>
  <c r="AB37" i="31"/>
  <c r="DJ38" i="40"/>
  <c r="BG42" i="41"/>
  <c r="BR38" i="33"/>
  <c r="BR44"/>
  <c r="BG48" i="41"/>
  <c r="Y12" i="31"/>
  <c r="Y12" i="38"/>
  <c r="BF14" i="33"/>
  <c r="CP14" i="40"/>
  <c r="AJ41"/>
  <c r="AK41" s="1"/>
  <c r="X41" i="33"/>
  <c r="U45" i="41"/>
  <c r="V45" s="1"/>
  <c r="Y38" i="33"/>
  <c r="AC43" i="42"/>
  <c r="DE46" i="33"/>
  <c r="AC16" i="41"/>
  <c r="DO36"/>
  <c r="DR36" s="1"/>
  <c r="J25" i="31"/>
  <c r="X26" i="40" s="1"/>
  <c r="P26" i="31"/>
  <c r="BX35" i="33"/>
  <c r="DT35" i="40"/>
  <c r="ES13"/>
  <c r="CM13" i="33"/>
  <c r="CU49" i="42"/>
  <c r="DQ45" i="33"/>
  <c r="GQ45" i="40"/>
  <c r="GL15"/>
  <c r="CU19" i="41"/>
  <c r="DN15" i="33"/>
  <c r="DJ16" i="42"/>
  <c r="EI12" i="33"/>
  <c r="CP30"/>
  <c r="EX30" i="40"/>
  <c r="FW34"/>
  <c r="DE34" i="33"/>
  <c r="CK38" i="42"/>
  <c r="FH8" i="40"/>
  <c r="CV8" i="33"/>
  <c r="CY8" s="1"/>
  <c r="CF12" i="41"/>
  <c r="CI12" s="1"/>
  <c r="EO26" i="33"/>
  <c r="IE26" i="40"/>
  <c r="DY34"/>
  <c r="BL38" i="42"/>
  <c r="CA34" i="33"/>
  <c r="AN38" i="31"/>
  <c r="AN38" i="38"/>
  <c r="AM24" i="42"/>
  <c r="CA20" i="40"/>
  <c r="Y27" i="38"/>
  <c r="Y27" i="31"/>
  <c r="AB13" i="38"/>
  <c r="AB13" i="31"/>
  <c r="AB21"/>
  <c r="AZ22" i="33" s="1"/>
  <c r="AB21" i="38"/>
  <c r="AJ45" i="41"/>
  <c r="AK45" s="1"/>
  <c r="AP41" i="33"/>
  <c r="BN41" i="40"/>
  <c r="BO41" s="1"/>
  <c r="AY45" i="41"/>
  <c r="AZ45" s="1"/>
  <c r="CR41" i="40"/>
  <c r="CS41" s="1"/>
  <c r="BH41" i="33"/>
  <c r="EE41" i="40"/>
  <c r="EH41" s="1"/>
  <c r="CE41" i="33"/>
  <c r="BR45" i="41"/>
  <c r="BU45" s="1"/>
  <c r="S45"/>
  <c r="AW38"/>
  <c r="BG38"/>
  <c r="AN40" i="38"/>
  <c r="D35" i="40"/>
  <c r="I25"/>
  <c r="AC40"/>
  <c r="N39" i="42"/>
  <c r="S48"/>
  <c r="BQ36" i="40"/>
  <c r="BQ40"/>
  <c r="CP43"/>
  <c r="BB47" i="42"/>
  <c r="BL44" i="33"/>
  <c r="BL46" i="41"/>
  <c r="BI32" i="33"/>
  <c r="DO39" i="42"/>
  <c r="HF21" i="40"/>
  <c r="BV17" i="41"/>
  <c r="EO44" i="33"/>
  <c r="D39" i="41"/>
  <c r="E43" i="28"/>
  <c r="AQ22" i="31"/>
  <c r="FH43" i="40"/>
  <c r="EL32" i="33"/>
  <c r="AH28" i="38"/>
  <c r="CF37" i="42"/>
  <c r="CI37" s="1"/>
  <c r="FM33" i="40"/>
  <c r="FP33" s="1"/>
  <c r="GQ16"/>
  <c r="CU20" i="42"/>
  <c r="I51" i="41"/>
  <c r="J47" i="33"/>
  <c r="N47" i="40"/>
  <c r="ES44"/>
  <c r="CM44" i="33"/>
  <c r="BV48" i="42"/>
  <c r="HP18" i="40"/>
  <c r="DJ22" i="41"/>
  <c r="AB30" i="31"/>
  <c r="AB30" i="38"/>
  <c r="CA31" i="33"/>
  <c r="BL35" i="42"/>
  <c r="EZ41" i="40"/>
  <c r="FA41" s="1"/>
  <c r="CC45" i="41"/>
  <c r="CD45" s="1"/>
  <c r="CC40" i="31"/>
  <c r="CR41" i="33"/>
  <c r="FC32" i="40"/>
  <c r="FF32" s="1"/>
  <c r="DQ41" i="33"/>
  <c r="G38"/>
  <c r="N44" i="42"/>
  <c r="P44" i="33"/>
  <c r="Y36"/>
  <c r="S38" i="42"/>
  <c r="AW44" i="40"/>
  <c r="AQ44" i="33"/>
  <c r="AW38"/>
  <c r="BC46"/>
  <c r="BO43"/>
  <c r="CZ44" i="40"/>
  <c r="BG41" i="41"/>
  <c r="BX42" i="33"/>
  <c r="AW36" i="42"/>
  <c r="AZ36" s="1"/>
  <c r="IE35" i="40"/>
  <c r="DO48" i="42"/>
  <c r="CS33" i="33"/>
  <c r="G34" i="38"/>
  <c r="AC26" i="40"/>
  <c r="BB28"/>
  <c r="S11" i="38"/>
  <c r="BU22" i="31"/>
  <c r="S17" i="33"/>
  <c r="N21" i="42"/>
  <c r="V8" i="33"/>
  <c r="Y8" s="1"/>
  <c r="S12" i="41"/>
  <c r="V12" s="1"/>
  <c r="AH8" i="40"/>
  <c r="AK8" s="1"/>
  <c r="AC40" i="42"/>
  <c r="AK36" i="33"/>
  <c r="M10" i="38"/>
  <c r="M10" i="31"/>
  <c r="M19"/>
  <c r="M19" i="38"/>
  <c r="M26" i="31"/>
  <c r="M26" i="38"/>
  <c r="P19" i="31"/>
  <c r="P19" i="38"/>
  <c r="X31" i="42"/>
  <c r="AE27" i="33"/>
  <c r="S20" i="31"/>
  <c r="S20" i="38"/>
  <c r="BR13" i="33"/>
  <c r="DJ13" i="40"/>
  <c r="BG17" i="41"/>
  <c r="AK31" i="38"/>
  <c r="AK31" i="31"/>
  <c r="AN24"/>
  <c r="AN24" i="38"/>
  <c r="IO39" i="40"/>
  <c r="DT43" i="42"/>
  <c r="EU39" i="33"/>
  <c r="AW20" i="31"/>
  <c r="AW20" i="38"/>
  <c r="DO27" i="42"/>
  <c r="EO23" i="33"/>
  <c r="IE23" i="40"/>
  <c r="BX20" i="38"/>
  <c r="BX20" i="31"/>
  <c r="I22" i="42"/>
  <c r="M18" i="33"/>
  <c r="V29" i="38"/>
  <c r="V29" i="31"/>
  <c r="CD40" i="33"/>
  <c r="BQ44" i="41"/>
  <c r="DE47" i="42"/>
  <c r="EC43" i="33"/>
  <c r="DJ8" i="40"/>
  <c r="BR8" i="33"/>
  <c r="BU8" s="1"/>
  <c r="N27" i="40"/>
  <c r="I31" i="41"/>
  <c r="J27" i="33"/>
  <c r="FW30" i="40"/>
  <c r="DE30" i="33"/>
  <c r="CZ18" i="41"/>
  <c r="DT14" i="33"/>
  <c r="BV21" i="41"/>
  <c r="CJ17" i="33"/>
  <c r="EN17" i="40"/>
  <c r="DW23" i="33"/>
  <c r="HA23" i="40"/>
  <c r="CZ27" i="42"/>
  <c r="G10" i="31"/>
  <c r="J11" i="33" s="1"/>
  <c r="G10" i="38"/>
  <c r="G19"/>
  <c r="G19" i="31"/>
  <c r="M27" i="33"/>
  <c r="S27" i="40"/>
  <c r="AE10" i="38"/>
  <c r="CU11" i="40" s="1"/>
  <c r="AE10" i="31"/>
  <c r="CV45" i="41"/>
  <c r="CY45" s="1"/>
  <c r="DO41" i="33"/>
  <c r="GM41" i="40"/>
  <c r="GP41" s="1"/>
  <c r="IG41"/>
  <c r="IH41" s="1"/>
  <c r="CC40" i="38"/>
  <c r="CA36" i="42"/>
  <c r="CD36" s="1"/>
  <c r="CF26"/>
  <c r="CZ26"/>
  <c r="CZ35" i="41"/>
  <c r="BL22" i="40"/>
  <c r="AH26" i="41"/>
  <c r="DZ29" i="33"/>
  <c r="HF29" i="40"/>
  <c r="BV18" i="42"/>
  <c r="CM14" i="33"/>
  <c r="GG30" i="40"/>
  <c r="CP34" i="42"/>
  <c r="IJ17" i="40"/>
  <c r="ER17" i="33"/>
  <c r="CA47" i="40"/>
  <c r="AM51" i="42"/>
  <c r="CA22" i="40"/>
  <c r="AW22" i="33"/>
  <c r="AM26" i="42"/>
  <c r="BI23" i="33"/>
  <c r="CZ34" i="41"/>
  <c r="DT30" i="33"/>
  <c r="HP15" i="40"/>
  <c r="EF15" i="33"/>
  <c r="DJ19" i="41"/>
  <c r="GG43" i="40"/>
  <c r="DK43" i="33"/>
  <c r="CK27" i="41"/>
  <c r="FR23" i="40"/>
  <c r="CV26" i="33"/>
  <c r="CF30" i="41"/>
  <c r="FH26" i="40"/>
  <c r="D33" i="38"/>
  <c r="G34" i="33" s="1"/>
  <c r="D33" i="31"/>
  <c r="D34" i="33" s="1"/>
  <c r="D16" i="31"/>
  <c r="D17" i="33" s="1"/>
  <c r="D16" i="38"/>
  <c r="D22" i="31"/>
  <c r="D22" i="38"/>
  <c r="BG44" i="40"/>
  <c r="AC48" i="42"/>
  <c r="AC28" i="28"/>
  <c r="EI32" i="42" s="1"/>
  <c r="D27" i="38"/>
  <c r="D27" i="31"/>
  <c r="AE18" i="38"/>
  <c r="CU19" i="40" s="1"/>
  <c r="AE18" i="31"/>
  <c r="AE26" i="38"/>
  <c r="AW31" i="42" s="1"/>
  <c r="AE26" i="31"/>
  <c r="AC39" i="40"/>
  <c r="AE44" i="33"/>
  <c r="N30" i="42"/>
  <c r="CS41" i="33"/>
  <c r="D42" i="42"/>
  <c r="N50"/>
  <c r="N46" i="41"/>
  <c r="AM34" i="40"/>
  <c r="BV44"/>
  <c r="CF42"/>
  <c r="BR39" i="33"/>
  <c r="DT38" i="40"/>
  <c r="CG39" i="33"/>
  <c r="N28" i="40"/>
  <c r="FC38"/>
  <c r="FM46"/>
  <c r="EI32" i="33"/>
  <c r="EI34" i="40"/>
  <c r="AH18" i="38"/>
  <c r="CP8" i="33"/>
  <c r="CS8" s="1"/>
  <c r="FR28" i="40"/>
  <c r="AB43" i="28"/>
  <c r="BX40" i="38" s="1"/>
  <c r="EU41" i="33" s="1"/>
  <c r="J29" i="31"/>
  <c r="BX43" i="33"/>
  <c r="DT43" i="40"/>
  <c r="DZ42" i="33"/>
  <c r="DE46" i="41"/>
  <c r="BV44" i="42"/>
  <c r="CM40" i="33"/>
  <c r="FC47" i="40"/>
  <c r="CS47" i="33"/>
  <c r="CA51" i="42"/>
  <c r="IE38" i="40"/>
  <c r="DO42" i="42"/>
  <c r="EO38" i="33"/>
  <c r="BL40" i="41"/>
  <c r="BX36" i="33"/>
  <c r="DT36" i="40"/>
  <c r="AR30"/>
  <c r="X34" i="41"/>
  <c r="AB30" i="33"/>
  <c r="N37" i="41"/>
  <c r="Q37" s="1"/>
  <c r="X33" i="40"/>
  <c r="AA33" s="1"/>
  <c r="P33" i="33"/>
  <c r="BG23" i="42"/>
  <c r="DO19" i="40"/>
  <c r="BU19" i="33"/>
  <c r="CF22" i="42"/>
  <c r="CY18" i="33"/>
  <c r="FM18" i="40"/>
  <c r="DJ46"/>
  <c r="BR46" i="33"/>
  <c r="J10" i="38"/>
  <c r="J10" i="31"/>
  <c r="P11" i="33" s="1"/>
  <c r="AH28" i="40"/>
  <c r="S32" i="41"/>
  <c r="V28" i="33"/>
  <c r="AZ8"/>
  <c r="BC8" s="1"/>
  <c r="CF8" i="40"/>
  <c r="AH10" i="38"/>
  <c r="BB15" i="42" s="1"/>
  <c r="AH10" i="31"/>
  <c r="BQ33" i="41"/>
  <c r="X20" i="40"/>
  <c r="AR46" i="41"/>
  <c r="J28" i="33"/>
  <c r="CS38"/>
  <c r="CA39" i="42"/>
  <c r="CY46" i="33"/>
  <c r="CG34"/>
  <c r="EX8" i="40"/>
  <c r="DB18" i="33"/>
  <c r="AW27" i="40"/>
  <c r="BX38" i="31"/>
  <c r="CJ28" i="33"/>
  <c r="S18" i="40"/>
  <c r="HA20"/>
  <c r="EL31" i="33"/>
  <c r="FC17" i="40"/>
  <c r="GB18"/>
  <c r="CK15" i="41"/>
  <c r="CP12" i="33"/>
  <c r="DE27"/>
  <c r="CK40" i="41"/>
  <c r="DJ47" i="40"/>
  <c r="GL16"/>
  <c r="AM21" i="42"/>
  <c r="GQ12" i="40"/>
  <c r="ER32" i="33"/>
  <c r="BV22" i="40"/>
  <c r="DT25" i="33"/>
  <c r="DY11" i="40"/>
  <c r="BI30" i="33"/>
  <c r="BL31"/>
  <c r="EI46"/>
  <c r="AH22" i="41"/>
  <c r="CU17" i="42"/>
  <c r="DY26" i="40"/>
  <c r="AW37" i="41"/>
  <c r="AZ37" s="1"/>
  <c r="BQ22" i="42"/>
  <c r="AE19" i="33"/>
  <c r="D44" i="41"/>
  <c r="A23" i="42"/>
  <c r="CY26" i="33"/>
  <c r="P32" i="38"/>
  <c r="CK33" i="40"/>
  <c r="CN33" s="1"/>
  <c r="V30" i="38"/>
  <c r="M32" i="33"/>
  <c r="M14" i="31"/>
  <c r="M32" i="38"/>
  <c r="CM21" i="33"/>
  <c r="CF38" i="42"/>
  <c r="A17" i="40"/>
  <c r="HF27"/>
  <c r="U41" i="33"/>
  <c r="DF41"/>
  <c r="AY45" i="42"/>
  <c r="AZ45" s="1"/>
  <c r="FE37" i="33"/>
  <c r="FF45"/>
  <c r="R37" i="42"/>
  <c r="HK29" i="40"/>
  <c r="CZ24" i="42"/>
  <c r="CA30"/>
  <c r="CG44" i="33"/>
  <c r="BU40" i="31"/>
  <c r="HZ41" i="40" s="1"/>
  <c r="CZ19" i="41"/>
  <c r="EU44" i="33"/>
  <c r="HZ31" i="40"/>
  <c r="EC22" i="33"/>
  <c r="ER24"/>
  <c r="DO49" i="42"/>
  <c r="DE22"/>
  <c r="BI28" i="33"/>
  <c r="CU30" i="40"/>
  <c r="AR21"/>
  <c r="CZ31"/>
  <c r="BB41" i="41"/>
  <c r="EU32" i="33"/>
  <c r="CA23"/>
  <c r="EJ33" i="42"/>
  <c r="EM33" s="1"/>
  <c r="DQ13" i="33"/>
  <c r="X16" i="40"/>
  <c r="CK19"/>
  <c r="CA26" i="33"/>
  <c r="DE31" i="40"/>
  <c r="BQ15"/>
  <c r="BU31" i="33"/>
  <c r="DE37" i="40"/>
  <c r="N37" i="42"/>
  <c r="Q37" s="1"/>
  <c r="BX27" i="33"/>
  <c r="AM25" i="42"/>
  <c r="AM30" i="40"/>
  <c r="AH11" i="38"/>
  <c r="BB16" i="42" s="1"/>
  <c r="J23" i="31"/>
  <c r="P24" i="33" s="1"/>
  <c r="B43" i="42"/>
  <c r="I18" i="41"/>
  <c r="V12" i="38"/>
  <c r="GV42" i="40"/>
  <c r="CP29" i="42"/>
  <c r="EO34" i="33"/>
  <c r="AY41" i="40"/>
  <c r="AZ41" s="1"/>
  <c r="BT41" i="33"/>
  <c r="HU39" i="40"/>
  <c r="DE48" i="41"/>
  <c r="AD41" i="40"/>
  <c r="AG41" s="1"/>
  <c r="AI41" i="33"/>
  <c r="GW41" i="40"/>
  <c r="GZ41" s="1"/>
  <c r="FF36" i="33"/>
  <c r="EK21" i="42"/>
  <c r="EL21" s="1"/>
  <c r="GG14" i="40"/>
  <c r="AI41"/>
  <c r="AL41" s="1"/>
  <c r="P16" i="33"/>
  <c r="BQ31" i="41"/>
  <c r="AK34" i="33"/>
  <c r="BL8" i="40"/>
  <c r="EJ47" i="42"/>
  <c r="EM47" s="1"/>
  <c r="EJ38"/>
  <c r="EM38" s="1"/>
  <c r="CM11" i="33"/>
  <c r="FR24" i="40"/>
  <c r="CZ49" i="41"/>
  <c r="CA29" i="42"/>
  <c r="CK17" i="40"/>
  <c r="BL33" i="42"/>
  <c r="S24" i="40"/>
  <c r="DT38" i="41"/>
  <c r="I45" i="40"/>
  <c r="BL40" i="42"/>
  <c r="EU43" i="33"/>
  <c r="DN31"/>
  <c r="AM29" i="40"/>
  <c r="CA20" i="33"/>
  <c r="BB12" i="41"/>
  <c r="BE12" s="1"/>
  <c r="M21" i="33"/>
  <c r="CP41" i="41"/>
  <c r="GB28" i="40"/>
  <c r="DE22" i="41"/>
  <c r="CF46"/>
  <c r="BV31"/>
  <c r="CD18" i="33"/>
  <c r="DJ15" i="40"/>
  <c r="CZ32"/>
  <c r="DC32" s="1"/>
  <c r="AZ13" i="33"/>
  <c r="D46" i="38"/>
  <c r="I47" i="40" s="1"/>
  <c r="EX42"/>
  <c r="DW33" i="33"/>
  <c r="HK18" i="40"/>
  <c r="HU28"/>
  <c r="CY30" i="33"/>
  <c r="DB14"/>
  <c r="GG47" i="40"/>
  <c r="CG28" i="33"/>
  <c r="AE41" i="40"/>
  <c r="AF41" s="1"/>
  <c r="BL8" i="33"/>
  <c r="BO8" s="1"/>
  <c r="BG34" i="41"/>
  <c r="X15" i="40"/>
  <c r="AH19" i="33"/>
  <c r="P15"/>
  <c r="CZ37" i="42"/>
  <c r="DC37" s="1"/>
  <c r="A19" i="40"/>
  <c r="EJ46" i="42"/>
  <c r="EM46" s="1"/>
  <c r="FF38" i="33"/>
  <c r="EK42" i="42"/>
  <c r="EL42" s="1"/>
  <c r="FE43" i="33"/>
  <c r="CE32" i="40"/>
  <c r="AQ33"/>
  <c r="BF36" i="42"/>
  <c r="EH32" i="40"/>
  <c r="FB32"/>
  <c r="HE33"/>
  <c r="IS33"/>
  <c r="C5" i="28"/>
  <c r="CO32" i="40"/>
  <c r="BU33"/>
  <c r="DI33"/>
  <c r="BK36" i="41"/>
  <c r="CY36"/>
  <c r="AV36" i="42"/>
  <c r="BP36"/>
  <c r="IN32" i="40"/>
  <c r="H36" i="42"/>
  <c r="DS33" i="40"/>
  <c r="CK16" i="42"/>
  <c r="DE12" i="33"/>
  <c r="FW12" i="40"/>
  <c r="CF22" i="41"/>
  <c r="FH18" i="40"/>
  <c r="CV18" i="33"/>
  <c r="FH15" i="40"/>
  <c r="FH32"/>
  <c r="FK32" s="1"/>
  <c r="CF36" i="41"/>
  <c r="CI36" s="1"/>
  <c r="CV32" i="33"/>
  <c r="FH31" i="40"/>
  <c r="CV31" i="33"/>
  <c r="CF25" i="42"/>
  <c r="CY20" i="33"/>
  <c r="FM20" i="40"/>
  <c r="CF24" i="42"/>
  <c r="CF24" i="41"/>
  <c r="FH20" i="40"/>
  <c r="CA28" i="42"/>
  <c r="FC24" i="40"/>
  <c r="CS24" i="33"/>
  <c r="CP20"/>
  <c r="CA24" i="41"/>
  <c r="EX20" i="40"/>
  <c r="CA24" i="42"/>
  <c r="EX17" i="40"/>
  <c r="FC15"/>
  <c r="CS13" i="33"/>
  <c r="CA17" i="42"/>
  <c r="CJ31" i="33"/>
  <c r="CM47"/>
  <c r="EN26" i="40"/>
  <c r="BV25" i="42"/>
  <c r="EN19" i="40"/>
  <c r="CJ19" i="33"/>
  <c r="BV23" i="41"/>
  <c r="AT18" i="38"/>
  <c r="CM15" i="33"/>
  <c r="ES15" i="40"/>
  <c r="BV17" i="42"/>
  <c r="AK35" i="31"/>
  <c r="AK35" i="38"/>
  <c r="DO36" i="40" s="1"/>
  <c r="O43" i="28"/>
  <c r="AC38"/>
  <c r="FD36" i="33" s="1"/>
  <c r="AE13"/>
  <c r="P12" i="31"/>
  <c r="AC51" i="41"/>
  <c r="AH47" i="33"/>
  <c r="ED27" i="40"/>
  <c r="BQ36" i="41"/>
  <c r="BT36" s="1"/>
  <c r="EI31" i="40"/>
  <c r="CG31" i="33"/>
  <c r="BQ35" i="42"/>
  <c r="ED47" i="40"/>
  <c r="CG23" i="33"/>
  <c r="BQ27" i="42"/>
  <c r="EI23" i="40"/>
  <c r="CG22" i="33"/>
  <c r="BQ21" i="41"/>
  <c r="ED17" i="40"/>
  <c r="CD17" i="33"/>
  <c r="AQ13" i="31"/>
  <c r="CD14" i="33" s="1"/>
  <c r="BQ17" i="41"/>
  <c r="ED13" i="40"/>
  <c r="CD13" i="33"/>
  <c r="CD11"/>
  <c r="ED11" i="40"/>
  <c r="BQ15" i="41"/>
  <c r="DY47" i="40"/>
  <c r="BX32" i="33"/>
  <c r="BL36" i="41"/>
  <c r="BO36" s="1"/>
  <c r="DT32" i="40"/>
  <c r="DW32" s="1"/>
  <c r="BL35" i="41"/>
  <c r="BL33"/>
  <c r="CA28" i="33"/>
  <c r="CA27"/>
  <c r="BL31" i="42"/>
  <c r="DY27" i="40"/>
  <c r="BX26" i="33"/>
  <c r="BX21"/>
  <c r="BL25" i="41"/>
  <c r="DT21" i="40"/>
  <c r="DY21"/>
  <c r="BX20" i="33"/>
  <c r="AN18" i="31"/>
  <c r="BX19" i="33" s="1"/>
  <c r="BL22" i="42"/>
  <c r="DT15" i="40"/>
  <c r="BX15" i="33"/>
  <c r="BL19" i="41"/>
  <c r="BL18"/>
  <c r="DT14" i="40"/>
  <c r="BX14" i="33"/>
  <c r="BL17" i="42"/>
  <c r="CA13" i="33"/>
  <c r="DY13" i="40"/>
  <c r="BL17" i="41"/>
  <c r="DY12" i="40"/>
  <c r="BL16" i="42"/>
  <c r="CA12" i="33"/>
  <c r="BX11"/>
  <c r="DT11" i="40"/>
  <c r="BL15" i="41"/>
  <c r="BR31" i="33"/>
  <c r="DO29" i="40"/>
  <c r="BG33" i="42"/>
  <c r="BU29" i="33"/>
  <c r="DJ29" i="40"/>
  <c r="DO20"/>
  <c r="BG25" i="42"/>
  <c r="BR11" i="33"/>
  <c r="DJ11" i="40"/>
  <c r="AK10" i="38"/>
  <c r="BU11" i="33" s="1"/>
  <c r="BL25"/>
  <c r="CZ25" i="40"/>
  <c r="BB29" i="41"/>
  <c r="CZ33" i="40"/>
  <c r="DC33" s="1"/>
  <c r="BL33" i="33"/>
  <c r="BB37" i="41"/>
  <c r="BE37" s="1"/>
  <c r="DE32" i="40"/>
  <c r="DH32" s="1"/>
  <c r="BO23" i="33"/>
  <c r="BB27" i="42"/>
  <c r="DE23" i="40"/>
  <c r="BB23" i="41"/>
  <c r="CZ19" i="40"/>
  <c r="BL19" i="33"/>
  <c r="BO15"/>
  <c r="BB19" i="42"/>
  <c r="DE15" i="40"/>
  <c r="BB19" i="41"/>
  <c r="BB18" i="42"/>
  <c r="DE14" i="40"/>
  <c r="BO13" i="33"/>
  <c r="BB17" i="42"/>
  <c r="DE13" i="40"/>
  <c r="BO11" i="33"/>
  <c r="DE11" i="40"/>
  <c r="CU33"/>
  <c r="CX33" s="1"/>
  <c r="AW37" i="42"/>
  <c r="AZ37" s="1"/>
  <c r="BI33" i="33"/>
  <c r="BF33"/>
  <c r="BI31"/>
  <c r="AW35" i="42"/>
  <c r="CU27" i="40"/>
  <c r="BF23" i="33"/>
  <c r="AW23" i="42"/>
  <c r="CU18" i="40"/>
  <c r="BI18" i="33"/>
  <c r="AW22" i="42"/>
  <c r="AW16" i="41"/>
  <c r="BC47" i="33"/>
  <c r="AR51" i="42"/>
  <c r="CK47" i="40"/>
  <c r="AZ33" i="33"/>
  <c r="AR37" i="41"/>
  <c r="AU37" s="1"/>
  <c r="CF33" i="40"/>
  <c r="CI33" s="1"/>
  <c r="AB31" i="38"/>
  <c r="AZ17" i="33"/>
  <c r="CF16" i="40"/>
  <c r="AR20" i="41"/>
  <c r="CK16" i="40"/>
  <c r="CK12"/>
  <c r="AR16" i="42"/>
  <c r="BC12" i="33"/>
  <c r="AW47"/>
  <c r="CA27" i="40"/>
  <c r="Y25" i="38"/>
  <c r="Y22"/>
  <c r="AM25" i="41"/>
  <c r="BV18" i="40"/>
  <c r="AT18" i="33"/>
  <c r="AM22" i="41"/>
  <c r="BV11" i="40"/>
  <c r="AH29" i="42"/>
  <c r="BQ23" i="40"/>
  <c r="AQ23" i="33"/>
  <c r="AH27" i="42"/>
  <c r="BQ20" i="40"/>
  <c r="AH24" i="42"/>
  <c r="AQ20" i="33"/>
  <c r="V18" i="31"/>
  <c r="AH21" i="42"/>
  <c r="AQ17" i="33"/>
  <c r="BQ17" i="40"/>
  <c r="BL13"/>
  <c r="AN13" i="33"/>
  <c r="AH17" i="41"/>
  <c r="S31" i="31"/>
  <c r="AH26" i="33"/>
  <c r="BB26" i="40"/>
  <c r="AC30" i="41"/>
  <c r="BB22" i="40"/>
  <c r="AC26" i="41"/>
  <c r="AH22" i="33"/>
  <c r="AK21"/>
  <c r="AC23" i="42"/>
  <c r="BG19" i="40"/>
  <c r="AK19" i="33"/>
  <c r="AE47"/>
  <c r="AW47" i="40"/>
  <c r="AB31" i="33"/>
  <c r="X35" i="41"/>
  <c r="AR31" i="40"/>
  <c r="AC15" i="42"/>
  <c r="AK11" i="33"/>
  <c r="AW26" i="40"/>
  <c r="AE26" i="33"/>
  <c r="X30" i="42"/>
  <c r="AW13" i="40"/>
  <c r="V47" i="33"/>
  <c r="V32"/>
  <c r="S36" i="41"/>
  <c r="V36" s="1"/>
  <c r="AH32" i="40"/>
  <c r="AK32" s="1"/>
  <c r="S31" i="41"/>
  <c r="V27" i="33"/>
  <c r="AH27" i="40"/>
  <c r="Y20" i="33"/>
  <c r="M12" i="31"/>
  <c r="S16" i="42"/>
  <c r="AM12" i="40"/>
  <c r="Y12" i="33"/>
  <c r="N51" i="41"/>
  <c r="X47" i="40"/>
  <c r="P47" i="33"/>
  <c r="N36" i="42"/>
  <c r="Q36" s="1"/>
  <c r="AC32" i="40"/>
  <c r="AF32" s="1"/>
  <c r="S32" i="33"/>
  <c r="N31" i="42"/>
  <c r="S27" i="33"/>
  <c r="AC27" i="40"/>
  <c r="N23" i="41"/>
  <c r="X19" i="40"/>
  <c r="P19" i="33"/>
  <c r="P12"/>
  <c r="X12" i="40"/>
  <c r="J32" i="33"/>
  <c r="I36" i="41"/>
  <c r="L36" s="1"/>
  <c r="N32" i="40"/>
  <c r="Q32" s="1"/>
  <c r="S31"/>
  <c r="M31" i="33"/>
  <c r="I35" i="42"/>
  <c r="I31"/>
  <c r="N21" i="40"/>
  <c r="I25" i="41"/>
  <c r="J21" i="33"/>
  <c r="M20"/>
  <c r="G18" i="38"/>
  <c r="I23" i="41"/>
  <c r="J19" i="33"/>
  <c r="N19" i="40"/>
  <c r="J13" i="33"/>
  <c r="N13" i="40"/>
  <c r="N12"/>
  <c r="D33"/>
  <c r="G33" s="1"/>
  <c r="D47"/>
  <c r="D51" i="41"/>
  <c r="D47" i="33"/>
  <c r="D27"/>
  <c r="D27" i="40"/>
  <c r="D31" i="41"/>
  <c r="AC27" i="28"/>
  <c r="D26" i="38"/>
  <c r="D31" i="42" s="1"/>
  <c r="D26" i="40"/>
  <c r="D26" i="33"/>
  <c r="D30" i="41"/>
  <c r="D25" i="38"/>
  <c r="D23" i="31"/>
  <c r="G21" i="33"/>
  <c r="I21" i="40"/>
  <c r="G15" i="33"/>
  <c r="D13" i="31"/>
  <c r="HK21" i="40"/>
  <c r="DE25" i="42"/>
  <c r="HF38" i="40"/>
  <c r="DZ38" i="33"/>
  <c r="IJ16" i="40"/>
  <c r="ER16" i="33"/>
  <c r="DT20" i="41"/>
  <c r="HZ43" i="40"/>
  <c r="CA42" i="31"/>
  <c r="DO47" i="41"/>
  <c r="EL43" i="33"/>
  <c r="BE8" i="40"/>
  <c r="BG8"/>
  <c r="AE41" i="31"/>
  <c r="AE41" i="38"/>
  <c r="AB17" i="33"/>
  <c r="AR17" i="40"/>
  <c r="X21" i="41"/>
  <c r="AE19" i="31"/>
  <c r="AE19" i="38"/>
  <c r="AQ25" i="31"/>
  <c r="AQ25" i="38"/>
  <c r="EC33" i="40"/>
  <c r="EW33"/>
  <c r="EV33"/>
  <c r="AC39" i="41"/>
  <c r="AH35" i="33"/>
  <c r="DE36" i="40"/>
  <c r="BO36" i="33"/>
  <c r="CU42" i="41"/>
  <c r="DN38" i="33"/>
  <c r="DT37"/>
  <c r="CZ41" i="41"/>
  <c r="IE8" i="40"/>
  <c r="IC8"/>
  <c r="AK46" i="33"/>
  <c r="BG46" i="40"/>
  <c r="DZ20" i="33"/>
  <c r="HF20" i="40"/>
  <c r="D15"/>
  <c r="D19" i="41"/>
  <c r="D15" i="33"/>
  <c r="GB15" i="40"/>
  <c r="CP19" i="41"/>
  <c r="DH15" i="33"/>
  <c r="FD37"/>
  <c r="CA43" i="31"/>
  <c r="S43" i="40"/>
  <c r="M43" i="33"/>
  <c r="I47" i="42"/>
  <c r="AC45" i="41"/>
  <c r="BB41" i="40"/>
  <c r="AQ45" i="33"/>
  <c r="BQ45" i="40"/>
  <c r="AH49" i="42"/>
  <c r="AR48" i="41"/>
  <c r="AZ44" i="33"/>
  <c r="CA25" i="40"/>
  <c r="AW25" i="33"/>
  <c r="AM29" i="42"/>
  <c r="CF19"/>
  <c r="CY15" i="33"/>
  <c r="FM15" i="40"/>
  <c r="EX38"/>
  <c r="CP38" i="33"/>
  <c r="CA42" i="41"/>
  <c r="CU12"/>
  <c r="CX12" s="1"/>
  <c r="GL8" i="40"/>
  <c r="DW41" i="33"/>
  <c r="CZ45" i="42"/>
  <c r="HA41" i="40"/>
  <c r="HF40"/>
  <c r="DE44" i="41"/>
  <c r="DZ40" i="33"/>
  <c r="EO13"/>
  <c r="DO17" i="42"/>
  <c r="IE13" i="40"/>
  <c r="CF37" i="41"/>
  <c r="CI37" s="1"/>
  <c r="FH33" i="40"/>
  <c r="FK33" s="1"/>
  <c r="CV33" i="33"/>
  <c r="DJ38" i="41"/>
  <c r="HP34" i="40"/>
  <c r="EF34" i="33"/>
  <c r="CZ40" i="41"/>
  <c r="CK49"/>
  <c r="DB45" i="33"/>
  <c r="FR45" i="40"/>
  <c r="DY8"/>
  <c r="DW8"/>
  <c r="BR26" i="33"/>
  <c r="BG30" i="41"/>
  <c r="DJ26" i="40"/>
  <c r="S38" i="33"/>
  <c r="N42" i="42"/>
  <c r="DE40" i="40"/>
  <c r="BB44" i="42"/>
  <c r="BO40" i="33"/>
  <c r="IO37" i="40"/>
  <c r="EU37" i="33"/>
  <c r="HF43" i="40"/>
  <c r="DZ43" i="33"/>
  <c r="DE47" i="41"/>
  <c r="FB41" i="33"/>
  <c r="EE45" i="42"/>
  <c r="DK39" i="33"/>
  <c r="DB39"/>
  <c r="CK43" i="41"/>
  <c r="FR39" i="40"/>
  <c r="BC35" i="33"/>
  <c r="AR39" i="42"/>
  <c r="CK35" i="40"/>
  <c r="CK22"/>
  <c r="BC22" i="33"/>
  <c r="AR26" i="42"/>
  <c r="DJ46"/>
  <c r="EI42" i="33"/>
  <c r="CZ21" i="41"/>
  <c r="GV17" i="40"/>
  <c r="DT17" i="33"/>
  <c r="S40" i="41"/>
  <c r="CF44" i="40"/>
  <c r="N38" i="42"/>
  <c r="S34" i="33"/>
  <c r="AW39" i="40"/>
  <c r="X43" i="42"/>
  <c r="AE39" i="33"/>
  <c r="AW36"/>
  <c r="CA36" i="40"/>
  <c r="AM40" i="42"/>
  <c r="AR45" i="41"/>
  <c r="BF38" i="33"/>
  <c r="AW42" i="41"/>
  <c r="DO46" i="40"/>
  <c r="BG50" i="42"/>
  <c r="EI22"/>
  <c r="FD18" i="33"/>
  <c r="DT8"/>
  <c r="DW8" s="1"/>
  <c r="GV8" i="40"/>
  <c r="CZ12" i="41"/>
  <c r="DC12" s="1"/>
  <c r="CZ32" i="42"/>
  <c r="HA28" i="40"/>
  <c r="DW28" i="33"/>
  <c r="CZ47" i="42"/>
  <c r="HA43" i="40"/>
  <c r="CA42" i="38"/>
  <c r="DN8" i="33"/>
  <c r="DQ8" s="1"/>
  <c r="BX41"/>
  <c r="DT41" i="40"/>
  <c r="BL45" i="41"/>
  <c r="DB22" i="33"/>
  <c r="CK26" i="41"/>
  <c r="EI12" i="40"/>
  <c r="BQ16" i="42"/>
  <c r="CG12" i="33"/>
  <c r="S31"/>
  <c r="N35" i="42"/>
  <c r="AC31" i="40"/>
  <c r="AQ36" i="38"/>
  <c r="AQ36" i="31"/>
  <c r="Q43" i="28"/>
  <c r="S15" i="38"/>
  <c r="S15" i="31"/>
  <c r="X46" i="40"/>
  <c r="N50" i="41"/>
  <c r="P46" i="33"/>
  <c r="ED38" i="40"/>
  <c r="BQ42" i="41"/>
  <c r="CD38" i="33"/>
  <c r="CU28" i="42"/>
  <c r="DQ24" i="33"/>
  <c r="CF48" i="41"/>
  <c r="FH44" i="40"/>
  <c r="CV44" i="33"/>
  <c r="CA33" i="42"/>
  <c r="FC29" i="40"/>
  <c r="CS29" i="33"/>
  <c r="DT12" i="40"/>
  <c r="BL16" i="41"/>
  <c r="AM51"/>
  <c r="AT47" i="33"/>
  <c r="BV47" i="40"/>
  <c r="AW26" i="41"/>
  <c r="BF22" i="33"/>
  <c r="CP22" i="40"/>
  <c r="CF23"/>
  <c r="AR27" i="41"/>
  <c r="AZ23" i="33"/>
  <c r="AC16" i="40"/>
  <c r="S16" i="33"/>
  <c r="N20" i="42"/>
  <c r="CP21"/>
  <c r="DK17" i="33"/>
  <c r="GG17" i="40"/>
  <c r="V36" i="33"/>
  <c r="AH36" i="40"/>
  <c r="CA44"/>
  <c r="AM48" i="42"/>
  <c r="AW44" i="33"/>
  <c r="DE46" i="40"/>
  <c r="BB50" i="42"/>
  <c r="DE43" i="33"/>
  <c r="CK47" i="42"/>
  <c r="FW43" i="40"/>
  <c r="GL41"/>
  <c r="CU45" i="41"/>
  <c r="DN41" i="33"/>
  <c r="CD8"/>
  <c r="CG8" s="1"/>
  <c r="BQ12" i="41"/>
  <c r="BT12" s="1"/>
  <c r="ED8" i="40"/>
  <c r="BQ33"/>
  <c r="BT33" s="1"/>
  <c r="AQ33" i="33"/>
  <c r="AH37" i="42"/>
  <c r="AK37" s="1"/>
  <c r="CP24" i="41"/>
  <c r="DH20" i="33"/>
  <c r="GB20" i="40"/>
  <c r="DJ51" i="41"/>
  <c r="EF47" i="33"/>
  <c r="HP47" i="40"/>
  <c r="D41" i="31"/>
  <c r="AC44" i="28"/>
  <c r="D41" i="38"/>
  <c r="D35" i="31"/>
  <c r="D43" i="28"/>
  <c r="D35" i="38"/>
  <c r="D38"/>
  <c r="D38" i="31"/>
  <c r="EC21" i="33"/>
  <c r="AW43" i="40"/>
  <c r="X47" i="42"/>
  <c r="BX34" i="33"/>
  <c r="BL38" i="41"/>
  <c r="S12" i="33"/>
  <c r="AC12" i="40"/>
  <c r="AH40"/>
  <c r="S44" i="41"/>
  <c r="V40" i="33"/>
  <c r="BO41"/>
  <c r="BB45" i="42"/>
  <c r="BL44"/>
  <c r="DY40" i="40"/>
  <c r="CA39" i="38"/>
  <c r="CA40" i="33"/>
  <c r="DO19" i="41"/>
  <c r="EL15" i="33"/>
  <c r="HZ15" i="40"/>
  <c r="BV46" i="42"/>
  <c r="CM42" i="33"/>
  <c r="ES42" i="40"/>
  <c r="DT24" i="33"/>
  <c r="CZ28" i="41"/>
  <c r="GV24" i="40"/>
  <c r="DJ49" i="42"/>
  <c r="HU45" i="40"/>
  <c r="EI45" i="33"/>
  <c r="GB21" i="40"/>
  <c r="DH21" i="33"/>
  <c r="CP25" i="41"/>
  <c r="IJ38" i="40"/>
  <c r="ER38" i="33"/>
  <c r="DT42" i="41"/>
  <c r="D37" i="42"/>
  <c r="G37" s="1"/>
  <c r="G33" i="33"/>
  <c r="AN17"/>
  <c r="AH21" i="41"/>
  <c r="BL17" i="40"/>
  <c r="S49" i="41"/>
  <c r="AH45" i="40"/>
  <c r="V45" i="33"/>
  <c r="AQ34"/>
  <c r="BQ34" i="40"/>
  <c r="AE36" i="38"/>
  <c r="M43" i="28"/>
  <c r="AE36" i="31"/>
  <c r="HU14" i="40"/>
  <c r="EI14" i="33"/>
  <c r="CU37" i="41"/>
  <c r="CX37" s="1"/>
  <c r="DN33" i="33"/>
  <c r="DE18"/>
  <c r="FW18" i="40"/>
  <c r="HF45"/>
  <c r="DZ45" i="33"/>
  <c r="DE49" i="41"/>
  <c r="DY19" i="40"/>
  <c r="BL23" i="42"/>
  <c r="BU17" i="33"/>
  <c r="DO17" i="40"/>
  <c r="CU33" i="42"/>
  <c r="GQ29" i="40"/>
  <c r="DQ29" i="33"/>
  <c r="AH19" i="41"/>
  <c r="BL15" i="40"/>
  <c r="G31" i="33"/>
  <c r="I31" i="40"/>
  <c r="BL22" i="33"/>
  <c r="CZ22" i="40"/>
  <c r="J25" i="33"/>
  <c r="I29" i="41"/>
  <c r="AC28"/>
  <c r="BB24" i="40"/>
  <c r="HP37"/>
  <c r="EF37" i="33"/>
  <c r="DJ41" i="41"/>
  <c r="GG36" i="40"/>
  <c r="CP40" i="42"/>
  <c r="CA41" i="41"/>
  <c r="EX37" i="40"/>
  <c r="CP37" i="33"/>
  <c r="CZ16" i="42"/>
  <c r="DW12" i="33"/>
  <c r="EB40" i="42"/>
  <c r="EK40"/>
  <c r="EL40" s="1"/>
  <c r="EK31"/>
  <c r="EL31" s="1"/>
  <c r="EG31"/>
  <c r="EX16" i="40"/>
  <c r="CA20" i="41"/>
  <c r="CP16" i="33"/>
  <c r="D38" i="42"/>
  <c r="I34" i="40"/>
  <c r="N29" i="41"/>
  <c r="P25" i="33"/>
  <c r="AR24" i="40"/>
  <c r="AB24" i="33"/>
  <c r="X28" i="41"/>
  <c r="BL32" i="40"/>
  <c r="BO32" s="1"/>
  <c r="AH36" i="41"/>
  <c r="AK36" s="1"/>
  <c r="AE25" i="38"/>
  <c r="AE25" i="31"/>
  <c r="N37" i="40"/>
  <c r="X45"/>
  <c r="S39" i="41"/>
  <c r="AM45" i="40"/>
  <c r="AH39" i="41"/>
  <c r="AB40" i="38"/>
  <c r="CU40" i="40"/>
  <c r="CU45"/>
  <c r="CZ46"/>
  <c r="BL43" i="42"/>
  <c r="BX44" i="33"/>
  <c r="ED34" i="40"/>
  <c r="N29"/>
  <c r="IJ31"/>
  <c r="ER33" i="33"/>
  <c r="CZ25" i="42"/>
  <c r="DW21" i="33"/>
  <c r="BV44" i="41"/>
  <c r="CJ40" i="33"/>
  <c r="EN40" i="40"/>
  <c r="DE49" i="42"/>
  <c r="EC45" i="33"/>
  <c r="CA34" i="42"/>
  <c r="FC30" i="40"/>
  <c r="BL21" i="41"/>
  <c r="DT17" i="40"/>
  <c r="HF35"/>
  <c r="DZ35" i="33"/>
  <c r="DE39" i="41"/>
  <c r="EO14" i="33"/>
  <c r="DO18" i="42"/>
  <c r="BQ37"/>
  <c r="BT37" s="1"/>
  <c r="CG33" i="33"/>
  <c r="AZ21"/>
  <c r="AR25" i="41"/>
  <c r="CF21" i="40"/>
  <c r="ED15"/>
  <c r="CD15" i="33"/>
  <c r="I29" i="42"/>
  <c r="S25" i="40"/>
  <c r="AM16" i="41"/>
  <c r="AT12" i="33"/>
  <c r="CA48" i="42"/>
  <c r="CS44" i="33"/>
  <c r="D45" i="38"/>
  <c r="D45" i="31"/>
  <c r="P45"/>
  <c r="P45" i="38"/>
  <c r="AN45"/>
  <c r="AN45" i="31"/>
  <c r="M18" i="38"/>
  <c r="M18" i="31"/>
  <c r="D10"/>
  <c r="D10" i="38"/>
  <c r="P14"/>
  <c r="P14" i="31"/>
  <c r="DK41" i="40"/>
  <c r="DN41" s="1"/>
  <c r="BH45" i="41"/>
  <c r="BK45" s="1"/>
  <c r="FD43" i="33"/>
  <c r="I37" i="40"/>
  <c r="N49" i="41"/>
  <c r="V35" i="33"/>
  <c r="V46"/>
  <c r="X39" i="42"/>
  <c r="BI45" i="33"/>
  <c r="BB50" i="41"/>
  <c r="CY22" i="33"/>
  <c r="DH44"/>
  <c r="CP36" i="42"/>
  <c r="CS36" s="1"/>
  <c r="S36" i="40"/>
  <c r="DJ18" i="42"/>
  <c r="EL24" i="33"/>
  <c r="AB12"/>
  <c r="CZ28" i="42"/>
  <c r="DT48"/>
  <c r="DT21" i="41"/>
  <c r="AC17" i="40"/>
  <c r="AN15" i="33"/>
  <c r="BB26" i="41"/>
  <c r="DT16"/>
  <c r="ER12" i="33"/>
  <c r="IJ12" i="40"/>
  <c r="AM12" i="42"/>
  <c r="AP12" s="1"/>
  <c r="CD8" i="40"/>
  <c r="BV16" i="41"/>
  <c r="EN12" i="40"/>
  <c r="HP36"/>
  <c r="DJ40" i="41"/>
  <c r="DW31" i="33"/>
  <c r="CZ35" i="42"/>
  <c r="DO23" i="41"/>
  <c r="EL19" i="33"/>
  <c r="CM23"/>
  <c r="BV27" i="42"/>
  <c r="P17" i="33"/>
  <c r="N21" i="41"/>
  <c r="X17" i="40"/>
  <c r="EL14" i="33"/>
  <c r="HZ14" i="40"/>
  <c r="DE8"/>
  <c r="DC8"/>
  <c r="DT18"/>
  <c r="BX18" i="33"/>
  <c r="AH37" i="41"/>
  <c r="AK37" s="1"/>
  <c r="BL33" i="40"/>
  <c r="BO33" s="1"/>
  <c r="I44" i="42"/>
  <c r="M40" i="33"/>
  <c r="S23" i="40"/>
  <c r="M23" i="33"/>
  <c r="AE32"/>
  <c r="AW32" i="40"/>
  <c r="AZ32" s="1"/>
  <c r="N15"/>
  <c r="J15" i="33"/>
  <c r="I19" i="41"/>
  <c r="AW12"/>
  <c r="AZ12" s="1"/>
  <c r="BF8" i="33"/>
  <c r="BI8" s="1"/>
  <c r="DK31"/>
  <c r="GG31" i="40"/>
  <c r="EC23" i="33"/>
  <c r="HK23" i="40"/>
  <c r="DH19" i="33"/>
  <c r="CP23" i="41"/>
  <c r="CK16"/>
  <c r="DB12" i="33"/>
  <c r="AH33" i="40"/>
  <c r="AK33" s="1"/>
  <c r="S37" i="41"/>
  <c r="V37" s="1"/>
  <c r="V27" i="31"/>
  <c r="V27" i="38"/>
  <c r="DE41" i="42"/>
  <c r="G37" i="33"/>
  <c r="AH46" i="40"/>
  <c r="AE35" i="33"/>
  <c r="DJ43" i="40"/>
  <c r="CA26" i="41"/>
  <c r="DT41"/>
  <c r="BL40" i="31"/>
  <c r="CY39" i="33"/>
  <c r="HZ24" i="40"/>
  <c r="AC34" i="42"/>
  <c r="AM21" i="40"/>
  <c r="S25" i="42"/>
  <c r="N33" i="40"/>
  <c r="Q33" s="1"/>
  <c r="J33" i="33"/>
  <c r="X23" i="40"/>
  <c r="P23" i="33"/>
  <c r="D20" i="40"/>
  <c r="D20" i="33"/>
  <c r="CU12" i="40"/>
  <c r="BI12" i="33"/>
  <c r="BI11"/>
  <c r="AW15" i="42"/>
  <c r="AW43" i="33"/>
  <c r="CA43" i="40"/>
  <c r="DE24"/>
  <c r="BB28" i="42"/>
  <c r="BO25" i="33"/>
  <c r="BB29" i="42"/>
  <c r="EC41" i="33"/>
  <c r="HK41" i="40"/>
  <c r="BV31" i="42"/>
  <c r="CM27" i="33"/>
  <c r="ES27" i="40"/>
  <c r="EX32"/>
  <c r="FA32" s="1"/>
  <c r="CA36" i="41"/>
  <c r="CD36" s="1"/>
  <c r="ER22" i="33"/>
  <c r="DT26" i="41"/>
  <c r="IJ22" i="40"/>
  <c r="DZ12" i="33"/>
  <c r="HF12" i="40"/>
  <c r="DE16" i="41"/>
  <c r="D11" i="38"/>
  <c r="D11" i="31"/>
  <c r="I32" i="40"/>
  <c r="L32" s="1"/>
  <c r="D36" i="42"/>
  <c r="G36" s="1"/>
  <c r="G32" i="33"/>
  <c r="V36" i="31"/>
  <c r="V36" i="38"/>
  <c r="Y33"/>
  <c r="Y33" i="31"/>
  <c r="CA37" i="33"/>
  <c r="DY37" i="40"/>
  <c r="P27" i="31"/>
  <c r="P27" i="38"/>
  <c r="CA41" i="33"/>
  <c r="BC16"/>
  <c r="DE41" i="41"/>
  <c r="CA28" i="31"/>
  <c r="J38" i="33"/>
  <c r="Y41"/>
  <c r="BB45" i="41"/>
  <c r="N43" i="42"/>
  <c r="V38" i="33"/>
  <c r="AB42"/>
  <c r="AM43" i="42"/>
  <c r="CK43" i="40"/>
  <c r="BG49" i="41"/>
  <c r="BR43" i="33"/>
  <c r="CA45"/>
  <c r="N24" i="41"/>
  <c r="EN42" i="40"/>
  <c r="EX22"/>
  <c r="IJ37"/>
  <c r="CP26" i="33"/>
  <c r="GL24" i="40"/>
  <c r="DK32" i="33"/>
  <c r="GG35" i="40"/>
  <c r="BV22" i="42"/>
  <c r="DT21" i="33"/>
  <c r="X16" i="42"/>
  <c r="BV40" i="41"/>
  <c r="EU25" i="33"/>
  <c r="AM12" i="45"/>
  <c r="AP12" s="1"/>
  <c r="DO18" i="41"/>
  <c r="CJ26" i="33"/>
  <c r="CA34" i="41"/>
  <c r="CS8" i="40"/>
  <c r="I27" i="42"/>
  <c r="CF15" i="40"/>
  <c r="DT33" i="33"/>
  <c r="EN25" i="40"/>
  <c r="GB19"/>
  <c r="IJ25"/>
  <c r="ER25" i="33"/>
  <c r="DO28" i="42"/>
  <c r="IE24" i="40"/>
  <c r="AH51" i="41"/>
  <c r="AN47" i="33"/>
  <c r="BL47" i="40"/>
  <c r="CK44" i="42"/>
  <c r="FW40" i="40"/>
  <c r="EF33" i="33"/>
  <c r="HP33" i="40"/>
  <c r="HS33" s="1"/>
  <c r="CA24" i="33"/>
  <c r="DY24" i="40"/>
  <c r="AW17"/>
  <c r="AE17" i="33"/>
  <c r="DJ14" i="40"/>
  <c r="BR14" i="33"/>
  <c r="BG18" i="41"/>
  <c r="AZ47" i="33"/>
  <c r="AR51" i="41"/>
  <c r="CF47" i="40"/>
  <c r="AC27" i="42"/>
  <c r="AK23" i="33"/>
  <c r="BG23" i="40"/>
  <c r="HZ34"/>
  <c r="EL34" i="33"/>
  <c r="DO38" i="41"/>
  <c r="CP27"/>
  <c r="DH23" i="33"/>
  <c r="CA15" i="40"/>
  <c r="AW15" i="33"/>
  <c r="A14" i="40"/>
  <c r="A18" i="42"/>
  <c r="A37" i="45"/>
  <c r="A18" i="41"/>
  <c r="G33" i="31"/>
  <c r="G33" i="38"/>
  <c r="AK21" i="31"/>
  <c r="AK21" i="38"/>
  <c r="DV45" i="41"/>
  <c r="DW45" s="1"/>
  <c r="IL41" i="40"/>
  <c r="IM41" s="1"/>
  <c r="AC36"/>
  <c r="AW42" i="33"/>
  <c r="AW18" i="40"/>
  <c r="BV38" i="42"/>
  <c r="FM38" i="40"/>
  <c r="DN24" i="33"/>
  <c r="EI23"/>
  <c r="DB40"/>
  <c r="DB27"/>
  <c r="EN36" i="40"/>
  <c r="CK25"/>
  <c r="AR29" i="42"/>
  <c r="DO35"/>
  <c r="IE31" i="40"/>
  <c r="DO12" i="41"/>
  <c r="DR12" s="1"/>
  <c r="EL8" i="33"/>
  <c r="EO8" s="1"/>
  <c r="CK21" i="42"/>
  <c r="DE17" i="33"/>
  <c r="FW17" i="40"/>
  <c r="AH18" i="41"/>
  <c r="BL14" i="40"/>
  <c r="BG25" i="41"/>
  <c r="DJ21" i="40"/>
  <c r="I37" i="42"/>
  <c r="L37" s="1"/>
  <c r="S33" i="40"/>
  <c r="V33" s="1"/>
  <c r="DT24"/>
  <c r="BL28" i="41"/>
  <c r="BX24" i="33"/>
  <c r="BC34"/>
  <c r="CK34" i="40"/>
  <c r="CU14"/>
  <c r="AW18" i="42"/>
  <c r="BI14" i="33"/>
  <c r="BQ32" i="40"/>
  <c r="BT32" s="1"/>
  <c r="AH36" i="42"/>
  <c r="AK36" s="1"/>
  <c r="AQ32" i="33"/>
  <c r="DO14" i="40"/>
  <c r="BG18" i="42"/>
  <c r="BU14" i="33"/>
  <c r="S18" i="42"/>
  <c r="AM14" i="40"/>
  <c r="Y14" i="33"/>
  <c r="CU51" i="42"/>
  <c r="EN15" i="40"/>
  <c r="CJ15" i="33"/>
  <c r="BV19" i="41"/>
  <c r="CU21"/>
  <c r="DN17" i="33"/>
  <c r="EN32" i="40"/>
  <c r="EQ32" s="1"/>
  <c r="BV36" i="41"/>
  <c r="BY36" s="1"/>
  <c r="CJ32" i="33"/>
  <c r="AH34"/>
  <c r="AC38" i="41"/>
  <c r="S44" i="38"/>
  <c r="S44" i="31"/>
  <c r="AH38"/>
  <c r="AH38" i="38"/>
  <c r="AC12" i="41"/>
  <c r="AF12" s="1"/>
  <c r="AH8" i="33"/>
  <c r="AK8" s="1"/>
  <c r="AK25"/>
  <c r="BG25" i="40"/>
  <c r="AN32" i="31"/>
  <c r="AN32" i="38"/>
  <c r="DZ32" i="42"/>
  <c r="EY28" i="33"/>
  <c r="FE28" s="1"/>
  <c r="DZ32" i="41"/>
  <c r="EC32" s="1"/>
  <c r="CV40" i="33"/>
  <c r="FH40" i="40"/>
  <c r="N22"/>
  <c r="J22" i="33"/>
  <c r="AW29" i="42"/>
  <c r="CU25" i="40"/>
  <c r="X37" i="41"/>
  <c r="AA37" s="1"/>
  <c r="AB33" i="33"/>
  <c r="AM20" i="41"/>
  <c r="AT16" i="33"/>
  <c r="BR19"/>
  <c r="DJ19" i="40"/>
  <c r="BG23" i="41"/>
  <c r="CU17"/>
  <c r="GL13" i="40"/>
  <c r="DN13" i="33"/>
  <c r="ER8"/>
  <c r="EU8" s="1"/>
  <c r="IJ8" i="40"/>
  <c r="GL30"/>
  <c r="DN30" i="33"/>
  <c r="CU34" i="41"/>
  <c r="HU15" i="40"/>
  <c r="EI15" i="33"/>
  <c r="AK34" i="31"/>
  <c r="AK34" i="38"/>
  <c r="BG24" i="40"/>
  <c r="AC28" i="42"/>
  <c r="BQ12" i="40"/>
  <c r="AH16" i="42"/>
  <c r="AQ12" i="33"/>
  <c r="AX41"/>
  <c r="AN45" i="42"/>
  <c r="AQ45" s="1"/>
  <c r="J35" i="33"/>
  <c r="BL39" i="41"/>
  <c r="FC28" i="40"/>
  <c r="CU48" i="42"/>
  <c r="EI33" i="33"/>
  <c r="DK35"/>
  <c r="CM18"/>
  <c r="IJ33" i="40"/>
  <c r="IM33" s="1"/>
  <c r="EO31" i="33"/>
  <c r="DJ49" i="41"/>
  <c r="DJ28" i="42"/>
  <c r="CK44" i="41"/>
  <c r="BR21" i="33"/>
  <c r="S43" i="41"/>
  <c r="P22" i="31"/>
  <c r="P22" i="38"/>
  <c r="CW41" i="33"/>
  <c r="FI41" i="40"/>
  <c r="FL41" s="1"/>
  <c r="DU45" i="41"/>
  <c r="DX45" s="1"/>
  <c r="IK41" i="40"/>
  <c r="IN41" s="1"/>
  <c r="CB40" i="31"/>
  <c r="EY39" i="33"/>
  <c r="FE39" s="1"/>
  <c r="DZ43" i="41"/>
  <c r="EC43" s="1"/>
  <c r="HR174" i="18"/>
  <c r="EJ49" i="42"/>
  <c r="EM49" s="1"/>
  <c r="X32" i="40"/>
  <c r="AA32" s="1"/>
  <c r="P32" i="33"/>
  <c r="AQ15" i="31"/>
  <c r="AQ15" i="38"/>
  <c r="EZ35" i="33"/>
  <c r="FF35" s="1"/>
  <c r="EA39" i="42"/>
  <c r="EY46" i="33"/>
  <c r="FE46" s="1"/>
  <c r="DZ50" i="42"/>
  <c r="AR41" i="33"/>
  <c r="AI45" i="42"/>
  <c r="AL45" s="1"/>
  <c r="CS23" i="33"/>
  <c r="AB21"/>
  <c r="D19" i="42"/>
  <c r="CK41" i="41"/>
  <c r="GQ11" i="40"/>
  <c r="CZ28"/>
  <c r="CZ30"/>
  <c r="CF20" i="41"/>
  <c r="EJ41" i="33"/>
  <c r="DO30" i="42"/>
  <c r="HP31" i="40"/>
  <c r="S29" i="41"/>
  <c r="BO20" i="33"/>
  <c r="P35" i="38"/>
  <c r="BO14" i="33"/>
  <c r="BX31"/>
  <c r="AM12" i="41"/>
  <c r="AP12" s="1"/>
  <c r="AR38" i="40"/>
  <c r="G28" i="33"/>
  <c r="EH38" i="42"/>
  <c r="DY30" i="40"/>
  <c r="EU28" i="33"/>
  <c r="AT11"/>
  <c r="GG25" i="40"/>
  <c r="DZ33" i="33"/>
  <c r="A35" i="42"/>
  <c r="EJ31"/>
  <c r="EM31" s="1"/>
  <c r="DQ45"/>
  <c r="DR45" s="1"/>
  <c r="CV45"/>
  <c r="CY45" s="1"/>
  <c r="EY36" i="33"/>
  <c r="FE36" s="1"/>
  <c r="FN41" i="40"/>
  <c r="FQ41" s="1"/>
  <c r="EB32" i="42"/>
  <c r="AB36" i="31"/>
  <c r="AK37" i="38"/>
  <c r="AK11" i="31"/>
  <c r="AQ19"/>
  <c r="EJ21" i="42"/>
  <c r="EM21" s="1"/>
  <c r="AR32" i="40"/>
  <c r="AU32" s="1"/>
  <c r="X36" i="41"/>
  <c r="AA36" s="1"/>
  <c r="DZ25" i="33"/>
  <c r="HF25" i="40"/>
  <c r="G8" i="38"/>
  <c r="G8" i="31"/>
  <c r="EY41" i="40"/>
  <c r="FB41" s="1"/>
  <c r="CB45" i="41"/>
  <c r="CE45" s="1"/>
  <c r="EL38" i="33"/>
  <c r="CZ21" i="40"/>
  <c r="CA28" i="41"/>
  <c r="DB13" i="33"/>
  <c r="IO32" i="40"/>
  <c r="IR32" s="1"/>
  <c r="EK49" i="42"/>
  <c r="EL49" s="1"/>
  <c r="CP51"/>
  <c r="EO28" i="33"/>
  <c r="BF12"/>
  <c r="Y19" i="31"/>
  <c r="AK27" i="38"/>
  <c r="AH29" i="41"/>
  <c r="AB38" i="33"/>
  <c r="BL34" i="42"/>
  <c r="S14" i="38"/>
  <c r="AH27"/>
  <c r="B38"/>
  <c r="I17" i="41"/>
  <c r="CP41" i="42"/>
  <c r="DJ24" i="41"/>
  <c r="DE37"/>
  <c r="DH37" s="1"/>
  <c r="DD41" i="33"/>
  <c r="A135" i="45"/>
  <c r="EK44" i="42"/>
  <c r="EL44" s="1"/>
  <c r="DN174" i="18"/>
  <c r="EK50" i="42"/>
  <c r="EL50" s="1"/>
  <c r="D21" i="38"/>
  <c r="D21" i="31"/>
  <c r="BN45" i="41"/>
  <c r="BO45" s="1"/>
  <c r="DV41" i="40"/>
  <c r="DW41" s="1"/>
  <c r="DO42" i="41"/>
  <c r="HK36" i="40"/>
  <c r="BL21" i="33"/>
  <c r="CP47"/>
  <c r="FM34" i="40"/>
  <c r="BL27" i="42"/>
  <c r="I14" i="40"/>
  <c r="DO32" i="42"/>
  <c r="DK46" i="33"/>
  <c r="HP22" i="40"/>
  <c r="AC18" i="41"/>
  <c r="AN8" i="33"/>
  <c r="AQ8" s="1"/>
  <c r="AQ25"/>
  <c r="D23" i="42"/>
  <c r="AN25" i="33"/>
  <c r="DE16" i="42"/>
  <c r="AE46" i="38"/>
  <c r="DK37" i="33"/>
  <c r="CU16" i="42"/>
  <c r="CM45" i="41"/>
  <c r="CN45" s="1"/>
  <c r="A35"/>
  <c r="DO24"/>
  <c r="FH42" i="40"/>
  <c r="EQ41" i="33"/>
  <c r="FF42"/>
  <c r="DZ40" i="41"/>
  <c r="EC40" s="1"/>
  <c r="DZ43" i="42"/>
  <c r="DR41" i="33"/>
  <c r="S12" i="31"/>
  <c r="DZ42" i="42"/>
  <c r="EC42" s="1"/>
  <c r="D23" i="41"/>
  <c r="D19" i="40"/>
  <c r="D19" i="33"/>
  <c r="EL21"/>
  <c r="DO25" i="41"/>
  <c r="A38" i="45"/>
  <c r="A19" i="41"/>
  <c r="A15" i="40"/>
  <c r="AM33"/>
  <c r="AP33" s="1"/>
  <c r="EF22" i="33"/>
  <c r="Y31" i="38"/>
  <c r="DO12" i="40"/>
  <c r="EG42" i="42"/>
  <c r="BL28" i="33"/>
  <c r="D15" i="31"/>
  <c r="FE35" i="33"/>
  <c r="CV174" i="18"/>
  <c r="BR33" i="33"/>
  <c r="BG37" i="41"/>
  <c r="BJ37" s="1"/>
  <c r="DN19" i="33"/>
  <c r="GL19" i="40"/>
  <c r="B39"/>
  <c r="B38" i="31"/>
  <c r="AT174" i="18"/>
  <c r="EI47" i="33"/>
  <c r="HU47" i="40"/>
  <c r="CF31" i="41"/>
  <c r="CV27" i="33"/>
  <c r="EJ39" i="42"/>
  <c r="EM39" s="1"/>
  <c r="EH39"/>
  <c r="DO41" i="41"/>
  <c r="BV26"/>
  <c r="DT32" i="42"/>
  <c r="CG45" i="41"/>
  <c r="CJ45" s="1"/>
  <c r="EF20" i="33"/>
  <c r="FF39"/>
  <c r="CU44" i="42"/>
  <c r="AE15" i="38"/>
  <c r="EA32" i="41"/>
  <c r="EB32" s="1"/>
  <c r="FB34" i="33"/>
  <c r="FE34" s="1"/>
  <c r="DZ22" i="41"/>
  <c r="EC22" s="1"/>
  <c r="DK38" i="33" l="1"/>
  <c r="FF46"/>
  <c r="DT13" i="40"/>
  <c r="BX13" i="33"/>
  <c r="BQ11" i="40"/>
  <c r="AQ11" i="33"/>
  <c r="AH15" i="42"/>
  <c r="BL15"/>
  <c r="CA11" i="33"/>
  <c r="EC44" i="42"/>
  <c r="EJ44"/>
  <c r="EM44" s="1"/>
  <c r="AK26" i="33"/>
  <c r="BG26" i="40"/>
  <c r="DY28"/>
  <c r="BL32" i="42"/>
  <c r="N51"/>
  <c r="S47" i="33"/>
  <c r="DQ47"/>
  <c r="AQ26"/>
  <c r="BQ26" i="40"/>
  <c r="I17" i="42"/>
  <c r="G13" i="33"/>
  <c r="D17" i="41"/>
  <c r="D17" i="42"/>
  <c r="D13" i="33"/>
  <c r="BG43" i="42"/>
  <c r="BU39" i="33"/>
  <c r="CA26" i="31"/>
  <c r="AN45" i="33"/>
  <c r="BL45" i="40"/>
  <c r="BC29" i="33"/>
  <c r="AR33" i="42"/>
  <c r="CK29" i="40"/>
  <c r="BO44" i="33"/>
  <c r="BB48" i="42"/>
  <c r="DE44" i="40"/>
  <c r="X39" i="41"/>
  <c r="AR35" i="40"/>
  <c r="BV12" i="42"/>
  <c r="BY12" s="1"/>
  <c r="BV12" i="45"/>
  <c r="BY12" s="1"/>
  <c r="EV8" i="40"/>
  <c r="CZ23" i="41"/>
  <c r="GV19" i="40"/>
  <c r="DT19" i="33"/>
  <c r="EC41" i="42"/>
  <c r="EJ41"/>
  <c r="EM41" s="1"/>
  <c r="BQ40"/>
  <c r="EI36" i="40"/>
  <c r="AT31" i="33"/>
  <c r="BV31" i="40"/>
  <c r="AM35" i="41"/>
  <c r="HP38" i="40"/>
  <c r="EF38" i="33"/>
  <c r="DE21" i="42"/>
  <c r="HK17" i="40"/>
  <c r="EC17" i="33"/>
  <c r="HU18" i="40"/>
  <c r="EI18" i="33"/>
  <c r="DJ22" i="42"/>
  <c r="N32" i="41"/>
  <c r="X28" i="40"/>
  <c r="P28" i="33"/>
  <c r="FM12" i="40"/>
  <c r="CF16" i="42"/>
  <c r="HU38" i="40"/>
  <c r="DJ42" i="42"/>
  <c r="EI38" i="33"/>
  <c r="CK23" i="40"/>
  <c r="AR27" i="42"/>
  <c r="BC23" i="33"/>
  <c r="AM8" i="40"/>
  <c r="DE12"/>
  <c r="CA17" i="31"/>
  <c r="AC40" i="41"/>
  <c r="BB25" i="40"/>
  <c r="DZ17" i="33"/>
  <c r="DE21" i="41"/>
  <c r="HF17" i="40"/>
  <c r="AC28"/>
  <c r="N32" i="42"/>
  <c r="S28" i="33"/>
  <c r="CK12" i="42"/>
  <c r="CN12" s="1"/>
  <c r="CK12" i="45"/>
  <c r="CN12" s="1"/>
  <c r="FZ8" i="40"/>
  <c r="CF16" i="41"/>
  <c r="FH12" i="40"/>
  <c r="CV12" i="33"/>
  <c r="DZ41"/>
  <c r="DE45" i="41"/>
  <c r="DY15" i="40"/>
  <c r="CA15" i="33"/>
  <c r="BL19" i="42"/>
  <c r="CA36" i="31"/>
  <c r="DY41" i="42" s="1"/>
  <c r="N11" i="40"/>
  <c r="EQ8"/>
  <c r="J44" i="33"/>
  <c r="CF15" i="42"/>
  <c r="DJ42" i="41"/>
  <c r="CG36" i="33"/>
  <c r="CU15" i="40"/>
  <c r="AW19" i="42"/>
  <c r="BI15" i="33"/>
  <c r="DO21" i="40"/>
  <c r="BU21" i="33"/>
  <c r="BV21" i="40"/>
  <c r="AT21" i="33"/>
  <c r="I15" i="41"/>
  <c r="BL26" i="33"/>
  <c r="CY11"/>
  <c r="N31" i="41"/>
  <c r="EC12" i="33"/>
  <c r="HK12" i="40"/>
  <c r="AW21" i="33"/>
  <c r="CA21" i="40"/>
  <c r="EX27"/>
  <c r="CP27" i="33"/>
  <c r="CA31" i="41"/>
  <c r="CU23" i="40"/>
  <c r="ER46" i="33"/>
  <c r="CY12"/>
  <c r="EI48" i="42"/>
  <c r="GG38" i="40"/>
  <c r="D8"/>
  <c r="D12" i="41"/>
  <c r="G12" s="1"/>
  <c r="D8" i="33"/>
  <c r="G8" s="1"/>
  <c r="J16"/>
  <c r="N16" i="40"/>
  <c r="I20" i="41"/>
  <c r="S16"/>
  <c r="V12" i="33"/>
  <c r="AH12" i="40"/>
  <c r="BO12" i="33"/>
  <c r="CA17" i="38"/>
  <c r="ED22" i="42" s="1"/>
  <c r="D34" i="40"/>
  <c r="Y40" i="31"/>
  <c r="CA16"/>
  <c r="EX17" i="33" s="1"/>
  <c r="EI40" i="42"/>
  <c r="AW27" i="41"/>
  <c r="BB30"/>
  <c r="DT50"/>
  <c r="HX8" i="40"/>
  <c r="DJ12" i="45"/>
  <c r="DM12" s="1"/>
  <c r="DJ12" i="42"/>
  <c r="DM12" s="1"/>
  <c r="IE30" i="40"/>
  <c r="DO34" i="42"/>
  <c r="EO30" i="33"/>
  <c r="BL26" i="40"/>
  <c r="AH30" i="41"/>
  <c r="I20" i="42"/>
  <c r="S16" i="40"/>
  <c r="M16" i="33"/>
  <c r="DJ42" i="40"/>
  <c r="BR42" i="33"/>
  <c r="BG46" i="41"/>
  <c r="BV15" i="42"/>
  <c r="ES11" i="40"/>
  <c r="FC41"/>
  <c r="D38" i="41"/>
  <c r="EN41" i="40"/>
  <c r="D17"/>
  <c r="DW19" i="33"/>
  <c r="CZ23" i="42"/>
  <c r="HA19" i="40"/>
  <c r="EL30" i="33"/>
  <c r="DO34" i="41"/>
  <c r="AC51" i="42"/>
  <c r="AK47" i="33"/>
  <c r="BG47" i="40"/>
  <c r="DE26"/>
  <c r="BB30" i="42"/>
  <c r="BO26" i="33"/>
  <c r="DO42" i="40"/>
  <c r="BU42" i="33"/>
  <c r="BG46" i="42"/>
  <c r="CS43" i="33"/>
  <c r="CA47" i="42"/>
  <c r="FC43" i="40"/>
  <c r="DO45" i="41"/>
  <c r="EL41" i="33"/>
  <c r="DH39"/>
  <c r="CP43" i="41"/>
  <c r="GB39" i="40"/>
  <c r="CP43" i="42"/>
  <c r="BC40" i="31"/>
  <c r="DB41" i="33" s="1"/>
  <c r="FR35" i="40"/>
  <c r="BV43" i="41"/>
  <c r="EN39" i="40"/>
  <c r="CJ39" i="33"/>
  <c r="CM39"/>
  <c r="BV43" i="42"/>
  <c r="ES39" i="40"/>
  <c r="EI42" i="42"/>
  <c r="FD38" i="33"/>
  <c r="GB38" i="40"/>
  <c r="CP42" i="41"/>
  <c r="DH38" i="33"/>
  <c r="AZ40" i="38"/>
  <c r="CY41" i="33" s="1"/>
  <c r="CF41" i="40"/>
  <c r="EG22" i="42"/>
  <c r="EK22"/>
  <c r="EL22" s="1"/>
  <c r="D44" i="33"/>
  <c r="D48" i="41"/>
  <c r="D44" i="40"/>
  <c r="CK18" i="41"/>
  <c r="FR14" i="40"/>
  <c r="ES32"/>
  <c r="EV32" s="1"/>
  <c r="CM32" i="33"/>
  <c r="BV36" i="42"/>
  <c r="BY36" s="1"/>
  <c r="EX11" i="40"/>
  <c r="CA15" i="41"/>
  <c r="CP11" i="33"/>
  <c r="BV24" i="41"/>
  <c r="CJ20" i="33"/>
  <c r="EN20" i="40"/>
  <c r="BV21" i="42"/>
  <c r="ES17" i="40"/>
  <c r="CM17" i="33"/>
  <c r="Q13" i="45"/>
  <c r="S13"/>
  <c r="DT19" i="42"/>
  <c r="IO15" i="40"/>
  <c r="EU15" i="33"/>
  <c r="DT26" i="42"/>
  <c r="IO22" i="40"/>
  <c r="EU22" i="33"/>
  <c r="EI27"/>
  <c r="DJ31" i="42"/>
  <c r="HU27" i="40"/>
  <c r="DE36" i="42"/>
  <c r="DH36" s="1"/>
  <c r="HK32" i="40"/>
  <c r="HN32" s="1"/>
  <c r="EC32" i="33"/>
  <c r="CP37" i="42"/>
  <c r="CS37" s="1"/>
  <c r="GG33" i="40"/>
  <c r="GJ33" s="1"/>
  <c r="DK33" i="33"/>
  <c r="FH47" i="40"/>
  <c r="CV47" i="33"/>
  <c r="CF51" i="41"/>
  <c r="CF15"/>
  <c r="FH11" i="40"/>
  <c r="CV11" i="33"/>
  <c r="FF43"/>
  <c r="N29" i="42"/>
  <c r="AC25" i="40"/>
  <c r="S25" i="33"/>
  <c r="BG48" i="42"/>
  <c r="DO44" i="40"/>
  <c r="BU44" i="33"/>
  <c r="D43" i="40"/>
  <c r="D47" i="41"/>
  <c r="D43" i="33"/>
  <c r="EX41" i="40"/>
  <c r="CA45" i="41"/>
  <c r="CP41" i="33"/>
  <c r="HI8" i="40"/>
  <c r="HK8"/>
  <c r="EK48" i="42"/>
  <c r="EL48" s="1"/>
  <c r="X12" i="45"/>
  <c r="AA12" s="1"/>
  <c r="X12" i="42"/>
  <c r="AA12" s="1"/>
  <c r="AZ8" i="40"/>
  <c r="CA36" i="38"/>
  <c r="FA37" i="33" s="1"/>
  <c r="CA35" i="38"/>
  <c r="FA36" i="33" s="1"/>
  <c r="CA41" i="31"/>
  <c r="EX42" i="33" s="1"/>
  <c r="EG33" i="42"/>
  <c r="EK33"/>
  <c r="EL33" s="1"/>
  <c r="FD45" i="33"/>
  <c r="EI49" i="42"/>
  <c r="G44" i="33"/>
  <c r="I44" i="40"/>
  <c r="D48" i="42"/>
  <c r="CM20" i="33"/>
  <c r="BV24" i="42"/>
  <c r="ES20" i="40"/>
  <c r="ER15" i="33"/>
  <c r="DT19" i="41"/>
  <c r="IJ15" i="40"/>
  <c r="EF27" i="33"/>
  <c r="DJ31" i="41"/>
  <c r="HP27" i="40"/>
  <c r="DZ32" i="33"/>
  <c r="DE36" i="41"/>
  <c r="DH36" s="1"/>
  <c r="HF32" i="40"/>
  <c r="HI32" s="1"/>
  <c r="DH33" i="33"/>
  <c r="GB33" i="40"/>
  <c r="GE33" s="1"/>
  <c r="CP37" i="41"/>
  <c r="CS37" s="1"/>
  <c r="FC20" i="40"/>
  <c r="CS20" i="33"/>
  <c r="FM47" i="40"/>
  <c r="CF51" i="42"/>
  <c r="CY47" i="33"/>
  <c r="EK47" i="42"/>
  <c r="EL47" s="1"/>
  <c r="EG47"/>
  <c r="AW24" i="40"/>
  <c r="AE24" i="33"/>
  <c r="X28" i="42"/>
  <c r="D47"/>
  <c r="I43" i="40"/>
  <c r="G43" i="33"/>
  <c r="BG41" i="40"/>
  <c r="AC45" i="42"/>
  <c r="EK38"/>
  <c r="EL38" s="1"/>
  <c r="AC8" i="40"/>
  <c r="AA8"/>
  <c r="FW35"/>
  <c r="DE35" i="33"/>
  <c r="CK39" i="42"/>
  <c r="EI38"/>
  <c r="DK34" i="33"/>
  <c r="CP38" i="42"/>
  <c r="GG34" i="40"/>
  <c r="GB34"/>
  <c r="DH34" i="33"/>
  <c r="CP38" i="41"/>
  <c r="BF40" i="38"/>
  <c r="BF40" i="31"/>
  <c r="CF43" i="41"/>
  <c r="FM39" i="40"/>
  <c r="CF43" i="42"/>
  <c r="CV39" i="33"/>
  <c r="D32" i="22"/>
  <c r="F32"/>
  <c r="AR26" i="41"/>
  <c r="CF22" i="40"/>
  <c r="FD30" i="33"/>
  <c r="G47"/>
  <c r="D51" i="42"/>
  <c r="I27" i="40"/>
  <c r="AT40" i="38"/>
  <c r="ES41" i="40" s="1"/>
  <c r="CJ41" i="33"/>
  <c r="CA33" i="31"/>
  <c r="EX34" i="33" s="1"/>
  <c r="CZ38" i="41"/>
  <c r="GV34" i="40"/>
  <c r="DT34" i="33"/>
  <c r="DW34"/>
  <c r="HA34" i="40"/>
  <c r="CZ38" i="42"/>
  <c r="CA33" i="38"/>
  <c r="ED38" i="42" s="1"/>
  <c r="BL51"/>
  <c r="CA47" i="33"/>
  <c r="AM39" i="42"/>
  <c r="CA35" i="40"/>
  <c r="AM39" i="41"/>
  <c r="BV35" i="40"/>
  <c r="AM18" i="42"/>
  <c r="AW14" i="33"/>
  <c r="CA14" i="40"/>
  <c r="Y32" i="33"/>
  <c r="S36" i="42"/>
  <c r="V36" s="1"/>
  <c r="AM32" i="40"/>
  <c r="AP32" s="1"/>
  <c r="X36"/>
  <c r="P36" i="33"/>
  <c r="N40" i="41"/>
  <c r="AC22" i="40"/>
  <c r="S22" i="33"/>
  <c r="N26" i="42"/>
  <c r="D36" i="41"/>
  <c r="G36" s="1"/>
  <c r="D32" i="40"/>
  <c r="G32" s="1"/>
  <c r="D32" i="33"/>
  <c r="N30" i="41"/>
  <c r="P26" i="33"/>
  <c r="HA36" i="40"/>
  <c r="DW36" i="33"/>
  <c r="CZ40" i="42"/>
  <c r="DT36" i="33"/>
  <c r="IO41" i="40"/>
  <c r="BX40" i="31"/>
  <c r="DT45" i="41" s="1"/>
  <c r="DT45" i="42"/>
  <c r="EN35" i="40"/>
  <c r="BV39" i="41"/>
  <c r="CJ35" i="33"/>
  <c r="ES35" i="40"/>
  <c r="BV39" i="42"/>
  <c r="CM35" i="33"/>
  <c r="AZ39"/>
  <c r="AR43" i="41"/>
  <c r="CK39" i="40"/>
  <c r="BC39" i="33"/>
  <c r="AR43" i="42"/>
  <c r="V40" i="38"/>
  <c r="V40" i="31"/>
  <c r="FD39" i="33"/>
  <c r="BL39" i="40"/>
  <c r="AN39" i="33"/>
  <c r="AH43" i="41"/>
  <c r="BQ39" i="40"/>
  <c r="AQ39" i="33"/>
  <c r="AH43" i="42"/>
  <c r="J39" i="33"/>
  <c r="I43" i="41"/>
  <c r="M39" i="33"/>
  <c r="I43" i="42"/>
  <c r="S39" i="40"/>
  <c r="N39"/>
  <c r="CA38" i="31"/>
  <c r="DY43" i="42" s="1"/>
  <c r="DZ47" i="33"/>
  <c r="DE51" i="41"/>
  <c r="HF47" i="40"/>
  <c r="FD29" i="33"/>
  <c r="EI29"/>
  <c r="HU29" i="40"/>
  <c r="DJ33" i="42"/>
  <c r="CA28" i="38"/>
  <c r="FA29" i="33" s="1"/>
  <c r="HU13" i="40"/>
  <c r="DJ17" i="42"/>
  <c r="EI13" i="33"/>
  <c r="HA30" i="40"/>
  <c r="CZ34" i="42"/>
  <c r="DW30" i="33"/>
  <c r="ED42" i="40"/>
  <c r="CD42" i="33"/>
  <c r="BL36" i="42"/>
  <c r="BO36" s="1"/>
  <c r="DY32" i="40"/>
  <c r="EB32" s="1"/>
  <c r="CA32" i="33"/>
  <c r="CG42"/>
  <c r="EI42" i="40"/>
  <c r="BQ46" i="42"/>
  <c r="CA41" i="38"/>
  <c r="ED46" i="42" s="1"/>
  <c r="BL17" i="33"/>
  <c r="BB21" i="41"/>
  <c r="CZ17" i="40"/>
  <c r="BQ50" i="41"/>
  <c r="CD46" i="33"/>
  <c r="BQ50" i="42"/>
  <c r="CG46" i="33"/>
  <c r="FD46"/>
  <c r="EI46" i="40"/>
  <c r="ED14"/>
  <c r="CK33" i="42"/>
  <c r="FW29" i="40"/>
  <c r="DE29" i="33"/>
  <c r="FD28"/>
  <c r="FW27" i="40"/>
  <c r="CK31" i="42"/>
  <c r="BQ8" i="40"/>
  <c r="BO8"/>
  <c r="FC8"/>
  <c r="FA8"/>
  <c r="D21" i="42"/>
  <c r="G17" i="33"/>
  <c r="I17" i="40"/>
  <c r="I15" i="42"/>
  <c r="M11" i="33"/>
  <c r="S11" i="40"/>
  <c r="AH34" i="42"/>
  <c r="BQ30" i="40"/>
  <c r="AQ30" i="33"/>
  <c r="CA29" i="38"/>
  <c r="CA25" i="42"/>
  <c r="FC21" i="40"/>
  <c r="CS21" i="33"/>
  <c r="BU32"/>
  <c r="BG36" i="42"/>
  <c r="BJ36" s="1"/>
  <c r="DO32" i="40"/>
  <c r="DR32" s="1"/>
  <c r="AE20" i="33"/>
  <c r="X24" i="42"/>
  <c r="AW20" i="40"/>
  <c r="AC16" i="42"/>
  <c r="BG12" i="40"/>
  <c r="CF31"/>
  <c r="AR35" i="41"/>
  <c r="AZ31" i="33"/>
  <c r="CF38" i="40"/>
  <c r="AR42" i="41"/>
  <c r="AZ38" i="33"/>
  <c r="CP31"/>
  <c r="CA35" i="41"/>
  <c r="EX31" i="40"/>
  <c r="DE19"/>
  <c r="BO19" i="33"/>
  <c r="BB23" i="42"/>
  <c r="BF19" i="33"/>
  <c r="CP19" i="40"/>
  <c r="AW23" i="41"/>
  <c r="D23" i="40"/>
  <c r="D23" i="33"/>
  <c r="D27" i="41"/>
  <c r="I24" i="42"/>
  <c r="S20" i="40"/>
  <c r="AN30" i="33"/>
  <c r="BL30" i="40"/>
  <c r="AH34" i="41"/>
  <c r="BG36"/>
  <c r="BJ36" s="1"/>
  <c r="DJ32" i="40"/>
  <c r="DM32" s="1"/>
  <c r="BR32" i="33"/>
  <c r="Y11"/>
  <c r="AM11" i="40"/>
  <c r="S15" i="42"/>
  <c r="EL23" i="33"/>
  <c r="DO27" i="41"/>
  <c r="HZ23" i="40"/>
  <c r="BC31" i="33"/>
  <c r="CK31" i="40"/>
  <c r="AR35" i="42"/>
  <c r="AW28" i="33"/>
  <c r="AM32" i="42"/>
  <c r="CA28" i="40"/>
  <c r="BL27" i="33"/>
  <c r="CZ27" i="40"/>
  <c r="BB31" i="41"/>
  <c r="AK12" i="33"/>
  <c r="BI27"/>
  <c r="CA29" i="31"/>
  <c r="AW33" i="40"/>
  <c r="AZ33" s="1"/>
  <c r="X37" i="42"/>
  <c r="AA37" s="1"/>
  <c r="AE33" i="33"/>
  <c r="I23" i="40"/>
  <c r="G23" i="33"/>
  <c r="D27" i="42"/>
  <c r="I24" i="41"/>
  <c r="J20" i="33"/>
  <c r="N20" i="40"/>
  <c r="BL29" i="41"/>
  <c r="BX25" i="33"/>
  <c r="DT25" i="40"/>
  <c r="S15" i="41"/>
  <c r="AH11" i="40"/>
  <c r="V11" i="33"/>
  <c r="DE29" i="40"/>
  <c r="BB33" i="42"/>
  <c r="BO29" i="33"/>
  <c r="AT28"/>
  <c r="BV28" i="40"/>
  <c r="AM32" i="41"/>
  <c r="CZ41" i="40"/>
  <c r="BL41" i="33"/>
  <c r="AH40"/>
  <c r="AC44" i="41"/>
  <c r="BB40" i="40"/>
  <c r="J40" i="31"/>
  <c r="J40" i="38"/>
  <c r="BB31" i="42"/>
  <c r="DE27" i="40"/>
  <c r="BO27" i="33"/>
  <c r="N28" i="41"/>
  <c r="X24" i="40"/>
  <c r="IJ39"/>
  <c r="DT43" i="41"/>
  <c r="ER39" i="33"/>
  <c r="CI8" i="40"/>
  <c r="CK8"/>
  <c r="BF27" i="33"/>
  <c r="CP27" i="40"/>
  <c r="AW31" i="41"/>
  <c r="FC41" i="33"/>
  <c r="EF45" i="42"/>
  <c r="DY25" i="40"/>
  <c r="CA25" i="33"/>
  <c r="BL29" i="42"/>
  <c r="AH21" i="33"/>
  <c r="AC25" i="41"/>
  <c r="BB21" i="40"/>
  <c r="V20" i="33"/>
  <c r="S24" i="41"/>
  <c r="AH20" i="40"/>
  <c r="BL45" i="42"/>
  <c r="DY41" i="40"/>
  <c r="BC14" i="33"/>
  <c r="AR18" i="42"/>
  <c r="CK14" i="40"/>
  <c r="AR27"/>
  <c r="AB27" i="33"/>
  <c r="X31" i="41"/>
  <c r="DJ45"/>
  <c r="EF41" i="33"/>
  <c r="HP41" i="40"/>
  <c r="BG17" i="42"/>
  <c r="BU13" i="33"/>
  <c r="DO13" i="40"/>
  <c r="FD40" i="33"/>
  <c r="EI44" i="42"/>
  <c r="Y43" i="33"/>
  <c r="S47" i="42"/>
  <c r="AM43" i="40"/>
  <c r="BL20" i="42"/>
  <c r="CA16" i="33"/>
  <c r="DY16" i="40"/>
  <c r="X15" i="42"/>
  <c r="AE11" i="33"/>
  <c r="AW11" i="40"/>
  <c r="AQ31" i="33"/>
  <c r="BQ31" i="40"/>
  <c r="AH35" i="42"/>
  <c r="IO21" i="40"/>
  <c r="DT25" i="42"/>
  <c r="EU21" i="33"/>
  <c r="BG21" i="40"/>
  <c r="AC25" i="42"/>
  <c r="S24"/>
  <c r="AM20" i="40"/>
  <c r="AZ14" i="33"/>
  <c r="AR18" i="41"/>
  <c r="CF14" i="40"/>
  <c r="DJ45" i="42"/>
  <c r="EI41" i="33"/>
  <c r="HU41" i="40"/>
  <c r="AN21" i="33"/>
  <c r="BL21" i="40"/>
  <c r="AH25" i="41"/>
  <c r="V43" i="33"/>
  <c r="AH43" i="40"/>
  <c r="S47" i="41"/>
  <c r="CZ29" i="40"/>
  <c r="BB33" i="41"/>
  <c r="BL29" i="33"/>
  <c r="DT16" i="40"/>
  <c r="BX16" i="33"/>
  <c r="BL20" i="41"/>
  <c r="AR11" i="40"/>
  <c r="X15" i="41"/>
  <c r="AB11" i="33"/>
  <c r="CA38" i="38"/>
  <c r="FA39" i="33" s="1"/>
  <c r="D21" i="41"/>
  <c r="BL11" i="33"/>
  <c r="BB15" i="41"/>
  <c r="CZ11" i="40"/>
  <c r="N15" i="42"/>
  <c r="S11" i="33"/>
  <c r="AC11" i="40"/>
  <c r="X30"/>
  <c r="N34" i="41"/>
  <c r="P30" i="33"/>
  <c r="DT25" i="41"/>
  <c r="IJ21" i="40"/>
  <c r="ER21" i="33"/>
  <c r="I39" i="42"/>
  <c r="M35" i="33"/>
  <c r="S35" i="40"/>
  <c r="BL43" i="41"/>
  <c r="DT39" i="40"/>
  <c r="BX39" i="33"/>
  <c r="FM8" i="40"/>
  <c r="FK8"/>
  <c r="CF34"/>
  <c r="AR38" i="41"/>
  <c r="AZ34" i="33"/>
  <c r="AQ21"/>
  <c r="AH25" i="42"/>
  <c r="BQ21" i="40"/>
  <c r="CA16" i="38"/>
  <c r="ED21" i="42" s="1"/>
  <c r="BU36" i="33"/>
  <c r="AH17" i="42"/>
  <c r="AQ13" i="33"/>
  <c r="BQ13" i="40"/>
  <c r="S19" i="41"/>
  <c r="AH15" i="40"/>
  <c r="V15" i="33"/>
  <c r="N15" i="41"/>
  <c r="X11" i="40"/>
  <c r="I28"/>
  <c r="D32" i="42"/>
  <c r="CP11" i="40"/>
  <c r="BF11" i="33"/>
  <c r="AW15" i="41"/>
  <c r="DM8" i="40"/>
  <c r="DO8"/>
  <c r="AM27"/>
  <c r="Y27" i="33"/>
  <c r="S31" i="42"/>
  <c r="EA45" i="41"/>
  <c r="EB45" s="1"/>
  <c r="EZ41" i="33"/>
  <c r="FF41" s="1"/>
  <c r="EA45" i="42"/>
  <c r="EB45" s="1"/>
  <c r="G40" i="38"/>
  <c r="G40" i="31"/>
  <c r="DY39" i="40"/>
  <c r="CA39" i="33"/>
  <c r="AM17" i="41"/>
  <c r="BV13" i="40"/>
  <c r="AT13" i="33"/>
  <c r="AE38"/>
  <c r="AW38" i="40"/>
  <c r="X42" i="42"/>
  <c r="EI11" i="40"/>
  <c r="CG11" i="33"/>
  <c r="BQ15" i="42"/>
  <c r="BI19" i="33"/>
  <c r="S37" i="42"/>
  <c r="V37" s="1"/>
  <c r="Y33" i="33"/>
  <c r="D28" i="40"/>
  <c r="D28" i="33"/>
  <c r="D32" i="41"/>
  <c r="EX21" i="40"/>
  <c r="CA25" i="41"/>
  <c r="CP21" i="33"/>
  <c r="AB20"/>
  <c r="AR20" i="40"/>
  <c r="X24" i="41"/>
  <c r="BQ27"/>
  <c r="CD23" i="33"/>
  <c r="ED23" i="40"/>
  <c r="AM17" i="42"/>
  <c r="AW13" i="33"/>
  <c r="CA13" i="40"/>
  <c r="CK38"/>
  <c r="AR42" i="42"/>
  <c r="BC38" i="33"/>
  <c r="FD35"/>
  <c r="EI39" i="42"/>
  <c r="P40" i="38"/>
  <c r="P40" i="31"/>
  <c r="CS31" i="33"/>
  <c r="FC31" i="40"/>
  <c r="CA35" i="42"/>
  <c r="CA37" i="31"/>
  <c r="EX38" i="33" s="1"/>
  <c r="ES19" i="40"/>
  <c r="CM19" i="33"/>
  <c r="BV23" i="42"/>
  <c r="BG40"/>
  <c r="DJ36" i="40"/>
  <c r="BR36" i="33"/>
  <c r="BG40" i="41"/>
  <c r="AK40" i="31"/>
  <c r="AK40" i="38"/>
  <c r="CA35" i="31"/>
  <c r="DY40" i="41" s="1"/>
  <c r="AR13" i="40"/>
  <c r="AB13" i="33"/>
  <c r="X17" i="41"/>
  <c r="BQ18"/>
  <c r="BL23"/>
  <c r="DT19" i="40"/>
  <c r="BG15" i="42"/>
  <c r="DO11" i="40"/>
  <c r="AR36" i="42"/>
  <c r="AU36" s="1"/>
  <c r="CK32" i="40"/>
  <c r="CN32" s="1"/>
  <c r="BC32" i="33"/>
  <c r="CA26" i="40"/>
  <c r="AW26" i="33"/>
  <c r="AM30" i="42"/>
  <c r="AW23" i="33"/>
  <c r="AM27" i="42"/>
  <c r="CA23" i="40"/>
  <c r="DY22" i="41"/>
  <c r="EX18" i="33"/>
  <c r="DY22" i="42"/>
  <c r="BL19" i="40"/>
  <c r="AN19" i="33"/>
  <c r="AH23" i="41"/>
  <c r="AH32" i="33"/>
  <c r="BB32" i="40"/>
  <c r="BE32" s="1"/>
  <c r="AC36" i="41"/>
  <c r="AF36" s="1"/>
  <c r="S17"/>
  <c r="V13" i="33"/>
  <c r="AH13" i="40"/>
  <c r="S19"/>
  <c r="M19" i="33"/>
  <c r="I23" i="42"/>
  <c r="FD27" i="33"/>
  <c r="EI31" i="42"/>
  <c r="G27" i="33"/>
  <c r="CA26" i="38"/>
  <c r="D30" i="42"/>
  <c r="G26" i="33"/>
  <c r="I26" i="40"/>
  <c r="D24"/>
  <c r="D28" i="41"/>
  <c r="D24" i="33"/>
  <c r="D14" i="40"/>
  <c r="D18" i="41"/>
  <c r="D14" i="33"/>
  <c r="AM36" i="42"/>
  <c r="AP36" s="1"/>
  <c r="AW32" i="33"/>
  <c r="CA32" i="40"/>
  <c r="CD32" s="1"/>
  <c r="D15" i="41"/>
  <c r="D11" i="40"/>
  <c r="D11" i="33"/>
  <c r="D50" i="42"/>
  <c r="I46" i="40"/>
  <c r="G46" i="33"/>
  <c r="D36" i="40"/>
  <c r="D36" i="33"/>
  <c r="D40" i="41"/>
  <c r="ED48" i="42"/>
  <c r="FA44" i="33"/>
  <c r="DY47" i="41"/>
  <c r="EX43" i="33"/>
  <c r="DY47" i="42"/>
  <c r="BU22" i="33"/>
  <c r="DO22" i="40"/>
  <c r="BG26" i="42"/>
  <c r="AE28" i="33"/>
  <c r="X32" i="42"/>
  <c r="AW28" i="40"/>
  <c r="S12" i="42"/>
  <c r="V12" s="1"/>
  <c r="S12" i="45"/>
  <c r="V12" s="1"/>
  <c r="AP8" i="40"/>
  <c r="BL37"/>
  <c r="AH41" i="41"/>
  <c r="AN37" i="33"/>
  <c r="AM24" i="41"/>
  <c r="AT20" i="33"/>
  <c r="BV20" i="40"/>
  <c r="FW41"/>
  <c r="CK45" i="42"/>
  <c r="DE41" i="33"/>
  <c r="AH41" i="42"/>
  <c r="AQ37" i="33"/>
  <c r="BQ37" i="40"/>
  <c r="BL28"/>
  <c r="AN28" i="33"/>
  <c r="CA27" i="31"/>
  <c r="AH32" i="41"/>
  <c r="D15" i="42"/>
  <c r="G11" i="33"/>
  <c r="I11" i="40"/>
  <c r="D50" i="41"/>
  <c r="D46" i="33"/>
  <c r="D46" i="40"/>
  <c r="D40" i="31"/>
  <c r="D40" i="38"/>
  <c r="AC43" i="28"/>
  <c r="AT41" i="33"/>
  <c r="BV41" i="40"/>
  <c r="AM45" i="41"/>
  <c r="DO12" i="42"/>
  <c r="DR12" s="1"/>
  <c r="IH8" i="40"/>
  <c r="DO12" i="45"/>
  <c r="DR12" s="1"/>
  <c r="J8" i="33"/>
  <c r="M8" s="1"/>
  <c r="I12" i="41"/>
  <c r="L12" s="1"/>
  <c r="N8" i="40"/>
  <c r="EC43" i="42"/>
  <c r="EJ43"/>
  <c r="EM43" s="1"/>
  <c r="AW36" i="40"/>
  <c r="AE36" i="33"/>
  <c r="X40" i="42"/>
  <c r="FA34" i="33"/>
  <c r="AW20" i="42"/>
  <c r="CU16" i="40"/>
  <c r="BI16" i="33"/>
  <c r="G22"/>
  <c r="I22" i="40"/>
  <c r="D26" i="42"/>
  <c r="BG32"/>
  <c r="DO28" i="40"/>
  <c r="BU28" i="33"/>
  <c r="CA27" i="38"/>
  <c r="BR35" i="33"/>
  <c r="DJ35" i="40"/>
  <c r="BG39" i="41"/>
  <c r="CA34" i="31"/>
  <c r="CK45" i="41"/>
  <c r="AM38" i="42"/>
  <c r="CA34" i="40"/>
  <c r="AW34" i="33"/>
  <c r="AQ28"/>
  <c r="BQ28" i="40"/>
  <c r="AH32" i="42"/>
  <c r="AE15" i="33"/>
  <c r="AW15" i="40"/>
  <c r="X19" i="42"/>
  <c r="AR46" i="40"/>
  <c r="X50" i="41"/>
  <c r="AB46" i="33"/>
  <c r="G36"/>
  <c r="D40" i="42"/>
  <c r="I36" i="40"/>
  <c r="AM45" i="42"/>
  <c r="CA41" i="40"/>
  <c r="AW41" i="33"/>
  <c r="EH45" i="42"/>
  <c r="AW24" i="41"/>
  <c r="CP20" i="40"/>
  <c r="BF20" i="33"/>
  <c r="ED16" i="40"/>
  <c r="BQ20" i="41"/>
  <c r="CD16" i="33"/>
  <c r="AC49" i="42"/>
  <c r="AK45" i="33"/>
  <c r="BG45" i="40"/>
  <c r="DY33" i="41"/>
  <c r="EX29" i="33"/>
  <c r="DY33" i="42"/>
  <c r="AT34" i="33"/>
  <c r="AM38" i="41"/>
  <c r="BV34" i="40"/>
  <c r="D16" i="42"/>
  <c r="I12" i="40"/>
  <c r="G12" i="33"/>
  <c r="CZ45" i="41"/>
  <c r="DT41" i="33"/>
  <c r="GV41" i="40"/>
  <c r="AB15" i="33"/>
  <c r="X19" i="41"/>
  <c r="AR15" i="40"/>
  <c r="AE46" i="33"/>
  <c r="AW46" i="40"/>
  <c r="X50" i="42"/>
  <c r="I39" i="40"/>
  <c r="G39" i="33"/>
  <c r="D43" i="42"/>
  <c r="BQ41"/>
  <c r="EI37" i="40"/>
  <c r="CG37" i="33"/>
  <c r="CU20" i="40"/>
  <c r="BI20" i="33"/>
  <c r="AW24" i="42"/>
  <c r="DE28" i="40"/>
  <c r="BB32" i="42"/>
  <c r="BO28" i="33"/>
  <c r="AW23" i="40"/>
  <c r="AE23" i="33"/>
  <c r="X27" i="42"/>
  <c r="D26" i="41"/>
  <c r="D22" i="33"/>
  <c r="D22" i="40"/>
  <c r="AZ37" i="33"/>
  <c r="CF37" i="40"/>
  <c r="AR41" i="41"/>
  <c r="EI16" i="40"/>
  <c r="BQ20" i="42"/>
  <c r="CG16" i="33"/>
  <c r="DZ45" i="42"/>
  <c r="EC45" s="1"/>
  <c r="EY41" i="33"/>
  <c r="FE41" s="1"/>
  <c r="DZ45" i="41"/>
  <c r="EC45" s="1"/>
  <c r="IM8" i="40"/>
  <c r="IO8"/>
  <c r="DT33"/>
  <c r="DW33" s="1"/>
  <c r="BX33" i="33"/>
  <c r="BL37" i="41"/>
  <c r="BO37" s="1"/>
  <c r="BB45" i="40"/>
  <c r="AC49" i="41"/>
  <c r="AH45" i="33"/>
  <c r="N34" i="40"/>
  <c r="J34" i="33"/>
  <c r="I38" i="41"/>
  <c r="D16"/>
  <c r="D12" i="33"/>
  <c r="D12" i="40"/>
  <c r="BB12" i="42"/>
  <c r="BE12" s="1"/>
  <c r="BB12" i="45"/>
  <c r="BE12" s="1"/>
  <c r="DH8" i="40"/>
  <c r="BL50" i="42"/>
  <c r="CA46" i="33"/>
  <c r="CA45" i="38"/>
  <c r="DY46" i="40"/>
  <c r="CK41"/>
  <c r="AR45" i="42"/>
  <c r="BC41" i="33"/>
  <c r="AW30" i="42"/>
  <c r="CU26" i="40"/>
  <c r="BI26" i="33"/>
  <c r="BI37"/>
  <c r="CU37" i="40"/>
  <c r="AW41" i="42"/>
  <c r="D39" i="33"/>
  <c r="D39" i="40"/>
  <c r="D43" i="41"/>
  <c r="ED37" i="40"/>
  <c r="CD37" i="33"/>
  <c r="BQ41" i="41"/>
  <c r="CD26" i="33"/>
  <c r="ED26" i="40"/>
  <c r="BQ30" i="41"/>
  <c r="AC12" i="42"/>
  <c r="AF12" s="1"/>
  <c r="BJ8" i="40"/>
  <c r="AC12" i="45"/>
  <c r="AF12" s="1"/>
  <c r="BQ24" i="41"/>
  <c r="ED20" i="40"/>
  <c r="CD20" i="33"/>
  <c r="S23" i="41"/>
  <c r="AH19" i="40"/>
  <c r="V19" i="33"/>
  <c r="DY41" i="41"/>
  <c r="EX37" i="33"/>
  <c r="D46" i="42"/>
  <c r="G42" i="33"/>
  <c r="I42" i="40"/>
  <c r="EI8"/>
  <c r="EG8"/>
  <c r="AH16" i="33"/>
  <c r="AC20" i="41"/>
  <c r="BB16" i="40"/>
  <c r="HA8"/>
  <c r="GY8"/>
  <c r="EB8"/>
  <c r="BL12" i="42"/>
  <c r="BO12" s="1"/>
  <c r="BL12" i="45"/>
  <c r="BO12" s="1"/>
  <c r="EC50" i="42"/>
  <c r="EJ50"/>
  <c r="EM50" s="1"/>
  <c r="D20" i="41"/>
  <c r="D16" i="40"/>
  <c r="D16" i="33"/>
  <c r="BU35"/>
  <c r="CA34" i="38"/>
  <c r="BG39" i="42"/>
  <c r="DO35" i="40"/>
  <c r="BU38" i="33"/>
  <c r="BG42" i="42"/>
  <c r="DO38" i="40"/>
  <c r="CA37" i="38"/>
  <c r="DY33" i="40"/>
  <c r="EB33" s="1"/>
  <c r="CA33" i="33"/>
  <c r="BL37" i="42"/>
  <c r="BO37" s="1"/>
  <c r="BB43" i="41"/>
  <c r="BL39" i="33"/>
  <c r="CZ39" i="40"/>
  <c r="M34" i="33"/>
  <c r="I38" i="42"/>
  <c r="S34" i="40"/>
  <c r="DY31" i="42"/>
  <c r="EX27" i="33"/>
  <c r="DY31" i="41"/>
  <c r="BX46" i="33"/>
  <c r="DT46" i="40"/>
  <c r="BL50" i="41"/>
  <c r="CA45" i="31"/>
  <c r="CP26" i="40"/>
  <c r="AW30" i="41"/>
  <c r="BF26" i="33"/>
  <c r="CV41"/>
  <c r="FH41" i="40"/>
  <c r="CF45" i="41"/>
  <c r="AE40" i="31"/>
  <c r="AE40" i="38"/>
  <c r="D42" i="33"/>
  <c r="D42" i="40"/>
  <c r="D46" i="41"/>
  <c r="AQ40" i="31"/>
  <c r="AQ40" i="38"/>
  <c r="DY44" i="42"/>
  <c r="EX40" i="33"/>
  <c r="DY44" i="41"/>
  <c r="BQ30" i="42"/>
  <c r="EI26" i="40"/>
  <c r="CG26" i="33"/>
  <c r="BF42"/>
  <c r="AW46" i="41"/>
  <c r="CP42" i="40"/>
  <c r="EJ42" i="42"/>
  <c r="EM42" s="1"/>
  <c r="CA44" i="38"/>
  <c r="AH13" i="33"/>
  <c r="AC17" i="41"/>
  <c r="BB13" i="40"/>
  <c r="ER41" i="33"/>
  <c r="BI47"/>
  <c r="AW51" i="42"/>
  <c r="CU47" i="40"/>
  <c r="BG15"/>
  <c r="AK15" i="33"/>
  <c r="AC19" i="42"/>
  <c r="BR12" i="33"/>
  <c r="BG16" i="41"/>
  <c r="DJ12" i="40"/>
  <c r="EK39" i="42"/>
  <c r="EL39" s="1"/>
  <c r="EB39"/>
  <c r="AR23" i="40"/>
  <c r="AB23" i="33"/>
  <c r="X27" i="41"/>
  <c r="EC32" i="42"/>
  <c r="EJ32"/>
  <c r="EM32" s="1"/>
  <c r="BO39" i="33"/>
  <c r="BB43" i="42"/>
  <c r="DE39" i="40"/>
  <c r="DJ22"/>
  <c r="BR22" i="33"/>
  <c r="BG26" i="41"/>
  <c r="AB28" i="33"/>
  <c r="AR28" i="40"/>
  <c r="X32" i="41"/>
  <c r="S23" i="42"/>
  <c r="AM19" i="40"/>
  <c r="Y19" i="33"/>
  <c r="CP37" i="40"/>
  <c r="BF37" i="33"/>
  <c r="AW41" i="41"/>
  <c r="FA40" i="33"/>
  <c r="ED44" i="42"/>
  <c r="EI46"/>
  <c r="FD42" i="33"/>
  <c r="ED33" i="42"/>
  <c r="BG16" i="40"/>
  <c r="AK16" i="33"/>
  <c r="AC20" i="42"/>
  <c r="FA43" i="33"/>
  <c r="ED47" i="42"/>
  <c r="GO8" i="40"/>
  <c r="GQ8"/>
  <c r="DY48" i="41"/>
  <c r="EX44" i="33"/>
  <c r="DY48" i="42"/>
  <c r="BI42" i="33"/>
  <c r="CU42" i="40"/>
  <c r="AW46" i="42"/>
  <c r="CA44" i="31"/>
  <c r="FR41" i="40" l="1"/>
  <c r="ED41" i="42"/>
  <c r="DY21"/>
  <c r="DY21" i="41"/>
  <c r="DY42" i="42"/>
  <c r="DY46" i="41"/>
  <c r="I8" i="40"/>
  <c r="G8"/>
  <c r="DY46" i="42"/>
  <c r="FA18" i="33"/>
  <c r="ED40" i="42"/>
  <c r="CF45"/>
  <c r="FM41" i="40"/>
  <c r="N12" i="42"/>
  <c r="Q12" s="1"/>
  <c r="AF8" i="40"/>
  <c r="N12" i="45"/>
  <c r="Q12" s="1"/>
  <c r="HN8" i="40"/>
  <c r="DE12" i="45"/>
  <c r="DH12" s="1"/>
  <c r="DE12" i="42"/>
  <c r="DH12" s="1"/>
  <c r="V13" i="45"/>
  <c r="X13"/>
  <c r="CP45" i="42"/>
  <c r="GG41" i="40"/>
  <c r="DK41" i="33"/>
  <c r="DH41"/>
  <c r="GB41" i="40"/>
  <c r="CP45" i="41"/>
  <c r="CM41" i="33"/>
  <c r="BV45" i="42"/>
  <c r="DY38"/>
  <c r="DY38" i="41"/>
  <c r="EX36" i="33"/>
  <c r="IJ41" i="40"/>
  <c r="AQ41" i="33"/>
  <c r="BQ41" i="40"/>
  <c r="AH45" i="42"/>
  <c r="BL41" i="40"/>
  <c r="AH45" i="41"/>
  <c r="AN41" i="33"/>
  <c r="DY43" i="41"/>
  <c r="EX39" i="33"/>
  <c r="FD41"/>
  <c r="FA42"/>
  <c r="DY42" i="41"/>
  <c r="EI45" i="42"/>
  <c r="FA17" i="33"/>
  <c r="AC41" i="40"/>
  <c r="S41" i="33"/>
  <c r="N45" i="42"/>
  <c r="BT8" i="40"/>
  <c r="AH12" i="45"/>
  <c r="AK12" s="1"/>
  <c r="AH12" i="42"/>
  <c r="AK12" s="1"/>
  <c r="X45"/>
  <c r="AW41" i="40"/>
  <c r="AE41" i="33"/>
  <c r="X45" i="41"/>
  <c r="AB41" i="33"/>
  <c r="AR41" i="40"/>
  <c r="CN8"/>
  <c r="AR12" i="45"/>
  <c r="AU12" s="1"/>
  <c r="AR12" i="42"/>
  <c r="AU12" s="1"/>
  <c r="CA12" i="45"/>
  <c r="CD12" s="1"/>
  <c r="CA12" i="42"/>
  <c r="CD12" s="1"/>
  <c r="FF8" i="40"/>
  <c r="DY34" i="41"/>
  <c r="DY34" i="42"/>
  <c r="EX30" i="33"/>
  <c r="ED43" i="42"/>
  <c r="S41" i="40"/>
  <c r="M41" i="33"/>
  <c r="I45" i="42"/>
  <c r="FA30" i="33"/>
  <c r="ED34" i="42"/>
  <c r="EJ45"/>
  <c r="EM45" s="1"/>
  <c r="J41" i="33"/>
  <c r="N41" i="40"/>
  <c r="I45" i="41"/>
  <c r="BG12" i="45"/>
  <c r="BJ12" s="1"/>
  <c r="DR8" i="40"/>
  <c r="BG12" i="42"/>
  <c r="BJ12" s="1"/>
  <c r="CF12"/>
  <c r="CI12" s="1"/>
  <c r="CF12" i="45"/>
  <c r="CI12" s="1"/>
  <c r="FP8" i="40"/>
  <c r="EK45" i="42"/>
  <c r="EL45" s="1"/>
  <c r="EG45"/>
  <c r="P41" i="33"/>
  <c r="N45" i="41"/>
  <c r="X41" i="40"/>
  <c r="CA40" i="38"/>
  <c r="FA41" i="33" s="1"/>
  <c r="DY40" i="42"/>
  <c r="BR41" i="33"/>
  <c r="BG45" i="41"/>
  <c r="DJ41" i="40"/>
  <c r="BG45" i="42"/>
  <c r="BU41" i="33"/>
  <c r="DO41" i="40"/>
  <c r="FA27" i="33"/>
  <c r="ED31" i="42"/>
  <c r="FA46" i="33"/>
  <c r="ED50" i="42"/>
  <c r="EX35" i="33"/>
  <c r="DY39" i="42"/>
  <c r="DY39" i="41"/>
  <c r="FA45" i="33"/>
  <c r="ED49" i="42"/>
  <c r="AW45"/>
  <c r="CU41" i="40"/>
  <c r="BI41" i="33"/>
  <c r="DY50" i="42"/>
  <c r="DY50" i="41"/>
  <c r="EX46" i="33"/>
  <c r="ED42" i="42"/>
  <c r="FA38" i="33"/>
  <c r="DY49" i="41"/>
  <c r="EX45" i="33"/>
  <c r="DY49" i="42"/>
  <c r="CP41" i="40"/>
  <c r="AW45" i="41"/>
  <c r="BF41" i="33"/>
  <c r="HD8" i="40"/>
  <c r="CZ12" i="42"/>
  <c r="DC12" s="1"/>
  <c r="CZ12" i="45"/>
  <c r="DC12" s="1"/>
  <c r="DY32" i="42"/>
  <c r="DY32" i="41"/>
  <c r="EX28" i="33"/>
  <c r="CU12" i="42"/>
  <c r="CX12" s="1"/>
  <c r="CU12" i="45"/>
  <c r="CX12" s="1"/>
  <c r="GT8" i="40"/>
  <c r="ED39" i="42"/>
  <c r="FA35" i="33"/>
  <c r="Q8" i="40"/>
  <c r="S8"/>
  <c r="ED32" i="42"/>
  <c r="FA28" i="33"/>
  <c r="D41"/>
  <c r="D45" i="41"/>
  <c r="D41" i="40"/>
  <c r="BQ45" i="41"/>
  <c r="CD41" i="33"/>
  <c r="ED41" i="40"/>
  <c r="BQ12" i="45"/>
  <c r="BT12" s="1"/>
  <c r="BQ12" i="42"/>
  <c r="BT12" s="1"/>
  <c r="EL8" i="40"/>
  <c r="DT12" i="42"/>
  <c r="DW12" s="1"/>
  <c r="IR8" i="40"/>
  <c r="DT12" i="45"/>
  <c r="DW12" s="1"/>
  <c r="I41" i="40"/>
  <c r="G41" i="33"/>
  <c r="D45" i="42"/>
  <c r="CA40" i="31"/>
  <c r="EI41" i="40"/>
  <c r="BQ45" i="42"/>
  <c r="CG41" i="33"/>
  <c r="L8" i="40" l="1"/>
  <c r="D12" i="42"/>
  <c r="G12" s="1"/>
  <c r="D12" i="45"/>
  <c r="G12" s="1"/>
  <c r="AA13"/>
  <c r="AC13"/>
  <c r="ED45" i="42"/>
  <c r="I12"/>
  <c r="L12" s="1"/>
  <c r="V8" i="40"/>
  <c r="I12" i="45"/>
  <c r="L12" s="1"/>
  <c r="DY45" i="42"/>
  <c r="EX41" i="33"/>
  <c r="DY45" i="41"/>
  <c r="AF13" i="45" l="1"/>
  <c r="AH13"/>
  <c r="AM13" l="1"/>
  <c r="AK13"/>
  <c r="AR13" l="1"/>
  <c r="AP13"/>
  <c r="AW13" l="1"/>
  <c r="AU13"/>
  <c r="BB13" l="1"/>
  <c r="AZ13"/>
  <c r="BG13" l="1"/>
  <c r="BE13"/>
  <c r="BL13" l="1"/>
  <c r="BJ13"/>
  <c r="BQ13" l="1"/>
  <c r="BO13"/>
  <c r="BV13" l="1"/>
  <c r="BT13"/>
  <c r="CA13" l="1"/>
  <c r="BY13"/>
  <c r="CF13" l="1"/>
  <c r="CD13"/>
  <c r="CK13" l="1"/>
  <c r="CI13"/>
  <c r="CN13" l="1"/>
  <c r="CP13"/>
  <c r="CS13" l="1"/>
  <c r="CU13"/>
  <c r="CX13" l="1"/>
  <c r="CZ13"/>
  <c r="DC13" l="1"/>
  <c r="DE13"/>
  <c r="DH13" l="1"/>
  <c r="DJ13"/>
  <c r="DM13" l="1"/>
  <c r="DO13"/>
  <c r="DR13" l="1"/>
  <c r="DT13"/>
  <c r="DW13" s="1"/>
</calcChain>
</file>

<file path=xl/sharedStrings.xml><?xml version="1.0" encoding="utf-8"?>
<sst xmlns="http://schemas.openxmlformats.org/spreadsheetml/2006/main" count="17031" uniqueCount="822">
  <si>
    <t>Համայնքի անվանումը.</t>
  </si>
  <si>
    <t>Համայնքի ղեկավարի անունը և ազգանունը.</t>
  </si>
  <si>
    <t>ՏԱՐԵԿԱՆ  ԱՇԽԱՏԱՆՔԱՅԻՆ  ՊԼԱՆ (ՏԱՊ)</t>
  </si>
  <si>
    <t>Մարզի անվանումը, որտեղ գտնվում է համայնքը.</t>
  </si>
  <si>
    <t>ընտրել մարզը</t>
  </si>
  <si>
    <t>ընտրել բնագավառը</t>
  </si>
  <si>
    <t>(ՀՀ դրամ)</t>
  </si>
  <si>
    <t>(հատ)</t>
  </si>
  <si>
    <t>N</t>
  </si>
  <si>
    <t>Մ1</t>
  </si>
  <si>
    <t>Մ2</t>
  </si>
  <si>
    <t>Մ3</t>
  </si>
  <si>
    <t>Մ4</t>
  </si>
  <si>
    <t>Մ5</t>
  </si>
  <si>
    <t>Մ6</t>
  </si>
  <si>
    <t>Մ7</t>
  </si>
  <si>
    <t>Մ8</t>
  </si>
  <si>
    <t>Մ9</t>
  </si>
  <si>
    <t>Մ10</t>
  </si>
  <si>
    <t>Մ11</t>
  </si>
  <si>
    <t>Մ12</t>
  </si>
  <si>
    <t>Մ13</t>
  </si>
  <si>
    <t>Մ14</t>
  </si>
  <si>
    <t>Մ15</t>
  </si>
  <si>
    <t>Մ16</t>
  </si>
  <si>
    <t>Մ17</t>
  </si>
  <si>
    <t>Մ18</t>
  </si>
  <si>
    <t>Մ19</t>
  </si>
  <si>
    <t>Մ20</t>
  </si>
  <si>
    <t>«ԱՐԱԳԱԾՈՏՆ»</t>
  </si>
  <si>
    <t>«ՏԱՎՈՒՇ»</t>
  </si>
  <si>
    <t>«ՍՅՈՒՆԻՔ»</t>
  </si>
  <si>
    <t>«ԿՈՏԱՅՔ»</t>
  </si>
  <si>
    <t>«ԼՈՌԻ»</t>
  </si>
  <si>
    <t>Բնագավառի (ոլորտի) անվանումը, որին վերաբերում է Ծրագրի իրականացումը.</t>
  </si>
  <si>
    <t>Համայնքի համառոտ նկարագիրը.</t>
  </si>
  <si>
    <t>Ծրագրի հիմնանպատակները սահմանված են համայնքի հնգամյա զարգացման ծրագրում.</t>
  </si>
  <si>
    <t>Անունը</t>
  </si>
  <si>
    <t>Ազգանունը</t>
  </si>
  <si>
    <t>Պաշտոնը</t>
  </si>
  <si>
    <t>Ծրագրի քննարկման նպատակով, սահմանված կարգով, կազմակերպվել են հանրային լսումներ.</t>
  </si>
  <si>
    <t>ԱՅՈ</t>
  </si>
  <si>
    <t>ՈՉ</t>
  </si>
  <si>
    <t>ընտրել</t>
  </si>
  <si>
    <t>ԴՐԱԿԱՆ</t>
  </si>
  <si>
    <t>ԲԱՑԱՍԱԿԱՆ</t>
  </si>
  <si>
    <t>Ծրագրի անվանումը.</t>
  </si>
  <si>
    <t>xxx</t>
  </si>
  <si>
    <t>Ա1</t>
  </si>
  <si>
    <t>Ա2</t>
  </si>
  <si>
    <t>Ա3</t>
  </si>
  <si>
    <t>Ա4</t>
  </si>
  <si>
    <t>Ա5</t>
  </si>
  <si>
    <t>Ա6</t>
  </si>
  <si>
    <t>Ա7</t>
  </si>
  <si>
    <t>Ա8</t>
  </si>
  <si>
    <t>Ա9</t>
  </si>
  <si>
    <t>Ա10</t>
  </si>
  <si>
    <t>Ա11</t>
  </si>
  <si>
    <t>Ա12</t>
  </si>
  <si>
    <t>Ա13</t>
  </si>
  <si>
    <t>Ա14</t>
  </si>
  <si>
    <t>Ա15</t>
  </si>
  <si>
    <t>Ա16</t>
  </si>
  <si>
    <t>Ծրագրի միջոցառումների անվանումը</t>
  </si>
  <si>
    <t>Ծրագրի միջոցառումների ծավալային (քանակական) ցուցանիշ</t>
  </si>
  <si>
    <t>հատ</t>
  </si>
  <si>
    <r>
      <t>մ</t>
    </r>
    <r>
      <rPr>
        <b/>
        <vertAlign val="superscript"/>
        <sz val="10"/>
        <color indexed="56"/>
        <rFont val="GHEA Grapalat"/>
        <family val="3"/>
      </rPr>
      <t>2</t>
    </r>
  </si>
  <si>
    <t>գծմ</t>
  </si>
  <si>
    <t>այլ</t>
  </si>
  <si>
    <t>Սուբսիդիա</t>
  </si>
  <si>
    <t>Սուբվենցիա</t>
  </si>
  <si>
    <t>Դրամաշնորհ</t>
  </si>
  <si>
    <t>Վարկ, փոխառություն, կամ այլ միջոց</t>
  </si>
  <si>
    <t>Ծրագրի միջոցառումների ֆինանսավորման հանրագումարը</t>
  </si>
  <si>
    <t>Ա17</t>
  </si>
  <si>
    <t>Ա18</t>
  </si>
  <si>
    <t xml:space="preserve">Սուբսիդիա (ՀՀ դրամ) </t>
  </si>
  <si>
    <t>Սուբվենցիա (ՀՀ դրամ)</t>
  </si>
  <si>
    <t>Դրամաշնորհ (ՀՀ դրամ)</t>
  </si>
  <si>
    <t>Վարկ, փոխառություն, կամ այլ միջոց (ՀՀ դրամ)</t>
  </si>
  <si>
    <t>Ժամանակավոր (հատ)</t>
  </si>
  <si>
    <t>Հիմնական (հատ)</t>
  </si>
  <si>
    <t>ԱՆՀՐԱԺԵՇՏ Է ԼՐԱՑՈՒՑԻՉ ՓՈՐՁԱԳԻՏԱԿԱՆ ԳՆԱՀԱՏՈՒՄ</t>
  </si>
  <si>
    <t>Ա Մ Փ Ո Փ</t>
  </si>
  <si>
    <t xml:space="preserve">Ծրագրի իրականացման դեպքում շրջակա միջավայրի վրա ազդեցությունը. </t>
  </si>
  <si>
    <t>Տարեթիվը</t>
  </si>
  <si>
    <t>ՏԱՐԵԿԱՆ  ԱՇԽԱՏԱՆՔԱՅԻՆ  ՊԼԱՆՈՎ  ՆԱԽԱՏԵՍՎԱԾ  ԾՐԱԳՐԵՐԻ  ԱՌԱՋԸՆԹԱՑԻ  ՎԵՐԱԲԵՐՅԱԼ</t>
  </si>
  <si>
    <t>Առաջին կիսամյակի փաստացի ցուցանիշ</t>
  </si>
  <si>
    <t>Երկրորդ կիսամյակի փաստացի ցուցանիշ</t>
  </si>
  <si>
    <t>ԱՌԱՋԻՆ ԿԻՍԱՄՅԱԿ</t>
  </si>
  <si>
    <t>ԵՐԿՐՈՐԴ ԿԻՍԱՄՅԱԿ</t>
  </si>
  <si>
    <t>Ա Մ Փ Ո Փ   (Տ Ա Ր Ե Կ Ա Ն)</t>
  </si>
  <si>
    <t>Ա Մ Փ Ո Փ   (Կ Ի Ս Ա Մ Յ Ա Կ Ա Յ Ի Ն)</t>
  </si>
  <si>
    <t>Ց ՈՒ Ց Ա Ն Ի Շ Ն Ե Ր Ի   Ա Ն Վ Ա Ն ՈՒ Մ Ը</t>
  </si>
  <si>
    <t>Ե Լ Ա Կ Ե Տ Ա Յ Ի Ն   Ց ՈՒ Ց Ա Ն Ի Շ Ն Ե Ր</t>
  </si>
  <si>
    <t>ՏԱՐԵԿԱՆ  ԱՇԽԱՏԱՆՔԱՅԻՆ  ՊԼԱՆՈՎ  ՆԱԽԱՏԵՍՎԱԾ  ԾՐԱԳՐԵՐԻ  ԻՐԱԿԱՆԱՑՄԱՆ  ԳՆԱՀԱՏՄԱՆ  ՎԵՐԱԲԵՐՅԱԼ</t>
  </si>
  <si>
    <t>Ելակետային ցուցանիշի կատարողական (%)</t>
  </si>
  <si>
    <t>Ա19</t>
  </si>
  <si>
    <t>(ելակետային ցուցանիշներ)</t>
  </si>
  <si>
    <t>Սեղմել այստեղ՝ տեսնելու «ՀԱՄԱՅՆՔՆԵՐԻ ԲՆԱԿԱՎԱՅՐԵՐԻ ԱՆՎԱՆՈՒՄՆԵՐԸ»</t>
  </si>
  <si>
    <t>Ծրագրի միջոցառումների ծավալային (քանակական) ցուցանիշ  (ելակետային ցուցանիշ)</t>
  </si>
  <si>
    <r>
      <t>մ</t>
    </r>
    <r>
      <rPr>
        <b/>
        <vertAlign val="superscript"/>
        <sz val="10"/>
        <color indexed="18"/>
        <rFont val="GHEA Grapalat"/>
        <family val="3"/>
      </rPr>
      <t>2</t>
    </r>
  </si>
  <si>
    <t>XXX</t>
  </si>
  <si>
    <t>Ամբողջ ծրագրի ելակետային ցուցանիշ</t>
  </si>
  <si>
    <t>կմ</t>
  </si>
  <si>
    <t>Բոլոր ծրագրերի ելակետային ցուցանիշների հանրագումարը</t>
  </si>
  <si>
    <t>Բոլոր ծրագրերի փաստացի ցուցանիշների հանրագումարը</t>
  </si>
  <si>
    <t>Ցուցանիշների ստացման աղբյուր</t>
  </si>
  <si>
    <t>Ցուցանիշների ստացման մեթոդ</t>
  </si>
  <si>
    <t>Մասնակցային մեթոդ</t>
  </si>
  <si>
    <t>Շեղումների վերաբերյալ մեկնաբանություններ</t>
  </si>
  <si>
    <t>Առաջին կիսամյակի հաշվետվություն և մոնիթորինգի անձնագիր</t>
  </si>
  <si>
    <t xml:space="preserve">Ծրագրի միջոցառումների իրականացման պատասխանատու անձ </t>
  </si>
  <si>
    <t>ՏԱՊ-ի մշակման աշխատանքները համակարգող անձի անունը և ազգանունը.</t>
  </si>
  <si>
    <t>ՏԱՊ-ի մշակման աշխատանքները համակարգող անձի պաշտոնը.</t>
  </si>
  <si>
    <t>ՏԱՊ-ի մշակման աշխատանքները համակարգող անձի բջջային հեռախոսահամարը.</t>
  </si>
  <si>
    <t>ՏԱՊ-ի մշակման աշխատանքները համակարգող անձի էլեկտրոնային փոստի հասցեն.</t>
  </si>
  <si>
    <t>Համայնքի ղեկավարի էլեկտրոնային փաստի հասցեն.</t>
  </si>
  <si>
    <t>Ծրագրի նպատակները.</t>
  </si>
  <si>
    <t>Պարտադիր խնդիր N1</t>
  </si>
  <si>
    <t>2) գործարար միջավայրի բարելավումը և ձեռնարկատիրության խթանումը.</t>
  </si>
  <si>
    <t>3) համայնքի գույքի կառավարումը.</t>
  </si>
  <si>
    <t>4) նախադպրոցական կրթության և արտադպրոցական դաստիարակության կազմակերպումը.</t>
  </si>
  <si>
    <t>5) համայնքի մշակութային կյանքի կազմակերպումը.</t>
  </si>
  <si>
    <t>6) համայնքի բնակչության սոցիալական պաշտպանությունը.</t>
  </si>
  <si>
    <t>7) համայնքում մարզական կյանքի կազմակերպումը, ֆիզիկական կուլտուրայի և առողջ ապրելակերպի խրախուսումը.</t>
  </si>
  <si>
    <t>8) համայնքում բնակարանային շինարարության խթանումը.</t>
  </si>
  <si>
    <t>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t>
  </si>
  <si>
    <t>10) համայնքի հասարակական տրանսպորտի աշխատանքի կազմակերպումը, համայնքային ճանապարհային ենթակառուցվածքների պահպանումը և շահագործումը.</t>
  </si>
  <si>
    <t>11) պետության պաշտպանության իրականացման աջակցումը.</t>
  </si>
  <si>
    <t>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t>
  </si>
  <si>
    <t>14) համայնքում շրջակա միջավայրի պահպանությունը.</t>
  </si>
  <si>
    <t>16) համայնքի երիտասարդության խնդիրների լուծմանն ուղղված ծրագրերի և միջոցառումների կազմակերպումը.</t>
  </si>
  <si>
    <t>17) համայնքում ծնելիության և բազմազավակության խթանումը.</t>
  </si>
  <si>
    <t>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t>
  </si>
  <si>
    <t>19) համայնքի հասարակական կյանքին հաշմանդամների մասնակցության խթանումը.</t>
  </si>
  <si>
    <t>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t>
  </si>
  <si>
    <t>1) համայնքի կայուն զարգացումը.</t>
  </si>
  <si>
    <t xml:space="preserve">Պարտադիր խնդիր N1 </t>
  </si>
  <si>
    <t>Կամավոր խնդիր N1</t>
  </si>
  <si>
    <t>Կամավոր խնդիր N2</t>
  </si>
  <si>
    <t>Պարտադիր խնդիր N2</t>
  </si>
  <si>
    <t>Պարտադիր խնդիր N3</t>
  </si>
  <si>
    <r>
      <t xml:space="preserve">Խնդիրների կազմը, որոնց լուծմանն է ուղղված Ծրագրի իրականացումը.  </t>
    </r>
    <r>
      <rPr>
        <b/>
        <sz val="8"/>
        <color indexed="10"/>
        <rFont val="GHEA Grapalat"/>
        <family val="3"/>
      </rPr>
      <t xml:space="preserve">(պարտադիր խնդիրների կազմը սահմանված է «Տեղական ինքնակառավարման մասին» ՀՀ օրենքի 12-րդ հոդվածով)           </t>
    </r>
  </si>
  <si>
    <t>ԱԶԴԵՑՈՒԹՅՈՒՆ ՉՈՒՆԻ</t>
  </si>
  <si>
    <t>1) Քաղաքացիների և տնտեսավարող սուբյեկտների իրավունքների բնագավառ</t>
  </si>
  <si>
    <t>2) Տեղական ինքնակառավարմանը բնակիչների մասնակցության բնագավառ</t>
  </si>
  <si>
    <t>3) Ֆինանսների բնագավառ</t>
  </si>
  <si>
    <t>4) Հանրային միջոցառումների բնագավառ</t>
  </si>
  <si>
    <t>5) Պաշտպանության կազմակերպման բնագավառ</t>
  </si>
  <si>
    <t>6) Արտակարգ իրավիճակներից բնակչության պաշտպանության և քաղաքացիական պաշտպանության կազմակերպման բնագավառ</t>
  </si>
  <si>
    <t>7) Քաղաքաշինության և կոմունալ տնտեսության բնագավառ</t>
  </si>
  <si>
    <t>8) Հողօգտագործման բնագավառ</t>
  </si>
  <si>
    <t>9) Տրանսպորտի բնագավառ</t>
  </si>
  <si>
    <t>10) Առևտրի և ծառայությունների բնագավառ</t>
  </si>
  <si>
    <t>11) Կրթության, մշակույթի և երիտասարդության հետ տարվող աշխատանքների բնագավառ</t>
  </si>
  <si>
    <t>12) Առողջապահության, ֆիզիկական կուլտուրայի և սպորտի բնագավառ</t>
  </si>
  <si>
    <t>13) Սոցիալական պաշտպանության բնագավառ</t>
  </si>
  <si>
    <t>14) Գյուղատնտեսության բնագավառ</t>
  </si>
  <si>
    <t>16) Շրջակա միջավայրի պահպանության բնագավառ</t>
  </si>
  <si>
    <t>17) Զբոսաշրջության բնագավառ</t>
  </si>
  <si>
    <t>18) Ընդհանուր բնագավառ</t>
  </si>
  <si>
    <r>
      <t xml:space="preserve">Նշել հետևյալ ֆորմատով՝ </t>
    </r>
    <r>
      <rPr>
        <b/>
        <sz val="12"/>
        <color indexed="10"/>
        <rFont val="GHEA Grapalat"/>
        <family val="3"/>
      </rPr>
      <t xml:space="preserve">օրը/ամիսը/տարին </t>
    </r>
    <r>
      <rPr>
        <b/>
        <sz val="14"/>
        <color indexed="10"/>
        <rFont val="GHEA Grapalat"/>
        <family val="3"/>
      </rPr>
      <t xml:space="preserve"> </t>
    </r>
    <r>
      <rPr>
        <b/>
        <sz val="10"/>
        <color indexed="18"/>
        <rFont val="GHEA Grapalat"/>
        <family val="3"/>
      </rPr>
      <t xml:space="preserve">(թվերը սահմանազատել կոտորակային գծերով, օրինակ՝ </t>
    </r>
    <r>
      <rPr>
        <b/>
        <sz val="12"/>
        <color indexed="10"/>
        <rFont val="GHEA Grapalat"/>
        <family val="3"/>
      </rPr>
      <t>01/01/2020</t>
    </r>
    <r>
      <rPr>
        <b/>
        <sz val="10"/>
        <color indexed="18"/>
        <rFont val="GHEA Grapalat"/>
        <family val="3"/>
      </rPr>
      <t>)</t>
    </r>
  </si>
  <si>
    <t>15) Անասնաբուժության և բուսասանիտարիայի բնագավառ</t>
  </si>
  <si>
    <t>Ծրագրի միջոցառումների ֆինանսավորումը մասնավոր ներդրողի կամ նվիրատուի, դոնոր կամ միջազգային կազմակերպության կողմից կամ այլ աղբյուրից  (ելակետային ցուցանիշ)</t>
  </si>
  <si>
    <t>Ծրագրի միջոցառումների ֆինանսավորումը մասնավոր ներդրողի կամ նվիրատուի, դոնոր կամ միջազգային կազմակերպության կողմից կամ այլ աղբյուրից</t>
  </si>
  <si>
    <t>Ծրագրի միջոցառումների ֆինանսավորումը ՀՀ պետական բյուջե միջոցներից</t>
  </si>
  <si>
    <t>ՀՀ դրամ</t>
  </si>
  <si>
    <t>Ինչ ազդեցություն կարող են ունենալ լուծման ենթակա խնդիրները համայնքի սոցիալ-տնտեսական վիճակի վրա.</t>
  </si>
  <si>
    <t>Ա20</t>
  </si>
  <si>
    <t>1) Դրական ազդեցություն գործող ձեռնարկությունների և ֆերմերային տնտեսությունների գործունեության վրա</t>
  </si>
  <si>
    <t>2) Դրական ազդեցություն սկսնակ ձեռնարկությունների և ֆերմերային տնտեսությունների գործունեության վրա</t>
  </si>
  <si>
    <t>3) Դրական ազդեցություն համայնքից դուրս գործող ձեռնարկությունների գործունեության վրա</t>
  </si>
  <si>
    <t>4) Դրական ազդեցություն համայնքի ձեռնարկությունների մրցունակության բարձրացման վրա</t>
  </si>
  <si>
    <t>5) Դրական ազդեցություն համայնքի տնտեսական իրավիճակի և տնտեսական քաղաքականության իրագործման վրա</t>
  </si>
  <si>
    <t>6) Դրական ազդեցություն համայնքի սոցիալական իրավիճակի և սոցիալական քաղաքականության իրագործման վրա</t>
  </si>
  <si>
    <t>7) Դրական ազդեցություն համայնքային ենթակառուցվածքների զարգացման և երկարաժամկետ ներդրումային ծրագրերի իրականացման վրա</t>
  </si>
  <si>
    <t xml:space="preserve">8) Դրական ազդեցություն համայնքում առողջապահական
կամ կրթական ծառայությունների որակի բարելավման վրա </t>
  </si>
  <si>
    <t>9) Դրական ազդեցություն կառավարական և ոչ կառավարական
կազմակերպությունների գործունեության վրա</t>
  </si>
  <si>
    <t>10) Այլ ազդեցություն</t>
  </si>
  <si>
    <t>Ա21</t>
  </si>
  <si>
    <t>Բնակավայրերի անվանումները, որոնք հանդիսանում են Ծրագրի շահառու.</t>
  </si>
  <si>
    <t>Ծրագրի իրագործման դեպքում ստեղծվող աշխատատեղերի թվաքանակը.</t>
  </si>
  <si>
    <t>Ծրագրի իրականացումը սկսելու ամսաթիվը.</t>
  </si>
  <si>
    <t>Ծրագրի իրականացումն ավարտելու ամսաթիվը.</t>
  </si>
  <si>
    <t>Ծրագրի իրականացման դեպքում ակնկալվող արդյունքների ամփոփ նկարագիրը.</t>
  </si>
  <si>
    <r>
      <t xml:space="preserve">Համայնքի գույքի կառավաման ծրագրում ներառված գույքի անվանումը, որի բարելավման կամ արդիականացման նպատակով կազմվում է Ծրագիրը </t>
    </r>
    <r>
      <rPr>
        <b/>
        <sz val="8"/>
        <color indexed="10"/>
        <rFont val="GHEA Grapalat"/>
        <family val="3"/>
      </rPr>
      <t>(եթե ծրագիրը չի նախատեսում նոր գույքի ստեղծում, ձեռք բերում կամ կառուցում, որը արտացոլվում է հաջորդ տողում)</t>
    </r>
  </si>
  <si>
    <t>ՏԱՐԵԿԱՆ  ԱՇԽԱՏԱՆՔԱՅԻՆ  ՊԼԱՆՈՎ  ՆԱԽԱՏԵՍՎԱԾ  ԾՐԱԳՐԵՐԻ ԱՌԱՋԻՆ ԿԻՍԱՄՅԱԿՈՒՄ  ԻՐԱԿԱՆԱՑՄԱՆ  ԳՆԱՀԱՏՄԱՆ  ՎԵՐԱԲԵՐՅԱԼ</t>
  </si>
  <si>
    <t>Սեղմել հղումը տեսնելու սահմանումները՝</t>
  </si>
  <si>
    <t>Ներդրումային կամ սեփականատիրոջ կողմից զբաղեցված գույք</t>
  </si>
  <si>
    <t>Սեղմել այստեղ՝ տեսնելու «ՀԱՄԱՅՆՔԻ ՀԻՄՆԱԿԱՆ ՄԻՋՈՑՆԵՐԻ ԵՎ ԳՈՒՅՔԻ ԿԱՌԱՎԱՐՄԱՆ ՏԱՐԵԿԱՆ ԾՐԱԳԻՐԸ»</t>
  </si>
  <si>
    <t>Հիմնական միջոցի կամ գույքի անվանումը</t>
  </si>
  <si>
    <t>Հիմնական միջոցի կամ գույքի միավորի հաշվառման հասցեն (բնակավայրի անվանումը և հասցեն)</t>
  </si>
  <si>
    <t>Հիմնական միջոցի կամ գույքի միավորի գտնվելու վայրը (բնակավայրի անվանումը և հասցեն)</t>
  </si>
  <si>
    <t>Հիմնական միջոցի կամ գույքի ծածկագիրը</t>
  </si>
  <si>
    <t>Հիմնական միջոցի կամ գույքի միավորի նկատմամբ գրանցված իրավունքի տեսակը</t>
  </si>
  <si>
    <t>Հիմնական միջոցի կամ գույքի միավորի տեխնիկական վիճակի գնահատականը (բնութագիր)</t>
  </si>
  <si>
    <t>Հիմնական միջոցի կամ գույքի միավորի տեխնիկական վիճակի բարելավման կամ արդիականացման գնահատականը (բնութագիր)</t>
  </si>
  <si>
    <t>Հիմնական միջոցի կամ գույքի միավորի տեխնիկական վիճակի բարելավման կամ արդիականացման համար` անհրաժեշտ ներդրումների գումարը (ՀՀ դրամ)</t>
  </si>
  <si>
    <t xml:space="preserve">     ԱՌԴԻՐ ՓԱՍՏԱԹՂԹԵՐ ԵՎ ԱՆՀՐԱԺԵՇՏ ՀՂՈՒՄՆԵՐ՝</t>
  </si>
  <si>
    <t>15) համայնքում զբոսաշրջության զարգացման խթանումը.</t>
  </si>
  <si>
    <t>13) համայնքում գյուղատնտեսության զարգացման խթանումը.</t>
  </si>
  <si>
    <r>
      <t>Կամավոր խնդիր N1</t>
    </r>
    <r>
      <rPr>
        <b/>
        <sz val="10"/>
        <color indexed="10"/>
        <rFont val="GHEA Grapalat"/>
        <family val="3"/>
      </rPr>
      <t xml:space="preserve"> (սահմանել կամավոր խնդիրը և լրացնել դաշտում)</t>
    </r>
  </si>
  <si>
    <r>
      <t>Կամավոր խնդիր N2</t>
    </r>
    <r>
      <rPr>
        <b/>
        <sz val="10"/>
        <color indexed="10"/>
        <rFont val="GHEA Grapalat"/>
        <family val="3"/>
      </rPr>
      <t xml:space="preserve"> (սահմանել կամավոր խնդիրը և լրացնել դաշտում)</t>
    </r>
  </si>
  <si>
    <t>Համայնքի բյուջեին տրամադրվող այլ դոտացիաներ (չի վերաբերում համահարթեցման դոտացիաներին) (ՀՀ դրամ)</t>
  </si>
  <si>
    <t>ՏԱՐԵԿԱՆ  ԱՇԽԱՏԱՆՔԱՅԻՆ  ՊԼԱՆՈՎ  ՆԱԽԱՏԵՍՎԱԾ  ԾՐԱԳՐԵՐԻ ԵՐԿՐՈՐԴ ԿԻՍԱՄՅԱԿՈՒՄ  ԻՐԱԿԱՆԱՑՄԱՆ  ԳՆԱՀԱՏՄԱՆ  ՎԵՐԱԲԵՐՅԱԼ</t>
  </si>
  <si>
    <t>Երկրորդ կիսամյակի հաշվետվություն և մոնիթորինգի անձնագիր</t>
  </si>
  <si>
    <t>ԾՐԱԳՐԵՐ 1-25</t>
  </si>
  <si>
    <t>ԱՌԱՋԻՆ ԿԻՍԱՄՅԱԿԻ  Ա Մ Փ Ո Փ</t>
  </si>
  <si>
    <t>ԵՐԿՐՈՐԴ ԿԻՍԱՄՅԱԿԻ  Ա Մ Փ Ո Փ</t>
  </si>
  <si>
    <r>
      <t xml:space="preserve">Գույքի անվանումը, որը նոր ստեղծվելու, կառուցվելու կամ վերակառուցվելու է Ծրագրի իրականացման արդյունքում </t>
    </r>
    <r>
      <rPr>
        <b/>
        <sz val="8"/>
        <color indexed="10"/>
        <rFont val="GHEA Grapalat"/>
        <family val="3"/>
      </rPr>
      <t>(այս դաշտում լրացվում է այն գույքը, որը ներառված չէ Համայնքի գույքի կառավարման ծրագրում)</t>
    </r>
  </si>
  <si>
    <t xml:space="preserve">Հարցերի դեպքում խնդրում ենք զանգահարել՝ </t>
  </si>
  <si>
    <t xml:space="preserve">   ԹՎԱԿԱՆ</t>
  </si>
  <si>
    <t xml:space="preserve">   ՀԱՄԱՅՆՔ</t>
  </si>
  <si>
    <t xml:space="preserve">   ՄԱՐԶ</t>
  </si>
  <si>
    <t>«Արագածոտն»</t>
  </si>
  <si>
    <t>«Կոտայք»</t>
  </si>
  <si>
    <t>«Գեղարքունիք»</t>
  </si>
  <si>
    <t>«Վայոց ձոր»</t>
  </si>
  <si>
    <t>«Լոռի»</t>
  </si>
  <si>
    <t>«Շիրակ»</t>
  </si>
  <si>
    <t>ՀԱՋՈՐԴ ԲԱԺԻՆ ԳՆԱԼՈՒ ՀԱՄԱՐ ՍԵՂՄԵԼ ԱՅՍՏԵՂ</t>
  </si>
  <si>
    <t>ՎԵՐՋԻՆ ԲԱԺԻՆ ԳՆԱԼՈՒ ՀԱՄԱՐ ՍԵՂՄԵԼ ԱՅՍՏԵՂ</t>
  </si>
  <si>
    <t>ԲԱԺԻՆ 2. Տ Ի Տ Ղ Ո Ս Ա Թ Ե Ր Թ</t>
  </si>
  <si>
    <t>ԲԱԺԻՆ 3. Ն Ե Ր Ա Ծ ՈՒ Թ Յ ՈՒ Ն</t>
  </si>
  <si>
    <t>ԲԱԺԻՆ 1.   Բ Ո Վ Ա Ն Դ Ա Կ ՈՒ Թ Յ ՈՒ Ն</t>
  </si>
  <si>
    <t>ԲԱԺԻՆ 2.   Տ Ի Տ Ղ Ո Ս Ա Թ Ե Ր Թ</t>
  </si>
  <si>
    <t>ԲԱԺԻՆ 3.   Ն Ե Ր Ա Ծ ՈՒ Թ Յ ՈՒ Ն</t>
  </si>
  <si>
    <t>ԲԱԺԻՆ 5․   Ծ Ր Ա Գ Ր Ե Ր Ի   Ա Մ Փ Ո Փ Ա Թ Ե Ր Թ</t>
  </si>
  <si>
    <t>ԲԱԺԻՆ 6․   Ա Ռ Ա Ջ Ի Ն   Կ Ի Ս Ա Մ Յ Ա Կ Ի   Հ Ա Շ Վ Ե Տ Վ ՈՒ Թ Յ ՈՒ Ն</t>
  </si>
  <si>
    <t>ԲԱԺԻՆ 7․   Ե Ր Կ Ր Ո Ր Դ   Կ Ի Ս Ա Մ Յ Ա Կ Ի   Հ Ա Շ Վ Ե Տ Վ ՈՒ Թ Յ ՈՒ Ն</t>
  </si>
  <si>
    <t>ԲԱԺԻՆ 8. ՏԱՐԵԿԱՆ ՀԱՇՎԵՏՎՈՒԹՅՈՒՆ</t>
  </si>
  <si>
    <t>ԲԱԺԻՆ 8.   Տ Ա Ր Ե Կ Ա Ն   Հ Ա Շ Վ Ե Տ Վ ՈՒ Թ Յ ՈՒ Ն</t>
  </si>
  <si>
    <t>4․2․ Ծ Ր Ա Գ Ր Ե Ր   15-25</t>
  </si>
  <si>
    <t>ԲԱԺԻՆ 4.    4․1․ Ծ Ր Ա Գ Ր Ե Ր   1-14</t>
  </si>
  <si>
    <t>ԲԱԺԻՆ 9.   Մ Ո Ն Ի Թ Ո Ր Ի Ն Գ Ի   Ա Ն Ձ Ն Ա Գ Ի Ր</t>
  </si>
  <si>
    <t>ԲԱԺԻՆ 10.   Մ Ո Ն Ի Թ Ո Ր Ի Ն Գ Ի   Զ Ե Կ ՈՒ Յ Ց   (ԱՌԱՋԻՆ ԿԻՍԱՄՅԱԿ)</t>
  </si>
  <si>
    <t>ԲԱԺԻՆ 11.   Մ Ո Ն Ի Թ Ո Ր Ի Ն Գ Ի   Զ Ե Կ ՈՒ Յ Ց   (ԵՐԿՐՈՐԴ ԿԻՍԱՄՅԱԿ)</t>
  </si>
  <si>
    <t>ԲԱԺԻՆ 13.   ՀԱՄԱՅՆՔԻ ՀԻՄՆԱԿԱՆ ՄԻՋՈՑՆԵՐԻ ԵՎ ԳՈՒՅՔԻ ԿԱՌԱՎԱՐՄԱՆ ՏԱՐԵԿԱՆ ԾՐԱԳԻՐ</t>
  </si>
  <si>
    <t>ԲԱԺԻՆ 14.   ՏԱՊ-Ի ԼՐԱՑՄԱՆ ՈՒՂԵՑՈՒՅՑ (ԲՈԼՈՐ ԲԱԺԻՆՆԵՐ)</t>
  </si>
  <si>
    <t xml:space="preserve">ԲԱԺԻՆ 15.   «ՀԱՅԱՍՏԱՆԻ ՀԱՆՐԱՊԵՏՈՒԹՅԱՆ ՀԱՆՐԱՅԻՆ ՀԱՏՎԱԾԻ ՀԱՇՎԱՊԱՀԱԿԱՆ ՀԱՇՎԱՌՄԱՆ ՍՏԱՆԴԱՐՏԸ ՀԱՍՏԱՏԵԼՈՒ ՄԱՍԻՆ» ՀՀ ՖԻՆԱՆՍՆԵՐԻ ՆԱԽԱՐԱՐԻ 24.10.2014Թ. ԹԻՎ 725-Ն ՀՐԱՄԱՆ </t>
  </si>
  <si>
    <t>Համայնքի տեսլականը ծրագրավորվող տարվա համար․</t>
  </si>
  <si>
    <t>Համայնքի առաջնահերթությունները ծրագրավորվող տարվա համար․</t>
  </si>
  <si>
    <t>Ավագանու կողմից ծրագրավորվող տարվա ՏԱՊ-ի հաստատման կամ համաձայնեցման որոշման համարը և ամսաթիվը.</t>
  </si>
  <si>
    <t>4. Ծ Ր Ա Գ Ի Ր  N1</t>
  </si>
  <si>
    <t>4. Ծ Ր Ա Գ Ի Ր  N2</t>
  </si>
  <si>
    <t>4. Ծ Ր Ա Գ Ի Ր  N4</t>
  </si>
  <si>
    <t>4. Ծ Ր Ա Գ Ի Ր  N5</t>
  </si>
  <si>
    <t>4. Ծ Ր Ա Գ Ի Ր  N6</t>
  </si>
  <si>
    <t>4. Ծ Ր Ա Գ Ի Ր  N7</t>
  </si>
  <si>
    <t>4. Ծ Ր Ա Գ Ի Ր  N8</t>
  </si>
  <si>
    <t>4. Ծ Ր Ա Գ Ի Ր  N9</t>
  </si>
  <si>
    <t>4. Ծ Ր Ա Գ Ի Ր  N10</t>
  </si>
  <si>
    <t>4. Ծ Ր Ա Գ Ի Ր  N11</t>
  </si>
  <si>
    <t>4. Ծ Ր Ա Գ Ի Ր  N12</t>
  </si>
  <si>
    <t>4. Ծ Ր Ա Գ Ի Ր  N14</t>
  </si>
  <si>
    <t>4. Ծ Ր Ա Գ Ի Ր  N3</t>
  </si>
  <si>
    <t>ԲԱԺԻՆ 5. ԾՐԱԳՐԵՐԻ ԱՄՓՈՓԱԹԵՐԹ</t>
  </si>
  <si>
    <t>ԲԱԺԻՆ 6. ԱՌԱՋԻՆ ԿԻՍԱՄՅԱԿԻ ՀԱՇՎԵՏՎՈՒԹՅՈՒՆ</t>
  </si>
  <si>
    <t>ԲԱԺԻՆ 7. ԵՐԿՐՈՐԴ ԿԻՍԱՄՅԱԿԻ ՀԱՇՎԵՏՎՈՒԹՅՈՒՆ</t>
  </si>
  <si>
    <t>ԲԱԺԻՆ 9. ՄՈՆԻԹՈՐԻՆԳԻ  ԱՆՁՆԱԳԻՐ</t>
  </si>
  <si>
    <t>ԲԱԺԻՆ 10. ՄՈՆԻԹՈՐԻՆԳԻ  ԶԵԿՈՒՅՑ (ՀԱՄԱՊԱՐՓԱԿ)</t>
  </si>
  <si>
    <t>ԲԱԺԻՆ 11 ՄՈՆԻԹՈՐԻՆԳԻ  ԶԵԿՈՒՅՑ (ՀԱՄԱՊԱՐՓԱԿ)</t>
  </si>
  <si>
    <t>ԲԱԺԻՆ 13. ՀԱՄԱՅՆՔԻ ՀԻՄՆԱԿԱՆ ՄԻՋՈՑՆԵՐԻ ԵՎ ԳՈՒՅՔԻ ԿԱՌԱՎԱՐՄԱՆ ՏԱՐԵԿԱՆ ԾՐԱԳԻՐ</t>
  </si>
  <si>
    <t>(միայն այն հիմնական միջոցները և գույքը, որոնք ներառվելու են ծրագրավորվող տարվա ՏԱՊ-ում նախատեսվող ծրագրերում)</t>
  </si>
  <si>
    <t>4. Ծ Ր Ա Գ Ի Ր  N15</t>
  </si>
  <si>
    <t>4. Ծ Ր Ա Գ Ի Ր  N16</t>
  </si>
  <si>
    <t>4. Ծ Ր Ա Գ Ի Ր  N17</t>
  </si>
  <si>
    <t>4. Ծ Ր Ա Գ Ի Ր  N18</t>
  </si>
  <si>
    <t>4. Ծ Ր Ա Գ Ի Ր  N19</t>
  </si>
  <si>
    <t>4. Ծ Ր Ա Գ Ի Ր  N20</t>
  </si>
  <si>
    <t>4. Ծ Ր Ա Գ Ի Ր  N21</t>
  </si>
  <si>
    <t>4. Ծ Ր Ա Գ Ի Ր  N22</t>
  </si>
  <si>
    <t>4. Ծ Ր Ա Գ Ի Ր  N24</t>
  </si>
  <si>
    <t>4. Ծ Ր Ա Գ Ի Ր  N25</t>
  </si>
  <si>
    <t>4. Ծ Ր Ա Գ Ի Ր  N23</t>
  </si>
  <si>
    <t>ԲԱԺԻՆ 12. ՄՈՆԻԹՈՐԻՆԳԻ  Զ Ե Կ ՈՒ Յ Ց</t>
  </si>
  <si>
    <t>Համայնքի նախորդ տարվա ՏԱՊ-ի տարեկան  հաշվետվություն</t>
  </si>
  <si>
    <t>ՀԱՇՎԵՏՈՒ ՏԱՐԻ</t>
  </si>
  <si>
    <t>Հաշվետու տարվա փաստացի ցուցանիշ</t>
  </si>
  <si>
    <t>Ինչ ազդեցություն ունի ծրագրով լուծված խնդիրները համայնքի սոցիալ-տնտեսական վիճակի վրա.</t>
  </si>
  <si>
    <t>Ծրագրի իրագործման արդյունքում ստեղծված աշխատատեղերի թվաքանակը.</t>
  </si>
  <si>
    <t xml:space="preserve">Ծրագրի իրականացման արդյունքում շրջակա միջավայրի վրա ազդեցությունը. </t>
  </si>
  <si>
    <t>Ծրագրի իրականացման արդյունքում ստացված արդյունքների ամփոփ նկարագիրը.</t>
  </si>
  <si>
    <t>ընտրել պարտադիր խնդիրը</t>
  </si>
  <si>
    <t>«ԲՈՎԱՆԴԱԿՈՒԹՅԱՆ»  ԲԱԺԻՆ ԳՆԱԼՈՒ ՀԱՄԱՐ ՍԵՂՄԵԼ ԱՅՍՏԵՂ</t>
  </si>
  <si>
    <t>ՆԱԽՈՐԴ  ԲԱԺԻՆ ԳՆԱԼՈՒ ՀԱՄԱՐ ՍԵՂՄԵԼ ԱՅՍՏԵՂ</t>
  </si>
  <si>
    <t>ՀԱՋՈՐԴ  ԲԱԺԻՆ ԳՆԱԼՈՒ ՀԱՄԱՐ ՍԵՂՄԵԼ ԱՅՍՏԵՂ</t>
  </si>
  <si>
    <t>ՆԱԽՈՐԴ ԲԱԺԻՆ ԳՆԱԼՈՒ ՀԱՄԱՐ ՍԵՂՄԵԼ ԱՅՍՏԵՂ</t>
  </si>
  <si>
    <t>ԲԱԺԻՆ 13.1 ՀԱՄԱՅՆՔԻ ՏԱՐԵԿԱՆ ԱՇԽԱՏԱՆՔԱՅԻՆ ՊԼԱՆԻ ԻՐԱԿԱՆԱՑՄԱՆ ԸՆԹԱՑՔՈՒՄ ԱՌԱՋԱՑԱԾ ԱՆՀԱՂԹԱՀԱՐԵԼԻ ՈՒԺԻ (ՖՈՐՍ-ՄԱԺՈՐԻ) ԱԶԴԵՑՈՒԹՅՈՒՆԸ</t>
  </si>
  <si>
    <r>
      <t xml:space="preserve">Անհաղթահարելի ուժի տեսակը </t>
    </r>
    <r>
      <rPr>
        <i/>
        <sz val="10"/>
        <color indexed="18"/>
        <rFont val="GHEA Grapalat"/>
        <family val="3"/>
      </rPr>
      <t>(ընտրել տեսակը կամ 13-րդ տողից սկսած՝ սահմանել այլ տեսակ)</t>
    </r>
  </si>
  <si>
    <r>
      <t xml:space="preserve">Անհաղթահարելի ուժի առաջացման ամսաթիվը </t>
    </r>
    <r>
      <rPr>
        <i/>
        <sz val="10"/>
        <color indexed="10"/>
        <rFont val="GHEA Grapalat"/>
        <family val="3"/>
      </rPr>
      <t>[նշել հետևյալ ֆորմատով՝ օրը/ամիսը/տարին (թվերը սահմանազատել կոտորակային գծերով, օրինակ՝ 01/01/2020)]</t>
    </r>
  </si>
  <si>
    <t>Անհաղթահարելի ուժի ազդեցության նկարագիրը</t>
  </si>
  <si>
    <t xml:space="preserve">Համայնքի ՏԱՊ-ում ներառված այն ծրագրի (ծրագրերի) անվանումը, որոնք անհաղթահարելի ուժի ազդեցության պայմաններում չեն կարող մասնակիորեն կամ ամբողջությամբ իրականացվել </t>
  </si>
  <si>
    <t>Անհաղթահարելի ուժի ազդեցության պայմաններում՝ ծրագրի (ծրագրերի) չիրականացման պատճառները</t>
  </si>
  <si>
    <t>Անհաղթահարելի ուժի ազդեցության պայմաններում ծրագրի (ծրագրերի) չիրականացման դեպքում՝ հնարավոր ընթացիկ, միջնաժամկետ և երկարաժամկետ ազդեցության նկարագիրը կամ գնահատականը</t>
  </si>
  <si>
    <r>
      <t xml:space="preserve">Համայնքի ՏԱՊ-ում ներառված ծրագրի (ծրագրերի)՝ հետագայում հնարավոր իրագործման եղանակը </t>
    </r>
    <r>
      <rPr>
        <i/>
        <sz val="10"/>
        <color indexed="18"/>
        <rFont val="GHEA Grapalat"/>
        <family val="3"/>
      </rPr>
      <t>([</t>
    </r>
    <r>
      <rPr>
        <b/>
        <i/>
        <sz val="10"/>
        <color indexed="18"/>
        <rFont val="GHEA Grapalat"/>
        <family val="3"/>
      </rPr>
      <t>1․</t>
    </r>
    <r>
      <rPr>
        <i/>
        <sz val="10"/>
        <color indexed="18"/>
        <rFont val="GHEA Grapalat"/>
        <family val="3"/>
      </rPr>
      <t xml:space="preserve"> իրագործում անհաղթահարելի ուժի ազդեցության պայմաններում], [</t>
    </r>
    <r>
      <rPr>
        <b/>
        <i/>
        <sz val="10"/>
        <color indexed="18"/>
        <rFont val="GHEA Grapalat"/>
        <family val="3"/>
      </rPr>
      <t xml:space="preserve">2․ </t>
    </r>
    <r>
      <rPr>
        <i/>
        <sz val="10"/>
        <color indexed="18"/>
        <rFont val="GHEA Grapalat"/>
        <family val="3"/>
      </rPr>
      <t>իրագործում անհաղթահարելի ուժի ազդեցության ավարտից հետո], [</t>
    </r>
    <r>
      <rPr>
        <b/>
        <i/>
        <sz val="10"/>
        <color indexed="18"/>
        <rFont val="GHEA Grapalat"/>
        <family val="3"/>
      </rPr>
      <t>3.</t>
    </r>
    <r>
      <rPr>
        <i/>
        <sz val="10"/>
        <color indexed="18"/>
        <rFont val="GHEA Grapalat"/>
        <family val="3"/>
      </rPr>
      <t xml:space="preserve"> տեղափոխում հաջորդ տարվա ՏԱՊ] կամ [</t>
    </r>
    <r>
      <rPr>
        <b/>
        <i/>
        <sz val="10"/>
        <color indexed="18"/>
        <rFont val="GHEA Grapalat"/>
        <family val="3"/>
      </rPr>
      <t>այլ եղանակ</t>
    </r>
    <r>
      <rPr>
        <i/>
        <sz val="10"/>
        <color indexed="18"/>
        <rFont val="GHEA Grapalat"/>
        <family val="3"/>
      </rPr>
      <t>])</t>
    </r>
  </si>
  <si>
    <r>
      <t xml:space="preserve">Համայնքի ՏԱՊ-ում ներառված ծրագրի (ծրագրերի)՝ հնարավոր հետաձգման ժամանակացույցը </t>
    </r>
    <r>
      <rPr>
        <i/>
        <sz val="10"/>
        <color indexed="18"/>
        <rFont val="GHEA Grapalat"/>
        <family val="3"/>
      </rPr>
      <t>(հնարավոր հետաձգման օրերի կամ ամիսների կամ տարիների քանակը)</t>
    </r>
  </si>
  <si>
    <r>
      <t xml:space="preserve">Անհաղթահարելի ուժի ավարտման կանխատեսվող ամսաթիվը </t>
    </r>
    <r>
      <rPr>
        <i/>
        <sz val="10"/>
        <color indexed="10"/>
        <rFont val="GHEA Grapalat"/>
        <family val="3"/>
      </rPr>
      <t>[նշել հետևյալ ֆորմատով՝ օրը/ամիսը/տարին (թվերը սահմանազատել կոտորակային գծերով, օրինակ՝ 01/01/2020)]</t>
    </r>
  </si>
  <si>
    <t>ընտրել տեսակը</t>
  </si>
  <si>
    <t>Երկրաշարժ</t>
  </si>
  <si>
    <t>Ջրհեղեղ</t>
  </si>
  <si>
    <t>Հրդեհ</t>
  </si>
  <si>
    <t>Համաճարակ</t>
  </si>
  <si>
    <t>Պատերազմ</t>
  </si>
  <si>
    <t>Ռազմական դրության հայտարարում</t>
  </si>
  <si>
    <t>Արտակարգ դրության հայտարարում</t>
  </si>
  <si>
    <t>Քաղաքական հուզումներ</t>
  </si>
  <si>
    <t>Գործադուլ</t>
  </si>
  <si>
    <t>Հաղորդակցության միջոցների աշխատանքի դադարեցում</t>
  </si>
  <si>
    <t>Պետական մարմինների ակտեր</t>
  </si>
  <si>
    <t>Այլ արտակարգ և անկանխատեսելի հանգամանքներ</t>
  </si>
  <si>
    <t>ԲԱԺԻՆ 13.1   ՀԱՄԱՅՆՔԻ ՏԱՐԵԿԱՆ ԱՇԽԱՏԱՆՔԱՅԻՆ ՊԼԱՆԻ ԻՐԱԿԱՆԱՑՄԱՆ ԸՆԹԱՑՔՈՒՄ ԱՌԱՋԱՑԱԾ ԱՆՀԱՂԹԱՀԱՐԵԼԻ ՈՒԺԻ (ՖՈՐՍ-ՄԱԺՈՐԻ) ԱԶԴԵՑՈՒԹՅՈՒՆԸ</t>
  </si>
  <si>
    <t>[Այս բաժինը լրացվում է միայն անհաղթահարելի ուժի առաջացման դեպքում]</t>
  </si>
  <si>
    <t>4. Ծ Ր Ա Գ Ի Ր  N13</t>
  </si>
  <si>
    <t>այդ թվում՝ աշխատատեղեր կանանց համար</t>
  </si>
  <si>
    <t>Ծրագրի միջոցառումների ֆինանսավորումը ՀՀ պետական բյուջեի միջոցներից (ելակետային ցուցանիշ)</t>
  </si>
  <si>
    <t>ԲԱԺԻՆ 1.  Բ Ո Վ Ա Ն Դ Ա Կ ՈՒ Թ Յ ՈՒ Ն</t>
  </si>
  <si>
    <t>«Արարատ»</t>
  </si>
  <si>
    <t>«Արմավիր»</t>
  </si>
  <si>
    <t>«Սյունիք»</t>
  </si>
  <si>
    <t>«Երևան»</t>
  </si>
  <si>
    <t>«Տավուշ»</t>
  </si>
  <si>
    <t xml:space="preserve">   բնակավայր</t>
  </si>
  <si>
    <t xml:space="preserve">   կմ</t>
  </si>
  <si>
    <t>Ծրագրավորվող տարվա համար գործող՝ համայնքի հնգամյա զարգացման ծրագիրը հաստատվել է ավագանու որոշմամբ</t>
  </si>
  <si>
    <t>Ա7․1</t>
  </si>
  <si>
    <t>Ա12․1</t>
  </si>
  <si>
    <t>Առաջին կիսամյակի համար ծրագրավորված ցուցանիշ</t>
  </si>
  <si>
    <t>Երկրորդ կիսամյակի ծրագրավորված ցուցանիշ ցուցանիշ</t>
  </si>
  <si>
    <t>Բոլոր ծրագրերի ծրագրավորված ցուցանիշների հանրագումարը</t>
  </si>
  <si>
    <t>Առաջին կիսամյակի ծրագրավորված ցուցանիշ</t>
  </si>
  <si>
    <t>Երկրորդ կիսամյակի ծրագրավորված ցուցանիշ</t>
  </si>
  <si>
    <t>ծրագրավորված ցուցանիշի կատարողական (%)</t>
  </si>
  <si>
    <t>Հաշվետու տարվա ծրագրավորված ցուցանիշ</t>
  </si>
  <si>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 </t>
    </r>
    <r>
      <rPr>
        <b/>
        <sz val="12"/>
        <color indexed="10"/>
        <rFont val="GHEA Grapalat"/>
        <family val="3"/>
      </rPr>
      <t xml:space="preserve">01/01/2021 </t>
    </r>
    <r>
      <rPr>
        <b/>
        <sz val="10"/>
        <color indexed="10"/>
        <rFont val="GHEA Grapalat"/>
        <family val="3"/>
      </rPr>
      <t>)</t>
    </r>
  </si>
  <si>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t>
    </r>
    <r>
      <rPr>
        <b/>
        <sz val="10"/>
        <color indexed="10"/>
        <rFont val="GHEA Grapalat"/>
        <family val="3"/>
      </rPr>
      <t xml:space="preserve"> </t>
    </r>
    <r>
      <rPr>
        <b/>
        <sz val="12"/>
        <color indexed="10"/>
        <rFont val="GHEA Grapalat"/>
        <family val="3"/>
      </rPr>
      <t>01/01/2021</t>
    </r>
    <r>
      <rPr>
        <b/>
        <sz val="10"/>
        <color indexed="10"/>
        <rFont val="GHEA Grapalat"/>
        <family val="3"/>
      </rPr>
      <t xml:space="preserve"> )</t>
    </r>
  </si>
  <si>
    <r>
      <t xml:space="preserve">Նշել </t>
    </r>
    <r>
      <rPr>
        <b/>
        <sz val="14"/>
        <color indexed="10"/>
        <rFont val="GHEA Grapalat"/>
        <family val="3"/>
      </rPr>
      <t>«ԱՅՈ»</t>
    </r>
    <r>
      <rPr>
        <b/>
        <sz val="14"/>
        <color indexed="18"/>
        <rFont val="GHEA Grapalat"/>
        <family val="3"/>
      </rPr>
      <t xml:space="preserve"> կամ </t>
    </r>
    <r>
      <rPr>
        <b/>
        <sz val="14"/>
        <color indexed="10"/>
        <rFont val="GHEA Grapalat"/>
        <family val="3"/>
      </rPr>
      <t>«ՈՉ»</t>
    </r>
  </si>
  <si>
    <t>Տարեթիվը․</t>
  </si>
  <si>
    <t>Գույքի սահմանումը․</t>
  </si>
  <si>
    <t>Տարեթիվը.</t>
  </si>
  <si>
    <t>Հիմնական միջոցի կամ գույքի միավորի հաշվեկշռային կամ կադաստրային (գնահատված) արժեքը ծրագրավորվող ՏԱՊ-ին նախորդող տարվա հունվարի 1-ի դրությամբ</t>
  </si>
  <si>
    <t xml:space="preserve">
</t>
  </si>
  <si>
    <t>Համայնքի կազմում առկա բնակավայրերի թվաքանակը (հատ, նշել միայն թիվը).</t>
  </si>
  <si>
    <t>Համայնքի կենտրոնի հեռավորությունը մայրաքաղաքից (կմ, նշել միայն թիվը).</t>
  </si>
  <si>
    <t>Համայնքի կենտրոնի հեռավորությունը մարզկենտրոնից (կմ, նշել միայն թիվը).</t>
  </si>
  <si>
    <t>Համայնքի մշտական բնակիչների թիվը (մարդ) ծրագրավորվող տարվան նախորդող տարվա հունվարի 1-ի դրությամբ (նշել միայն թիվը).</t>
  </si>
  <si>
    <t xml:space="preserve">   մարդ</t>
  </si>
  <si>
    <t>«Համայնքի աշխատակազմ» համայնքային կառավարչական հիմնարկի հաստիքային աշխատողների փաստացի թիվը (մարդ) ծրագրավորվող տարվան նախորդող տարվա հունվարի 1-ի դրությամբ (նշել միայն թիվը).</t>
  </si>
  <si>
    <t>Համայնքային ենթակայության կազմակերպությունների թվաքանակը ծրագրավորվող տարվան նախորդող տարվա հունվարի 1-ի դրությամբ (նշել միայն թիվը).</t>
  </si>
  <si>
    <t>Համայնքային ենթակայության կազմակերպությունների հաստիքային աշխատողների փաստացի թիվը (մարդ) ծրագրավորվող տարվան նախորդող տարվա հունվարի 1-ի դրությամբ (նշել միայն թիվը).</t>
  </si>
  <si>
    <t xml:space="preserve">   հատ կազմակերպություն</t>
  </si>
  <si>
    <t xml:space="preserve">ԲԱԺԻՆ 12.   Ն Ա Խ Ո Ր Դ   Հ Ա Շ Վ Ե Տ ՈՒ   Տ Ա Ր Վ Ա   Մ Ո Ն Ի Թ Ո Ր Ի Ն Գ Ի   ԶԵԿՈՒՅՑ </t>
  </si>
  <si>
    <t>Արտակ Երգենյանին, հեռ․ +37494050052, էլ․փոստ․ artak.yergenyan@gmail.com</t>
  </si>
  <si>
    <t>Համայնքային ենթակայության կազմակերպությունների հաստիքային աշխատողների փաստացի թիվը (մարդ) ծրագրավորվող տարվան նախորդող տարվա դեկտեմբերի 31-ի դրությամբ (նշել միայն թիվը).</t>
  </si>
  <si>
    <t>Համայնքի ոլորտային նպատակները.</t>
  </si>
  <si>
    <t>Տարիքային միջակայքը</t>
  </si>
  <si>
    <t>0-6</t>
  </si>
  <si>
    <t>18-35</t>
  </si>
  <si>
    <t>63 և բարձր</t>
  </si>
  <si>
    <t>Ընդամենը</t>
  </si>
  <si>
    <t>Համամասնությունը (%)</t>
  </si>
  <si>
    <t>Արական (թիվը)</t>
  </si>
  <si>
    <t>Իգական (թիվը)</t>
  </si>
  <si>
    <t xml:space="preserve">Հանրագումարը (թիվը) </t>
  </si>
  <si>
    <t xml:space="preserve">Համայնքի մշտական բնակիչության մեջ հատուկ կարիքներ ունեցող խմբերը՝ </t>
  </si>
  <si>
    <t>Հաշմանդամություն ունեցող անձինք</t>
  </si>
  <si>
    <t>Հաշմանդամություն ունեցող անչափահաս անձինք</t>
  </si>
  <si>
    <t>Կենսաթոշակառուներ</t>
  </si>
  <si>
    <t>Միայնակ կենսաթոշակառուներ</t>
  </si>
  <si>
    <t>Միածնող երեխաներ</t>
  </si>
  <si>
    <t>Նպաստառու ըտանիքներ</t>
  </si>
  <si>
    <t>Ժամանակավոր կացարանում բնակվող ընտանիքներ</t>
  </si>
  <si>
    <t>Երեք և ավելի երեխաներ ունեցող ընտանիքներ</t>
  </si>
  <si>
    <t>Խմբերի դասակարգում</t>
  </si>
  <si>
    <t>6-18</t>
  </si>
  <si>
    <t xml:space="preserve"> </t>
  </si>
  <si>
    <t>ԾՐԱԳՐԻ N</t>
  </si>
  <si>
    <t>35-63</t>
  </si>
  <si>
    <r>
      <t>մ</t>
    </r>
    <r>
      <rPr>
        <b/>
        <vertAlign val="superscript"/>
        <sz val="12"/>
        <color indexed="18"/>
        <rFont val="GHEA Grapalat"/>
        <family val="3"/>
      </rPr>
      <t>2</t>
    </r>
  </si>
  <si>
    <r>
      <t>այլ/մ</t>
    </r>
    <r>
      <rPr>
        <b/>
        <vertAlign val="superscript"/>
        <sz val="12"/>
        <color indexed="18"/>
        <rFont val="GHEA Grapalat"/>
        <family val="3"/>
      </rPr>
      <t>3</t>
    </r>
  </si>
  <si>
    <t>Համայնքի ղեկավարի հեռախոսահամարը.</t>
  </si>
  <si>
    <t>ՆԱԽՈՐԴ ՏԱՐՎԱ ՏԱՐԵԿԱՆ ԱՇԽԱՏԱՆՔԱՅԻՆ ՊԼԱՆՈՎ (ՏԱՊ) ՆԱԽԱՏԵՍՎԱԾ ԾՐԱԳՐԵՐԻ ՓԱՍՏԱՑԻ ԻՐԱԿԱՆԱՑՄԱՆ ԳՆԱՀԱՏՄԱՆ ՎԵՐԱԲԵՐՅԱԼ</t>
  </si>
  <si>
    <t>Ծրագրի ֆինանսական միջոցներով ապահովվածությունը</t>
  </si>
  <si>
    <t>ԱՊԱՀՈՎՎԱԾ Է</t>
  </si>
  <si>
    <t>ԱՊԱՀՈՎՎԱԾ ՉԷ</t>
  </si>
  <si>
    <t>ԱՊԱՀՈՎՎԱԾ Է ՄԱՍՆԱԿԻՈՐԵՆ</t>
  </si>
  <si>
    <t>Ա16.1</t>
  </si>
  <si>
    <t>Ա16.2</t>
  </si>
  <si>
    <t>Ա16.3</t>
  </si>
  <si>
    <t>Ա16․3</t>
  </si>
  <si>
    <r>
      <t xml:space="preserve">Եթե </t>
    </r>
    <r>
      <rPr>
        <b/>
        <sz val="12"/>
        <color indexed="10"/>
        <rFont val="GHEA Grapalat"/>
        <family val="3"/>
      </rPr>
      <t>"ԱՊԱՀՈՎՎԱԾ Է ՄԱՍՆԱԿԻՈՐԵՆ"</t>
    </r>
    <r>
      <rPr>
        <b/>
        <sz val="12"/>
        <color indexed="18"/>
        <rFont val="GHEA Grapalat"/>
        <family val="3"/>
      </rPr>
      <t>, ապա քանի տոկոսով է ապահովված</t>
    </r>
  </si>
  <si>
    <t>Հիմնական միջոցի կամ գույքի միավորի ծավալային (քանակական) ցուցանիշ), որը վերաբերում է միայն վերանորոգման կամ վերակառուցման կամ կառուցման ենթակա մասին/ծավալին (քանակին)</t>
  </si>
  <si>
    <t>Համայնքապետարանում հաշվառված հիմնական միջոցի կամ գույքի ընդհանուր (ամբողջ գույքի) ծավալային (քանակական) ցուցանիշ)</t>
  </si>
  <si>
    <t>Ծավալը (քանակը)</t>
  </si>
  <si>
    <t>Չափի միավորը</t>
  </si>
  <si>
    <t>Միավորի գինը</t>
  </si>
  <si>
    <t>Հիմնական միջոցի կամ գույքի սկզբնական արժեքը Ծրագրի իրականացումից հետո</t>
  </si>
  <si>
    <t>Համայնքի անվանումը․</t>
  </si>
  <si>
    <t>թվական</t>
  </si>
  <si>
    <t>համայնք</t>
  </si>
  <si>
    <t xml:space="preserve">   մարդ, այդ թվում՝</t>
  </si>
  <si>
    <t>Միասնական Սոցիալան ծառայության  տարածքային կենտրոնում գրանցված գործազուրկների թիվը (նշել միայն թիվը).</t>
  </si>
  <si>
    <t>Միասնական Սոցիալան ծառայության տարածքային կենտրոնի միջնորդությամբ աշխատանքի տեղավորվածնորի թիվը (նշել միայն թիվը).</t>
  </si>
  <si>
    <t>«Ստեփանավան»</t>
  </si>
  <si>
    <t>Արմեն Գրիգորյան</t>
  </si>
  <si>
    <t>025622233</t>
  </si>
  <si>
    <t>stepanavan.hamaynqapetaran@gmail.com</t>
  </si>
  <si>
    <t>Հասմիկ Մովսիսյան</t>
  </si>
  <si>
    <t>Ստեփանավանի համայնքապետարանի աշխատակազմի քարտուղար</t>
  </si>
  <si>
    <t>movsisyanhasmik768@gmail.com</t>
  </si>
  <si>
    <t xml:space="preserve">• Ստեփանավան համայնքի դարձնել աշխարհին կապված, զբոսաշրջային ակտիվ համագործակցող համայնք։
• Ստեփանավան համայնքը դարձնել աշխատող, ագրոտնտեսապես զարգացած համայնք։
</t>
  </si>
  <si>
    <t xml:space="preserve">• Ստեղծել կրթված, մշակութահեն, նորարական և ժամանցով հագեցած համայնք։
• Ստեղծել հագեցած, մրցունակ տեղական ինքնակառավարում ունեցող համայնք։
</t>
  </si>
  <si>
    <t xml:space="preserve">• Ստեղծել դիմակայուն, ինքնատիպ և կանաչ համայնք։
• Ստեղծել առողջ և սպորտային համայնք։
</t>
  </si>
  <si>
    <t>1 Համայնքային ենթակառուցվածքների բարելավում։</t>
  </si>
  <si>
    <t>2 Համայնքի բնակչության սոցիալ-տնտեսական իրավիճակի բարելավում։</t>
  </si>
  <si>
    <t>3 Համայնքապետարանի և համայնքային ենթակայությամբ գործող կառույցների կողմից ծառայությունների մատուցման պայմանների բարելավում։</t>
  </si>
  <si>
    <t>4 Ապահովել կրթության, մշակույթի և սպորտի ոլորտների զարգացումը։</t>
  </si>
  <si>
    <t>5 Ապահովել գյուղատնտեսության ոլորտի ծրագրերի զարգացումը։</t>
  </si>
  <si>
    <t xml:space="preserve">Մրցունակ ՏԻՄ ունեցող համայնք </t>
  </si>
  <si>
    <t>Ստեփանավան խոշորացված համայնք</t>
  </si>
  <si>
    <t>Ստեփանավան խոշորացված համայնք։</t>
  </si>
  <si>
    <t xml:space="preserve">Մասնակցային բյուջետավորման գործընթաց </t>
  </si>
  <si>
    <t xml:space="preserve">Ստեփանավան խոշորացված համայնք </t>
  </si>
  <si>
    <t>Ստեփանավան, Արմանիս, Ուրասար, Կաթնաղբյուր</t>
  </si>
  <si>
    <t>Համընկնում է 2022-2032թթ ռազմավարության մեջ ընտրված չորրորդ ուղղությանը՝ &lt;&lt;Հագեցած, մրցունակ տեղական ինքնակառավարում ունեցող համայնք&gt;&gt;։</t>
  </si>
  <si>
    <t>Համընկնում է 2022-2032թթ ռազմավարության մեջ ընտրված առաջին  ուղղությանը՝ &lt;&lt;Աշխարկին կապված,զբոսաշրջային համագործակցող համայնք&gt;&gt;:</t>
  </si>
  <si>
    <t>Տոների, հիշատակի օրերի, սպորտային և այլ միջոցառումների անցկացում՝ համայնքային ենթակայությամբ գործող կազմակերպությունների հետ համագործակցելով։</t>
  </si>
  <si>
    <t>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t>
  </si>
  <si>
    <t>Ստեփանավան խոշորացած համայնք</t>
  </si>
  <si>
    <t>Դրական ազդեցություն, համայնքի բնակիչների առօրյան հագեցվում է հետաքրքիր միջոցառումներով։</t>
  </si>
  <si>
    <t>Ստեփանավան խոշորացված համայնքում ստեղծել շրջիկ նվագախումբ։</t>
  </si>
  <si>
    <t>Ստեփանավան համայնքի և վարչական բնակավայրերի բնակիչները, ինչպես նաև զբոսաշրջիկները։</t>
  </si>
  <si>
    <t>Դրական ազդեցություն, ակտիվանում է Ստեփանավան համայնքում ժամանցային կյանքը։</t>
  </si>
  <si>
    <t>Ստեփանավան համայնքի բնակիչները ունկնդիր կլինեն կենդանի երաժշտության և իրենց ամառային զբոսանքը կուղեկցվի գեղեցիկ երաժշտությամբ։</t>
  </si>
  <si>
    <t>Ստեփանավան համայնքում Սոս Սարգսյանի անվան մշակույթի պալատին կից թատերախմբի ձևավորում</t>
  </si>
  <si>
    <t>Ստեղծել քաղաքային թատրոն Ստեփանավան համայնքում</t>
  </si>
  <si>
    <t>Դրական ազդեցություն, կապահովի համայնքում մշակութային կյանքի հետագա զարգացումը։</t>
  </si>
  <si>
    <t>Ստեփան Շահումյանի անվան տուն-թանգարանի և Ֆիլհարմոնիկ նվագախմբի հետ համատեղ համերգային ծրագրի կազմակերպում։</t>
  </si>
  <si>
    <t>Հետաքրքիր համերգային ծրագրի կազմակերպման միջոցով ակտիվացնել Ստեփանավան համայնքի մշակութային կյանքը։</t>
  </si>
  <si>
    <t>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t>
  </si>
  <si>
    <t>Ստեփանավան խոշորացված համայքի մանուկների համար կստեղծվի հետաքրքիր և բովանդակալից ժամանց ունենալու հնարավորություն։</t>
  </si>
  <si>
    <t>Սոս Սարգսյանի անվան մշակույթի պալատի սաները կթարմացնեն իրենց մոտ արդեն եղած տիկնիկները՝ նորովի օգտագործելու նպատակով։</t>
  </si>
  <si>
    <t>Ստեփանավան, Ուրասար, Արմանիս, Կաթնաղբյուր</t>
  </si>
  <si>
    <t>Ստեփանվան համայնքի մանուկներին և սոցիալապես անապահով ընտանիքների երեխաներին հասանելի դարձնել տիկիկային բեմադրություները։</t>
  </si>
  <si>
    <t xml:space="preserve">Ապագայի ակտիվ քաղացի </t>
  </si>
  <si>
    <t>Ստեփանավան համայնք</t>
  </si>
  <si>
    <t xml:space="preserve">Կրթաբաց Ստեփանավան </t>
  </si>
  <si>
    <t>Քաղաքացիական կյանքի ակտիվացում։</t>
  </si>
  <si>
    <t>Ստեփանավան համայնքում և վարչական բնակավայրերում</t>
  </si>
  <si>
    <t>Դրական ազդեցություն,երիտասարդների քաղաքացիական ակտիվացման և համայնքի զարգացման գործընթացներում</t>
  </si>
  <si>
    <t>Հուշագիր ստորագրություն /Լոռի Դիեմոյի հետ/։</t>
  </si>
  <si>
    <t>Քույր քաղաքների հետ համատեղ զբոսաշրջային հրավերների կազմակերպում։</t>
  </si>
  <si>
    <t>էքստրեմալ տուրիզմի կազմակերպում։</t>
  </si>
  <si>
    <t>Արմավիր համայնքի և Արմ-Գեո տուրիստական ընկերության  հետ համագործակցություն,տեղական ուժերով արշավային տուրիզմի փորձի փոխոնակման համար։</t>
  </si>
  <si>
    <t xml:space="preserve">Կատարել համայնքում առկա ռեսուրսների քարտեզագրում։ </t>
  </si>
  <si>
    <t>Դրամաշնորհը տրամադրվել Եվրոպական միության և Կոնրադ Ադենաոեր հիմնադրամի համաֆինանսավորմամբ։</t>
  </si>
  <si>
    <t>Ստեփանավան համայնքի Արմանիս, Ուրասար և Կաթնաղբյուր բնակավայրերի ջրամատակարարման ցանցերի կառուցում</t>
  </si>
  <si>
    <t>Ստեփանավան համայնքի Արմանիս, Ուրասար և Կաթնաղբյուր բնակավայրերի  ջրագծեր</t>
  </si>
  <si>
    <t>Համայնքի վարչական բնակավայրերի սանիտարահիգիենիկ վիճակի բարելավումը։</t>
  </si>
  <si>
    <t>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t>
  </si>
  <si>
    <t>Ստեփանավան համայնքի Արմանիս, Ուրասար և Կաթնաղբյուր բնակավայրերի ջրամատակարարման ցանցերի կառուցում։</t>
  </si>
  <si>
    <t>Ստեփանավան քաղաքի Մեղապարտ, Ռուսթավելի և Սուրբ Նշան փողոցների  հիմնանորոգման և Գ․Նժդեհի փողոցի մայթերի մասնակի նորոգման աշխատանքներ</t>
  </si>
  <si>
    <t>Հետիոտների և ավտոմեքենաների տեղաշարժի ապահովում</t>
  </si>
  <si>
    <t>Վերանորոգվող ճանապարհների հարակից տարածքների բարեկարգում</t>
  </si>
  <si>
    <t xml:space="preserve">Արարատ </t>
  </si>
  <si>
    <t>Պատվիրակված համապատասխան կազմակերպության հետ իրականացնել փորձաքննություն, ծրագրի լիցենզավորման նպատակով։</t>
  </si>
  <si>
    <t>Իրականացվում է քաղաքի սանիտարական մաքրում ամենօրյա ռեժիմով 86512 քառակուսի մետր ծավալով։</t>
  </si>
  <si>
    <t>Իրականացվում են Ստեփանավան խոշորացված համայնքի տարածքի լուսավորության սպասարկում և բարեկարգում։</t>
  </si>
  <si>
    <t>Իրականացվում են համայնքի տարածքում ոչ ասֆալտապատ փողոցների խճապատում, հարթեցում և բարեկարգում։</t>
  </si>
  <si>
    <t xml:space="preserve"> Իրականացվում է Ստեփանավան համայնքի հեղեղատարների մաքրման աշխատանքներ։</t>
  </si>
  <si>
    <t>Ծրագրի շահառուներն են հանդիսանում Ստեփանավան խոշորացված համայնքի  բնակիչները, ինչպես նաև քաղաք այցելած հյուրերը և հովեկները</t>
  </si>
  <si>
    <t>Ակտիվ հանգիստ և զբոսաշրջության խթանում</t>
  </si>
  <si>
    <t>Ստեփանավան համայնքի Ռումինական բազմաբնակարան թիվ 6,8,12,14,20 շենքերի ջերմամեկուսացման և էներգոարդյունավետության արդիականացման աշխատանքներ։</t>
  </si>
  <si>
    <t>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t>
  </si>
  <si>
    <t>Ռումինական թաղամասի շենքերը հանդիսանում են համայնքի սեփականություն, կառուցապաման արդյունքում ակնկալվում է դրանց արժեքի 278.711.103 ՀՀ դրամով ավելացում</t>
  </si>
  <si>
    <t>Ստեփանավան համայնքի Ռումինական բազմաբնակարան թիվ 6,8,12,14,20 շենքերի ջերմամեկուսացման և էներգոարդյունավետության արդիականացման աշխատանքներ</t>
  </si>
  <si>
    <t>Բազմաբնակարան շենքերի շահագործումը և պահպանումը համարվում է համայնքապետարանի ռազմավարական  զարգացման հիմնական խնդիրներից մեկը: Բազմաբնակարան շենքի էներգաարդյունավետությունը կնպաստի տվյալ շենքի բնակչության ապրելակերպի դրական փոփոխությանը, քանի որ բնակիչը առաջին հերթին կզգա ֆինանսական խնայողությունները:</t>
  </si>
  <si>
    <t>-</t>
  </si>
  <si>
    <t xml:space="preserve">Հայաստանի ազգային ֆիլհարմոնիկի 100-ամյակի առթիվ
Ստեփանավանի մշակույթի եւ ժամանցի կենտրոնը (Ստեփան
Շահումյանի տուն-թանգարան) նախատեսել է 2025թ-ի ընթացքում
կազմակերպել համերգ-միջոցառում:
</t>
  </si>
  <si>
    <t xml:space="preserve">Մարգարիտա </t>
  </si>
  <si>
    <t>Սաքուլյան</t>
  </si>
  <si>
    <t xml:space="preserve">Գայանե </t>
  </si>
  <si>
    <t>Լուսինե</t>
  </si>
  <si>
    <t>Հովհաննիսյան</t>
  </si>
  <si>
    <t>Ղալաչյան</t>
  </si>
  <si>
    <t>Համայնքի ղեկավարի խորհրդական</t>
  </si>
  <si>
    <t xml:space="preserve">Կամսար </t>
  </si>
  <si>
    <t>Ֆրանգյան</t>
  </si>
  <si>
    <t>Համայնքապետարանի  աշխատակազմի գլխավոր մասնագետ</t>
  </si>
  <si>
    <t xml:space="preserve">Հասմիկ </t>
  </si>
  <si>
    <t xml:space="preserve">Մովսիսյան </t>
  </si>
  <si>
    <t>Համայնքապետարանի  աշխատակազմի քարտուղար</t>
  </si>
  <si>
    <t xml:space="preserve">Լուսինե </t>
  </si>
  <si>
    <t>Մովսիսյան</t>
  </si>
  <si>
    <t>Պրոյեկտոր, պուֆիկներ, աթոռներ։</t>
  </si>
  <si>
    <t>12/28/2025</t>
  </si>
  <si>
    <t>800 ժամ</t>
  </si>
  <si>
    <t>200 ժամ</t>
  </si>
  <si>
    <t>20 թեմատիկ շաբաթ</t>
  </si>
  <si>
    <t>20  ժամ</t>
  </si>
  <si>
    <t xml:space="preserve">30  ժամ </t>
  </si>
  <si>
    <t>Հավաքել անհրաժեշտ նյութեր և պարագաներ։</t>
  </si>
  <si>
    <t>Պատրաստել համապատասխան դեկորացիաներ։</t>
  </si>
  <si>
    <t>Կազմակերպել փորձաշրջան ։</t>
  </si>
  <si>
    <t>Կազմակերպել փակ դիտում ։</t>
  </si>
  <si>
    <t>Թունյան</t>
  </si>
  <si>
    <t>Սոս Սարգսյանի անվան մշակույթի պալատի տնօրեն</t>
  </si>
  <si>
    <t xml:space="preserve"> Մարիամ                         Ջուլիետա      </t>
  </si>
  <si>
    <t>Սահակյան                             Մաղաքյան</t>
  </si>
  <si>
    <t>Համակարգող Երիտասարդական աշխատող</t>
  </si>
  <si>
    <t xml:space="preserve"> Մարիամ                         Ջուլիետա</t>
  </si>
  <si>
    <t>50․0</t>
  </si>
  <si>
    <t>Դի Վի֊Վի Ինթեռնեշընալ հայաստան, Ստեփանավանի երիտասարդական կենտրոն ՀԿ,նոր գույքի ձեռքներում և տեխնիկայի։</t>
  </si>
  <si>
    <t>Նպաստել Ստեփանավան համայնքի մեծահասակների շարունակական կրթությանը՝ ապահովելով նրանց մասնագիտական և սոցիալ-տնտեսական զարգացման հնարավորություններ</t>
  </si>
  <si>
    <t>8/30/2025</t>
  </si>
  <si>
    <t xml:space="preserve">Գագիկ </t>
  </si>
  <si>
    <t>Շիրմազանյան</t>
  </si>
  <si>
    <t>Ուրբան Արթ Փառատոնը Ստեփանավանում</t>
  </si>
  <si>
    <t xml:space="preserve">Ստեփանավան համայնքի Ստեփան Շահումյանի տուն-թանգարանում ստեղծել մշակութային ապակենտրոնացում </t>
  </si>
  <si>
    <t>Ծրագիրը կիրականացվի Ստեփան Շահումյանի տուն-թանգարանում ,կօգտագործվի գույքը և տարածքը անհատույց։</t>
  </si>
  <si>
    <t>8160-1015</t>
  </si>
  <si>
    <t>ԿՆՊԱՍՏԻ ՄՇԱԿՈՒԹԱՅԻՆ ԶԲՈՍԱՇՐՋՈՒԹՅԱՆ ԶԱՐԳԱՑՄԱՆԸ</t>
  </si>
  <si>
    <t>Ժամանակակից արվեստի ընկալումների ձևավորում Ստեփանավան համայնքի բնակչության շրջանում</t>
  </si>
  <si>
    <t>Կազմվել է փառատոնի օրակարգ:</t>
  </si>
  <si>
    <t>Մարգարիտա</t>
  </si>
  <si>
    <t xml:space="preserve">Սաքուլյան </t>
  </si>
  <si>
    <t xml:space="preserve">Ստեփանավան համայնքի Ստեփան Շահումյանի տուն-թանգարանի տնօրեն </t>
  </si>
  <si>
    <t>Շաբաթական մեկ անգամ հանդիպում են հոգեբանի հետ, քննարկում առաջնահերթ թեմաներ իրականացնում անհատական և խմբային քննարկումներ։</t>
  </si>
  <si>
    <t>Շաբաթական մեկ հանդիպում սոցաշխատողի հետ։</t>
  </si>
  <si>
    <t>Մշակութային միջոցառումների կազմակերպում։</t>
  </si>
  <si>
    <t>Լևոն</t>
  </si>
  <si>
    <t>Երնջակյան</t>
  </si>
  <si>
    <t>Ստեփանավանի Ավագ սերնդի ցերեկային կենտոնի համակարգող և պատասխանատու</t>
  </si>
  <si>
    <t xml:space="preserve">Արմինե </t>
  </si>
  <si>
    <t>Բարսեղյան</t>
  </si>
  <si>
    <t>ամբողջ տարվա համար օգտագործվում են գումարը</t>
  </si>
  <si>
    <t>ընթացակ ծախսերի համար/նոր կահույքի ձեռք բերման համար։</t>
  </si>
  <si>
    <t>Դունիամալյան</t>
  </si>
  <si>
    <t>Ստեփանավան համայնքի քաղաքային գրադարանի տնօրեն</t>
  </si>
  <si>
    <t xml:space="preserve">Մարինե </t>
  </si>
  <si>
    <t>Սաքանյան</t>
  </si>
  <si>
    <t>Ստեփանավան համայնքի Ա․Ղարիբյանի անվան արվեստի դպրոցի տնօրեն</t>
  </si>
  <si>
    <t>Լիլիթ</t>
  </si>
  <si>
    <t>Ստեփանավան համայնքում արդեն կա ստեղծված հեծանվուղի, որը ավելի կկատարելագործվի։</t>
  </si>
  <si>
    <t>Համընկնում է 2022-2032թթ ռազմավարության մեջ ընտրված վեցերորդ ուղղությանը՝ առողջ և սպորտային համայնք։</t>
  </si>
  <si>
    <t>Դրական ազդեցություն, Ստեփանավան համայնքում կխրախուսվի և կխթանվի առողջ ապրելակերպը։ Ստեփանավանը կդառնա սպորտային համայնք։</t>
  </si>
  <si>
    <t>Կոշտ թափոնների կառավարում</t>
  </si>
  <si>
    <t>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t>
  </si>
  <si>
    <t>Ստեփանավան</t>
  </si>
  <si>
    <t>Ձեռք բերել աղբի տեսակավորման համար աղբամաններ</t>
  </si>
  <si>
    <t>Առանձնացված կոշտ թափոնների կառավարում</t>
  </si>
  <si>
    <t>Բեռնաթափել աղբավայրը, բնակչության մեջ զարգացնել աղբի կառավարման քաղաքականությունը և շրջակա միջավայրի պահպանումը</t>
  </si>
  <si>
    <t>Աշոտաբերդ թաղամասի  թվով 15 բազմաբնակարան բնակելի  շենքերի կառուցում</t>
  </si>
  <si>
    <t>Ստեփանավան քաղաքի Աշոտաբերդ թաղամասի բնակիչները</t>
  </si>
  <si>
    <t>Համայնքային սոցիալական ծրագիր</t>
  </si>
  <si>
    <t>Ստեփանավան համայնքում սոցիալապես անապահով, կյանքի դժվարին իրավիճակում հայտնված, անձանց և ընտանիքների սոցիալ-տնտեսական վիճակի բարելավում:</t>
  </si>
  <si>
    <t>Դրական ազդեցություն, օգնում է թեթևացնել կյանքի դժվարին իրավիճակում հայտնված համայնքի բնակիչների բեռը։</t>
  </si>
  <si>
    <t>Ստեփանավան համայնքի ղեկավարի խորհրդական</t>
  </si>
  <si>
    <t>Ստեփանավան համայնքի համայնքապետարանի աշխատակազմի քարտուղար</t>
  </si>
  <si>
    <t>Քաղաքաշինության, հողաշինության և շրջակա միջավայրի պահապանության բաժնի պետի ժամանակավոր պաշտոնակատար</t>
  </si>
  <si>
    <t xml:space="preserve">Արսեն </t>
  </si>
  <si>
    <t>Ավագյան</t>
  </si>
  <si>
    <t>Արսեն</t>
  </si>
  <si>
    <t>*</t>
  </si>
  <si>
    <t xml:space="preserve">Ղալաչյան </t>
  </si>
  <si>
    <t>Ստեփանավան համայնքի համայնքապետարանի Կրթության, մշակույթի, սպորտի առողջապահության , սոցիալական ծառայության և տուրիզմի բաժնի պետ</t>
  </si>
  <si>
    <t xml:space="preserve">Տաթևիկ </t>
  </si>
  <si>
    <t>Խառատյան</t>
  </si>
  <si>
    <t>Ստեփանավան համայնքի համայնքապետարանի Կրթության, մշակույթի, սպորտի առողջապահության , սոցիալական ծառայության և տուրիզմի գլխավոր մասնագետ</t>
  </si>
  <si>
    <t>Ստեփանավան համայնքի համայնքապետարանի Կրթության, մշակույթի, սպորտի առողջապահության , սոցիալական ծառայության և տուրիզմի առաջատար մասնագետ</t>
  </si>
  <si>
    <t>Ֆեոդորովա</t>
  </si>
  <si>
    <t>2023-2024-2025 թթթ</t>
  </si>
  <si>
    <t>13․01․2025</t>
  </si>
  <si>
    <t>19․10․2025</t>
  </si>
  <si>
    <t>Իրականացնել բնակիչների ընդունելություններ, համայնքի ղեկավարի և ավագանու կողմից կազմակերպվող հաճախականությունը՝ համայնքի ղեկավարի կողմից՝ շաբաթական 1 օր - ավագանու կողմից՝ ամիսը 1 անգամ</t>
  </si>
  <si>
    <t>Ապահովել աշխատակազմի արդյունավետ և թափանցիկ աշխատանք,աշխատակիցների վերապատրաստվումներ իրականացնելով մասնագիտական լեզվական և կառավարման ոլորտի հմտություներով։</t>
  </si>
  <si>
    <t>Ապահովել աշխատակազմում գործող տեղեկատվական և
հեռահաղորդակցության համակարգերի գործունակ աշխատանքային
վիճակի պահպանում և շահագործում։</t>
  </si>
  <si>
    <t>Ապահովել համայնքապետարանի տեխնիկական ենթակառուցվածքը, ձեռք բերել անհրաժեշտ սարքավորումներ, որոնք բոլոր աշխատակիցներին հնարավորություն կտան աշխատել արդյունավետ։</t>
  </si>
  <si>
    <t xml:space="preserve">Ակտիվացնել համայնքապետարանի փաստաթղթաշրջանառությունը ՀԿՏՀ համակարգի միջոցով, այն ներդնել բոլոր բաժիններում, ինչը նույնպես կապահովի ՏԻՄ թափանցիկությունը, որին ներգրաված են նաև բոլոր ՀՈԱԿ-ները։
</t>
  </si>
  <si>
    <t xml:space="preserve"> Ապհովել Ստեփանավան համայնքի համայնքապետարանի աշխատակազմի ընթացող աշխատանքների հաշվետվողություները, թափանցիկ և հանրայնացված ծառայություներ մատուցումը բնակիչներին։</t>
  </si>
  <si>
    <t>Համաձայնության դեպքում կազմել աշխատանքային պայմանագիր։</t>
  </si>
  <si>
    <t>Գյուղատնտեսության ոլորտում հետազոտության իրականացնելու համար    ներգրավվել պոտենցիալ գործընկերների։</t>
  </si>
  <si>
    <t xml:space="preserve"> Ներգրավվել մասնագիտացված ընկերություների, գյուղատնտեսական հողերի հետազոտություներ  իրականացնելու նպատակով։</t>
  </si>
  <si>
    <t>Շաբաթական երկու օր երեկոյան ժամերին կազմակերպել համերգային միջոցառումներ ։</t>
  </si>
  <si>
    <t>Վարչական բնակավայրերում համերգների կազմակերպման համար համայնքապետարանի կողմից տրամադրել տրանսպորտ։</t>
  </si>
  <si>
    <t>Սոս Սարգսյանի անվան մշակույթի պալատի դեկորատիվ կիրառական արվեստի և դիզայնի խմբակների  սաները կստեղծեն ձեռագործ կերպարային տիկնիկներ, որոնք երկարաժամկետ կարող են օգտագործվել տարբեր ներկայացումների համար։</t>
  </si>
  <si>
    <t xml:space="preserve">Հռիփսիմե </t>
  </si>
  <si>
    <t xml:space="preserve">Պապյան </t>
  </si>
  <si>
    <t>Հռիփսիմյանց շունչ կանանց աջակցման կենտրոն ՀԿ-ի նախագահ</t>
  </si>
  <si>
    <t>Ստեփանավան համայնքում գյուղատնտեսության զարգացման ծրագրերի մշակում և պլանավորում։</t>
  </si>
  <si>
    <t>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t>
  </si>
  <si>
    <t>Դասընթացի կազմակերպում և իրականացում։</t>
  </si>
  <si>
    <t>Դասընթացավարի ընտրություն։</t>
  </si>
  <si>
    <t>Դասընթացների մասնակիցների ընտրություն։</t>
  </si>
  <si>
    <t>Դուրս բերված կարիքների հիման վրա  կրթական ծրագրի և մոդուլների կազմում։</t>
  </si>
  <si>
    <t>Անհատական հարցազրույցների իրականացում։</t>
  </si>
  <si>
    <t>ՄՈՒԿ կենտրոնի կրթական ուղղղվածության  բացահայտման ֆոկուս խմբերի իրականացում։</t>
  </si>
  <si>
    <t>Ստեփանավան համայնքի բնակիչների շրջանում քանակական հետազոտության իրականացում ։</t>
  </si>
  <si>
    <t>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t>
  </si>
  <si>
    <t>Երկարաժամկետ կրթական ակումբների , դասընթացների , աշխատարանների անցկացում (օտար լեզուների, երաժշտություն, արվեստ, թատրոն, քննարկման և այլ ակումբներ)։</t>
  </si>
  <si>
    <t>Երիտասարդական աշխատանքի ծառայությունների մատուցում կենտրոնի տարածքում։</t>
  </si>
  <si>
    <t>Թեմատիկ շաբաթների կազմակերպում և անցկացում։</t>
  </si>
  <si>
    <t>Շարժական երիտասարդական աշխատանքի իրականացում։</t>
  </si>
  <si>
    <t>Միջոցառումների ու տոների անցկացում կենտրոնի տարածքում։</t>
  </si>
  <si>
    <t>ՈՒսումնական այց կենտրոնից դուրս,վարչական բնակավայրերում։</t>
  </si>
  <si>
    <t>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t>
  </si>
  <si>
    <t>Ստեփանավան համայնքի Արմանիս, Ուրասար և Կաթնաղբյուր</t>
  </si>
  <si>
    <t xml:space="preserve"> 316 տնտեսություն</t>
  </si>
  <si>
    <t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t>
  </si>
  <si>
    <t>Ստեփանավան քաղաք</t>
  </si>
  <si>
    <t>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t>
  </si>
  <si>
    <t>Նորաոճ և անվտանգ ատրակցիոններ գնում։</t>
  </si>
  <si>
    <t>Ստեփանավան համայանք</t>
  </si>
  <si>
    <t xml:space="preserve">Արման </t>
  </si>
  <si>
    <t xml:space="preserve">Սուքասյան </t>
  </si>
  <si>
    <t>Համայնքում ավագ սերնդի ներկայացուցիչների ժամանցի և զբաղվածության ապահովում</t>
  </si>
  <si>
    <t>Դրական ազդեցություն ավագ սերդնի ներկայացուցիչների զբաղվածության ապահովում,սոցիալական մտածողության զարգացում և փոփոխություն:</t>
  </si>
  <si>
    <t>Չերքեզյան</t>
  </si>
  <si>
    <t>Ստեփանավան համայնքի  &lt;&lt; Կոմունալ սպասարկվան և բարեկարգում &gt;&gt;  ՀՈԱԿ-ի տնօրեն</t>
  </si>
  <si>
    <t xml:space="preserve">Հրահատ </t>
  </si>
  <si>
    <t>Աբրահամյան</t>
  </si>
  <si>
    <t>Ստեփանավան համայնքի ղեկավարի առաջին տեղակալ</t>
  </si>
  <si>
    <t>Ստեփանավան համայնքի համայնքապետարանի էներգետիկ կառավարիչ աշխատակից</t>
  </si>
  <si>
    <t>Թատերախմբի գործունեությանը մասնակցելու ցանկություն հայտնած թեկնածուների նախնական ընտրություն։</t>
  </si>
  <si>
    <t>Ստեփանավան համայնքի համայնքի ղեկավարի խորհրդական</t>
  </si>
  <si>
    <t xml:space="preserve">Պռոեկտոր և էկրան ցուցադրությունների համար </t>
  </si>
  <si>
    <t>Ն</t>
  </si>
  <si>
    <t>Համայնքի բնակչությանը իրազեկել տեսակավորված աղբահանության մասին։</t>
  </si>
  <si>
    <t>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t>
  </si>
  <si>
    <t>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t>
  </si>
  <si>
    <t>Ձեռք բերել աղբի տեսակավորման համար նախատեսված աղբամաններ։</t>
  </si>
  <si>
    <t>Ստեփանավան համայնքում կազմակեպել տեսկավորված աղբի տեղափոխում՝ նախապես պլանավորած պահեստավորման վայր։</t>
  </si>
  <si>
    <t>Աշոտաբերդ թաղամասի  թվով 15 բազմաբնակարան բնակելի  շենքերի կառուցում։</t>
  </si>
  <si>
    <t>Ստեփանավան քաղաքի Մեղապարտ, Ռուսթավելի և Սուրբ Նշան փողոցների  հիմնանորոգման և Գ․Նժդեհի փողոցի մայթերի մասնակի նորոգման աշխատանքներ։</t>
  </si>
  <si>
    <t>Ստեփանավան համայնքում աղբահանության և սանիտարական մաքրման տեղական կառավարման պլանը  համայնքի ավագանու կողմից հաստատել։</t>
  </si>
  <si>
    <t>Ստեփանավան համայնքում աղբահանության և սանիտարական մաքրման տեղական կառավարման պլանի իրականացում։</t>
  </si>
  <si>
    <t>Կատարվում է նաև համայնքի կանաչապատ տարածների պահպանում և նոր ենթակառուցվաքների տարածքներում իրականացվում են կանաչապատում և բարեկարգում։</t>
  </si>
  <si>
    <t>Ելնելով կազմակերպիչների պահանջներից  տեղում կազմակերպել հյուրերի գիշերակացը և ստեղծել  բոլոր նպաստավոր պայմաները միջոցառումը պատշաճ ձևով իրականացնելու համար։</t>
  </si>
  <si>
    <t>Ապահովել աշխատակազմի կառուցվածքի, կանոնադրության, աշխատակարգերի և առկա կառավարման բարելավված համակարգերի առկայությունը ։</t>
  </si>
  <si>
    <t>2) Գործարար միջավայրի բարելավումը և ձեռնարկատիրության խթանումը.</t>
  </si>
  <si>
    <t>ք․ Ստեփանավան, Արմանիս, ՈՒրասար, Կաթնաղբյուր վարչական բնակավայրեր</t>
  </si>
  <si>
    <t>1) Համայնքի կայուն զարգացումը.</t>
  </si>
  <si>
    <t>11) Պետության պաշտպանության իրականացման աջակցումը.</t>
  </si>
  <si>
    <r>
      <t>Կամավոր խնդիր N1</t>
    </r>
    <r>
      <rPr>
        <b/>
        <sz val="10"/>
        <color indexed="10"/>
        <rFont val="Arial"/>
        <family val="2"/>
        <charset val="204"/>
      </rPr>
      <t xml:space="preserve"> (սահմանել կամավոր խնդիրը և լրացնել դաշտում)</t>
    </r>
  </si>
  <si>
    <r>
      <t>Կամավոր խնդիր N2</t>
    </r>
    <r>
      <rPr>
        <b/>
        <sz val="10"/>
        <color indexed="10"/>
        <rFont val="Arial"/>
        <family val="2"/>
        <charset val="204"/>
      </rPr>
      <t xml:space="preserve"> (սահմանել կամավոր խնդիրը և լրացնել դաշտում)</t>
    </r>
  </si>
  <si>
    <r>
      <t xml:space="preserve">Եթե ընտրել եք </t>
    </r>
    <r>
      <rPr>
        <b/>
        <sz val="10"/>
        <color indexed="10"/>
        <rFont val="Arial"/>
        <family val="2"/>
        <charset val="204"/>
      </rPr>
      <t>«Այլ ազդեցություն»</t>
    </r>
    <r>
      <rPr>
        <b/>
        <sz val="10"/>
        <color indexed="18"/>
        <rFont val="Arial"/>
        <family val="2"/>
        <charset val="204"/>
      </rPr>
      <t xml:space="preserve"> տարբերակը՝ խնդրում ենք նշել հնարավոր այլ ազդեցությանն հաջորդ (ներքևի) դաշտում դաշտում.  </t>
    </r>
  </si>
  <si>
    <t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t>
  </si>
  <si>
    <t xml:space="preserve">Ապահովել համայնքի բյուջեի սեփական եկամուտները, ծառայությունների մակարդակը, 10 տոկոս հավաքագրման արդյունքում՝  գերակատարվել է սեփական եկամուտների աճը։
</t>
  </si>
  <si>
    <r>
      <t xml:space="preserve">Համայնքի բյուջեին տրամադրվող այլ դոտացիաներ </t>
    </r>
    <r>
      <rPr>
        <b/>
        <sz val="10"/>
        <color indexed="10"/>
        <rFont val="Arial"/>
        <family val="2"/>
        <charset val="204"/>
      </rPr>
      <t>(չի վերաբերում համահարթեցման դոտացիաներին)</t>
    </r>
  </si>
  <si>
    <r>
      <t xml:space="preserve">Ծրագրի միջոցառումների ֆինանսավորումը համայնքի բյուջեի </t>
    </r>
    <r>
      <rPr>
        <b/>
        <sz val="10"/>
        <color indexed="10"/>
        <rFont val="Arial"/>
        <family val="2"/>
        <charset val="204"/>
      </rPr>
      <t xml:space="preserve">(այդ թվում՝ համահարթեցման դոտացիաները) </t>
    </r>
    <r>
      <rPr>
        <b/>
        <sz val="10"/>
        <color indexed="18"/>
        <rFont val="Arial"/>
        <family val="2"/>
        <charset val="204"/>
      </rPr>
      <t xml:space="preserve">և սեփական եկամուտների միջոցներից  (ելակետային ցուցանիշ) </t>
    </r>
  </si>
  <si>
    <r>
      <t>մ</t>
    </r>
    <r>
      <rPr>
        <b/>
        <vertAlign val="superscript"/>
        <sz val="10"/>
        <color indexed="18"/>
        <rFont val="Arial"/>
        <family val="2"/>
        <charset val="204"/>
      </rPr>
      <t>2</t>
    </r>
  </si>
  <si>
    <r>
      <t xml:space="preserve">Խնդիրների կազմը, որոնց լուծմանն է ուղղված Ծրագրի իրականացումը.  </t>
    </r>
    <r>
      <rPr>
        <b/>
        <sz val="10"/>
        <color indexed="10"/>
        <rFont val="Arial"/>
        <family val="2"/>
        <charset val="204"/>
      </rPr>
      <t xml:space="preserve">(պարտադիր խնդիրների կազմը սահմանված է «Տեղական ինքնակառավարման մասին» ՀՀ օրենքի 12-րդ հոդվածով).           </t>
    </r>
  </si>
  <si>
    <r>
      <t xml:space="preserve">այդ թվում՝ կին շահառուների թվաքանակը </t>
    </r>
    <r>
      <rPr>
        <b/>
        <i/>
        <sz val="12"/>
        <color indexed="10"/>
        <rFont val="Arial"/>
        <family val="2"/>
        <charset val="204"/>
      </rPr>
      <t>(նշել միայն թիվ)</t>
    </r>
  </si>
  <si>
    <r>
      <t>Ծրագրի շահառուների թվաքանակը (շահառու քաղաքացիների և (կամ) կազմակերպությունների թվաքանակը)/</t>
    </r>
    <r>
      <rPr>
        <b/>
        <i/>
        <sz val="10"/>
        <color indexed="10"/>
        <rFont val="Arial"/>
        <family val="2"/>
        <charset val="204"/>
      </rPr>
      <t>(նշել միայն թիվ).</t>
    </r>
  </si>
  <si>
    <r>
      <t>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t>
    </r>
    <r>
      <rPr>
        <b/>
        <sz val="8"/>
        <color indexed="18"/>
        <rFont val="Arial"/>
        <family val="2"/>
        <charset val="204"/>
      </rPr>
      <t xml:space="preserve"> </t>
    </r>
    <r>
      <rPr>
        <b/>
        <sz val="8"/>
        <color indexed="10"/>
        <rFont val="Arial"/>
        <family val="2"/>
        <charset val="204"/>
      </rPr>
      <t>(եթե ծրագիրը չի նախատեսում նոր հիմնական միջոցի կամ գույքի ստեղծում, ձեռք բերում կամ կառուցում, որը արտացոլվում է հաջորդ տողում).</t>
    </r>
  </si>
  <si>
    <r>
      <t>Հիմնական միջոցի կամ գույքի անվանումը, որը նոր ստեղծվելու, կառուցվելու կամ վերակառուցվելու է Ծրագրի իրականացման արդյունքում</t>
    </r>
    <r>
      <rPr>
        <b/>
        <sz val="8"/>
        <color indexed="18"/>
        <rFont val="Arial"/>
        <family val="2"/>
        <charset val="204"/>
      </rPr>
      <t xml:space="preserve"> </t>
    </r>
    <r>
      <rPr>
        <b/>
        <sz val="8"/>
        <color indexed="10"/>
        <rFont val="Arial"/>
        <family val="2"/>
        <charset val="204"/>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</si>
  <si>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Հիմնական միջոցի կամ գույքի անվանումը, որը նոր ստեղծվելու կամ կառուցվելու է Ծրագրի իրականացման արդյունքում </t>
    </r>
    <r>
      <rPr>
        <b/>
        <sz val="10"/>
        <color indexed="10"/>
        <rFont val="Arial"/>
        <family val="2"/>
        <charset val="204"/>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</si>
  <si>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01/01/2020)</t>
    </r>
  </si>
  <si>
    <t>ՏԻՄ-ում մասնագետների վերապատրաստում․</t>
  </si>
  <si>
    <t>ՏԻՄ-ում  կառավարման արդիական և նոր համակարգի կիրառում ․</t>
  </si>
  <si>
    <t xml:space="preserve">Ստեղծել համայնքի թափանցիկ և արդյունավետ ֆինանսական կառավարումը, ստացված հարկերից  և վճարների։
</t>
  </si>
  <si>
    <r>
      <t xml:space="preserve">Եթե </t>
    </r>
    <r>
      <rPr>
        <b/>
        <sz val="10"/>
        <color indexed="10"/>
        <rFont val="Arial"/>
        <family val="2"/>
        <charset val="204"/>
      </rPr>
      <t>"ԱՊԱՀՈՎՎԱԾ Է ՄԱՍՆԱԿԻՈՐԵՆ"</t>
    </r>
    <r>
      <rPr>
        <b/>
        <sz val="10"/>
        <color indexed="18"/>
        <rFont val="Arial"/>
        <family val="2"/>
        <charset val="204"/>
      </rPr>
      <t>, ապա հաջորդող վանդակում նշել քանի տոկոսով է ապահովված</t>
    </r>
  </si>
  <si>
    <r>
      <t xml:space="preserve">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 </t>
    </r>
    <r>
      <rPr>
        <b/>
        <sz val="10"/>
        <color indexed="10"/>
        <rFont val="Arial"/>
        <family val="2"/>
        <charset val="204"/>
      </rPr>
      <t>(եթե ծրագիրը չի նախատեսում նոր հիմնական միջոցի կամ գույքի ստեղծում, ձեռք բերում կամ կառուցում, որը արտացոլվում է հաջորդ տողում).</t>
    </r>
  </si>
  <si>
    <r>
      <t xml:space="preserve">Եթե </t>
    </r>
    <r>
      <rPr>
        <b/>
        <sz val="10"/>
        <color indexed="10"/>
        <rFont val="Arial"/>
        <family val="2"/>
        <charset val="204"/>
      </rPr>
      <t>«ԱՅՈ»</t>
    </r>
    <r>
      <rPr>
        <b/>
        <sz val="10"/>
        <color indexed="18"/>
        <rFont val="Arial"/>
        <family val="2"/>
        <charset val="204"/>
      </rPr>
      <t xml:space="preserve">՝ հանրային լսումների ամսաթիվը՝ «    »         20   թ., կազմված արձանագրության N    և ամսաթիվը՝ «    »         20   թ. </t>
    </r>
  </si>
  <si>
    <t>Ֆոնդհայթայթման համար մշակել մրցունակ ռազմավարություն :</t>
  </si>
  <si>
    <t>Ապահովել ՏԻՄ-ի ֆինանսական
կայունությունը՝ ֆինանսավորման
աղբյուրների դիվերսիֆիկացման
միջոցով։</t>
  </si>
  <si>
    <t>Ձեռք  բերել  ինֆորմացիա համապատասխան մասնագետների մասին։</t>
  </si>
  <si>
    <r>
      <t xml:space="preserve">Եթե </t>
    </r>
    <r>
      <rPr>
        <b/>
        <sz val="10"/>
        <color indexed="10"/>
        <rFont val="Arial"/>
        <family val="2"/>
        <charset val="204"/>
      </rPr>
      <t>«ԱՅՈ»</t>
    </r>
    <r>
      <rPr>
        <b/>
        <sz val="10"/>
        <color indexed="18"/>
        <rFont val="Arial"/>
        <family val="2"/>
        <charset val="204"/>
      </rPr>
      <t xml:space="preserve">՝ հանրային լսումների ամսաթիվը՝ «   29 » 01/ 2025թ․ կազմված արձանագրության N    և ամսաթիվը՝ «    »         20   թ. </t>
    </r>
  </si>
  <si>
    <r>
      <t xml:space="preserve">Եթե ընտրել եք </t>
    </r>
    <r>
      <rPr>
        <b/>
        <sz val="10"/>
        <color indexed="10"/>
        <rFont val="Arial"/>
        <family val="2"/>
        <charset val="204"/>
      </rPr>
      <t>«Այլ ազդեցություն»</t>
    </r>
    <r>
      <rPr>
        <b/>
        <sz val="10"/>
        <color indexed="18"/>
        <rFont val="Arial"/>
        <family val="2"/>
        <charset val="204"/>
      </rPr>
      <t xml:space="preserve"> տարբերակը՝ խնդրում ենք նշել հնարավոր այլ ազդեցությանն այս դաշտում.  </t>
    </r>
  </si>
  <si>
    <r>
      <t xml:space="preserve">նշել հետևյալ ֆորմատով՝ </t>
    </r>
    <r>
      <rPr>
        <b/>
        <sz val="10"/>
        <color indexed="10"/>
        <rFont val="Arial"/>
        <family val="2"/>
        <charset val="204"/>
      </rPr>
      <t xml:space="preserve">օրը/ամիսը/2025 </t>
    </r>
    <r>
      <rPr>
        <b/>
        <sz val="10"/>
        <color indexed="18"/>
        <rFont val="Arial"/>
        <family val="2"/>
        <charset val="204"/>
      </rPr>
      <t>(թվերը սահմանազատել կոտորակային գծերով, օրինակ՝ 29/01/2025)</t>
    </r>
  </si>
  <si>
    <t>Ակտիվ տուրիզմ &lt;&lt; ԼՈՌԷ &gt;&gt; պարկ-ի հետ արկածային տուրիզմի ստեղծում, ունեցած ռեսուրսներով։</t>
  </si>
  <si>
    <t>Կրթության, մշակույթի,սպորտի առողջաբահության, սոցիալալական աջակցության և տուրիզմի բաժնի պետ։</t>
  </si>
  <si>
    <t>Համընկնում է 2022-2032թթ ռազմավարության մեջ ընտրված երկրորդ ուղղությանը՝ &lt;&lt;Աշխատող,ագրոտնտեսապես զարգացած համայնք&gt;&gt;.</t>
  </si>
  <si>
    <t>Վերանորոգման աշխատանքների համար հատկացրած է 192․084․706 դրամ</t>
  </si>
  <si>
    <t>5) Համայնքի մշակութային կյանքի կազմակերպումը.</t>
  </si>
  <si>
    <t>15) Համայնքում զբոսաշրջության զարգացման խթանումը.</t>
  </si>
  <si>
    <t>16) Համայնքի երիտասարդության խնդիրների լուծմանն ուղղված ծրագրերի և միջոցառումների կազմակերպումը.</t>
  </si>
  <si>
    <t>Մշակել համերգի կազմակերպման գործողությունների
օրակարգ, համերգային ծրագրերով, Ստեփանավան համայնքում միջոցառումներ իրականացնելու համար ։</t>
  </si>
  <si>
    <t>ՀՀ Լոռու մարզի  Ստեփանավան քաղաքի  քաղաքային այգու և ալեաի անցուղու մի հատվածի բարեկարգում։</t>
  </si>
  <si>
    <t>Ստեփանավան համայնքում &lt;&lt;Ավագ սերդնի պարտեզներ&gt;&gt; ժամանց և զբաղվածության ապահովում</t>
  </si>
  <si>
    <t>Իրականացվում է նկարչության դասընթաց, որի ընթացքում առայժմ գույների զգացողության օգնությամբ հիշողության գունապատկերի փոփոխությանը հասնելու ծրագիր է իրակնացվում մոտ ապագայում խմբակը կսկսվի գործել ավելի պրոֆեսիոն ։</t>
  </si>
  <si>
    <t>&lt;&lt; ՏԵՐ և ՏԻԿԻՆ ԹՈՐՈՍ և ԼՈՒՅԻՆ ՍՈՒՍԱՆԻ&gt;&gt; բարեգործական հիմնադրամի տնօրեն</t>
  </si>
  <si>
    <t xml:space="preserve">Մշակվել է փառատոնի իրականացման գործողությունների պլան:                          </t>
  </si>
  <si>
    <t xml:space="preserve">Արրարատ </t>
  </si>
  <si>
    <t xml:space="preserve">Չերքեզյան </t>
  </si>
  <si>
    <t>Կոմունալ  ծառայության ՀՈԱԿ-ի տնօրեն</t>
  </si>
  <si>
    <t>Հովհաննիսյնա</t>
  </si>
  <si>
    <t>Ստեփանավան համայնքի առաջին տեղակալ</t>
  </si>
  <si>
    <r>
      <t xml:space="preserve">   կմ</t>
    </r>
    <r>
      <rPr>
        <vertAlign val="superscript"/>
        <sz val="12"/>
        <color indexed="18"/>
        <rFont val="Arial"/>
        <family val="2"/>
        <charset val="204"/>
      </rPr>
      <t>2</t>
    </r>
  </si>
  <si>
    <r>
      <t>Համայնքի վարչական տարածքի չափը (կմ</t>
    </r>
    <r>
      <rPr>
        <b/>
        <vertAlign val="superscript"/>
        <sz val="10"/>
        <color indexed="18"/>
        <rFont val="Arial"/>
        <family val="2"/>
        <charset val="204"/>
      </rPr>
      <t>2</t>
    </r>
    <r>
      <rPr>
        <b/>
        <sz val="10"/>
        <color indexed="18"/>
        <rFont val="Arial"/>
        <family val="2"/>
        <charset val="204"/>
      </rPr>
      <t>, նշել միայն թիվը).</t>
    </r>
  </si>
  <si>
    <t>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t>
  </si>
  <si>
    <t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
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t>
  </si>
  <si>
    <t>18 699 բնակիչ</t>
  </si>
  <si>
    <t>18  699</t>
  </si>
  <si>
    <t>Եթե «ԱՅՈ»՝ ավագանու որոշման՝ N 39-Ն և ամսաթիվը՝ "13" մայիսի 2021 թ․</t>
  </si>
  <si>
    <t>(+374)91533357</t>
  </si>
  <si>
    <t>ՏԻՄ-բնակիչ կապի ամրապնդում,  նոր ձևաչափերի մշակում և կիրառում</t>
  </si>
  <si>
    <t>Համայնքապետարանում 
համայնքային ծառայությունների արդյունավետ, թափանցիկ
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</si>
  <si>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t>
    </r>
  </si>
  <si>
    <t xml:space="preserve">Իրականացնել աշխատակազմի գործունեությունը, քաղաքացիների ներգրավման  նոր ընթացակարգերի մշակում, բնականոն, թափանցիկ, բաց
կառավարման համակարգ,
բնակչությանը որակյալ ծառայությունների մատուցում: </t>
  </si>
  <si>
    <t xml:space="preserve">Ապահովել  համայնքի  բնակիչներին   մատուցվող  ծառայությունների արդյունավետությունը, թափանցիկությունը մատչելիությունը։
</t>
  </si>
  <si>
    <t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t>
  </si>
  <si>
    <r>
      <t xml:space="preserve">Եթե </t>
    </r>
    <r>
      <rPr>
        <b/>
        <sz val="10"/>
        <color indexed="10"/>
        <rFont val="Arial"/>
        <family val="2"/>
        <charset val="204"/>
      </rPr>
      <t>«ԱՅՈ»</t>
    </r>
    <r>
      <rPr>
        <b/>
        <sz val="10"/>
        <color indexed="18"/>
        <rFont val="Arial"/>
        <family val="2"/>
        <charset val="204"/>
      </rPr>
      <t xml:space="preserve">՝ հանրային լսումների ամսաթիվը՝ «22/01/ 2025թ.», կազմված արձանագրության    N    և ամսաթիվը՝24/04/2025թ </t>
    </r>
  </si>
  <si>
    <r>
      <t xml:space="preserve">Եթե </t>
    </r>
    <r>
      <rPr>
        <b/>
        <sz val="10"/>
        <color indexed="10"/>
        <rFont val="Arial"/>
        <family val="2"/>
        <charset val="204"/>
      </rPr>
      <t>«ԱՅՈ»</t>
    </r>
    <r>
      <rPr>
        <b/>
        <sz val="10"/>
        <color indexed="18"/>
        <rFont val="Arial"/>
        <family val="2"/>
        <charset val="204"/>
      </rPr>
      <t xml:space="preserve">՝ հանրային լսումների ամսաթիվը՝ «06/02/2025 թ․ կազմված արձանագրության N 1 և ամսաթիվը՝ «08/02/2025»թ. </t>
    </r>
  </si>
  <si>
    <t>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t>
  </si>
  <si>
    <t>Համայնքապետարանի
աշխատակազմի կողմից տարվա կտրվածքով կազմակերպել  առնվազը 17 հանրային լսում տարբեր թեմաներով, որի հիմական նպատակն է  բնակչության ինտեգրումը  ՏԻՄ կառավարման համակարգում։</t>
  </si>
  <si>
    <t>Մշակված Ստեփանավան համայնքի ռազմավարությունը՝ որպես կենդանի փաստաթուղթ, տարվա մեջ երկու անգամ վերանայել՝ հարմարեցնելու համար կատարված և կատարվելիք աշխատանքներին։</t>
  </si>
  <si>
    <t>Իրականացնել աշխատակազմի աշխատակիցների և վարչական ղեկավարների
աշխատանքային պայմանների բարելավում։</t>
  </si>
  <si>
    <t xml:space="preserve">Ապահովել համայնքապետարանի համացանցային կայքի առկա տեղեկատվությունը, շաբաթը մեկ անգամ թարմացնել և վերանայել առկա տվյալները և հայտարարությունները։
</t>
  </si>
  <si>
    <t>Համայնքապետարանի
աշխատակազմի աշխատակիցների վերապատրաստումների և ատեստացիաների կազմակերպում, մասնագիտական որակների բարելավում, կատարելագործում։</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</si>
  <si>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t>
    </r>
  </si>
  <si>
    <t>Կապ  հաստատել համապատասխան  մասնագետների հետ, երկկողմանի  քննարկել աշխատանքային  պայմանները։</t>
  </si>
  <si>
    <t>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t>
  </si>
  <si>
    <t>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t>
  </si>
  <si>
    <t>Համայնքի ավագանու կողմից ընդունվել է որոշում, մասնակցային բյուջետավորման գործընթացի վերաբերյալ և սահմանվել է գումարի չափ։</t>
  </si>
  <si>
    <t>Սկսվել է գործընթաց՝ ըստ սահմանված ժամանակացույցի, գործընթացի մասին տեղեկատվական իրազեկման արշավներ են իրականացվել։</t>
  </si>
  <si>
    <t>Հաջորդ փուլում ընդունվել են ծրագրային առաջարկներ, գործընըացի հանձնաժողովի կողմից  կատարվել  է նախնական  գնահատում  և  այժմ գտնվում  է  քվեակության  փուլում։</t>
  </si>
  <si>
    <t>Առաջարկների փուլը ավարտվելուց հետո ընթանում է քվեարկության փուլը։</t>
  </si>
  <si>
    <t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t>
  </si>
  <si>
    <t>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</si>
  <si>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t>
    </r>
  </si>
  <si>
    <t>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t>
  </si>
  <si>
    <t>Տոների, փառատոնների, հիշատակի օրերի, սպորտային և այլ միջոցառումների անցկացում տարբեր ենթակառուցվածքներում։</t>
  </si>
  <si>
    <t>EVENT-ների ստեղծում տեղի և դրսի զբոսաշրջիկների աճի համար։Աշխատել տուրիստական ընկերությունների հետ։</t>
  </si>
  <si>
    <t>Միջոցառումների կազմակերպում, միջհամայնքային կապերի և հրավերների կազմակերպում։</t>
  </si>
  <si>
    <t>Սպորտային ձկնորսություն, համապատասխան տեղանքների ուսումնասիրություն և քարտեզագրում։</t>
  </si>
  <si>
    <t>Արկածային տուրիզմի, զարգացում, քարտեզագրում, ռեսուրսների կառավարում։</t>
  </si>
  <si>
    <t>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</si>
  <si>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t>
    </r>
  </si>
  <si>
    <t>Մշակել գյուղատնտեսության զարգացման գործողությունների ծրագրեր։</t>
  </si>
  <si>
    <t>Դիմել  &lt;&lt;Ագրարարային համալսարան&gt;&gt;-ի մասնագետներին  իրենց փորձով գյուղական բնակավայրերի վարչական ղեկավարների հետ փորձի փոխանակում կատարելու համար։</t>
  </si>
  <si>
    <t xml:space="preserve">Փորձել ներգրավել դոնոր կազմակերպությունների Ստեփանավան համայնքի վարչական տարածքներում  դեպի արոտավայրեր տանող և դաշտավայրերում ճանապարհների հիմանորոգում կատարելու, բարեկարգման աշխատանքներ և ջրխմոցներ տեղադրելու  համար։ </t>
  </si>
  <si>
    <t>Համընկնում է 2022-2032թթ ռազմավարության մեջ ընտրված երրորդ ուղղությանը՝ &lt;&lt;Կրթված,մշակութահեն,նորարարական և ժամանցով հագեցած համայնք&gt;&gt;։</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</si>
  <si>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t>
    </r>
  </si>
  <si>
    <t>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t>
  </si>
  <si>
    <t>&lt;&lt; Ստեփանավանի քաղաքային գրադարան&gt;&gt; ՀՈԱԿ-ում իրականացնել գրական-երաժշտական ցերեկույթներ,կինոդիտումներ,գրքի քննարկումներ, գրքի շնորհանդեսներ, ցուցադրական անկյուններ։ Հանդիպումներ կլինեն ընթերցողների , ինչպես նաև համագործակցություն տարբեր ուսումնական հաստատությունների հետ։</t>
  </si>
  <si>
    <t>Սոֆիա</t>
  </si>
  <si>
    <t>&lt;&lt; Ստեփանավանի Արթուր Ղարիբյանի անվան արվեստի դպրոց &gt;&gt; ՀՈԱԿ-ում իրականացվում են մանկավարժական խորհրդի նիստեր,                        &lt;&lt; Univers Art &gt;&gt; նկարչական և երաժշտական, հանրապետական մրցույթ- փառատոններ, միջոցառումներ՝  նվիրված  ՀՀ հիշատակի և տոն օրերին, &lt;&lt; Սեդֆեսթ &gt;&gt;  Միջազգային մրցույթ փառատոն։                                                                   &lt;&lt; Արտ Մյուզիք&gt;&gt; Արվեստի հանրապետական 16-րդ մրցույթ-փառատոն։                                                           &lt;&lt; Ա․Բաբաջանյանի  անվան պատանի և երիտասարդ դաշնակահարների 8-րդ միջազգային մրցույթ&gt;&gt; փառատոն։</t>
  </si>
  <si>
    <t>&lt;&lt; Ստեփանավանի Սոս Սարգսյաի անվան մշակույթի պալատ &gt;&gt;  ՀՈԱԿ-ում իրականացվում են  մանկավարժական խորհրդի նիստեր, որտեղ քննարկվում և հաստատվում է գեղարվեստական խորհուրդի 2025թ-ի կատարելիք աշխատանքները և  Տարեկան աշխատանքային պլանը։   Կատարվում են․                                                Խմբերի աշխատանքային պլանների հաստատում։ Մասնագետների հաշվետվություն։    Դասալսումների արդյունքների քննարկում։                       Միջոցառումների պլանավորում և անցկացում ։                       Ցուցահանդեսների անցկացում դպրոցներում և նախադպրոցական հաստատություններում։      Բաց դասերի անցկացում։                             Վարպետության դասերի անցկացում։   Հանրապետական  և մարզային փառատոնների մասնակցություն։                                                  Նշել ազգային և կրոնական տոները։                                                                   Տոնել ՀՀ և հայ ժողովրդի հիշարժան տարեթվերը և հոբելյանական օրերը։</t>
  </si>
  <si>
    <t>Ստեփանավան համայնքի  Արթուր Ղարիբյանի  անվան արվեստի դպրոցի փողային խմբի սաների հետ կազմակերպել երաժշտական երեկոներ՝ շրջիկ նվագախմբի միջոցով։</t>
  </si>
  <si>
    <t>Համընկնում է 2022-2032թթ ռազմավարության մեջ ընտրված երրորդ ուղղությանը՝ &lt;&lt;Կրթված,մշակութահեն,նորարարական և ժամանցով հագեցած համայնք&gt;&gt;</t>
  </si>
  <si>
    <t>Պայմանավորվել արվեստի դպրոցի հետ։</t>
  </si>
  <si>
    <t>Մշակել համերգային ծրագրերի օրակարգ։</t>
  </si>
  <si>
    <t>Ա․ Ղարիբյանի անվան արվեստի դպրոցի տնօրեն</t>
  </si>
  <si>
    <t>Թատրոնի ձևավորման շնորհիվ պարբերաբար կազմակերպվում են արտասահմանյան և հայ հեղինակների պիեսների բեմադրություններ։</t>
  </si>
  <si>
    <t>Մշակութային Ստեփանավան և այլ կայքերի միջոցով  հանրությանը տեղեկացնել  Ստեփանավանի մշակույթի կառույցին կից ձևավորվող թատերախմբի և ներկայացումների  մասին։</t>
  </si>
  <si>
    <t>Վանաձորի Հովհաննես Աբելյանի անվան պետական դրամատիկական թատրոնի ռեժիսորների և դերասանների  կողմից  նախնական փուլն անցած թեկնածուների ընտրություն։</t>
  </si>
  <si>
    <t>Գրական նյութի /պիեսների/ և այլ գրական ստեղծագործությունների ուսումնասիրություն։</t>
  </si>
  <si>
    <t>Թատերախմբում մասնակցելու ընտրությունն անցած թեկնածուների կարճաժամկետ ուսումնառության կազմակերպում Երևանի կինոյի և թատրոնի պետական ինստիտուտի Վանաձորի մասնաճյուղում։</t>
  </si>
  <si>
    <t xml:space="preserve">Փատերախմբի կազմի ձևավորումից հետո շաբաթական 2-3 անգամ հանդիպումներ, ընթերցումներ և կայանալիք ներկայացման փորձեր։ </t>
  </si>
  <si>
    <t>Ընտրված գրական նյութի հիման վրա ներկայացման կազմակերպում /պրեմիերա/ Ստեփանավանի Սոս Սարգսյանի անվան մշակույթի պալատում։</t>
  </si>
  <si>
    <t>Համայնի ղեկավարի խորհրդական</t>
  </si>
  <si>
    <t>&lt;&lt;Ստեփանավանի մշակույթի և ժամանցի կենտրոն&gt;&gt; ՊՈԱԿ-ի տնօրեն։</t>
  </si>
  <si>
    <t xml:space="preserve">Սոս Սարգսյանի անվան մշակույթի պալատում մշակել երեխաների համար տիկնիկային թատրոն՝ տեղական հայկական ներկայացումներով, խաղացանկով։
</t>
  </si>
  <si>
    <t>Ստեփանավան համայնքի ՆՈՒՀ-երի շահառուներ,նախադպրոցական հասակի և տարրական դասարանների սաներ։</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</si>
  <si>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 ---------)</t>
    </r>
  </si>
  <si>
    <t>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t>
  </si>
  <si>
    <t>Ընտրել համապատասխան սցենարներ՝ ըստ տարիքային խմբերի։</t>
  </si>
  <si>
    <t>Մասնակցել համապատասխան դասընթացների, վերապատրաստումների։</t>
  </si>
  <si>
    <t>Իրականացնել պատրաստի ներկայացումներ մշակույթի պալատի դահլիճում։</t>
  </si>
  <si>
    <t>Համայնքի բորոր ՆՈՒՀ-երում, դպրոցներում կազմակերպել ներկայացումներ։</t>
  </si>
  <si>
    <t>Իրականացել համայնքի վարչական բնակավայրերում շրջիկ ներկայացումներ, հանդես գալ նաև համայնքից դուրս։</t>
  </si>
  <si>
    <t>Տիկնիկային թատրոնի ներկայացումներին  անվճար հիմունքներով ներգրավել նաև հաշմանդամների՝ համայնքի հասարակական կյանքում  մասնակցության խթանման և ներառականության ապահովման   համար։</t>
  </si>
  <si>
    <t>Նպաստել Ստեփանավան համայնքի ավագ չորս կրթօջախների երիտասարդների շրջանում, քաղաքացիական կրթության որակի բարելավում։</t>
  </si>
  <si>
    <t xml:space="preserve">80 շահառուներ՝ 16-ից 17 տարեկան սաներ,   հասարակագիտության 4 մասնագետ </t>
  </si>
  <si>
    <t>Ստեփանավան համայնքում երիտասարդների շրջանում քաղաքացիական կրթության վերաբերյալ առանցքային պատկերացումների ձևավորում</t>
  </si>
  <si>
    <t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t>
  </si>
  <si>
    <t>Իրականացնել քարտեզագրում Ստեփանավան քաղաքի չորս ավագ կրթօջախներից ծրագրի մասնակիցներին ընտրելու համար։</t>
  </si>
  <si>
    <t>Իրականացնել չորս հերթափոխ հանդիպումներ, յուրաքանչյուր հաստատությունում՝ ընդգրկելով 20-ական սաներ,  հասարակագիտության 1 մասնագետ , 2 ծնող։ Յուրաքանչյուր հերթափոխ կունենա 3-ական ոչ ֆորմալ թրենինգներ` &lt;&lt;Մարդու իրավունքներ և ազատություններ, կայուն զարգացման նպատակներ (ԿԶՆ)  և ակտիվ քաղաքացիություն, համայնքային մասնակցություն&gt;&gt; թեմաներով։ Թրենինգները վարում են յուրաքանչյուր դաշտի լավագույն փորձագետները։</t>
  </si>
  <si>
    <t>Իրականացնել համաքաղաքային ինտուլեկտուալ խաղ-մրցույթ ծրագրին մասնակցած 80 երիտասարդների քաղաքացիական կրթության գիտելիքների համապարփակ ստուգման ակնկալիքով։</t>
  </si>
  <si>
    <t>80 երիտասարդները իրենց փորձով կկիսվեն իրենց հասակակիցների հետ,ինչպես նաև ուսուցանող ուսուցիչները փորձի փոխանակումով կկիսվեն  իրենց կոլեգաների հետ։</t>
  </si>
  <si>
    <t>Ապահովել մեծահասակների շարունակական և արդյունավետ կրթության ծառայությունները համայնքում</t>
  </si>
  <si>
    <t>Նպաստել Ստեփանավան համայնքի երիտասարդների քաղաքացիական ակտիվությանն ու  զարգացմանը երիտասարդական աշխատանքի միջոցով։</t>
  </si>
  <si>
    <t>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t>
  </si>
  <si>
    <t xml:space="preserve">Համընկնում է 2022-2032թթ ռազմավարության մեջ ընտրված երրորդ ուղղությանը՝ «Կրթված,մշակութահեն,նորարարական և ժամանցով հագեցած համայնք» </t>
  </si>
  <si>
    <t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t>
  </si>
  <si>
    <t xml:space="preserve"> Աշխատանքների կանոնակարգված կազմակերպում և իրականացում։</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</si>
  <si>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t>
    </r>
  </si>
  <si>
    <t>Համընկնում է 2022-2032թթ ռազմավարության մեջ ընտրված 5-րդ ուղղությանը՝ &lt;&lt;Կանաչ ինքնատիպ համայնք&gt;&gt;</t>
  </si>
  <si>
    <t>Դիմակայուն, բացառիկ և կանաչ համայնք։</t>
  </si>
  <si>
    <t>Ստեփանավան համայնքում ներդրված է  թափոնների  կառավարման համակարգ, որի արդյունքում կունենանք կանաչ և ինքնատիպ համայնք ։</t>
  </si>
  <si>
    <t>Ստեփանավան համայնքի կոմունալ սպասարկում և բարեկարգում ՀՈԱԿ-ը, դիմել է &lt;&lt;Բնապահպանության &gt;&gt; նախարարության վտանգավոր թափոնների կառավարան հավաքման և տեղափոխման համար։</t>
  </si>
  <si>
    <t>Իրականացնլ հանրային լսումներ։</t>
  </si>
  <si>
    <t>Ստանալ վտանգավոր թափոնների թույլտվություն, որը տրամադրվում է ՇՄԱԿ նախարարությանը։</t>
  </si>
  <si>
    <t xml:space="preserve">
Լոռու մարզի Ստեփանավան համայնքը գտնվում է Հայաստանի հյուսիսում և համարվում է առողջարանային՝ շնորհիվ տեղանքի չնաշխարհիկ բնության։ Ստեփանավանը տեղակայված է Ձորագետի ափերին՝ Լոռու սարահարթում և շրջապատված է Բազումի լեռնաշղթայով։ Ստեփանավանը գտնվում է Երևան-Թբիլիսի մայրուղու կենտրոնում՝ մայրաքաղաք Երևանից 157 կմ հյուսիս և մարզկենտրոն Վանաձորից՝ 30 կմ հեռավորության վրա: Քաղաքի բնակչությունը 18699 մարդ է: Ստեփանավան քաղաքի ամբողջ երկարությամբ` արևելքից-արևմուտք անցնում է  Հայաստանն ԱՊՀ երկրների հետ կապող Երևան-Թբիլիսի միջպետական նշանակության Մ3 մայրուղին, որը համայնքի համար ունի ռազմավարական և սոցիալ - տնտեսական նշանակություն:                                 Ստեփանավան համայնքը մեծ ներուժ ունի էկոզբոսաշրջության, արշավային  և առողջարանային զբոսաշրջության զարգացման համար։ Ստեփանավան համայնքը հայտնի է իր պատմամշակութային վայրերով։ 2025թ․-ի Ստեփանավան համայնքի Տարեկան աշխատանքային պլանը կազված է՝  Ստեփանավան համայնքի 2022-2032թթ․ ռազմավարությունը՝ որպես կենդանի գործընթաց և համայնքի հնգամյա զարգացման ծրագիր 2022-2026թթ փաստաթղթերից։ 
</t>
  </si>
  <si>
    <t>Համայնքի բնակչությանը մատուցվում են բարձրակարգ հանրային ծառայություններ, իսկ բնակիչները ձևավորել են ամուր քաղաքացիական  հասարակություն։Տարեցտարի բարելավել համայնքի ֆինանսական դրությունը՝ իրականացնելով համայնքի բյուջեյի հարկային եկամուտների գանձման, ոչ հարկային եկամուտների տեղական տուրքերի և վճարների սահմանման և գանձման արդյունավետ քաղաքականություններ։</t>
  </si>
  <si>
    <t xml:space="preserve">  Ստեփանավան համայնքի 2025թ․  տարեկան աշխատանքային պլանը համայնքում առկա ֆինանսական,վարչական, մարդկային և սոցիալական ռեսուրսները կամ կապիտալները  կառավարելու գործիք է։ Այն փաստաթուղթ է, ուր հստակորեն ներկայացվում են համայնքի  սոցիալական, տնտեսական, մարդկային, բնական և այլ ռեսուրսների ներդրման միջոցով համայնքի զարգացմանն ուղղված՝  տվյալ տարվա համար ՏԻՄ-երի ռազմավարությունները, ծրագրերը և միջոցառումները։ Ստեփանավան խոշորացված համայնքը աշխարհին կապված, ագրոտնտեսապես զարգացած, ժամանցով հագեցած, մշակութային և նորարարական վերելքներին պատրաստ, մրցունակ տեղական ինքնակառավարում ունեցող, բարեկարգ, մաքուր և
գեղատեսիլ համայնք է՝ հագեցած ենթակառուցվածքներով, հանգստյան տներով,
առողջարաններով, որտեղ կան բոլոր հնարավոր միջոցները համայնքը դարձնելու գրավիչ
զբոսաշրջության համար, ինչպես նաև` հարմարավետ ու ապահով թե՛ քաղաքային և թե՛
գյուղական բնակչության համար: Ստեփանավան համայնքի 2025թ․  տարեկան աշխատանքային պլանը կազմված է 8 ոլորտներից՝ ընդհանուր ներառված են 25 ծրագրեր։</t>
  </si>
  <si>
    <t xml:space="preserve">Արտակարգ իրավիճակներից բնակչության պաշտպանության և քաղաքացիական պաշպանության կազմակերպում։ </t>
  </si>
  <si>
    <t>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t>
  </si>
  <si>
    <t>Ստեփանավան համայնքի  &lt;&lt; Կանաչ քաղաք &gt;&gt;, նպատակի հետ համահունչ  իրականացնել վտանգավոր թափոնների կառավարում ծրագիրը</t>
  </si>
  <si>
    <t>Աղբահանության և սանիտարամաքրման տեղական ծրագրի կիրառում և  վտանգավոր թափոնների կառավարում։</t>
  </si>
  <si>
    <t xml:space="preserve">ՀՀ Լոռու մարզի  Ստեփանավան քաղաքի  քաղաքային այգու և Ալեայի անցուղու մի հատվածի բարեկարգում </t>
  </si>
  <si>
    <t xml:space="preserve">Ծրագրով նախատեսված աշխատանքների իրականացման արդյունքում
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
</t>
  </si>
  <si>
    <t>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t>
  </si>
  <si>
    <t xml:space="preserve">Ստեփանավան համայնքում &lt;&lt;Ավագ սերնդի պարտեզի &gt;&gt; ներկայացուցիչների խնամքի, ժամանցի, զբաղվածության ապահովում 
</t>
  </si>
  <si>
    <t xml:space="preserve"> &lt;&lt;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t>
  </si>
  <si>
    <t>Կենտրոնում եղած գույքը/սեղաններ,աթոռներ, պահարաններ/հնամաշ է և խոտանման ենթակա է, անհրաժեշտ է ձեռք բերել նոր գույք։</t>
  </si>
  <si>
    <t>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t>
  </si>
  <si>
    <t>Պարբերաբար շաբաթը երկու անգամ իրականացվում են պարապմունքներ։ Պարապմունքի ժամանակ համապատասխան մասնագետի առաջնորդությամբ շահառուները պատրաստում են գեղեցիկ  թեմատիկ աշխատանքներ։</t>
  </si>
  <si>
    <t>Շաբաթական երկու անգամ կազմակերպվում են սիրողական երգչախմբի փորձեր, որի ընթացքում խմբավարի առաջնորդոթյամբ շահառուները կատարում են ազգային և հոգոր հայտնի երգեր, ինչպես նաև իրականացնում են թերապևտիկ ռիթմիկ վարժանքներ։</t>
  </si>
  <si>
    <t>Շաբաթական մեկ անգամ հանդիպում, բժշկական ոլորտի մասնագետի հետ։</t>
  </si>
  <si>
    <t>Ամսական երկու անգամ հանդիպում եկեղեցականի հետ,որի նպատակն է հոգևոր զրույցների միջոցով հասնել սթրեսների հաղթահարման/զրույցների արդյունքում 02/02/2025թ-ին քաղաքի եկեղեցում արցախցի յոթ շահառուներ մկրտվեցին։</t>
  </si>
  <si>
    <t>Իրականացնել ինտերակտիվ և խմբային թերապևտիկ խաղեր։</t>
  </si>
  <si>
    <t>Այցելություներ հոգևոր և մշակութային կենտրոններ։</t>
  </si>
  <si>
    <t>Փառատոնի կազմակերպման համար ձեռք է բերել նախնական պայմանավորվածություն  տարբեր մշակութային կազմակերպությունների, անհատների,  արվեստագետների հետ:</t>
  </si>
  <si>
    <t>Ստեփանավանի մշակույթի և ժամանցի կենտրոնը (Ստեփան-Շահումյանի տուն-թանգարան) 2025թ-ի ընթացքում նախատեսում է իրականացնել &lt;&lt; Urban Art Fest &gt;&gt; Ստեփանավան քաղաքում:</t>
  </si>
  <si>
    <r>
      <t xml:space="preserve">նշել հետևյալ ֆորմատով՝ </t>
    </r>
    <r>
      <rPr>
        <b/>
        <sz val="10"/>
        <color indexed="10"/>
        <rFont val="Arial"/>
        <family val="2"/>
        <charset val="204"/>
      </rPr>
      <t xml:space="preserve">օրը/ամիսը/տարին </t>
    </r>
    <r>
      <rPr>
        <b/>
        <sz val="10"/>
        <color indexed="18"/>
        <rFont val="Arial"/>
        <family val="2"/>
        <charset val="204"/>
      </rPr>
      <t>(թվերը սահմանազատել կոտորակային գծերով, օրինակ՝-------)</t>
    </r>
  </si>
  <si>
    <t>Ըստ սահմանված տեղական սոցիալական ծրագրի, օրինակարգության և
չափորոշչային նորմերին
համապատասխան՝ ապահովել
համայնքի բնակչության սոցիալական
պաշտպանությանն ուղղված գործող
ծրագրերի շարունակականությունը և
բարձրացնել սոցիալապես անապահով
ընտանիքներին տրամադրվող
սոցիալական աջակցության
հասցեականությունը, ներդնել միջազգային փորձը, հստակեցնել  վիճ ակագրական տվյալները։</t>
  </si>
  <si>
    <t>Սգո արարողակարգի ծախսեր։</t>
  </si>
  <si>
    <t>Ներգրավել Ստեփանավան համայնքի բնակիչներին,  երտասարդներին՝  խթանելով առողջ ապրելակերպը։</t>
  </si>
  <si>
    <t>Քայլարշավային և հեծանվային միջոցառումների կազմակերպում դեպի Ստեփանավան քաղաքում  և  վարչական բնակավայրերում։</t>
  </si>
  <si>
    <t>Կապ հաստատել  Հոբելյանական մարզային գավաթ 11-րդ նախագիծը՝  &lt;&lt; Լեռնային հեծանվասպորտի մրցանակ&gt;&gt;:                                          Կապ հաստատել ծրագրի կազմակերպիչների հետ, հստակեցնել և սահմանել անցկացման ժամկետները և պայմանները։</t>
  </si>
  <si>
    <t>Ըստ կազմակերպիչների առաջարկած ծրագրի, կապ հաստատել բոլոր ուսանողների, կամավորների, հասարակական կազմակերպություների հետ քաջարելելով նրանց մասնակցությունը։</t>
  </si>
  <si>
    <t>1988 թվականի ավերիչ երկրաշարժի հետևանքով ժամանակավոր փայտյա կացարաններում բնակվող բնակիչներին ապահովել նոր ժամանակակից արդիական բնակարաններով։</t>
  </si>
  <si>
    <t>Բնական աղետներից պաշտպանության  ԱՌԿ պլանը կազմվել է համագործակցելով Իտալիայի Կարմիր Խաչի մասնագետների հետ և նրանց խորհրդատվությամբ։</t>
  </si>
  <si>
    <t>Պայմանագրերի միջոցով արտաքին մասնագետների ներգրավվում ֆոնդհայթայթման նպատակով։</t>
  </si>
  <si>
    <t>Դրամաշնորհներ շահած, զարգացած ենթակառուցվածքներով ,  դիմակայուն, բնակվելու համար նպաստավոր պայմաններով համայնք։</t>
  </si>
  <si>
    <t>Եկամուտների հաշվառման և հավաքագրման, առևտրի սպասարկման, տրանսպորտի և գովազդի բաժնում նախատեսվում է,  հավաքագրել որպես տարվա պլան նախատեսված համայնքի սեփական եկամուտները։</t>
  </si>
  <si>
    <t>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t>
  </si>
  <si>
    <t>Որոշում թիվ 20 Ա, «14»/03/2025թ.</t>
  </si>
</sst>
</file>

<file path=xl/styles.xml><?xml version="1.0" encoding="utf-8"?>
<styleSheet xmlns="http://schemas.openxmlformats.org/spreadsheetml/2006/main">
  <numFmts count="6">
    <numFmt numFmtId="164" formatCode="#,##0.0"/>
    <numFmt numFmtId="165" formatCode="0.0%"/>
    <numFmt numFmtId="166" formatCode="0.E+00"/>
    <numFmt numFmtId="167" formatCode="000\-00\-0000"/>
    <numFmt numFmtId="168" formatCode="[$-1010000]d/m/yyyy;@"/>
    <numFmt numFmtId="169" formatCode="#,##0.000"/>
  </numFmts>
  <fonts count="136">
    <font>
      <sz val="10"/>
      <name val="Arial"/>
    </font>
    <font>
      <sz val="11"/>
      <color indexed="62"/>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20"/>
      <name val="Calibri"/>
      <family val="2"/>
    </font>
    <font>
      <sz val="10"/>
      <name val="Arial"/>
      <family val="2"/>
      <charset val="204"/>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8"/>
      <name val="Arial"/>
      <family val="2"/>
      <charset val="204"/>
    </font>
    <font>
      <b/>
      <vertAlign val="superscript"/>
      <sz val="10"/>
      <color indexed="56"/>
      <name val="GHEA Grapalat"/>
      <family val="3"/>
    </font>
    <font>
      <b/>
      <sz val="10"/>
      <color indexed="18"/>
      <name val="GHEA Grapalat"/>
      <family val="3"/>
    </font>
    <font>
      <b/>
      <vertAlign val="superscript"/>
      <sz val="10"/>
      <color indexed="18"/>
      <name val="GHEA Grapalat"/>
      <family val="3"/>
    </font>
    <font>
      <b/>
      <sz val="12"/>
      <color indexed="10"/>
      <name val="GHEA Grapalat"/>
      <family val="3"/>
    </font>
    <font>
      <b/>
      <sz val="14"/>
      <color indexed="10"/>
      <name val="GHEA Grapalat"/>
      <family val="3"/>
    </font>
    <font>
      <b/>
      <sz val="8"/>
      <color indexed="10"/>
      <name val="GHEA Grapalat"/>
      <family val="3"/>
    </font>
    <font>
      <b/>
      <sz val="10"/>
      <color indexed="10"/>
      <name val="GHEA Grapalat"/>
      <family val="3"/>
    </font>
    <font>
      <sz val="10"/>
      <name val="Arial"/>
      <family val="2"/>
    </font>
    <font>
      <i/>
      <sz val="10"/>
      <color indexed="18"/>
      <name val="GHEA Grapalat"/>
      <family val="3"/>
    </font>
    <font>
      <i/>
      <sz val="10"/>
      <color indexed="10"/>
      <name val="GHEA Grapalat"/>
      <family val="3"/>
    </font>
    <font>
      <b/>
      <i/>
      <sz val="10"/>
      <color indexed="18"/>
      <name val="GHEA Grapalat"/>
      <family val="3"/>
    </font>
    <font>
      <b/>
      <sz val="14"/>
      <color indexed="18"/>
      <name val="GHEA Grapalat"/>
      <family val="3"/>
    </font>
    <font>
      <sz val="10"/>
      <name val="GHEA Grapalat"/>
      <family val="3"/>
    </font>
    <font>
      <b/>
      <vertAlign val="superscript"/>
      <sz val="12"/>
      <color indexed="18"/>
      <name val="GHEA Grapalat"/>
      <family val="3"/>
    </font>
    <font>
      <b/>
      <sz val="12"/>
      <color indexed="18"/>
      <name val="GHEA Grapalat"/>
      <family val="3"/>
    </font>
    <font>
      <u/>
      <sz val="10"/>
      <color theme="10"/>
      <name val="Arial"/>
      <family val="2"/>
    </font>
    <font>
      <sz val="11"/>
      <color theme="1"/>
      <name val="Calibri"/>
      <family val="2"/>
      <charset val="1"/>
      <scheme val="minor"/>
    </font>
    <font>
      <b/>
      <sz val="10"/>
      <color rgb="FF000066"/>
      <name val="GHEA Grapalat"/>
      <family val="3"/>
    </font>
    <font>
      <sz val="10"/>
      <color theme="1"/>
      <name val="GHEA Grapalat"/>
      <family val="3"/>
    </font>
    <font>
      <sz val="12"/>
      <color theme="1"/>
      <name val="GHEA Grapalat"/>
      <family val="3"/>
    </font>
    <font>
      <b/>
      <sz val="14"/>
      <color rgb="FF000066"/>
      <name val="GHEA Grapalat"/>
      <family val="3"/>
    </font>
    <font>
      <b/>
      <sz val="12"/>
      <color rgb="FF000066"/>
      <name val="GHEA Grapalat"/>
      <family val="3"/>
    </font>
    <font>
      <sz val="14"/>
      <color rgb="FF000066"/>
      <name val="GHEA Grapalat"/>
      <family val="3"/>
    </font>
    <font>
      <b/>
      <sz val="8"/>
      <color rgb="FF000066"/>
      <name val="GHEA Grapalat"/>
      <family val="3"/>
    </font>
    <font>
      <b/>
      <sz val="12"/>
      <color rgb="FF003300"/>
      <name val="GHEA Grapalat"/>
      <family val="3"/>
    </font>
    <font>
      <sz val="10"/>
      <color rgb="FF000099"/>
      <name val="Arial"/>
      <family val="2"/>
    </font>
    <font>
      <b/>
      <sz val="10"/>
      <color rgb="FF000099"/>
      <name val="GHEA Grapalat"/>
      <family val="3"/>
    </font>
    <font>
      <sz val="10"/>
      <color rgb="FF000099"/>
      <name val="GHEA Grapalat"/>
      <family val="3"/>
    </font>
    <font>
      <sz val="12"/>
      <color rgb="FF000099"/>
      <name val="GHEA Grapalat"/>
      <family val="3"/>
    </font>
    <font>
      <b/>
      <sz val="12"/>
      <color rgb="FF000099"/>
      <name val="GHEA Grapalat"/>
      <family val="3"/>
    </font>
    <font>
      <b/>
      <sz val="14"/>
      <color rgb="FF000099"/>
      <name val="GHEA Grapalat"/>
      <family val="3"/>
    </font>
    <font>
      <b/>
      <sz val="10"/>
      <color rgb="FF0000CC"/>
      <name val="GHEA Grapalat"/>
      <family val="3"/>
    </font>
    <font>
      <b/>
      <sz val="10"/>
      <color rgb="FF000099"/>
      <name val="Arial"/>
      <family val="2"/>
    </font>
    <font>
      <b/>
      <u/>
      <sz val="10"/>
      <color rgb="FF006600"/>
      <name val="Arial"/>
      <family val="2"/>
    </font>
    <font>
      <b/>
      <u/>
      <sz val="10"/>
      <color rgb="FF0000CC"/>
      <name val="Arial"/>
      <family val="2"/>
    </font>
    <font>
      <b/>
      <sz val="10"/>
      <color rgb="FF000066"/>
      <name val="Arial"/>
      <family val="2"/>
    </font>
    <font>
      <b/>
      <u/>
      <sz val="10"/>
      <color rgb="FF000066"/>
      <name val="Arial"/>
      <family val="2"/>
    </font>
    <font>
      <b/>
      <u/>
      <sz val="10"/>
      <color rgb="FF003300"/>
      <name val="Arial"/>
      <family val="2"/>
    </font>
    <font>
      <b/>
      <u/>
      <sz val="10"/>
      <color rgb="FF0000FF"/>
      <name val="Arial"/>
      <family val="2"/>
    </font>
    <font>
      <b/>
      <u/>
      <sz val="10"/>
      <color rgb="FF009900"/>
      <name val="Arial"/>
      <family val="2"/>
    </font>
    <font>
      <b/>
      <sz val="10"/>
      <color rgb="FF009900"/>
      <name val="Arial"/>
      <family val="2"/>
    </font>
    <font>
      <b/>
      <sz val="10"/>
      <color rgb="FF0000FF"/>
      <name val="Arial"/>
      <family val="2"/>
    </font>
    <font>
      <b/>
      <sz val="10"/>
      <color rgb="FF002060"/>
      <name val="GHEA Grapalat"/>
      <family val="3"/>
    </font>
    <font>
      <sz val="10"/>
      <color rgb="FF000066"/>
      <name val="GHEA Grapalat"/>
      <family val="3"/>
    </font>
    <font>
      <b/>
      <u/>
      <sz val="10"/>
      <color rgb="FF0000CC"/>
      <name val="GHEA Grapalat"/>
      <family val="3"/>
    </font>
    <font>
      <b/>
      <sz val="12"/>
      <color rgb="FFFF0000"/>
      <name val="GHEA Grapalat"/>
      <family val="3"/>
    </font>
    <font>
      <sz val="18"/>
      <color rgb="FF000099"/>
      <name val="GHEA Grapalat"/>
      <family val="3"/>
    </font>
    <font>
      <sz val="14"/>
      <color rgb="FF000099"/>
      <name val="GHEA Grapalat"/>
      <family val="3"/>
    </font>
    <font>
      <b/>
      <u/>
      <sz val="14"/>
      <color rgb="FF000099"/>
      <name val="GHEA Grapalat"/>
      <family val="3"/>
    </font>
    <font>
      <sz val="16"/>
      <color rgb="FF000099"/>
      <name val="GHEA Grapalat"/>
      <family val="3"/>
    </font>
    <font>
      <b/>
      <sz val="16"/>
      <color rgb="FF000099"/>
      <name val="GHEA Grapalat"/>
      <family val="3"/>
    </font>
    <font>
      <b/>
      <i/>
      <sz val="16"/>
      <color rgb="FF000099"/>
      <name val="GHEA Grapalat"/>
      <family val="3"/>
    </font>
    <font>
      <b/>
      <u/>
      <sz val="10"/>
      <color rgb="FF000099"/>
      <name val="GHEA Grapalat"/>
      <family val="3"/>
    </font>
    <font>
      <b/>
      <u/>
      <sz val="10"/>
      <color rgb="FF003300"/>
      <name val="GHEA Grapalat"/>
      <family val="3"/>
    </font>
    <font>
      <b/>
      <sz val="10"/>
      <color rgb="FF009900"/>
      <name val="GHEA Grapalat"/>
      <family val="3"/>
    </font>
    <font>
      <b/>
      <u/>
      <sz val="10"/>
      <color rgb="FF009900"/>
      <name val="GHEA Grapalat"/>
      <family val="3"/>
    </font>
    <font>
      <b/>
      <u/>
      <sz val="10"/>
      <color rgb="FF006600"/>
      <name val="GHEA Grapalat"/>
      <family val="3"/>
    </font>
    <font>
      <b/>
      <u/>
      <sz val="10"/>
      <color rgb="FF000066"/>
      <name val="GHEA Grapalat"/>
      <family val="3"/>
    </font>
    <font>
      <b/>
      <sz val="18"/>
      <color rgb="FFFF0000"/>
      <name val="GHEA Grapalat"/>
      <family val="3"/>
    </font>
    <font>
      <b/>
      <sz val="18"/>
      <color rgb="FF002060"/>
      <name val="GHEA Grapalat"/>
      <family val="3"/>
    </font>
    <font>
      <sz val="18"/>
      <color rgb="FF002060"/>
      <name val="GHEA Grapalat"/>
      <family val="3"/>
    </font>
    <font>
      <sz val="18"/>
      <color rgb="FF000066"/>
      <name val="GHEA Grapalat"/>
      <family val="3"/>
    </font>
    <font>
      <b/>
      <sz val="14"/>
      <color rgb="FFFF0000"/>
      <name val="GHEA Grapalat"/>
      <family val="3"/>
    </font>
    <font>
      <sz val="12"/>
      <color rgb="FFFF0000"/>
      <name val="GHEA Grapalat"/>
      <family val="3"/>
    </font>
    <font>
      <b/>
      <sz val="14"/>
      <color rgb="FF0000CC"/>
      <name val="GHEA Grapalat"/>
      <family val="3"/>
    </font>
    <font>
      <b/>
      <sz val="14"/>
      <color rgb="FF009900"/>
      <name val="GHEA Grapalat"/>
      <family val="3"/>
    </font>
    <font>
      <b/>
      <sz val="18"/>
      <color rgb="FF000066"/>
      <name val="GHEA Grapalat"/>
      <family val="3"/>
    </font>
    <font>
      <b/>
      <sz val="16"/>
      <color rgb="FF000066"/>
      <name val="GHEA Grapalat"/>
      <family val="3"/>
    </font>
    <font>
      <sz val="16"/>
      <color rgb="FF002060"/>
      <name val="GHEA Grapalat"/>
      <family val="3"/>
    </font>
    <font>
      <b/>
      <sz val="16"/>
      <color rgb="FF002060"/>
      <name val="GHEA Grapalat"/>
      <family val="3"/>
    </font>
    <font>
      <b/>
      <sz val="10"/>
      <color rgb="FF0000FF"/>
      <name val="GHEA Grapalat"/>
      <family val="3"/>
    </font>
    <font>
      <b/>
      <u/>
      <sz val="10"/>
      <color rgb="FF0000FF"/>
      <name val="GHEA Grapalat"/>
      <family val="3"/>
    </font>
    <font>
      <b/>
      <i/>
      <sz val="18"/>
      <color rgb="FFFF0000"/>
      <name val="GHEA Grapalat"/>
      <family val="3"/>
    </font>
    <font>
      <b/>
      <sz val="14"/>
      <color rgb="FF003300"/>
      <name val="GHEA Grapalat"/>
      <family val="3"/>
    </font>
    <font>
      <u/>
      <sz val="10"/>
      <color theme="10"/>
      <name val="GHEA Grapalat"/>
      <family val="3"/>
    </font>
    <font>
      <b/>
      <sz val="8"/>
      <color rgb="FF000099"/>
      <name val="GHEA Grapalat"/>
      <family val="3"/>
    </font>
    <font>
      <b/>
      <u/>
      <sz val="12"/>
      <color rgb="FF000099"/>
      <name val="GHEA Grapalat"/>
      <family val="3"/>
    </font>
    <font>
      <sz val="12"/>
      <color rgb="FF000066"/>
      <name val="GHEA Grapalat"/>
      <family val="3"/>
    </font>
    <font>
      <sz val="14"/>
      <color theme="1"/>
      <name val="GHEA Grapalat"/>
      <family val="3"/>
    </font>
    <font>
      <b/>
      <i/>
      <sz val="14"/>
      <color rgb="FF000099"/>
      <name val="GHEA Grapalat"/>
      <family val="3"/>
    </font>
    <font>
      <b/>
      <sz val="18"/>
      <color rgb="FF000099"/>
      <name val="GHEA Grapalat"/>
      <family val="3"/>
    </font>
    <font>
      <b/>
      <u/>
      <sz val="18"/>
      <color theme="10"/>
      <name val="GHEA Grapalat"/>
      <family val="3"/>
    </font>
    <font>
      <b/>
      <i/>
      <sz val="12"/>
      <color rgb="FFFF0000"/>
      <name val="GHEA Grapalat"/>
      <family val="3"/>
    </font>
    <font>
      <i/>
      <sz val="12"/>
      <color rgb="FFFF0000"/>
      <name val="Arial"/>
      <family val="2"/>
    </font>
    <font>
      <b/>
      <sz val="10"/>
      <color rgb="FF000066"/>
      <name val="Arial"/>
      <family val="2"/>
      <charset val="204"/>
    </font>
    <font>
      <b/>
      <sz val="12"/>
      <color rgb="FFFF0000"/>
      <name val="Arial"/>
      <family val="2"/>
      <charset val="204"/>
    </font>
    <font>
      <b/>
      <sz val="10"/>
      <color indexed="10"/>
      <name val="Arial"/>
      <family val="2"/>
      <charset val="204"/>
    </font>
    <font>
      <b/>
      <sz val="10"/>
      <color indexed="18"/>
      <name val="Arial"/>
      <family val="2"/>
      <charset val="204"/>
    </font>
    <font>
      <b/>
      <vertAlign val="superscript"/>
      <sz val="10"/>
      <color indexed="18"/>
      <name val="Arial"/>
      <family val="2"/>
      <charset val="204"/>
    </font>
    <font>
      <b/>
      <i/>
      <sz val="12"/>
      <color indexed="10"/>
      <name val="Arial"/>
      <family val="2"/>
      <charset val="204"/>
    </font>
    <font>
      <b/>
      <i/>
      <sz val="10"/>
      <color indexed="10"/>
      <name val="Arial"/>
      <family val="2"/>
      <charset val="204"/>
    </font>
    <font>
      <b/>
      <sz val="8"/>
      <color indexed="18"/>
      <name val="Arial"/>
      <family val="2"/>
      <charset val="204"/>
    </font>
    <font>
      <b/>
      <sz val="8"/>
      <color indexed="10"/>
      <name val="Arial"/>
      <family val="2"/>
      <charset val="204"/>
    </font>
    <font>
      <sz val="11"/>
      <color theme="1"/>
      <name val="Arial"/>
      <family val="2"/>
      <charset val="204"/>
    </font>
    <font>
      <b/>
      <sz val="12"/>
      <color rgb="FF000066"/>
      <name val="Arial"/>
      <family val="2"/>
      <charset val="204"/>
    </font>
    <font>
      <b/>
      <sz val="10"/>
      <color rgb="FF002060"/>
      <name val="Arial"/>
      <family val="2"/>
      <charset val="204"/>
    </font>
    <font>
      <b/>
      <sz val="12"/>
      <color rgb="FF003300"/>
      <name val="Arial"/>
      <family val="2"/>
      <charset val="204"/>
    </font>
    <font>
      <sz val="10"/>
      <color rgb="FF000066"/>
      <name val="Arial"/>
      <family val="2"/>
      <charset val="204"/>
    </font>
    <font>
      <b/>
      <sz val="18"/>
      <color rgb="FFFF0000"/>
      <name val="Arial"/>
      <family val="2"/>
      <charset val="204"/>
    </font>
    <font>
      <sz val="11"/>
      <color indexed="20"/>
      <name val="Arial"/>
      <family val="2"/>
      <charset val="204"/>
    </font>
    <font>
      <b/>
      <u/>
      <sz val="10"/>
      <color rgb="FF0000CC"/>
      <name val="Arial"/>
      <family val="2"/>
      <charset val="204"/>
    </font>
    <font>
      <b/>
      <sz val="10"/>
      <color rgb="FFFF0000"/>
      <name val="Arial"/>
      <family val="2"/>
      <charset val="204"/>
    </font>
    <font>
      <b/>
      <sz val="10"/>
      <color theme="1" tint="0.499984740745262"/>
      <name val="Arial"/>
      <family val="2"/>
      <charset val="204"/>
    </font>
    <font>
      <b/>
      <sz val="10"/>
      <color rgb="FF0000CC"/>
      <name val="Arial"/>
      <family val="2"/>
      <charset val="204"/>
    </font>
    <font>
      <b/>
      <sz val="10"/>
      <color rgb="FF000099"/>
      <name val="Arial"/>
      <family val="2"/>
      <charset val="204"/>
    </font>
    <font>
      <b/>
      <u/>
      <sz val="10"/>
      <color rgb="FF003300"/>
      <name val="Arial"/>
      <family val="2"/>
      <charset val="204"/>
    </font>
    <font>
      <b/>
      <sz val="10"/>
      <color rgb="FF009900"/>
      <name val="Arial"/>
      <family val="2"/>
      <charset val="204"/>
    </font>
    <font>
      <b/>
      <u/>
      <sz val="10"/>
      <color rgb="FF009900"/>
      <name val="Arial"/>
      <family val="2"/>
      <charset val="204"/>
    </font>
    <font>
      <b/>
      <u/>
      <sz val="10"/>
      <color rgb="FF006600"/>
      <name val="Arial"/>
      <family val="2"/>
      <charset val="204"/>
    </font>
    <font>
      <b/>
      <u/>
      <sz val="10"/>
      <color rgb="FF000066"/>
      <name val="Arial"/>
      <family val="2"/>
      <charset val="204"/>
    </font>
    <font>
      <b/>
      <sz val="12"/>
      <color rgb="FF000099"/>
      <name val="Arial"/>
      <family val="2"/>
      <charset val="204"/>
    </font>
    <font>
      <b/>
      <sz val="16"/>
      <color rgb="FF000099"/>
      <name val="Arial"/>
      <family val="2"/>
      <charset val="204"/>
    </font>
    <font>
      <b/>
      <sz val="14"/>
      <color rgb="FF000099"/>
      <name val="Arial"/>
      <family val="2"/>
      <charset val="204"/>
    </font>
    <font>
      <sz val="16"/>
      <color rgb="FF000099"/>
      <name val="Arial"/>
      <family val="2"/>
      <charset val="204"/>
    </font>
    <font>
      <sz val="10"/>
      <color rgb="FF000099"/>
      <name val="Arial"/>
      <family val="2"/>
      <charset val="204"/>
    </font>
    <font>
      <sz val="12"/>
      <color rgb="FF000099"/>
      <name val="Arial"/>
      <family val="2"/>
      <charset val="204"/>
    </font>
    <font>
      <vertAlign val="superscript"/>
      <sz val="12"/>
      <color indexed="18"/>
      <name val="Arial"/>
      <family val="2"/>
      <charset val="204"/>
    </font>
    <font>
      <b/>
      <sz val="10"/>
      <name val="Arial"/>
      <family val="2"/>
      <charset val="204"/>
    </font>
  </fonts>
  <fills count="32">
    <fill>
      <patternFill patternType="none"/>
    </fill>
    <fill>
      <patternFill patternType="gray125"/>
    </fill>
    <fill>
      <patternFill patternType="solid">
        <fgColor indexed="27"/>
      </patternFill>
    </fill>
    <fill>
      <patternFill patternType="solid">
        <fgColor indexed="47"/>
      </patternFill>
    </fill>
    <fill>
      <patternFill patternType="solid">
        <fgColor indexed="26"/>
      </patternFill>
    </fill>
    <fill>
      <patternFill patternType="solid">
        <fgColor indexed="31"/>
      </patternFill>
    </fill>
    <fill>
      <patternFill patternType="solid">
        <fgColor indexed="42"/>
      </patternFill>
    </fill>
    <fill>
      <patternFill patternType="solid">
        <fgColor indexed="45"/>
      </patternFill>
    </fill>
    <fill>
      <patternFill patternType="solid">
        <fgColor indexed="46"/>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57"/>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theme="5" tint="0.7999816888943144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0"/>
        <bgColor indexed="64"/>
      </patternFill>
    </fill>
    <fill>
      <patternFill patternType="solid">
        <fgColor rgb="FFCC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FF99"/>
        <bgColor indexed="64"/>
      </patternFill>
    </fill>
    <fill>
      <patternFill patternType="solid">
        <fgColor theme="7" tint="0.79998168889431442"/>
        <bgColor indexed="64"/>
      </patternFill>
    </fill>
  </fills>
  <borders count="2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double">
        <color indexed="64"/>
      </right>
      <top/>
      <bottom/>
      <diagonal/>
    </border>
    <border>
      <left/>
      <right style="double">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mediumDashed">
        <color indexed="64"/>
      </left>
      <right style="mediumDashed">
        <color indexed="64"/>
      </right>
      <top style="medium">
        <color indexed="64"/>
      </top>
      <bottom style="medium">
        <color indexed="64"/>
      </bottom>
      <diagonal/>
    </border>
    <border>
      <left/>
      <right style="thin">
        <color indexed="64"/>
      </right>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style="mediumDashed">
        <color indexed="64"/>
      </bottom>
      <diagonal/>
    </border>
    <border>
      <left style="mediumDashed">
        <color indexed="64"/>
      </left>
      <right/>
      <top style="mediumDashed">
        <color indexed="64"/>
      </top>
      <bottom style="mediumDashed">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Dashed">
        <color indexed="64"/>
      </left>
      <right/>
      <top style="mediumDashed">
        <color indexed="64"/>
      </top>
      <bottom/>
      <diagonal/>
    </border>
    <border>
      <left style="mediumDashed">
        <color indexed="64"/>
      </left>
      <right/>
      <top style="medium">
        <color indexed="64"/>
      </top>
      <bottom style="medium">
        <color indexed="64"/>
      </bottom>
      <diagonal/>
    </border>
    <border>
      <left style="mediumDashed">
        <color indexed="64"/>
      </left>
      <right/>
      <top/>
      <bottom style="mediumDashed">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mediumDashed">
        <color indexed="64"/>
      </left>
      <right style="double">
        <color indexed="64"/>
      </right>
      <top style="mediumDashed">
        <color indexed="64"/>
      </top>
      <bottom style="mediumDashed">
        <color indexed="64"/>
      </bottom>
      <diagonal/>
    </border>
    <border>
      <left style="thin">
        <color indexed="64"/>
      </left>
      <right style="double">
        <color indexed="64"/>
      </right>
      <top/>
      <bottom/>
      <diagonal/>
    </border>
    <border>
      <left style="mediumDashed">
        <color indexed="64"/>
      </left>
      <right style="double">
        <color indexed="64"/>
      </right>
      <top style="mediumDashed">
        <color indexed="64"/>
      </top>
      <bottom/>
      <diagonal/>
    </border>
    <border>
      <left style="mediumDashed">
        <color indexed="64"/>
      </left>
      <right style="double">
        <color indexed="64"/>
      </right>
      <top style="medium">
        <color indexed="64"/>
      </top>
      <bottom style="medium">
        <color indexed="64"/>
      </bottom>
      <diagonal/>
    </border>
    <border>
      <left style="mediumDashed">
        <color indexed="64"/>
      </left>
      <right style="double">
        <color indexed="64"/>
      </right>
      <top/>
      <bottom style="mediumDashed">
        <color indexed="64"/>
      </bottom>
      <diagonal/>
    </border>
    <border>
      <left style="double">
        <color indexed="64"/>
      </left>
      <right style="thin">
        <color indexed="64"/>
      </right>
      <top/>
      <bottom style="double">
        <color indexed="64"/>
      </bottom>
      <diagonal/>
    </border>
    <border>
      <left style="mediumDashed">
        <color indexed="64"/>
      </left>
      <right style="mediumDashed">
        <color indexed="64"/>
      </right>
      <top style="mediumDashed">
        <color indexed="64"/>
      </top>
      <bottom style="double">
        <color indexed="64"/>
      </bottom>
      <diagonal/>
    </border>
    <border>
      <left style="mediumDashed">
        <color indexed="64"/>
      </left>
      <right style="double">
        <color indexed="64"/>
      </right>
      <top style="mediumDashed">
        <color indexed="64"/>
      </top>
      <bottom style="double">
        <color indexed="64"/>
      </bottom>
      <diagonal/>
    </border>
    <border>
      <left style="mediumDashed">
        <color indexed="64"/>
      </left>
      <right/>
      <top style="mediumDashed">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diagonal/>
    </border>
    <border>
      <left style="double">
        <color indexed="64"/>
      </left>
      <right style="mediumDashed">
        <color indexed="64"/>
      </right>
      <top style="medium">
        <color indexed="64"/>
      </top>
      <bottom style="medium">
        <color indexed="64"/>
      </bottom>
      <diagonal/>
    </border>
    <border>
      <left/>
      <right style="mediumDashed">
        <color indexed="64"/>
      </right>
      <top style="medium">
        <color indexed="64"/>
      </top>
      <bottom style="medium">
        <color indexed="64"/>
      </bottom>
      <diagonal/>
    </border>
    <border>
      <left/>
      <right style="thin">
        <color indexed="64"/>
      </right>
      <top/>
      <bottom style="double">
        <color indexed="64"/>
      </bottom>
      <diagonal/>
    </border>
    <border>
      <left style="double">
        <color indexed="64"/>
      </left>
      <right style="thin">
        <color indexed="64"/>
      </right>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dotted">
        <color indexed="64"/>
      </left>
      <right style="dotted">
        <color indexed="64"/>
      </right>
      <top style="dotted">
        <color indexed="64"/>
      </top>
      <bottom style="dotted">
        <color indexed="64"/>
      </bottom>
      <diagonal/>
    </border>
    <border>
      <left/>
      <right style="mediumDashed">
        <color indexed="64"/>
      </right>
      <top/>
      <bottom style="thin">
        <color indexed="64"/>
      </bottom>
      <diagonal/>
    </border>
    <border>
      <left style="double">
        <color indexed="64"/>
      </left>
      <right style="mediumDashed">
        <color indexed="64"/>
      </right>
      <top/>
      <bottom style="thin">
        <color indexed="64"/>
      </bottom>
      <diagonal/>
    </border>
    <border>
      <left/>
      <right style="mediumDashed">
        <color indexed="64"/>
      </right>
      <top style="thin">
        <color indexed="64"/>
      </top>
      <bottom style="thin">
        <color indexed="64"/>
      </bottom>
      <diagonal/>
    </border>
    <border>
      <left style="double">
        <color indexed="64"/>
      </left>
      <right style="mediumDashed">
        <color indexed="64"/>
      </right>
      <top style="thin">
        <color indexed="64"/>
      </top>
      <bottom style="thin">
        <color indexed="64"/>
      </bottom>
      <diagonal/>
    </border>
    <border>
      <left/>
      <right style="mediumDashed">
        <color indexed="64"/>
      </right>
      <top style="thin">
        <color indexed="64"/>
      </top>
      <bottom/>
      <diagonal/>
    </border>
    <border>
      <left style="double">
        <color indexed="64"/>
      </left>
      <right style="mediumDashed">
        <color indexed="64"/>
      </right>
      <top style="thin">
        <color indexed="64"/>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right/>
      <top style="double">
        <color indexed="64"/>
      </top>
      <bottom/>
      <diagonal/>
    </border>
    <border>
      <left/>
      <right/>
      <top/>
      <bottom style="double">
        <color indexed="64"/>
      </bottom>
      <diagonal/>
    </border>
    <border>
      <left style="double">
        <color indexed="64"/>
      </left>
      <right/>
      <top/>
      <bottom style="thin">
        <color indexed="64"/>
      </bottom>
      <diagonal/>
    </border>
    <border>
      <left/>
      <right/>
      <top/>
      <bottom style="dotted">
        <color indexed="64"/>
      </bottom>
      <diagonal/>
    </border>
    <border>
      <left/>
      <right style="dotted">
        <color indexed="64"/>
      </right>
      <top style="dotted">
        <color indexed="64"/>
      </top>
      <bottom style="dotted">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thin">
        <color rgb="FF0000CC"/>
      </left>
      <right style="thin">
        <color rgb="FF0000CC"/>
      </right>
      <top style="thin">
        <color rgb="FF0000CC"/>
      </top>
      <bottom style="thin">
        <color rgb="FF0000CC"/>
      </bottom>
      <diagonal/>
    </border>
    <border>
      <left style="medium">
        <color rgb="FF0000CC"/>
      </left>
      <right/>
      <top/>
      <bottom style="medium">
        <color rgb="FF0000CC"/>
      </bottom>
      <diagonal/>
    </border>
    <border>
      <left style="medium">
        <color rgb="FF0000CC"/>
      </left>
      <right style="thin">
        <color rgb="FF0000CC"/>
      </right>
      <top style="thin">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thin">
        <color rgb="FF0000CC"/>
      </bottom>
      <diagonal/>
    </border>
    <border>
      <left style="thin">
        <color rgb="FF0000CC"/>
      </left>
      <right/>
      <top style="thin">
        <color rgb="FF0000CC"/>
      </top>
      <bottom style="medium">
        <color rgb="FF0000CC"/>
      </bottom>
      <diagonal/>
    </border>
    <border>
      <left style="thin">
        <color rgb="FF0000CC"/>
      </left>
      <right style="medium">
        <color rgb="FF0000CC"/>
      </right>
      <top style="thin">
        <color rgb="FF0000CC"/>
      </top>
      <bottom style="thin">
        <color rgb="FF0000CC"/>
      </bottom>
      <diagonal/>
    </border>
    <border>
      <left style="thin">
        <color rgb="FF0000CC"/>
      </left>
      <right style="medium">
        <color rgb="FF0000CC"/>
      </right>
      <top style="thin">
        <color rgb="FF0000CC"/>
      </top>
      <bottom style="medium">
        <color rgb="FF0000CC"/>
      </bottom>
      <diagonal/>
    </border>
    <border>
      <left style="medium">
        <color rgb="FF0000CC"/>
      </left>
      <right style="thin">
        <color rgb="FF0000CC"/>
      </right>
      <top style="thin">
        <color rgb="FF0000CC"/>
      </top>
      <bottom/>
      <diagonal/>
    </border>
    <border>
      <left style="thin">
        <color rgb="FF0000CC"/>
      </left>
      <right style="thin">
        <color rgb="FF0000CC"/>
      </right>
      <top style="thin">
        <color rgb="FF0000CC"/>
      </top>
      <bottom/>
      <diagonal/>
    </border>
    <border>
      <left style="thin">
        <color rgb="FF0000CC"/>
      </left>
      <right/>
      <top style="thin">
        <color rgb="FF0000CC"/>
      </top>
      <bottom/>
      <diagonal/>
    </border>
    <border>
      <left style="thin">
        <color rgb="FF0000CC"/>
      </left>
      <right style="medium">
        <color rgb="FF0000CC"/>
      </right>
      <top style="thin">
        <color rgb="FF0000CC"/>
      </top>
      <bottom/>
      <diagonal/>
    </border>
    <border>
      <left style="thin">
        <color rgb="FF0000CC"/>
      </left>
      <right style="thin">
        <color rgb="FF0000CC"/>
      </right>
      <top/>
      <bottom style="thin">
        <color rgb="FF0000CC"/>
      </bottom>
      <diagonal/>
    </border>
    <border>
      <left style="thin">
        <color rgb="FF0000CC"/>
      </left>
      <right/>
      <top/>
      <bottom style="thin">
        <color rgb="FF0000CC"/>
      </bottom>
      <diagonal/>
    </border>
    <border>
      <left style="thin">
        <color rgb="FF0000CC"/>
      </left>
      <right style="medium">
        <color rgb="FF0000CC"/>
      </right>
      <top/>
      <bottom style="thin">
        <color rgb="FF0000CC"/>
      </bottom>
      <diagonal/>
    </border>
    <border>
      <left style="medium">
        <color rgb="FF0000CC"/>
      </left>
      <right/>
      <top style="thin">
        <color rgb="FF0000CC"/>
      </top>
      <bottom style="thin">
        <color rgb="FF0000CC"/>
      </bottom>
      <diagonal/>
    </border>
    <border>
      <left/>
      <right/>
      <top style="thin">
        <color rgb="FF0000CC"/>
      </top>
      <bottom style="thin">
        <color rgb="FF0000CC"/>
      </bottom>
      <diagonal/>
    </border>
    <border>
      <left/>
      <right/>
      <top style="thin">
        <color rgb="FF0000CC"/>
      </top>
      <bottom style="medium">
        <color rgb="FF0000CC"/>
      </bottom>
      <diagonal/>
    </border>
    <border>
      <left/>
      <right style="thin">
        <color rgb="FF0000CC"/>
      </right>
      <top style="thin">
        <color rgb="FF0000CC"/>
      </top>
      <bottom style="thin">
        <color rgb="FF0000CC"/>
      </bottom>
      <diagonal/>
    </border>
    <border>
      <left style="mediumDashed">
        <color rgb="FF0000CC"/>
      </left>
      <right style="mediumDashed">
        <color rgb="FF0000CC"/>
      </right>
      <top style="mediumDashed">
        <color rgb="FF0000CC"/>
      </top>
      <bottom style="mediumDashed">
        <color rgb="FF0000CC"/>
      </bottom>
      <diagonal/>
    </border>
    <border>
      <left style="medium">
        <color rgb="FF0000CC"/>
      </left>
      <right style="medium">
        <color rgb="FF0000CC"/>
      </right>
      <top style="thin">
        <color rgb="FF0000CC"/>
      </top>
      <bottom style="thin">
        <color rgb="FF0000CC"/>
      </bottom>
      <diagonal/>
    </border>
    <border>
      <left style="medium">
        <color rgb="FF0000CC"/>
      </left>
      <right style="medium">
        <color rgb="FF0000CC"/>
      </right>
      <top style="thin">
        <color rgb="FF0000CC"/>
      </top>
      <bottom style="medium">
        <color rgb="FF0000CC"/>
      </bottom>
      <diagonal/>
    </border>
    <border>
      <left style="medium">
        <color rgb="FF0000CC"/>
      </left>
      <right style="medium">
        <color rgb="FF0000CC"/>
      </right>
      <top/>
      <bottom style="thin">
        <color rgb="FF0000CC"/>
      </bottom>
      <diagonal/>
    </border>
    <border>
      <left/>
      <right/>
      <top/>
      <bottom style="medium">
        <color rgb="FF0000CC"/>
      </bottom>
      <diagonal/>
    </border>
    <border>
      <left/>
      <right style="medium">
        <color rgb="FF0000CC"/>
      </right>
      <top/>
      <bottom style="medium">
        <color rgb="FF0000CC"/>
      </bottom>
      <diagonal/>
    </border>
    <border>
      <left style="medium">
        <color rgb="FF0000CC"/>
      </left>
      <right style="thin">
        <color rgb="FF0000CC"/>
      </right>
      <top/>
      <bottom style="medium">
        <color rgb="FF0000CC"/>
      </bottom>
      <diagonal/>
    </border>
    <border>
      <left/>
      <right/>
      <top/>
      <bottom style="thin">
        <color rgb="FF0000CC"/>
      </bottom>
      <diagonal/>
    </border>
    <border>
      <left/>
      <right style="medium">
        <color rgb="FF0000CC"/>
      </right>
      <top/>
      <bottom style="thin">
        <color rgb="FF0000CC"/>
      </bottom>
      <diagonal/>
    </border>
    <border>
      <left style="medium">
        <color rgb="FF0000CC"/>
      </left>
      <right style="thin">
        <color rgb="FF0000CC"/>
      </right>
      <top/>
      <bottom style="thin">
        <color rgb="FF0000CC"/>
      </bottom>
      <diagonal/>
    </border>
    <border>
      <left style="medium">
        <color rgb="FF0000CC"/>
      </left>
      <right style="mediumDashed">
        <color indexed="64"/>
      </right>
      <top style="mediumDashed">
        <color indexed="64"/>
      </top>
      <bottom style="mediumDashed">
        <color indexed="64"/>
      </bottom>
      <diagonal/>
    </border>
    <border>
      <left style="medium">
        <color rgb="FF0000CC"/>
      </left>
      <right style="mediumDashed">
        <color indexed="64"/>
      </right>
      <top style="mediumDashed">
        <color indexed="64"/>
      </top>
      <bottom style="medium">
        <color rgb="FF0000CC"/>
      </bottom>
      <diagonal/>
    </border>
    <border>
      <left style="medium">
        <color rgb="FF0000CC"/>
      </left>
      <right style="thin">
        <color rgb="FF0000CC"/>
      </right>
      <top style="mediumDashed">
        <color indexed="64"/>
      </top>
      <bottom style="mediumDashed">
        <color indexed="64"/>
      </bottom>
      <diagonal/>
    </border>
    <border>
      <left style="medium">
        <color rgb="FF0000CC"/>
      </left>
      <right style="thin">
        <color rgb="FF0000CC"/>
      </right>
      <top style="mediumDashed">
        <color indexed="64"/>
      </top>
      <bottom style="medium">
        <color rgb="FF0000CC"/>
      </bottom>
      <diagonal/>
    </border>
    <border>
      <left/>
      <right style="thin">
        <color rgb="FF0000CC"/>
      </right>
      <top style="thin">
        <color rgb="FF0000CC"/>
      </top>
      <bottom/>
      <diagonal/>
    </border>
    <border>
      <left/>
      <right style="thin">
        <color rgb="FF0000CC"/>
      </right>
      <top/>
      <bottom style="thin">
        <color rgb="FF0000CC"/>
      </bottom>
      <diagonal/>
    </border>
    <border>
      <left/>
      <right style="thin">
        <color rgb="FF0000CC"/>
      </right>
      <top style="thin">
        <color rgb="FF0000CC"/>
      </top>
      <bottom style="medium">
        <color rgb="FF0000CC"/>
      </bottom>
      <diagonal/>
    </border>
    <border>
      <left/>
      <right style="thin">
        <color rgb="FF0000CC"/>
      </right>
      <top style="medium">
        <color rgb="FF0000CC"/>
      </top>
      <bottom style="medium">
        <color rgb="FF0000CC"/>
      </bottom>
      <diagonal/>
    </border>
    <border>
      <left style="thin">
        <color rgb="FF0000CC"/>
      </left>
      <right style="medium">
        <color rgb="FF0000CC"/>
      </right>
      <top style="medium">
        <color rgb="FF0000CC"/>
      </top>
      <bottom style="medium">
        <color rgb="FF0000CC"/>
      </bottom>
      <diagonal/>
    </border>
    <border>
      <left style="thin">
        <color rgb="FF0000CC"/>
      </left>
      <right style="hair">
        <color rgb="FF0000CC"/>
      </right>
      <top style="thin">
        <color rgb="FF0000CC"/>
      </top>
      <bottom style="thin">
        <color rgb="FF0000CC"/>
      </bottom>
      <diagonal/>
    </border>
    <border>
      <left style="medium">
        <color rgb="FF0000CC"/>
      </left>
      <right style="thin">
        <color rgb="FF0000CC"/>
      </right>
      <top style="medium">
        <color rgb="FF0000CC"/>
      </top>
      <bottom style="medium">
        <color rgb="FF0000CC"/>
      </bottom>
      <diagonal/>
    </border>
    <border>
      <left style="thin">
        <color rgb="FF0000CC"/>
      </left>
      <right style="thin">
        <color rgb="FF0000CC"/>
      </right>
      <top style="medium">
        <color rgb="FF0000CC"/>
      </top>
      <bottom style="medium">
        <color rgb="FF0000CC"/>
      </bottom>
      <diagonal/>
    </border>
    <border>
      <left style="medium">
        <color rgb="FF0000CC"/>
      </left>
      <right style="medium">
        <color rgb="FF0000CC"/>
      </right>
      <top style="medium">
        <color rgb="FF0000CC"/>
      </top>
      <bottom style="medium">
        <color rgb="FF0000CC"/>
      </bottom>
      <diagonal/>
    </border>
    <border>
      <left style="medium">
        <color rgb="FF0000CC"/>
      </left>
      <right/>
      <top style="medium">
        <color rgb="FF0000CC"/>
      </top>
      <bottom style="thin">
        <color rgb="FF0000CC"/>
      </bottom>
      <diagonal/>
    </border>
    <border>
      <left style="thin">
        <color rgb="FF0000CC"/>
      </left>
      <right/>
      <top style="medium">
        <color rgb="FF0000CC"/>
      </top>
      <bottom style="medium">
        <color rgb="FF0000CC"/>
      </bottom>
      <diagonal/>
    </border>
    <border>
      <left style="thin">
        <color rgb="FF0000CC"/>
      </left>
      <right/>
      <top style="medium">
        <color rgb="FF0000CC"/>
      </top>
      <bottom style="thin">
        <color rgb="FF0000CC"/>
      </bottom>
      <diagonal/>
    </border>
    <border>
      <left/>
      <right/>
      <top style="medium">
        <color rgb="FF0000CC"/>
      </top>
      <bottom style="thin">
        <color rgb="FF0000CC"/>
      </bottom>
      <diagonal/>
    </border>
    <border>
      <left style="medium">
        <color rgb="FF0000CC"/>
      </left>
      <right style="mediumDashed">
        <color indexed="64"/>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thin">
        <color rgb="FF000099"/>
      </left>
      <right style="thin">
        <color rgb="FF000099"/>
      </right>
      <top style="thin">
        <color rgb="FF000099"/>
      </top>
      <bottom style="thin">
        <color rgb="FF000099"/>
      </bottom>
      <diagonal/>
    </border>
    <border>
      <left style="medium">
        <color rgb="FF0000CC"/>
      </left>
      <right style="medium">
        <color rgb="FF0000CC"/>
      </right>
      <top style="thin">
        <color rgb="FF0000CC"/>
      </top>
      <bottom/>
      <diagonal/>
    </border>
    <border>
      <left style="medium">
        <color rgb="FF0000CC"/>
      </left>
      <right style="thin">
        <color indexed="64"/>
      </right>
      <top style="medium">
        <color rgb="FF0000CC"/>
      </top>
      <bottom style="medium">
        <color rgb="FF0000CC"/>
      </bottom>
      <diagonal/>
    </border>
    <border>
      <left style="thin">
        <color indexed="64"/>
      </left>
      <right style="thin">
        <color indexed="64"/>
      </right>
      <top style="medium">
        <color rgb="FF0000CC"/>
      </top>
      <bottom style="medium">
        <color rgb="FF0000CC"/>
      </bottom>
      <diagonal/>
    </border>
    <border>
      <left style="thin">
        <color indexed="64"/>
      </left>
      <right style="thin">
        <color rgb="FF0000CC"/>
      </right>
      <top style="medium">
        <color rgb="FF0000CC"/>
      </top>
      <bottom style="medium">
        <color rgb="FF0000CC"/>
      </bottom>
      <diagonal/>
    </border>
    <border>
      <left style="medium">
        <color rgb="FF000099"/>
      </left>
      <right/>
      <top style="medium">
        <color rgb="FF000099"/>
      </top>
      <bottom/>
      <diagonal/>
    </border>
    <border>
      <left/>
      <right/>
      <top style="medium">
        <color rgb="FF000099"/>
      </top>
      <bottom/>
      <diagonal/>
    </border>
    <border>
      <left/>
      <right style="medium">
        <color rgb="FF000099"/>
      </right>
      <top style="medium">
        <color rgb="FF000099"/>
      </top>
      <bottom/>
      <diagonal/>
    </border>
    <border>
      <left style="medium">
        <color rgb="FF000099"/>
      </left>
      <right/>
      <top/>
      <bottom/>
      <diagonal/>
    </border>
    <border>
      <left/>
      <right style="medium">
        <color rgb="FF000099"/>
      </right>
      <top/>
      <bottom/>
      <diagonal/>
    </border>
    <border>
      <left style="medium">
        <color rgb="FF000099"/>
      </left>
      <right/>
      <top/>
      <bottom style="medium">
        <color rgb="FF000099"/>
      </bottom>
      <diagonal/>
    </border>
    <border>
      <left/>
      <right/>
      <top/>
      <bottom style="medium">
        <color rgb="FF000099"/>
      </bottom>
      <diagonal/>
    </border>
    <border>
      <left/>
      <right style="medium">
        <color rgb="FF000099"/>
      </right>
      <top/>
      <bottom style="medium">
        <color rgb="FF000099"/>
      </bottom>
      <diagonal/>
    </border>
    <border>
      <left style="medium">
        <color rgb="FF0000CC"/>
      </left>
      <right/>
      <top/>
      <bottom style="thin">
        <color rgb="FF0000CC"/>
      </bottom>
      <diagonal/>
    </border>
    <border>
      <left style="thin">
        <color rgb="FF000099"/>
      </left>
      <right/>
      <top style="thin">
        <color rgb="FF000099"/>
      </top>
      <bottom style="thin">
        <color rgb="FF000099"/>
      </bottom>
      <diagonal/>
    </border>
    <border>
      <left/>
      <right style="medium">
        <color rgb="FF0000CC"/>
      </right>
      <top style="thin">
        <color rgb="FF0000CC"/>
      </top>
      <bottom style="thin">
        <color rgb="FF0000CC"/>
      </bottom>
      <diagonal/>
    </border>
    <border>
      <left/>
      <right/>
      <top style="thin">
        <color rgb="FF0000CC"/>
      </top>
      <bottom/>
      <diagonal/>
    </border>
    <border>
      <left style="thin">
        <color rgb="FF0000CC"/>
      </left>
      <right style="thin">
        <color indexed="64"/>
      </right>
      <top style="thin">
        <color rgb="FF0000CC"/>
      </top>
      <bottom style="thin">
        <color rgb="FF0000CC"/>
      </bottom>
      <diagonal/>
    </border>
    <border>
      <left style="thin">
        <color indexed="64"/>
      </left>
      <right style="thin">
        <color rgb="FF0000CC"/>
      </right>
      <top style="thin">
        <color rgb="FF0000CC"/>
      </top>
      <bottom style="thin">
        <color rgb="FF0000CC"/>
      </bottom>
      <diagonal/>
    </border>
    <border>
      <left style="medium">
        <color rgb="FF0000CC"/>
      </left>
      <right style="thin">
        <color rgb="FF0000CC"/>
      </right>
      <top/>
      <bottom/>
      <diagonal/>
    </border>
    <border>
      <left style="hair">
        <color rgb="FF0000CC"/>
      </left>
      <right/>
      <top style="thin">
        <color rgb="FF0000CC"/>
      </top>
      <bottom style="thin">
        <color rgb="FF0000CC"/>
      </bottom>
      <diagonal/>
    </border>
    <border>
      <left/>
      <right style="medium">
        <color rgb="FF0000CC"/>
      </right>
      <top style="thin">
        <color rgb="FF0000CC"/>
      </top>
      <bottom/>
      <diagonal/>
    </border>
    <border>
      <left style="thin">
        <color rgb="FF0000CC"/>
      </left>
      <right/>
      <top/>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diagonal/>
    </border>
    <border>
      <left style="medium">
        <color rgb="FF0000CC"/>
      </left>
      <right style="thin">
        <color rgb="FF0000CC"/>
      </right>
      <top style="medium">
        <color rgb="FF0000CC"/>
      </top>
      <bottom/>
      <diagonal/>
    </border>
    <border>
      <left style="medium">
        <color rgb="FF0000CC"/>
      </left>
      <right style="thin">
        <color rgb="FF0000CC"/>
      </right>
      <top style="medium">
        <color rgb="FF0000CC"/>
      </top>
      <bottom style="thin">
        <color indexed="64"/>
      </bottom>
      <diagonal/>
    </border>
    <border>
      <left style="medium">
        <color rgb="FF0000CC"/>
      </left>
      <right style="thin">
        <color rgb="FF0000CC"/>
      </right>
      <top style="thin">
        <color indexed="64"/>
      </top>
      <bottom style="medium">
        <color rgb="FF0000CC"/>
      </bottom>
      <diagonal/>
    </border>
    <border>
      <left/>
      <right style="thin">
        <color indexed="64"/>
      </right>
      <top style="medium">
        <color rgb="FF0000CC"/>
      </top>
      <bottom style="thin">
        <color indexed="64"/>
      </bottom>
      <diagonal/>
    </border>
    <border>
      <left style="thin">
        <color indexed="64"/>
      </left>
      <right style="medium">
        <color rgb="FF0000CC"/>
      </right>
      <top style="medium">
        <color rgb="FF0000CC"/>
      </top>
      <bottom style="thin">
        <color indexed="64"/>
      </bottom>
      <diagonal/>
    </border>
    <border>
      <left/>
      <right style="thin">
        <color indexed="64"/>
      </right>
      <top style="thin">
        <color indexed="64"/>
      </top>
      <bottom style="medium">
        <color rgb="FF0000CC"/>
      </bottom>
      <diagonal/>
    </border>
    <border>
      <left style="thin">
        <color indexed="64"/>
      </left>
      <right style="medium">
        <color rgb="FF0000CC"/>
      </right>
      <top style="thin">
        <color indexed="64"/>
      </top>
      <bottom style="medium">
        <color rgb="FF0000CC"/>
      </bottom>
      <diagonal/>
    </border>
    <border>
      <left/>
      <right style="thin">
        <color rgb="FF0000CC"/>
      </right>
      <top style="medium">
        <color rgb="FF0000CC"/>
      </top>
      <bottom/>
      <diagonal/>
    </border>
    <border>
      <left style="thin">
        <color rgb="FF0000CC"/>
      </left>
      <right/>
      <top style="medium">
        <color rgb="FF0000CC"/>
      </top>
      <bottom/>
      <diagonal/>
    </border>
    <border>
      <left style="medium">
        <color rgb="FF0000CC"/>
      </left>
      <right style="medium">
        <color rgb="FF0000CC"/>
      </right>
      <top style="medium">
        <color rgb="FF0000CC"/>
      </top>
      <bottom style="thin">
        <color rgb="FF0000CC"/>
      </bottom>
      <diagonal/>
    </border>
    <border>
      <left style="medium">
        <color rgb="FF0000CC"/>
      </left>
      <right style="thin">
        <color rgb="FF0000CC"/>
      </right>
      <top style="medium">
        <color rgb="FF0000CC"/>
      </top>
      <bottom style="thin">
        <color rgb="FF0000CC"/>
      </bottom>
      <diagonal/>
    </border>
    <border>
      <left style="medium">
        <color indexed="64"/>
      </left>
      <right style="medium">
        <color indexed="64"/>
      </right>
      <top style="medium">
        <color indexed="64"/>
      </top>
      <bottom style="medium">
        <color indexed="64"/>
      </bottom>
      <diagonal/>
    </border>
  </borders>
  <cellStyleXfs count="46">
    <xf numFmtId="0" fontId="0" fillId="0" borderId="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4" fillId="6" borderId="0" applyNumberFormat="0" applyBorder="0" applyAlignment="0" applyProtection="0"/>
    <xf numFmtId="0" fontId="5" fillId="10" borderId="1" applyNumberFormat="0" applyAlignment="0" applyProtection="0"/>
    <xf numFmtId="0" fontId="6" fillId="20"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1" fillId="3" borderId="1" applyNumberFormat="0" applyAlignment="0" applyProtection="0"/>
    <xf numFmtId="0" fontId="33" fillId="0" borderId="0" applyNumberFormat="0" applyFill="0" applyBorder="0" applyAlignment="0" applyProtection="0"/>
    <xf numFmtId="0" fontId="9" fillId="7" borderId="0" applyNumberFormat="0" applyBorder="0" applyAlignment="0" applyProtection="0"/>
    <xf numFmtId="0" fontId="34" fillId="0" borderId="0"/>
    <xf numFmtId="0" fontId="25" fillId="0" borderId="0"/>
    <xf numFmtId="0" fontId="10" fillId="0" borderId="0"/>
    <xf numFmtId="0" fontId="10" fillId="4" borderId="4" applyNumberFormat="0" applyFont="0" applyAlignment="0" applyProtection="0"/>
    <xf numFmtId="9" fontId="25" fillId="0" borderId="0" applyFont="0" applyFill="0" applyBorder="0" applyAlignment="0" applyProtection="0"/>
    <xf numFmtId="9" fontId="34" fillId="0" borderId="0" applyFont="0" applyFill="0" applyBorder="0" applyAlignment="0" applyProtection="0"/>
    <xf numFmtId="0" fontId="11" fillId="10"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8" fillId="0" borderId="8" applyNumberFormat="0" applyFill="0" applyAlignment="0" applyProtection="0"/>
  </cellStyleXfs>
  <cellXfs count="1180">
    <xf numFmtId="0" fontId="0" fillId="0" borderId="0" xfId="0"/>
    <xf numFmtId="0" fontId="35" fillId="0" borderId="0" xfId="35" applyFont="1" applyBorder="1" applyAlignment="1" applyProtection="1">
      <alignment vertical="center"/>
      <protection hidden="1"/>
    </xf>
    <xf numFmtId="0" fontId="36" fillId="0" borderId="0" xfId="33" applyFont="1" applyProtection="1">
      <protection hidden="1"/>
    </xf>
    <xf numFmtId="0" fontId="36" fillId="0" borderId="0" xfId="33" applyFont="1" applyAlignment="1" applyProtection="1">
      <alignment horizontal="center"/>
      <protection hidden="1"/>
    </xf>
    <xf numFmtId="0" fontId="37" fillId="0" borderId="0" xfId="33" applyFont="1" applyProtection="1">
      <protection hidden="1"/>
    </xf>
    <xf numFmtId="164" fontId="35" fillId="24" borderId="10" xfId="33" applyNumberFormat="1" applyFont="1" applyFill="1" applyBorder="1" applyAlignment="1" applyProtection="1">
      <alignment horizontal="center" vertical="center" wrapText="1"/>
      <protection hidden="1"/>
    </xf>
    <xf numFmtId="3" fontId="35" fillId="0" borderId="0" xfId="33" applyNumberFormat="1" applyFont="1" applyProtection="1">
      <protection hidden="1"/>
    </xf>
    <xf numFmtId="0" fontId="35" fillId="0" borderId="0" xfId="33" applyFont="1" applyProtection="1">
      <protection hidden="1"/>
    </xf>
    <xf numFmtId="3" fontId="35" fillId="24" borderId="9" xfId="33" applyNumberFormat="1" applyFont="1" applyFill="1" applyBorder="1" applyAlignment="1" applyProtection="1">
      <alignment horizontal="center" vertical="center" wrapText="1"/>
      <protection hidden="1"/>
    </xf>
    <xf numFmtId="164" fontId="35" fillId="24" borderId="9" xfId="33" applyNumberFormat="1" applyFont="1" applyFill="1" applyBorder="1" applyAlignment="1" applyProtection="1">
      <alignment horizontal="center" vertical="center" wrapText="1"/>
      <protection hidden="1"/>
    </xf>
    <xf numFmtId="164" fontId="35" fillId="24" borderId="11" xfId="33" applyNumberFormat="1" applyFont="1" applyFill="1" applyBorder="1" applyAlignment="1" applyProtection="1">
      <alignment horizontal="center" vertical="center" wrapText="1"/>
      <protection hidden="1"/>
    </xf>
    <xf numFmtId="164" fontId="35" fillId="24" borderId="12" xfId="33" applyNumberFormat="1" applyFont="1" applyFill="1" applyBorder="1" applyAlignment="1" applyProtection="1">
      <alignment horizontal="center" vertical="center" wrapText="1"/>
      <protection hidden="1"/>
    </xf>
    <xf numFmtId="0" fontId="35" fillId="24" borderId="13" xfId="33" applyNumberFormat="1" applyFont="1" applyFill="1" applyBorder="1" applyAlignment="1" applyProtection="1">
      <alignment horizontal="center" vertical="center" wrapText="1"/>
      <protection hidden="1"/>
    </xf>
    <xf numFmtId="165" fontId="35" fillId="25" borderId="14" xfId="33" applyNumberFormat="1" applyFont="1" applyFill="1" applyBorder="1" applyAlignment="1" applyProtection="1">
      <alignment horizontal="center" vertical="center" wrapText="1"/>
      <protection hidden="1"/>
    </xf>
    <xf numFmtId="164" fontId="35" fillId="0" borderId="0" xfId="33" applyNumberFormat="1" applyFont="1" applyProtection="1">
      <protection hidden="1"/>
    </xf>
    <xf numFmtId="164" fontId="35" fillId="23" borderId="14" xfId="33" applyNumberFormat="1" applyFont="1" applyFill="1" applyBorder="1" applyAlignment="1" applyProtection="1">
      <alignment horizontal="center" vertical="center" wrapText="1"/>
      <protection hidden="1"/>
    </xf>
    <xf numFmtId="0" fontId="35" fillId="0" borderId="0" xfId="33" applyNumberFormat="1" applyFont="1" applyProtection="1">
      <protection hidden="1"/>
    </xf>
    <xf numFmtId="14" fontId="36" fillId="0" borderId="0" xfId="33" applyNumberFormat="1" applyFont="1" applyProtection="1">
      <protection hidden="1"/>
    </xf>
    <xf numFmtId="0" fontId="38" fillId="24" borderId="9" xfId="33" applyNumberFormat="1" applyFont="1" applyFill="1" applyBorder="1" applyAlignment="1" applyProtection="1">
      <alignment horizontal="center" vertical="center" wrapText="1"/>
      <protection hidden="1"/>
    </xf>
    <xf numFmtId="14" fontId="38" fillId="24" borderId="9" xfId="33" applyNumberFormat="1" applyFont="1" applyFill="1" applyBorder="1" applyAlignment="1" applyProtection="1">
      <alignment horizontal="center" vertical="center" wrapText="1"/>
      <protection hidden="1"/>
    </xf>
    <xf numFmtId="14" fontId="35" fillId="23" borderId="15" xfId="33" applyNumberFormat="1" applyFont="1" applyFill="1" applyBorder="1" applyAlignment="1" applyProtection="1">
      <alignment horizontal="left" vertical="center" wrapText="1"/>
      <protection hidden="1"/>
    </xf>
    <xf numFmtId="14" fontId="35" fillId="23" borderId="16" xfId="33" applyNumberFormat="1" applyFont="1" applyFill="1" applyBorder="1" applyAlignment="1" applyProtection="1">
      <alignment horizontal="center" vertical="center" wrapText="1"/>
      <protection hidden="1"/>
    </xf>
    <xf numFmtId="14" fontId="35" fillId="0" borderId="0" xfId="33" applyNumberFormat="1" applyFont="1" applyProtection="1">
      <protection hidden="1"/>
    </xf>
    <xf numFmtId="14" fontId="35" fillId="23" borderId="0" xfId="33" applyNumberFormat="1" applyFont="1" applyFill="1" applyBorder="1" applyAlignment="1" applyProtection="1">
      <alignment horizontal="left" vertical="center" wrapText="1"/>
      <protection hidden="1"/>
    </xf>
    <xf numFmtId="164" fontId="35" fillId="23" borderId="17" xfId="33" applyNumberFormat="1" applyFont="1" applyFill="1" applyBorder="1" applyAlignment="1" applyProtection="1">
      <alignment horizontal="center" vertical="center" wrapText="1"/>
      <protection hidden="1"/>
    </xf>
    <xf numFmtId="0" fontId="35" fillId="23" borderId="18" xfId="33" applyNumberFormat="1" applyFont="1" applyFill="1" applyBorder="1" applyAlignment="1" applyProtection="1">
      <alignment horizontal="center" vertical="center" wrapText="1"/>
      <protection hidden="1"/>
    </xf>
    <xf numFmtId="3" fontId="35" fillId="23" borderId="18" xfId="33" applyNumberFormat="1" applyFont="1" applyFill="1" applyBorder="1" applyAlignment="1" applyProtection="1">
      <alignment horizontal="center" vertical="center" wrapText="1"/>
      <protection hidden="1"/>
    </xf>
    <xf numFmtId="164" fontId="35" fillId="23" borderId="18" xfId="33" applyNumberFormat="1" applyFont="1" applyFill="1" applyBorder="1" applyAlignment="1" applyProtection="1">
      <alignment horizontal="center" vertical="center" wrapText="1"/>
      <protection hidden="1"/>
    </xf>
    <xf numFmtId="3" fontId="35" fillId="23" borderId="19" xfId="33" applyNumberFormat="1" applyFont="1" applyFill="1" applyBorder="1" applyAlignment="1" applyProtection="1">
      <alignment horizontal="center" vertical="center" wrapText="1"/>
      <protection hidden="1"/>
    </xf>
    <xf numFmtId="0" fontId="35" fillId="23" borderId="20" xfId="33" applyNumberFormat="1" applyFont="1" applyFill="1" applyBorder="1" applyAlignment="1" applyProtection="1">
      <alignment horizontal="left" vertical="center" wrapText="1"/>
      <protection hidden="1"/>
    </xf>
    <xf numFmtId="0" fontId="35" fillId="23" borderId="21" xfId="33" applyNumberFormat="1" applyFont="1" applyFill="1" applyBorder="1" applyAlignment="1" applyProtection="1">
      <alignment horizontal="center" vertical="center" wrapText="1"/>
      <protection hidden="1"/>
    </xf>
    <xf numFmtId="0" fontId="35" fillId="23" borderId="19" xfId="33" applyNumberFormat="1" applyFont="1" applyFill="1" applyBorder="1" applyAlignment="1" applyProtection="1">
      <alignment horizontal="center" vertical="center" wrapText="1"/>
      <protection hidden="1"/>
    </xf>
    <xf numFmtId="4" fontId="35" fillId="23" borderId="22" xfId="33" applyNumberFormat="1" applyFont="1" applyFill="1" applyBorder="1" applyAlignment="1" applyProtection="1">
      <alignment horizontal="center" vertical="center" wrapText="1"/>
      <protection hidden="1"/>
    </xf>
    <xf numFmtId="0" fontId="35" fillId="23" borderId="23" xfId="33" applyNumberFormat="1" applyFont="1" applyFill="1" applyBorder="1" applyAlignment="1" applyProtection="1">
      <alignment horizontal="center" vertical="center" wrapText="1"/>
      <protection hidden="1"/>
    </xf>
    <xf numFmtId="0" fontId="35" fillId="0" borderId="0" xfId="33" applyFont="1" applyProtection="1">
      <protection locked="0"/>
    </xf>
    <xf numFmtId="0" fontId="35" fillId="0" borderId="0" xfId="33" applyFont="1" applyAlignment="1" applyProtection="1">
      <alignment horizontal="center"/>
      <protection hidden="1"/>
    </xf>
    <xf numFmtId="14" fontId="35" fillId="0" borderId="0" xfId="33" applyNumberFormat="1" applyFont="1" applyProtection="1">
      <protection locked="0"/>
    </xf>
    <xf numFmtId="3" fontId="35" fillId="0" borderId="0" xfId="33" applyNumberFormat="1" applyFont="1" applyProtection="1">
      <protection locked="0"/>
    </xf>
    <xf numFmtId="0" fontId="39" fillId="0" borderId="0" xfId="33" applyFont="1" applyProtection="1">
      <protection hidden="1"/>
    </xf>
    <xf numFmtId="0" fontId="38" fillId="0" borderId="0" xfId="33" applyFont="1" applyAlignment="1" applyProtection="1">
      <alignment horizontal="left"/>
      <protection hidden="1"/>
    </xf>
    <xf numFmtId="0" fontId="38" fillId="24" borderId="12" xfId="33" applyNumberFormat="1" applyFont="1" applyFill="1" applyBorder="1" applyAlignment="1" applyProtection="1">
      <alignment horizontal="center" vertical="center" wrapText="1"/>
      <protection hidden="1"/>
    </xf>
    <xf numFmtId="3" fontId="35" fillId="23" borderId="22" xfId="33" applyNumberFormat="1" applyFont="1" applyFill="1" applyBorder="1" applyAlignment="1" applyProtection="1">
      <alignment horizontal="center" vertical="center" wrapText="1"/>
      <protection hidden="1"/>
    </xf>
    <xf numFmtId="0" fontId="38" fillId="24" borderId="11" xfId="33" applyNumberFormat="1" applyFont="1" applyFill="1" applyBorder="1" applyAlignment="1" applyProtection="1">
      <alignment horizontal="center" vertical="center" wrapText="1"/>
      <protection hidden="1"/>
    </xf>
    <xf numFmtId="0" fontId="38" fillId="24" borderId="24" xfId="33" applyNumberFormat="1" applyFont="1" applyFill="1" applyBorder="1" applyAlignment="1" applyProtection="1">
      <alignment horizontal="center" vertical="center" wrapText="1"/>
      <protection hidden="1"/>
    </xf>
    <xf numFmtId="164" fontId="35" fillId="23" borderId="16" xfId="33" applyNumberFormat="1" applyFont="1" applyFill="1" applyBorder="1" applyAlignment="1" applyProtection="1">
      <alignment horizontal="center" vertical="center" wrapText="1"/>
      <protection hidden="1"/>
    </xf>
    <xf numFmtId="0" fontId="39" fillId="0" borderId="0" xfId="35" applyFont="1" applyBorder="1" applyAlignment="1" applyProtection="1">
      <alignment vertical="center"/>
      <protection hidden="1"/>
    </xf>
    <xf numFmtId="0" fontId="35" fillId="23" borderId="25" xfId="33" applyNumberFormat="1" applyFont="1" applyFill="1" applyBorder="1" applyAlignment="1" applyProtection="1">
      <alignment horizontal="center" vertical="center" wrapText="1"/>
      <protection hidden="1"/>
    </xf>
    <xf numFmtId="0" fontId="35" fillId="23" borderId="16" xfId="33" applyNumberFormat="1" applyFont="1" applyFill="1" applyBorder="1" applyAlignment="1" applyProtection="1">
      <alignment horizontal="center" vertical="center" wrapText="1"/>
      <protection hidden="1"/>
    </xf>
    <xf numFmtId="164" fontId="35" fillId="24" borderId="26" xfId="33" applyNumberFormat="1" applyFont="1" applyFill="1" applyBorder="1" applyAlignment="1" applyProtection="1">
      <alignment horizontal="center" vertical="center" wrapText="1"/>
      <protection hidden="1"/>
    </xf>
    <xf numFmtId="3" fontId="35" fillId="23" borderId="21" xfId="33" applyNumberFormat="1" applyFont="1" applyFill="1" applyBorder="1" applyAlignment="1" applyProtection="1">
      <alignment horizontal="center" vertical="center" wrapText="1"/>
      <protection hidden="1"/>
    </xf>
    <xf numFmtId="3" fontId="35" fillId="23" borderId="23" xfId="33" applyNumberFormat="1" applyFont="1" applyFill="1" applyBorder="1" applyAlignment="1" applyProtection="1">
      <alignment horizontal="center" vertical="center" wrapText="1"/>
      <protection hidden="1"/>
    </xf>
    <xf numFmtId="3" fontId="35" fillId="23" borderId="16" xfId="33" applyNumberFormat="1" applyFont="1" applyFill="1" applyBorder="1" applyAlignment="1" applyProtection="1">
      <alignment horizontal="center" vertical="center" wrapText="1"/>
      <protection hidden="1"/>
    </xf>
    <xf numFmtId="164" fontId="35" fillId="23" borderId="27" xfId="33" applyNumberFormat="1" applyFont="1" applyFill="1" applyBorder="1" applyAlignment="1" applyProtection="1">
      <alignment horizontal="center" vertical="center" wrapText="1"/>
      <protection hidden="1"/>
    </xf>
    <xf numFmtId="0" fontId="38" fillId="25" borderId="16" xfId="33" applyNumberFormat="1" applyFont="1" applyFill="1" applyBorder="1" applyAlignment="1" applyProtection="1">
      <alignment horizontal="center" vertical="center" wrapText="1"/>
      <protection hidden="1"/>
    </xf>
    <xf numFmtId="0" fontId="38" fillId="25" borderId="27" xfId="33" applyNumberFormat="1"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0" fontId="35" fillId="0" borderId="0" xfId="0" applyFont="1" applyProtection="1">
      <protection hidden="1"/>
    </xf>
    <xf numFmtId="3" fontId="35" fillId="26" borderId="28" xfId="33" applyNumberFormat="1" applyFont="1" applyFill="1" applyBorder="1" applyAlignment="1" applyProtection="1">
      <alignment horizontal="center" vertical="center" wrapText="1"/>
      <protection locked="0"/>
    </xf>
    <xf numFmtId="14" fontId="35" fillId="26" borderId="28" xfId="33" applyNumberFormat="1" applyFont="1" applyFill="1" applyBorder="1" applyAlignment="1" applyProtection="1">
      <alignment horizontal="center" vertical="center" wrapText="1"/>
      <protection locked="0"/>
    </xf>
    <xf numFmtId="164" fontId="35" fillId="26" borderId="28" xfId="33" applyNumberFormat="1" applyFont="1" applyFill="1" applyBorder="1" applyAlignment="1" applyProtection="1">
      <alignment horizontal="center" vertical="center" wrapText="1"/>
      <protection locked="0"/>
    </xf>
    <xf numFmtId="164" fontId="35" fillId="26" borderId="29" xfId="33" applyNumberFormat="1" applyFont="1" applyFill="1" applyBorder="1" applyAlignment="1" applyProtection="1">
      <alignment horizontal="center" vertical="center" wrapText="1"/>
      <protection locked="0"/>
    </xf>
    <xf numFmtId="4" fontId="35" fillId="26" borderId="30" xfId="33" applyNumberFormat="1" applyFont="1" applyFill="1" applyBorder="1" applyAlignment="1" applyProtection="1">
      <alignment horizontal="center" vertical="center" wrapText="1"/>
      <protection locked="0"/>
    </xf>
    <xf numFmtId="4" fontId="35" fillId="26" borderId="28" xfId="33" applyNumberFormat="1" applyFont="1" applyFill="1" applyBorder="1" applyAlignment="1" applyProtection="1">
      <alignment horizontal="center" vertical="center" wrapText="1"/>
      <protection locked="0"/>
    </xf>
    <xf numFmtId="0" fontId="35" fillId="26" borderId="28" xfId="33" applyNumberFormat="1" applyFont="1" applyFill="1" applyBorder="1" applyAlignment="1" applyProtection="1">
      <alignment horizontal="center" vertical="center" wrapText="1"/>
      <protection locked="0"/>
    </xf>
    <xf numFmtId="3" fontId="35" fillId="26" borderId="31" xfId="33" applyNumberFormat="1" applyFont="1" applyFill="1" applyBorder="1" applyAlignment="1" applyProtection="1">
      <alignment horizontal="center" vertical="center" wrapText="1"/>
      <protection locked="0"/>
    </xf>
    <xf numFmtId="0" fontId="40" fillId="0" borderId="0" xfId="33" applyFont="1" applyProtection="1">
      <protection hidden="1"/>
    </xf>
    <xf numFmtId="3" fontId="38" fillId="0" borderId="0" xfId="33" applyNumberFormat="1" applyFont="1" applyProtection="1">
      <protection hidden="1"/>
    </xf>
    <xf numFmtId="0" fontId="38" fillId="0" borderId="0" xfId="33" applyFont="1" applyProtection="1">
      <protection hidden="1"/>
    </xf>
    <xf numFmtId="3" fontId="38" fillId="24" borderId="9" xfId="33" applyNumberFormat="1" applyFont="1" applyFill="1" applyBorder="1" applyAlignment="1" applyProtection="1">
      <alignment horizontal="center" vertical="center" wrapText="1"/>
      <protection hidden="1"/>
    </xf>
    <xf numFmtId="164" fontId="38" fillId="24" borderId="9" xfId="33" applyNumberFormat="1" applyFont="1" applyFill="1" applyBorder="1" applyAlignment="1" applyProtection="1">
      <alignment horizontal="center" vertical="center" wrapText="1"/>
      <protection hidden="1"/>
    </xf>
    <xf numFmtId="164" fontId="38" fillId="24" borderId="11" xfId="33" applyNumberFormat="1" applyFont="1" applyFill="1" applyBorder="1" applyAlignment="1" applyProtection="1">
      <alignment horizontal="center" vertical="center" wrapText="1"/>
      <protection hidden="1"/>
    </xf>
    <xf numFmtId="164" fontId="38" fillId="24" borderId="10" xfId="33" applyNumberFormat="1" applyFont="1" applyFill="1" applyBorder="1" applyAlignment="1" applyProtection="1">
      <alignment horizontal="center" vertical="center" wrapText="1"/>
      <protection hidden="1"/>
    </xf>
    <xf numFmtId="164" fontId="38" fillId="24" borderId="12" xfId="33" applyNumberFormat="1" applyFont="1" applyFill="1" applyBorder="1" applyAlignment="1" applyProtection="1">
      <alignment horizontal="center" vertical="center" wrapText="1"/>
      <protection hidden="1"/>
    </xf>
    <xf numFmtId="3" fontId="35" fillId="23" borderId="17" xfId="33" applyNumberFormat="1" applyFont="1" applyFill="1" applyBorder="1" applyAlignment="1" applyProtection="1">
      <alignment horizontal="center" vertical="center" wrapText="1"/>
      <protection hidden="1"/>
    </xf>
    <xf numFmtId="0" fontId="41" fillId="23" borderId="23" xfId="33" applyNumberFormat="1" applyFont="1" applyFill="1" applyBorder="1" applyAlignment="1" applyProtection="1">
      <alignment horizontal="center" vertical="center" wrapText="1"/>
      <protection hidden="1"/>
    </xf>
    <xf numFmtId="0" fontId="41" fillId="23" borderId="19" xfId="33" applyNumberFormat="1" applyFont="1" applyFill="1" applyBorder="1" applyAlignment="1" applyProtection="1">
      <alignment horizontal="center" vertical="center" wrapText="1"/>
      <protection hidden="1"/>
    </xf>
    <xf numFmtId="0" fontId="35" fillId="0" borderId="0" xfId="0" applyFont="1" applyAlignment="1" applyProtection="1">
      <protection hidden="1"/>
    </xf>
    <xf numFmtId="0" fontId="35" fillId="0" borderId="0" xfId="0" applyFont="1" applyAlignment="1" applyProtection="1">
      <alignment horizontal="left"/>
      <protection hidden="1"/>
    </xf>
    <xf numFmtId="0" fontId="35" fillId="0" borderId="0" xfId="0" applyFont="1" applyAlignment="1" applyProtection="1">
      <protection locked="0"/>
    </xf>
    <xf numFmtId="0" fontId="35" fillId="23" borderId="32" xfId="33" applyNumberFormat="1" applyFont="1" applyFill="1" applyBorder="1" applyAlignment="1" applyProtection="1">
      <alignment horizontal="center" vertical="center" wrapText="1"/>
      <protection hidden="1"/>
    </xf>
    <xf numFmtId="0" fontId="35" fillId="27" borderId="33" xfId="33" applyNumberFormat="1" applyFont="1" applyFill="1" applyBorder="1" applyAlignment="1" applyProtection="1">
      <alignment horizontal="center" vertical="center" wrapText="1"/>
      <protection hidden="1"/>
    </xf>
    <xf numFmtId="0" fontId="39" fillId="23" borderId="25" xfId="33" applyNumberFormat="1" applyFont="1" applyFill="1" applyBorder="1" applyAlignment="1" applyProtection="1">
      <alignment horizontal="center" vertical="center" wrapText="1"/>
      <protection hidden="1"/>
    </xf>
    <xf numFmtId="164" fontId="35" fillId="23" borderId="21" xfId="33" applyNumberFormat="1" applyFont="1" applyFill="1" applyBorder="1" applyAlignment="1" applyProtection="1">
      <alignment horizontal="center" vertical="center" wrapText="1"/>
      <protection hidden="1"/>
    </xf>
    <xf numFmtId="4" fontId="35" fillId="23" borderId="17" xfId="33" applyNumberFormat="1" applyFont="1" applyFill="1" applyBorder="1" applyAlignment="1" applyProtection="1">
      <alignment horizontal="center" vertical="center" wrapText="1"/>
      <protection hidden="1"/>
    </xf>
    <xf numFmtId="4" fontId="35" fillId="23" borderId="18" xfId="33" applyNumberFormat="1" applyFont="1" applyFill="1" applyBorder="1" applyAlignment="1" applyProtection="1">
      <alignment horizontal="center" vertical="center" wrapText="1"/>
      <protection hidden="1"/>
    </xf>
    <xf numFmtId="0" fontId="39" fillId="23" borderId="34" xfId="33" applyNumberFormat="1" applyFont="1" applyFill="1" applyBorder="1" applyAlignment="1" applyProtection="1">
      <alignment horizontal="center" vertical="center" wrapText="1"/>
      <protection hidden="1"/>
    </xf>
    <xf numFmtId="0" fontId="35" fillId="23" borderId="35" xfId="33" applyNumberFormat="1" applyFont="1" applyFill="1" applyBorder="1" applyAlignment="1" applyProtection="1">
      <alignment horizontal="left" vertical="center" wrapText="1"/>
      <protection hidden="1"/>
    </xf>
    <xf numFmtId="0" fontId="35" fillId="23" borderId="36" xfId="33" applyNumberFormat="1" applyFont="1" applyFill="1" applyBorder="1" applyAlignment="1" applyProtection="1">
      <alignment horizontal="center" vertical="center" wrapText="1"/>
      <protection hidden="1"/>
    </xf>
    <xf numFmtId="0" fontId="35" fillId="27" borderId="37" xfId="33" applyNumberFormat="1" applyFont="1" applyFill="1" applyBorder="1" applyAlignment="1" applyProtection="1">
      <alignment horizontal="center" vertical="center" wrapText="1"/>
      <protection hidden="1"/>
    </xf>
    <xf numFmtId="0" fontId="38" fillId="27" borderId="38" xfId="33" applyNumberFormat="1" applyFont="1" applyFill="1" applyBorder="1" applyAlignment="1" applyProtection="1">
      <alignment horizontal="center" vertical="center" wrapText="1"/>
      <protection hidden="1"/>
    </xf>
    <xf numFmtId="0" fontId="38" fillId="27" borderId="39" xfId="33" applyNumberFormat="1" applyFont="1" applyFill="1" applyBorder="1" applyAlignment="1" applyProtection="1">
      <alignment horizontal="center" vertical="center" wrapText="1"/>
      <protection hidden="1"/>
    </xf>
    <xf numFmtId="0" fontId="38" fillId="27" borderId="40" xfId="33" applyNumberFormat="1" applyFont="1" applyFill="1" applyBorder="1" applyAlignment="1" applyProtection="1">
      <alignment horizontal="center" vertical="center" wrapText="1"/>
      <protection hidden="1"/>
    </xf>
    <xf numFmtId="0" fontId="35" fillId="27" borderId="41" xfId="33" applyNumberFormat="1" applyFont="1" applyFill="1" applyBorder="1" applyAlignment="1" applyProtection="1">
      <alignment horizontal="center" vertical="center" wrapText="1"/>
      <protection hidden="1"/>
    </xf>
    <xf numFmtId="14" fontId="35" fillId="26" borderId="31" xfId="33" applyNumberFormat="1" applyFont="1" applyFill="1" applyBorder="1" applyAlignment="1" applyProtection="1">
      <alignment horizontal="center" vertical="center" wrapText="1"/>
      <protection locked="0"/>
    </xf>
    <xf numFmtId="164" fontId="35" fillId="26" borderId="31" xfId="33" applyNumberFormat="1" applyFont="1" applyFill="1" applyBorder="1" applyAlignment="1" applyProtection="1">
      <alignment horizontal="center" vertical="center" wrapText="1"/>
      <protection locked="0"/>
    </xf>
    <xf numFmtId="164" fontId="35" fillId="26" borderId="42" xfId="33" applyNumberFormat="1" applyFont="1" applyFill="1" applyBorder="1" applyAlignment="1" applyProtection="1">
      <alignment horizontal="center" vertical="center" wrapText="1"/>
      <protection locked="0"/>
    </xf>
    <xf numFmtId="164" fontId="35" fillId="27" borderId="43" xfId="33" applyNumberFormat="1" applyFont="1" applyFill="1" applyBorder="1" applyAlignment="1" applyProtection="1">
      <alignment horizontal="center" vertical="center" wrapText="1"/>
      <protection hidden="1"/>
    </xf>
    <xf numFmtId="4" fontId="35" fillId="26" borderId="44" xfId="33" applyNumberFormat="1" applyFont="1" applyFill="1" applyBorder="1" applyAlignment="1" applyProtection="1">
      <alignment horizontal="center" vertical="center" wrapText="1"/>
      <protection locked="0"/>
    </xf>
    <xf numFmtId="4" fontId="35" fillId="26" borderId="31" xfId="33" applyNumberFormat="1" applyFont="1" applyFill="1" applyBorder="1" applyAlignment="1" applyProtection="1">
      <alignment horizontal="center" vertical="center" wrapText="1"/>
      <protection locked="0"/>
    </xf>
    <xf numFmtId="0" fontId="35" fillId="26" borderId="31" xfId="33" applyNumberFormat="1" applyFont="1" applyFill="1" applyBorder="1" applyAlignment="1" applyProtection="1">
      <alignment horizontal="center" vertical="center" wrapText="1"/>
      <protection locked="0"/>
    </xf>
    <xf numFmtId="0" fontId="35" fillId="23" borderId="45" xfId="33" applyNumberFormat="1" applyFont="1" applyFill="1" applyBorder="1" applyAlignment="1" applyProtection="1">
      <alignment horizontal="center" vertical="center" wrapText="1"/>
      <protection hidden="1"/>
    </xf>
    <xf numFmtId="0" fontId="38" fillId="27" borderId="46" xfId="33" applyNumberFormat="1" applyFont="1" applyFill="1" applyBorder="1" applyAlignment="1" applyProtection="1">
      <alignment horizontal="center" vertical="center" wrapText="1"/>
      <protection hidden="1"/>
    </xf>
    <xf numFmtId="0" fontId="38" fillId="27" borderId="47" xfId="33" applyNumberFormat="1" applyFont="1" applyFill="1" applyBorder="1" applyAlignment="1" applyProtection="1">
      <alignment horizontal="center" vertical="center" wrapText="1"/>
      <protection hidden="1"/>
    </xf>
    <xf numFmtId="0" fontId="38" fillId="27" borderId="48" xfId="33" applyNumberFormat="1" applyFont="1" applyFill="1" applyBorder="1" applyAlignment="1" applyProtection="1">
      <alignment horizontal="center" vertical="center" wrapText="1"/>
      <protection hidden="1"/>
    </xf>
    <xf numFmtId="3" fontId="35" fillId="26" borderId="49" xfId="33" applyNumberFormat="1" applyFont="1" applyFill="1" applyBorder="1" applyAlignment="1" applyProtection="1">
      <alignment horizontal="center" vertical="center" wrapText="1"/>
      <protection locked="0"/>
    </xf>
    <xf numFmtId="0" fontId="35" fillId="27" borderId="50" xfId="33" applyNumberFormat="1" applyFont="1" applyFill="1" applyBorder="1" applyAlignment="1" applyProtection="1">
      <alignment horizontal="center" vertical="center" wrapText="1"/>
      <protection hidden="1"/>
    </xf>
    <xf numFmtId="14" fontId="35" fillId="26" borderId="49" xfId="33" applyNumberFormat="1" applyFont="1" applyFill="1" applyBorder="1" applyAlignment="1" applyProtection="1">
      <alignment horizontal="center" vertical="center" wrapText="1"/>
      <protection locked="0"/>
    </xf>
    <xf numFmtId="164" fontId="35" fillId="26" borderId="49" xfId="33" applyNumberFormat="1" applyFont="1" applyFill="1" applyBorder="1" applyAlignment="1" applyProtection="1">
      <alignment horizontal="center" vertical="center" wrapText="1"/>
      <protection locked="0"/>
    </xf>
    <xf numFmtId="164" fontId="35" fillId="26" borderId="51" xfId="33" applyNumberFormat="1" applyFont="1" applyFill="1" applyBorder="1" applyAlignment="1" applyProtection="1">
      <alignment horizontal="center" vertical="center" wrapText="1"/>
      <protection locked="0"/>
    </xf>
    <xf numFmtId="164" fontId="35" fillId="27" borderId="52" xfId="33" applyNumberFormat="1" applyFont="1" applyFill="1" applyBorder="1" applyAlignment="1" applyProtection="1">
      <alignment horizontal="center" vertical="center" wrapText="1"/>
      <protection hidden="1"/>
    </xf>
    <xf numFmtId="4" fontId="35" fillId="26" borderId="53" xfId="33" applyNumberFormat="1" applyFont="1" applyFill="1" applyBorder="1" applyAlignment="1" applyProtection="1">
      <alignment horizontal="center" vertical="center" wrapText="1"/>
      <protection locked="0"/>
    </xf>
    <xf numFmtId="4" fontId="35" fillId="26" borderId="49" xfId="33" applyNumberFormat="1" applyFont="1" applyFill="1" applyBorder="1" applyAlignment="1" applyProtection="1">
      <alignment horizontal="center" vertical="center" wrapText="1"/>
      <protection locked="0"/>
    </xf>
    <xf numFmtId="0" fontId="35" fillId="23" borderId="54" xfId="33" applyNumberFormat="1" applyFont="1" applyFill="1" applyBorder="1" applyAlignment="1" applyProtection="1">
      <alignment horizontal="center" vertical="center" wrapText="1"/>
      <protection hidden="1"/>
    </xf>
    <xf numFmtId="0" fontId="35" fillId="26" borderId="55" xfId="33" applyNumberFormat="1" applyFont="1" applyFill="1" applyBorder="1" applyAlignment="1" applyProtection="1">
      <alignment horizontal="center" vertical="center" wrapText="1"/>
      <protection locked="0"/>
    </xf>
    <xf numFmtId="0" fontId="35" fillId="26" borderId="56" xfId="33" applyNumberFormat="1" applyFont="1" applyFill="1" applyBorder="1" applyAlignment="1" applyProtection="1">
      <alignment horizontal="center" vertical="center" wrapText="1"/>
      <protection locked="0"/>
    </xf>
    <xf numFmtId="0" fontId="38" fillId="0" borderId="0" xfId="33" applyNumberFormat="1" applyFont="1" applyProtection="1">
      <protection hidden="1"/>
    </xf>
    <xf numFmtId="0" fontId="35" fillId="26" borderId="57" xfId="33" applyNumberFormat="1" applyFont="1" applyFill="1" applyBorder="1" applyAlignment="1" applyProtection="1">
      <alignment horizontal="center" vertical="center" wrapText="1"/>
      <protection locked="0"/>
    </xf>
    <xf numFmtId="0" fontId="38" fillId="28" borderId="32" xfId="33" applyNumberFormat="1" applyFont="1" applyFill="1" applyBorder="1" applyAlignment="1" applyProtection="1">
      <alignment horizontal="center" vertical="center" wrapText="1"/>
      <protection hidden="1"/>
    </xf>
    <xf numFmtId="0" fontId="38" fillId="28" borderId="23" xfId="33" applyNumberFormat="1" applyFont="1" applyFill="1" applyBorder="1" applyAlignment="1" applyProtection="1">
      <alignment horizontal="center" vertical="center" wrapText="1"/>
      <protection hidden="1"/>
    </xf>
    <xf numFmtId="3" fontId="38" fillId="28" borderId="23" xfId="33" applyNumberFormat="1" applyFont="1" applyFill="1" applyBorder="1" applyAlignment="1" applyProtection="1">
      <alignment horizontal="center" vertical="center" wrapText="1"/>
      <protection hidden="1"/>
    </xf>
    <xf numFmtId="3" fontId="38" fillId="27" borderId="47" xfId="33" applyNumberFormat="1" applyFont="1" applyFill="1" applyBorder="1" applyAlignment="1" applyProtection="1">
      <alignment horizontal="center" vertical="center" wrapText="1"/>
      <protection hidden="1"/>
    </xf>
    <xf numFmtId="14" fontId="38" fillId="28" borderId="23" xfId="33" applyNumberFormat="1" applyFont="1" applyFill="1" applyBorder="1" applyAlignment="1" applyProtection="1">
      <alignment horizontal="center" vertical="center" wrapText="1"/>
      <protection hidden="1"/>
    </xf>
    <xf numFmtId="14" fontId="38" fillId="27" borderId="47" xfId="33" applyNumberFormat="1" applyFont="1" applyFill="1" applyBorder="1" applyAlignment="1" applyProtection="1">
      <alignment horizontal="center" vertical="center" wrapText="1"/>
      <protection hidden="1"/>
    </xf>
    <xf numFmtId="164" fontId="38" fillId="28" borderId="23" xfId="33" applyNumberFormat="1" applyFont="1" applyFill="1" applyBorder="1" applyAlignment="1" applyProtection="1">
      <alignment horizontal="center" vertical="center" wrapText="1"/>
      <protection hidden="1"/>
    </xf>
    <xf numFmtId="164" fontId="38" fillId="27" borderId="47" xfId="33" applyNumberFormat="1" applyFont="1" applyFill="1" applyBorder="1" applyAlignment="1" applyProtection="1">
      <alignment horizontal="center" vertical="center" wrapText="1"/>
      <protection hidden="1"/>
    </xf>
    <xf numFmtId="164" fontId="38" fillId="27" borderId="48" xfId="33" applyNumberFormat="1" applyFont="1" applyFill="1" applyBorder="1" applyAlignment="1" applyProtection="1">
      <alignment horizontal="center" vertical="center" wrapText="1"/>
      <protection hidden="1"/>
    </xf>
    <xf numFmtId="164" fontId="38" fillId="28" borderId="58" xfId="33" applyNumberFormat="1" applyFont="1" applyFill="1" applyBorder="1" applyAlignment="1" applyProtection="1">
      <alignment horizontal="center" vertical="center" wrapText="1"/>
      <protection hidden="1"/>
    </xf>
    <xf numFmtId="164" fontId="38" fillId="27" borderId="59" xfId="33" applyNumberFormat="1" applyFont="1" applyFill="1" applyBorder="1" applyAlignment="1" applyProtection="1">
      <alignment horizontal="center" vertical="center" wrapText="1"/>
      <protection hidden="1"/>
    </xf>
    <xf numFmtId="164" fontId="38" fillId="28" borderId="32" xfId="33" applyNumberFormat="1" applyFont="1" applyFill="1" applyBorder="1" applyAlignment="1" applyProtection="1">
      <alignment horizontal="center" vertical="center" wrapText="1"/>
      <protection hidden="1"/>
    </xf>
    <xf numFmtId="0" fontId="38" fillId="28" borderId="34" xfId="33" applyNumberFormat="1" applyFont="1" applyFill="1" applyBorder="1" applyAlignment="1" applyProtection="1">
      <alignment horizontal="center" vertical="center" wrapText="1"/>
      <protection hidden="1"/>
    </xf>
    <xf numFmtId="0" fontId="38" fillId="24" borderId="13" xfId="33" applyNumberFormat="1" applyFont="1" applyFill="1" applyBorder="1" applyAlignment="1" applyProtection="1">
      <alignment horizontal="center" vertical="center" wrapText="1"/>
      <protection hidden="1"/>
    </xf>
    <xf numFmtId="0" fontId="38" fillId="27" borderId="33" xfId="33" applyNumberFormat="1" applyFont="1" applyFill="1" applyBorder="1" applyAlignment="1" applyProtection="1">
      <alignment horizontal="center" vertical="center" wrapText="1"/>
      <protection hidden="1"/>
    </xf>
    <xf numFmtId="164" fontId="38" fillId="28" borderId="60" xfId="33" applyNumberFormat="1" applyFont="1" applyFill="1" applyBorder="1" applyAlignment="1" applyProtection="1">
      <alignment horizontal="center" vertical="center" wrapText="1"/>
      <protection hidden="1"/>
    </xf>
    <xf numFmtId="164" fontId="38" fillId="27" borderId="46" xfId="33" applyNumberFormat="1" applyFont="1" applyFill="1" applyBorder="1" applyAlignment="1" applyProtection="1">
      <alignment horizontal="center" vertical="center" wrapText="1"/>
      <protection hidden="1"/>
    </xf>
    <xf numFmtId="164" fontId="35" fillId="23" borderId="61" xfId="33" applyNumberFormat="1" applyFont="1" applyFill="1" applyBorder="1" applyAlignment="1" applyProtection="1">
      <alignment horizontal="center" vertical="center" wrapText="1"/>
      <protection hidden="1"/>
    </xf>
    <xf numFmtId="164" fontId="35" fillId="23" borderId="62" xfId="33" applyNumberFormat="1" applyFont="1" applyFill="1" applyBorder="1" applyAlignment="1" applyProtection="1">
      <alignment horizontal="center" vertical="center" wrapText="1"/>
      <protection hidden="1"/>
    </xf>
    <xf numFmtId="0" fontId="35" fillId="23" borderId="63" xfId="33" applyNumberFormat="1" applyFont="1" applyFill="1" applyBorder="1" applyAlignment="1" applyProtection="1">
      <alignment horizontal="center" vertical="center" wrapText="1"/>
      <protection hidden="1"/>
    </xf>
    <xf numFmtId="3" fontId="35" fillId="27" borderId="47" xfId="33" applyNumberFormat="1" applyFont="1" applyFill="1" applyBorder="1" applyAlignment="1" applyProtection="1">
      <alignment horizontal="center" vertical="center" wrapText="1"/>
      <protection hidden="1"/>
    </xf>
    <xf numFmtId="3" fontId="35" fillId="23" borderId="32" xfId="33" applyNumberFormat="1" applyFont="1" applyFill="1" applyBorder="1" applyAlignment="1" applyProtection="1">
      <alignment horizontal="center" vertical="center" wrapText="1"/>
      <protection hidden="1"/>
    </xf>
    <xf numFmtId="14" fontId="35" fillId="23" borderId="32" xfId="33" applyNumberFormat="1" applyFont="1" applyFill="1" applyBorder="1" applyAlignment="1" applyProtection="1">
      <alignment horizontal="center" vertical="center" wrapText="1"/>
      <protection hidden="1"/>
    </xf>
    <xf numFmtId="164" fontId="35" fillId="23" borderId="32" xfId="33" applyNumberFormat="1" applyFont="1" applyFill="1" applyBorder="1" applyAlignment="1" applyProtection="1">
      <alignment horizontal="center" vertical="center" wrapText="1"/>
      <protection hidden="1"/>
    </xf>
    <xf numFmtId="164" fontId="35" fillId="27" borderId="47" xfId="33" applyNumberFormat="1" applyFont="1" applyFill="1" applyBorder="1" applyAlignment="1" applyProtection="1">
      <alignment horizontal="center" vertical="center" wrapText="1"/>
      <protection hidden="1"/>
    </xf>
    <xf numFmtId="164" fontId="35" fillId="27" borderId="48" xfId="33" applyNumberFormat="1" applyFont="1" applyFill="1" applyBorder="1" applyAlignment="1" applyProtection="1">
      <alignment horizontal="center" vertical="center" wrapText="1"/>
      <protection hidden="1"/>
    </xf>
    <xf numFmtId="164" fontId="35" fillId="23" borderId="64" xfId="33" applyNumberFormat="1" applyFont="1" applyFill="1" applyBorder="1" applyAlignment="1" applyProtection="1">
      <alignment horizontal="center" vertical="center" wrapText="1"/>
      <protection hidden="1"/>
    </xf>
    <xf numFmtId="164" fontId="35" fillId="23" borderId="58" xfId="33" applyNumberFormat="1" applyFont="1" applyFill="1" applyBorder="1" applyAlignment="1" applyProtection="1">
      <alignment horizontal="center" vertical="center" wrapText="1"/>
      <protection hidden="1"/>
    </xf>
    <xf numFmtId="164" fontId="35" fillId="27" borderId="59" xfId="33" applyNumberFormat="1" applyFont="1" applyFill="1" applyBorder="1" applyAlignment="1" applyProtection="1">
      <alignment horizontal="center" vertical="center" wrapText="1"/>
      <protection hidden="1"/>
    </xf>
    <xf numFmtId="164" fontId="35" fillId="27" borderId="46" xfId="33" applyNumberFormat="1" applyFont="1" applyFill="1" applyBorder="1" applyAlignment="1" applyProtection="1">
      <alignment horizontal="center" vertical="center" wrapText="1"/>
      <protection hidden="1"/>
    </xf>
    <xf numFmtId="3" fontId="35" fillId="27" borderId="39" xfId="33" applyNumberFormat="1" applyFont="1" applyFill="1" applyBorder="1" applyAlignment="1" applyProtection="1">
      <alignment horizontal="center" vertical="center" wrapText="1"/>
      <protection hidden="1"/>
    </xf>
    <xf numFmtId="14" fontId="38" fillId="27" borderId="39" xfId="33" applyNumberFormat="1" applyFont="1" applyFill="1" applyBorder="1" applyAlignment="1" applyProtection="1">
      <alignment horizontal="center" vertical="center" wrapText="1"/>
      <protection hidden="1"/>
    </xf>
    <xf numFmtId="164" fontId="35" fillId="27" borderId="39" xfId="33" applyNumberFormat="1" applyFont="1" applyFill="1" applyBorder="1" applyAlignment="1" applyProtection="1">
      <alignment horizontal="center" vertical="center" wrapText="1"/>
      <protection hidden="1"/>
    </xf>
    <xf numFmtId="164" fontId="35" fillId="27" borderId="40" xfId="33" applyNumberFormat="1" applyFont="1" applyFill="1" applyBorder="1" applyAlignment="1" applyProtection="1">
      <alignment horizontal="center" vertical="center" wrapText="1"/>
      <protection hidden="1"/>
    </xf>
    <xf numFmtId="164" fontId="35" fillId="27" borderId="38" xfId="33" applyNumberFormat="1" applyFont="1" applyFill="1" applyBorder="1" applyAlignment="1" applyProtection="1">
      <alignment horizontal="center" vertical="center" wrapText="1"/>
      <protection hidden="1"/>
    </xf>
    <xf numFmtId="0" fontId="35" fillId="27" borderId="36" xfId="33" applyNumberFormat="1" applyFont="1" applyFill="1" applyBorder="1" applyAlignment="1" applyProtection="1">
      <alignment horizontal="center" vertical="center" wrapText="1"/>
      <protection hidden="1"/>
    </xf>
    <xf numFmtId="0" fontId="38" fillId="27" borderId="21" xfId="33" applyNumberFormat="1" applyFont="1" applyFill="1" applyBorder="1" applyAlignment="1" applyProtection="1">
      <alignment horizontal="center" vertical="center" wrapText="1"/>
      <protection hidden="1"/>
    </xf>
    <xf numFmtId="3" fontId="35" fillId="28" borderId="32" xfId="33" applyNumberFormat="1" applyFont="1" applyFill="1" applyBorder="1" applyAlignment="1" applyProtection="1">
      <alignment horizontal="center" vertical="center" wrapText="1"/>
      <protection hidden="1"/>
    </xf>
    <xf numFmtId="3" fontId="35" fillId="27" borderId="21" xfId="33" applyNumberFormat="1" applyFont="1" applyFill="1" applyBorder="1" applyAlignment="1" applyProtection="1">
      <alignment horizontal="center" vertical="center" wrapText="1"/>
      <protection hidden="1"/>
    </xf>
    <xf numFmtId="14" fontId="38" fillId="28" borderId="32" xfId="33" applyNumberFormat="1" applyFont="1" applyFill="1" applyBorder="1" applyAlignment="1" applyProtection="1">
      <alignment horizontal="center" vertical="center" wrapText="1"/>
      <protection hidden="1"/>
    </xf>
    <xf numFmtId="14" fontId="38" fillId="27" borderId="21" xfId="33" applyNumberFormat="1" applyFont="1" applyFill="1" applyBorder="1" applyAlignment="1" applyProtection="1">
      <alignment horizontal="center" vertical="center" wrapText="1"/>
      <protection hidden="1"/>
    </xf>
    <xf numFmtId="164" fontId="35" fillId="28" borderId="32" xfId="33" applyNumberFormat="1" applyFont="1" applyFill="1" applyBorder="1" applyAlignment="1" applyProtection="1">
      <alignment horizontal="center" vertical="center" wrapText="1"/>
      <protection hidden="1"/>
    </xf>
    <xf numFmtId="164" fontId="35" fillId="27" borderId="21" xfId="33" applyNumberFormat="1" applyFont="1" applyFill="1" applyBorder="1" applyAlignment="1" applyProtection="1">
      <alignment horizontal="center" vertical="center" wrapText="1"/>
      <protection hidden="1"/>
    </xf>
    <xf numFmtId="164" fontId="35" fillId="27" borderId="22" xfId="33" applyNumberFormat="1" applyFont="1" applyFill="1" applyBorder="1" applyAlignment="1" applyProtection="1">
      <alignment horizontal="center" vertical="center" wrapText="1"/>
      <protection hidden="1"/>
    </xf>
    <xf numFmtId="164" fontId="35" fillId="28" borderId="64" xfId="33" applyNumberFormat="1" applyFont="1" applyFill="1" applyBorder="1" applyAlignment="1" applyProtection="1">
      <alignment horizontal="center" vertical="center" wrapText="1"/>
      <protection hidden="1"/>
    </xf>
    <xf numFmtId="164" fontId="35" fillId="28" borderId="58" xfId="33" applyNumberFormat="1" applyFont="1" applyFill="1" applyBorder="1" applyAlignment="1" applyProtection="1">
      <alignment horizontal="center" vertical="center" wrapText="1"/>
      <protection hidden="1"/>
    </xf>
    <xf numFmtId="164" fontId="35" fillId="27" borderId="65" xfId="33" applyNumberFormat="1" applyFont="1" applyFill="1" applyBorder="1" applyAlignment="1" applyProtection="1">
      <alignment horizontal="center" vertical="center" wrapText="1"/>
      <protection hidden="1"/>
    </xf>
    <xf numFmtId="164" fontId="35" fillId="27" borderId="18" xfId="33" applyNumberFormat="1" applyFont="1" applyFill="1" applyBorder="1" applyAlignment="1" applyProtection="1">
      <alignment horizontal="center" vertical="center" wrapText="1"/>
      <protection hidden="1"/>
    </xf>
    <xf numFmtId="0" fontId="35" fillId="28" borderId="54" xfId="33" applyNumberFormat="1" applyFont="1" applyFill="1" applyBorder="1" applyAlignment="1" applyProtection="1">
      <alignment horizontal="center" vertical="center" wrapText="1"/>
      <protection hidden="1"/>
    </xf>
    <xf numFmtId="0" fontId="38" fillId="29" borderId="18" xfId="33" applyNumberFormat="1" applyFont="1" applyFill="1" applyBorder="1" applyAlignment="1" applyProtection="1">
      <alignment horizontal="center" vertical="center" wrapText="1"/>
      <protection hidden="1"/>
    </xf>
    <xf numFmtId="0" fontId="38" fillId="29" borderId="17" xfId="33" applyNumberFormat="1" applyFont="1" applyFill="1" applyBorder="1" applyAlignment="1" applyProtection="1">
      <alignment horizontal="center" vertical="center" wrapText="1"/>
      <protection hidden="1"/>
    </xf>
    <xf numFmtId="165" fontId="35" fillId="29" borderId="65" xfId="33" applyNumberFormat="1" applyFont="1" applyFill="1" applyBorder="1" applyAlignment="1" applyProtection="1">
      <alignment horizontal="center" vertical="center" wrapText="1"/>
      <protection hidden="1"/>
    </xf>
    <xf numFmtId="165" fontId="35" fillId="29" borderId="66" xfId="33" applyNumberFormat="1" applyFont="1" applyFill="1" applyBorder="1" applyAlignment="1" applyProtection="1">
      <alignment horizontal="center" vertical="center" wrapText="1"/>
      <protection hidden="1"/>
    </xf>
    <xf numFmtId="165" fontId="35" fillId="29" borderId="67" xfId="33" applyNumberFormat="1" applyFont="1" applyFill="1" applyBorder="1" applyAlignment="1" applyProtection="1">
      <alignment horizontal="center" vertical="center" wrapText="1"/>
      <protection hidden="1"/>
    </xf>
    <xf numFmtId="165" fontId="35" fillId="29" borderId="46" xfId="33" applyNumberFormat="1" applyFont="1" applyFill="1" applyBorder="1" applyAlignment="1" applyProtection="1">
      <alignment horizontal="center" vertical="center" wrapText="1"/>
      <protection hidden="1"/>
    </xf>
    <xf numFmtId="165" fontId="35" fillId="29" borderId="47" xfId="33" applyNumberFormat="1" applyFont="1" applyFill="1" applyBorder="1" applyAlignment="1" applyProtection="1">
      <alignment horizontal="center" vertical="center" wrapText="1"/>
      <protection hidden="1"/>
    </xf>
    <xf numFmtId="165" fontId="35" fillId="25" borderId="68" xfId="33" applyNumberFormat="1" applyFont="1" applyFill="1" applyBorder="1" applyAlignment="1" applyProtection="1">
      <alignment horizontal="center" vertical="center" wrapText="1"/>
      <protection hidden="1"/>
    </xf>
    <xf numFmtId="165" fontId="35" fillId="25" borderId="69" xfId="33" applyNumberFormat="1" applyFont="1" applyFill="1" applyBorder="1" applyAlignment="1" applyProtection="1">
      <alignment horizontal="center" vertical="center" wrapText="1"/>
      <protection hidden="1"/>
    </xf>
    <xf numFmtId="165" fontId="35" fillId="25" borderId="70" xfId="33" applyNumberFormat="1" applyFont="1" applyFill="1" applyBorder="1" applyAlignment="1" applyProtection="1">
      <alignment horizontal="center" vertical="center" wrapText="1"/>
      <protection hidden="1"/>
    </xf>
    <xf numFmtId="14" fontId="35" fillId="25" borderId="69" xfId="33" applyNumberFormat="1" applyFont="1" applyFill="1" applyBorder="1" applyAlignment="1" applyProtection="1">
      <alignment horizontal="center" vertical="center" wrapText="1"/>
      <protection hidden="1"/>
    </xf>
    <xf numFmtId="14" fontId="35" fillId="25" borderId="71" xfId="33" applyNumberFormat="1" applyFont="1" applyFill="1" applyBorder="1" applyAlignment="1" applyProtection="1">
      <alignment horizontal="center" vertical="center" wrapText="1"/>
      <protection hidden="1"/>
    </xf>
    <xf numFmtId="165" fontId="35" fillId="25" borderId="72" xfId="33" applyNumberFormat="1" applyFont="1" applyFill="1" applyBorder="1" applyAlignment="1" applyProtection="1">
      <alignment horizontal="center" vertical="center" wrapText="1"/>
      <protection hidden="1"/>
    </xf>
    <xf numFmtId="165" fontId="35" fillId="25" borderId="73" xfId="33" applyNumberFormat="1" applyFont="1" applyFill="1" applyBorder="1" applyAlignment="1" applyProtection="1">
      <alignment horizontal="center" vertical="center" wrapText="1"/>
      <protection hidden="1"/>
    </xf>
    <xf numFmtId="14" fontId="35" fillId="29" borderId="74" xfId="33" applyNumberFormat="1" applyFont="1" applyFill="1" applyBorder="1" applyAlignment="1" applyProtection="1">
      <alignment horizontal="center" vertical="center" wrapText="1"/>
      <protection hidden="1"/>
    </xf>
    <xf numFmtId="14" fontId="35" fillId="29" borderId="75" xfId="33" applyNumberFormat="1" applyFont="1" applyFill="1" applyBorder="1" applyAlignment="1" applyProtection="1">
      <alignment horizontal="center" vertical="center" wrapText="1"/>
      <protection hidden="1"/>
    </xf>
    <xf numFmtId="0" fontId="38" fillId="25" borderId="76" xfId="33" applyNumberFormat="1" applyFont="1" applyFill="1" applyBorder="1" applyAlignment="1" applyProtection="1">
      <alignment horizontal="center" vertical="center" wrapText="1"/>
      <protection hidden="1"/>
    </xf>
    <xf numFmtId="0" fontId="38" fillId="29" borderId="77" xfId="33" applyNumberFormat="1" applyFont="1" applyFill="1" applyBorder="1" applyAlignment="1" applyProtection="1">
      <alignment horizontal="center" vertical="center" wrapText="1"/>
      <protection hidden="1"/>
    </xf>
    <xf numFmtId="14" fontId="38" fillId="25" borderId="69" xfId="33" applyNumberFormat="1" applyFont="1" applyFill="1" applyBorder="1" applyAlignment="1" applyProtection="1">
      <alignment horizontal="center" vertical="center" wrapText="1"/>
      <protection hidden="1"/>
    </xf>
    <xf numFmtId="14" fontId="38" fillId="29" borderId="74" xfId="33" applyNumberFormat="1" applyFont="1" applyFill="1" applyBorder="1" applyAlignment="1" applyProtection="1">
      <alignment horizontal="center" vertical="center" wrapText="1"/>
      <protection hidden="1"/>
    </xf>
    <xf numFmtId="14" fontId="38" fillId="25" borderId="71" xfId="33" applyNumberFormat="1" applyFont="1" applyFill="1" applyBorder="1" applyAlignment="1" applyProtection="1">
      <alignment horizontal="center" vertical="center" wrapText="1"/>
      <protection hidden="1"/>
    </xf>
    <xf numFmtId="14" fontId="38" fillId="29" borderId="75" xfId="33" applyNumberFormat="1" applyFont="1" applyFill="1" applyBorder="1" applyAlignment="1" applyProtection="1">
      <alignment horizontal="center" vertical="center" wrapText="1"/>
      <protection hidden="1"/>
    </xf>
    <xf numFmtId="0" fontId="42" fillId="26" borderId="0" xfId="35" applyFont="1" applyFill="1" applyBorder="1" applyAlignment="1" applyProtection="1">
      <alignment horizontal="center" vertical="center"/>
      <protection hidden="1"/>
    </xf>
    <xf numFmtId="0" fontId="43" fillId="0" borderId="0" xfId="0" applyFont="1" applyProtection="1">
      <protection hidden="1"/>
    </xf>
    <xf numFmtId="0" fontId="44" fillId="26" borderId="0" xfId="35" applyFont="1" applyFill="1" applyBorder="1" applyAlignment="1" applyProtection="1">
      <alignment vertical="center"/>
      <protection hidden="1"/>
    </xf>
    <xf numFmtId="0" fontId="45" fillId="26" borderId="0" xfId="35" applyFont="1" applyFill="1" applyBorder="1" applyAlignment="1" applyProtection="1">
      <alignment vertical="center"/>
      <protection hidden="1"/>
    </xf>
    <xf numFmtId="0" fontId="46" fillId="0" borderId="0" xfId="0" applyFont="1" applyProtection="1">
      <protection hidden="1"/>
    </xf>
    <xf numFmtId="0" fontId="47" fillId="0" borderId="0" xfId="0" applyFont="1" applyProtection="1">
      <protection hidden="1"/>
    </xf>
    <xf numFmtId="0" fontId="45" fillId="0" borderId="0" xfId="0" applyFont="1" applyProtection="1">
      <protection hidden="1"/>
    </xf>
    <xf numFmtId="0" fontId="44" fillId="0" borderId="0" xfId="0" applyFont="1" applyProtection="1">
      <protection hidden="1"/>
    </xf>
    <xf numFmtId="0" fontId="45" fillId="0" borderId="0" xfId="35" applyFont="1" applyBorder="1" applyAlignment="1" applyProtection="1">
      <alignment horizontal="center" vertical="center"/>
      <protection hidden="1"/>
    </xf>
    <xf numFmtId="0" fontId="45" fillId="26" borderId="0" xfId="35" applyFont="1" applyFill="1" applyBorder="1" applyAlignment="1" applyProtection="1">
      <alignment vertical="center"/>
      <protection locked="0"/>
    </xf>
    <xf numFmtId="0" fontId="47" fillId="26" borderId="0" xfId="35" applyFont="1" applyFill="1" applyBorder="1" applyAlignment="1" applyProtection="1">
      <alignment horizontal="center" vertical="center"/>
      <protection hidden="1"/>
    </xf>
    <xf numFmtId="0" fontId="44" fillId="26" borderId="0" xfId="35" applyFont="1" applyFill="1" applyBorder="1" applyAlignment="1" applyProtection="1">
      <alignment vertical="center"/>
      <protection locked="0"/>
    </xf>
    <xf numFmtId="0" fontId="47" fillId="23" borderId="0" xfId="35" applyFont="1" applyFill="1" applyBorder="1" applyAlignment="1" applyProtection="1">
      <alignment horizontal="center" vertical="center"/>
      <protection locked="0"/>
    </xf>
    <xf numFmtId="0" fontId="47" fillId="23" borderId="0" xfId="35" applyFont="1" applyFill="1" applyBorder="1" applyAlignment="1" applyProtection="1">
      <alignment horizontal="left" vertical="center"/>
      <protection locked="0"/>
    </xf>
    <xf numFmtId="0" fontId="47" fillId="0" borderId="0" xfId="35" applyFont="1" applyBorder="1" applyAlignment="1" applyProtection="1">
      <alignment horizontal="center" vertical="center"/>
      <protection locked="0"/>
    </xf>
    <xf numFmtId="0" fontId="45" fillId="26" borderId="108" xfId="35" applyFont="1" applyFill="1" applyBorder="1" applyAlignment="1" applyProtection="1">
      <alignment vertical="center"/>
      <protection hidden="1"/>
    </xf>
    <xf numFmtId="0" fontId="44" fillId="26" borderId="109" xfId="35" applyFont="1" applyFill="1" applyBorder="1" applyAlignment="1" applyProtection="1">
      <alignment vertical="center"/>
      <protection hidden="1"/>
    </xf>
    <xf numFmtId="0" fontId="45" fillId="26" borderId="109" xfId="35" applyFont="1" applyFill="1" applyBorder="1" applyAlignment="1" applyProtection="1">
      <alignment vertical="center"/>
      <protection hidden="1"/>
    </xf>
    <xf numFmtId="0" fontId="45" fillId="26" borderId="110" xfId="35" applyFont="1" applyFill="1" applyBorder="1" applyAlignment="1" applyProtection="1">
      <alignment vertical="center"/>
      <protection hidden="1"/>
    </xf>
    <xf numFmtId="0" fontId="45" fillId="26" borderId="111" xfId="35" applyFont="1" applyFill="1" applyBorder="1" applyAlignment="1" applyProtection="1">
      <alignment vertical="center"/>
      <protection hidden="1"/>
    </xf>
    <xf numFmtId="0" fontId="45" fillId="26" borderId="112" xfId="35" applyFont="1" applyFill="1" applyBorder="1" applyAlignment="1" applyProtection="1">
      <alignment vertical="center"/>
      <protection hidden="1"/>
    </xf>
    <xf numFmtId="0" fontId="48" fillId="26" borderId="0" xfId="35" applyFont="1" applyFill="1" applyBorder="1" applyAlignment="1" applyProtection="1">
      <alignment horizontal="center" vertical="center" wrapText="1"/>
      <protection hidden="1"/>
    </xf>
    <xf numFmtId="0" fontId="47" fillId="23" borderId="113" xfId="35" applyFont="1" applyFill="1" applyBorder="1" applyAlignment="1" applyProtection="1">
      <alignment horizontal="center" vertical="center" wrapText="1"/>
      <protection locked="0"/>
    </xf>
    <xf numFmtId="0" fontId="44" fillId="0" borderId="0" xfId="35" applyFont="1" applyBorder="1" applyAlignment="1" applyProtection="1">
      <alignment vertical="center"/>
      <protection hidden="1"/>
    </xf>
    <xf numFmtId="0" fontId="45" fillId="0" borderId="108" xfId="35" applyFont="1" applyBorder="1" applyProtection="1">
      <protection hidden="1"/>
    </xf>
    <xf numFmtId="0" fontId="45" fillId="0" borderId="109" xfId="35" applyFont="1" applyBorder="1" applyAlignment="1" applyProtection="1">
      <alignment horizontal="center"/>
      <protection hidden="1"/>
    </xf>
    <xf numFmtId="0" fontId="45" fillId="0" borderId="110" xfId="35" applyFont="1" applyBorder="1" applyProtection="1">
      <protection hidden="1"/>
    </xf>
    <xf numFmtId="0" fontId="48" fillId="26" borderId="111" xfId="35" applyFont="1" applyFill="1" applyBorder="1" applyAlignment="1" applyProtection="1">
      <alignment horizontal="center" vertical="center" wrapText="1"/>
      <protection hidden="1"/>
    </xf>
    <xf numFmtId="0" fontId="48" fillId="26" borderId="112" xfId="35" applyFont="1" applyFill="1" applyBorder="1" applyAlignment="1" applyProtection="1">
      <alignment horizontal="center" vertical="center" wrapText="1"/>
      <protection hidden="1"/>
    </xf>
    <xf numFmtId="0" fontId="44" fillId="0" borderId="111" xfId="35" applyFont="1" applyBorder="1" applyAlignment="1" applyProtection="1">
      <alignment vertical="center"/>
      <protection hidden="1"/>
    </xf>
    <xf numFmtId="0" fontId="45" fillId="0" borderId="112" xfId="35" applyFont="1" applyBorder="1" applyAlignment="1" applyProtection="1">
      <alignment vertical="center"/>
      <protection hidden="1"/>
    </xf>
    <xf numFmtId="0" fontId="44" fillId="0" borderId="112" xfId="35" applyFont="1" applyFill="1" applyBorder="1" applyAlignment="1" applyProtection="1">
      <alignment vertical="center"/>
      <protection hidden="1"/>
    </xf>
    <xf numFmtId="0" fontId="44" fillId="26" borderId="111" xfId="35" applyFont="1" applyFill="1" applyBorder="1" applyAlignment="1" applyProtection="1">
      <alignment vertical="center"/>
      <protection hidden="1"/>
    </xf>
    <xf numFmtId="0" fontId="44" fillId="26" borderId="112" xfId="35" applyFont="1" applyFill="1" applyBorder="1" applyAlignment="1" applyProtection="1">
      <alignment vertical="center"/>
      <protection hidden="1"/>
    </xf>
    <xf numFmtId="0" fontId="44" fillId="0" borderId="112" xfId="35" applyFont="1" applyBorder="1" applyAlignment="1" applyProtection="1">
      <alignment horizontal="center" vertical="center"/>
      <protection hidden="1"/>
    </xf>
    <xf numFmtId="0" fontId="44" fillId="0" borderId="114" xfId="35" applyFont="1" applyBorder="1" applyAlignment="1" applyProtection="1">
      <alignment vertical="center"/>
      <protection hidden="1"/>
    </xf>
    <xf numFmtId="0" fontId="45" fillId="26" borderId="0" xfId="35" applyFont="1" applyFill="1" applyBorder="1" applyProtection="1">
      <protection hidden="1"/>
    </xf>
    <xf numFmtId="0" fontId="45" fillId="0" borderId="0" xfId="35" applyFont="1" applyBorder="1" applyProtection="1">
      <protection hidden="1"/>
    </xf>
    <xf numFmtId="0" fontId="45" fillId="0" borderId="0" xfId="35" applyFont="1" applyBorder="1" applyAlignment="1" applyProtection="1">
      <alignment horizontal="center" vertical="center"/>
      <protection locked="0"/>
    </xf>
    <xf numFmtId="0" fontId="44" fillId="0" borderId="112" xfId="35" applyFont="1" applyBorder="1" applyAlignment="1" applyProtection="1">
      <alignment vertical="center"/>
      <protection hidden="1"/>
    </xf>
    <xf numFmtId="0" fontId="45" fillId="0" borderId="0" xfId="35" applyFont="1" applyBorder="1" applyAlignment="1" applyProtection="1">
      <alignment vertical="center"/>
      <protection hidden="1"/>
    </xf>
    <xf numFmtId="0" fontId="46" fillId="0" borderId="0" xfId="35" applyFont="1" applyBorder="1" applyAlignment="1" applyProtection="1">
      <alignment horizontal="center" vertical="center"/>
      <protection locked="0"/>
    </xf>
    <xf numFmtId="0" fontId="38" fillId="25" borderId="113" xfId="33" applyNumberFormat="1" applyFont="1" applyFill="1" applyBorder="1" applyAlignment="1" applyProtection="1">
      <alignment horizontal="center" vertical="center" wrapText="1"/>
      <protection hidden="1"/>
    </xf>
    <xf numFmtId="0" fontId="38" fillId="29" borderId="113" xfId="33" applyNumberFormat="1" applyFont="1" applyFill="1" applyBorder="1" applyAlignment="1" applyProtection="1">
      <alignment horizontal="center" vertical="center" wrapText="1"/>
      <protection hidden="1"/>
    </xf>
    <xf numFmtId="0" fontId="35" fillId="26" borderId="113" xfId="33" applyNumberFormat="1" applyFont="1" applyFill="1" applyBorder="1" applyAlignment="1" applyProtection="1">
      <alignment horizontal="left" vertical="center" wrapText="1"/>
      <protection hidden="1"/>
    </xf>
    <xf numFmtId="0" fontId="38" fillId="26" borderId="113" xfId="33" applyNumberFormat="1" applyFont="1" applyFill="1" applyBorder="1" applyAlignment="1" applyProtection="1">
      <alignment horizontal="center" vertical="center" wrapText="1"/>
      <protection hidden="1"/>
    </xf>
    <xf numFmtId="165" fontId="35" fillId="25" borderId="113" xfId="33" applyNumberFormat="1" applyFont="1" applyFill="1" applyBorder="1" applyAlignment="1" applyProtection="1">
      <alignment horizontal="center" vertical="center" wrapText="1"/>
      <protection hidden="1"/>
    </xf>
    <xf numFmtId="165" fontId="35" fillId="29" borderId="113" xfId="33" applyNumberFormat="1" applyFont="1" applyFill="1" applyBorder="1" applyAlignment="1" applyProtection="1">
      <alignment horizontal="center" vertical="center" wrapText="1"/>
      <protection hidden="1"/>
    </xf>
    <xf numFmtId="0" fontId="41" fillId="26" borderId="113" xfId="33" applyNumberFormat="1" applyFont="1" applyFill="1" applyBorder="1" applyAlignment="1" applyProtection="1">
      <alignment horizontal="center" vertical="center" wrapText="1"/>
      <protection hidden="1"/>
    </xf>
    <xf numFmtId="0" fontId="41" fillId="26" borderId="113" xfId="33" applyNumberFormat="1" applyFont="1" applyFill="1" applyBorder="1" applyAlignment="1" applyProtection="1">
      <alignment horizontal="left" vertical="center" wrapText="1"/>
      <protection hidden="1"/>
    </xf>
    <xf numFmtId="14" fontId="35" fillId="23" borderId="113" xfId="33" applyNumberFormat="1" applyFont="1" applyFill="1" applyBorder="1" applyAlignment="1" applyProtection="1">
      <alignment horizontal="left" vertical="center" wrapText="1"/>
      <protection hidden="1"/>
    </xf>
    <xf numFmtId="14" fontId="35" fillId="25" borderId="113" xfId="33" applyNumberFormat="1" applyFont="1" applyFill="1" applyBorder="1" applyAlignment="1" applyProtection="1">
      <alignment horizontal="center" vertical="center" wrapText="1"/>
      <protection hidden="1"/>
    </xf>
    <xf numFmtId="14" fontId="38" fillId="25" borderId="113" xfId="33" applyNumberFormat="1" applyFont="1" applyFill="1" applyBorder="1" applyAlignment="1" applyProtection="1">
      <alignment horizontal="center" vertical="center" wrapText="1"/>
      <protection hidden="1"/>
    </xf>
    <xf numFmtId="0" fontId="39" fillId="26" borderId="115" xfId="33" applyNumberFormat="1" applyFont="1" applyFill="1" applyBorder="1" applyAlignment="1" applyProtection="1">
      <alignment horizontal="center" vertical="center" wrapText="1"/>
      <protection hidden="1"/>
    </xf>
    <xf numFmtId="0" fontId="41" fillId="26" borderId="115" xfId="33" applyNumberFormat="1" applyFont="1" applyFill="1" applyBorder="1" applyAlignment="1" applyProtection="1">
      <alignment horizontal="center" vertical="center" wrapText="1"/>
      <protection hidden="1"/>
    </xf>
    <xf numFmtId="0" fontId="39" fillId="23" borderId="116" xfId="33" applyNumberFormat="1" applyFont="1" applyFill="1" applyBorder="1" applyAlignment="1" applyProtection="1">
      <alignment horizontal="center" vertical="center" wrapText="1"/>
      <protection hidden="1"/>
    </xf>
    <xf numFmtId="0" fontId="38" fillId="25" borderId="117" xfId="33" applyNumberFormat="1" applyFont="1" applyFill="1" applyBorder="1" applyAlignment="1" applyProtection="1">
      <alignment horizontal="center" vertical="center" wrapText="1"/>
      <protection hidden="1"/>
    </xf>
    <xf numFmtId="0" fontId="38" fillId="29" borderId="117" xfId="33" applyNumberFormat="1" applyFont="1" applyFill="1" applyBorder="1" applyAlignment="1" applyProtection="1">
      <alignment horizontal="center" vertical="center" wrapText="1"/>
      <protection hidden="1"/>
    </xf>
    <xf numFmtId="0" fontId="38" fillId="26" borderId="118" xfId="33" applyNumberFormat="1" applyFont="1" applyFill="1" applyBorder="1" applyAlignment="1" applyProtection="1">
      <alignment horizontal="center" vertical="center" wrapText="1"/>
      <protection hidden="1"/>
    </xf>
    <xf numFmtId="0" fontId="38" fillId="29" borderId="118" xfId="33" applyNumberFormat="1" applyFont="1" applyFill="1" applyBorder="1" applyAlignment="1" applyProtection="1">
      <alignment horizontal="center" vertical="center" wrapText="1"/>
      <protection hidden="1"/>
    </xf>
    <xf numFmtId="165" fontId="35" fillId="29" borderId="118" xfId="33" applyNumberFormat="1" applyFont="1" applyFill="1" applyBorder="1" applyAlignment="1" applyProtection="1">
      <alignment horizontal="center" vertical="center" wrapText="1"/>
      <protection hidden="1"/>
    </xf>
    <xf numFmtId="0" fontId="41" fillId="26" borderId="118" xfId="33" applyNumberFormat="1" applyFont="1" applyFill="1" applyBorder="1" applyAlignment="1" applyProtection="1">
      <alignment horizontal="center" vertical="center" wrapText="1"/>
      <protection hidden="1"/>
    </xf>
    <xf numFmtId="0" fontId="38" fillId="29" borderId="119" xfId="33" applyNumberFormat="1" applyFont="1" applyFill="1" applyBorder="1" applyAlignment="1" applyProtection="1">
      <alignment horizontal="center" vertical="center" wrapText="1"/>
      <protection hidden="1"/>
    </xf>
    <xf numFmtId="0" fontId="38" fillId="26" borderId="120" xfId="33" applyNumberFormat="1" applyFont="1" applyFill="1" applyBorder="1" applyAlignment="1" applyProtection="1">
      <alignment horizontal="center" vertical="center" wrapText="1"/>
      <protection hidden="1"/>
    </xf>
    <xf numFmtId="0" fontId="38" fillId="29" borderId="120" xfId="33" applyNumberFormat="1" applyFont="1" applyFill="1" applyBorder="1" applyAlignment="1" applyProtection="1">
      <alignment horizontal="center" vertical="center" wrapText="1"/>
      <protection hidden="1"/>
    </xf>
    <xf numFmtId="165" fontId="35" fillId="29" borderId="120" xfId="33" applyNumberFormat="1" applyFont="1" applyFill="1" applyBorder="1" applyAlignment="1" applyProtection="1">
      <alignment horizontal="center" vertical="center" wrapText="1"/>
      <protection hidden="1"/>
    </xf>
    <xf numFmtId="0" fontId="41" fillId="26" borderId="120" xfId="33" applyNumberFormat="1" applyFont="1" applyFill="1" applyBorder="1" applyAlignment="1" applyProtection="1">
      <alignment horizontal="center" vertical="center" wrapText="1"/>
      <protection hidden="1"/>
    </xf>
    <xf numFmtId="14" fontId="38" fillId="29" borderId="120" xfId="33" applyNumberFormat="1" applyFont="1" applyFill="1" applyBorder="1" applyAlignment="1" applyProtection="1">
      <alignment horizontal="center" vertical="center" wrapText="1"/>
      <protection hidden="1"/>
    </xf>
    <xf numFmtId="0" fontId="38" fillId="29" borderId="121" xfId="33" applyNumberFormat="1" applyFont="1" applyFill="1" applyBorder="1" applyAlignment="1" applyProtection="1">
      <alignment horizontal="center" vertical="center" wrapText="1"/>
      <protection hidden="1"/>
    </xf>
    <xf numFmtId="0" fontId="39" fillId="23" borderId="122" xfId="33" applyNumberFormat="1" applyFont="1" applyFill="1" applyBorder="1" applyAlignment="1" applyProtection="1">
      <alignment horizontal="center" vertical="center" wrapText="1"/>
      <protection hidden="1"/>
    </xf>
    <xf numFmtId="164" fontId="35" fillId="23" borderId="123" xfId="33" applyNumberFormat="1" applyFont="1" applyFill="1" applyBorder="1" applyAlignment="1" applyProtection="1">
      <alignment horizontal="left" vertical="center" wrapText="1"/>
      <protection hidden="1"/>
    </xf>
    <xf numFmtId="165" fontId="35" fillId="25" borderId="123" xfId="33" applyNumberFormat="1" applyFont="1" applyFill="1" applyBorder="1" applyAlignment="1" applyProtection="1">
      <alignment horizontal="center" vertical="center" wrapText="1"/>
      <protection hidden="1"/>
    </xf>
    <xf numFmtId="165" fontId="35" fillId="29" borderId="123" xfId="33" applyNumberFormat="1" applyFont="1" applyFill="1" applyBorder="1" applyAlignment="1" applyProtection="1">
      <alignment horizontal="center" vertical="center" wrapText="1"/>
      <protection hidden="1"/>
    </xf>
    <xf numFmtId="165" fontId="35" fillId="29" borderId="124" xfId="33" applyNumberFormat="1" applyFont="1" applyFill="1" applyBorder="1" applyAlignment="1" applyProtection="1">
      <alignment horizontal="center" vertical="center" wrapText="1"/>
      <protection hidden="1"/>
    </xf>
    <xf numFmtId="165" fontId="35" fillId="29" borderId="125" xfId="33" applyNumberFormat="1" applyFont="1" applyFill="1" applyBorder="1" applyAlignment="1" applyProtection="1">
      <alignment horizontal="center" vertical="center" wrapText="1"/>
      <protection hidden="1"/>
    </xf>
    <xf numFmtId="165" fontId="35" fillId="25" borderId="126" xfId="33" applyNumberFormat="1" applyFont="1" applyFill="1" applyBorder="1" applyAlignment="1" applyProtection="1">
      <alignment horizontal="center" vertical="center" wrapText="1"/>
      <protection hidden="1"/>
    </xf>
    <xf numFmtId="165" fontId="35" fillId="29" borderId="126" xfId="33" applyNumberFormat="1" applyFont="1" applyFill="1" applyBorder="1" applyAlignment="1" applyProtection="1">
      <alignment horizontal="center" vertical="center" wrapText="1"/>
      <protection hidden="1"/>
    </xf>
    <xf numFmtId="165" fontId="35" fillId="29" borderId="127" xfId="33" applyNumberFormat="1" applyFont="1" applyFill="1" applyBorder="1" applyAlignment="1" applyProtection="1">
      <alignment horizontal="center" vertical="center" wrapText="1"/>
      <protection hidden="1"/>
    </xf>
    <xf numFmtId="165" fontId="35" fillId="29" borderId="128" xfId="33" applyNumberFormat="1" applyFont="1" applyFill="1" applyBorder="1" applyAlignment="1" applyProtection="1">
      <alignment horizontal="center" vertical="center" wrapText="1"/>
      <protection hidden="1"/>
    </xf>
    <xf numFmtId="0" fontId="35" fillId="26" borderId="126" xfId="33" applyNumberFormat="1" applyFont="1" applyFill="1" applyBorder="1" applyAlignment="1" applyProtection="1">
      <alignment horizontal="left" vertical="center" wrapText="1"/>
      <protection hidden="1"/>
    </xf>
    <xf numFmtId="0" fontId="39" fillId="23" borderId="129" xfId="33" applyNumberFormat="1" applyFont="1" applyFill="1" applyBorder="1" applyAlignment="1" applyProtection="1">
      <alignment horizontal="center" vertical="center" wrapText="1"/>
      <protection hidden="1"/>
    </xf>
    <xf numFmtId="0" fontId="35" fillId="26" borderId="123" xfId="33" applyNumberFormat="1" applyFont="1" applyFill="1" applyBorder="1" applyAlignment="1" applyProtection="1">
      <alignment horizontal="left" vertical="center" wrapText="1"/>
      <protection hidden="1"/>
    </xf>
    <xf numFmtId="0" fontId="35" fillId="23" borderId="118" xfId="33" applyNumberFormat="1" applyFont="1" applyFill="1" applyBorder="1" applyAlignment="1" applyProtection="1">
      <alignment horizontal="left" vertical="center" wrapText="1"/>
      <protection hidden="1"/>
    </xf>
    <xf numFmtId="0" fontId="41" fillId="26" borderId="126" xfId="33" applyNumberFormat="1" applyFont="1" applyFill="1" applyBorder="1" applyAlignment="1" applyProtection="1">
      <alignment horizontal="left" vertical="center" wrapText="1"/>
      <protection hidden="1"/>
    </xf>
    <xf numFmtId="0" fontId="35" fillId="23" borderId="119" xfId="33" applyNumberFormat="1" applyFont="1" applyFill="1" applyBorder="1" applyAlignment="1" applyProtection="1">
      <alignment horizontal="left" vertical="center" wrapText="1"/>
      <protection hidden="1"/>
    </xf>
    <xf numFmtId="0" fontId="35" fillId="26" borderId="127" xfId="33" applyNumberFormat="1" applyFont="1" applyFill="1" applyBorder="1" applyAlignment="1" applyProtection="1">
      <alignment horizontal="center" vertical="center" wrapText="1"/>
      <protection hidden="1"/>
    </xf>
    <xf numFmtId="0" fontId="35" fillId="26" borderId="118" xfId="33" applyNumberFormat="1" applyFont="1" applyFill="1" applyBorder="1" applyAlignment="1" applyProtection="1">
      <alignment horizontal="center" vertical="center" wrapText="1"/>
      <protection hidden="1"/>
    </xf>
    <xf numFmtId="0" fontId="35" fillId="26" borderId="124" xfId="33" applyNumberFormat="1" applyFont="1" applyFill="1" applyBorder="1" applyAlignment="1" applyProtection="1">
      <alignment horizontal="center" vertical="center" wrapText="1"/>
      <protection hidden="1"/>
    </xf>
    <xf numFmtId="0" fontId="49" fillId="23" borderId="130" xfId="33" applyNumberFormat="1" applyFont="1" applyFill="1" applyBorder="1" applyAlignment="1" applyProtection="1">
      <alignment horizontal="center" vertical="center" wrapText="1"/>
      <protection hidden="1"/>
    </xf>
    <xf numFmtId="3" fontId="35" fillId="26" borderId="118" xfId="33" applyNumberFormat="1" applyFont="1" applyFill="1" applyBorder="1" applyAlignment="1" applyProtection="1">
      <alignment horizontal="center" vertical="center" wrapText="1"/>
      <protection hidden="1"/>
    </xf>
    <xf numFmtId="3" fontId="35" fillId="23" borderId="118" xfId="33" applyNumberFormat="1" applyFont="1" applyFill="1" applyBorder="1" applyAlignment="1" applyProtection="1">
      <alignment horizontal="center" vertical="center" wrapText="1"/>
      <protection hidden="1"/>
    </xf>
    <xf numFmtId="3" fontId="35" fillId="23" borderId="124" xfId="33" applyNumberFormat="1" applyFont="1" applyFill="1" applyBorder="1" applyAlignment="1" applyProtection="1">
      <alignment horizontal="center" vertical="center" wrapText="1"/>
      <protection hidden="1"/>
    </xf>
    <xf numFmtId="0" fontId="41" fillId="26" borderId="127" xfId="33" applyNumberFormat="1" applyFont="1" applyFill="1" applyBorder="1" applyAlignment="1" applyProtection="1">
      <alignment horizontal="center" vertical="center" wrapText="1"/>
      <protection hidden="1"/>
    </xf>
    <xf numFmtId="14" fontId="35" fillId="23" borderId="118" xfId="33" applyNumberFormat="1" applyFont="1" applyFill="1" applyBorder="1" applyAlignment="1" applyProtection="1">
      <alignment horizontal="center" vertical="center" wrapText="1"/>
      <protection hidden="1"/>
    </xf>
    <xf numFmtId="164" fontId="35" fillId="23" borderId="118" xfId="33" applyNumberFormat="1" applyFont="1" applyFill="1" applyBorder="1" applyAlignment="1" applyProtection="1">
      <alignment horizontal="center" vertical="center" wrapText="1"/>
      <protection hidden="1"/>
    </xf>
    <xf numFmtId="164" fontId="35" fillId="23" borderId="124" xfId="33" applyNumberFormat="1" applyFont="1" applyFill="1" applyBorder="1" applyAlignment="1" applyProtection="1">
      <alignment horizontal="center" vertical="center" wrapText="1"/>
      <protection hidden="1"/>
    </xf>
    <xf numFmtId="164" fontId="35" fillId="23" borderId="127" xfId="33" applyNumberFormat="1" applyFont="1" applyFill="1" applyBorder="1" applyAlignment="1" applyProtection="1">
      <alignment horizontal="center" vertical="center" wrapText="1"/>
      <protection hidden="1"/>
    </xf>
    <xf numFmtId="0" fontId="49" fillId="23" borderId="131" xfId="33" applyNumberFormat="1" applyFont="1" applyFill="1" applyBorder="1" applyAlignment="1" applyProtection="1">
      <alignment horizontal="center" vertical="center" wrapText="1"/>
      <protection hidden="1"/>
    </xf>
    <xf numFmtId="0" fontId="35" fillId="26" borderId="115" xfId="35" applyFont="1" applyFill="1" applyBorder="1" applyAlignment="1" applyProtection="1">
      <alignment horizontal="left" vertical="center" wrapText="1"/>
      <protection locked="0"/>
    </xf>
    <xf numFmtId="14" fontId="35" fillId="29" borderId="120" xfId="33" applyNumberFormat="1" applyFont="1" applyFill="1" applyBorder="1" applyAlignment="1" applyProtection="1">
      <alignment horizontal="center" vertical="center" wrapText="1"/>
      <protection hidden="1"/>
    </xf>
    <xf numFmtId="0" fontId="38" fillId="26" borderId="132" xfId="33" applyNumberFormat="1" applyFont="1" applyFill="1" applyBorder="1" applyAlignment="1" applyProtection="1">
      <alignment horizontal="center" vertical="center" wrapText="1"/>
      <protection hidden="1"/>
    </xf>
    <xf numFmtId="0" fontId="41" fillId="26" borderId="132" xfId="33" applyNumberFormat="1" applyFont="1" applyFill="1" applyBorder="1" applyAlignment="1" applyProtection="1">
      <alignment horizontal="center" vertical="center" wrapText="1"/>
      <protection hidden="1"/>
    </xf>
    <xf numFmtId="0" fontId="50" fillId="0" borderId="0" xfId="0" applyFont="1" applyProtection="1">
      <protection hidden="1"/>
    </xf>
    <xf numFmtId="0" fontId="51" fillId="0" borderId="0" xfId="31" quotePrefix="1" applyFont="1" applyAlignment="1" applyProtection="1">
      <alignment horizontal="center" vertical="top" wrapText="1"/>
      <protection hidden="1"/>
    </xf>
    <xf numFmtId="0" fontId="52" fillId="0" borderId="0" xfId="31" quotePrefix="1" applyFont="1" applyBorder="1" applyAlignment="1" applyProtection="1">
      <alignment horizontal="center" vertical="top" wrapText="1"/>
      <protection hidden="1"/>
    </xf>
    <xf numFmtId="0" fontId="53" fillId="0" borderId="0" xfId="0" applyFont="1" applyProtection="1">
      <protection hidden="1"/>
    </xf>
    <xf numFmtId="0" fontId="54" fillId="0" borderId="133" xfId="31" quotePrefix="1" applyFont="1" applyBorder="1" applyAlignment="1" applyProtection="1">
      <alignment horizontal="center" vertical="top" wrapText="1"/>
      <protection hidden="1"/>
    </xf>
    <xf numFmtId="0" fontId="55" fillId="0" borderId="0" xfId="31" quotePrefix="1" applyFont="1" applyBorder="1" applyAlignment="1" applyProtection="1">
      <alignment horizontal="center" vertical="top" wrapText="1"/>
      <protection hidden="1"/>
    </xf>
    <xf numFmtId="0" fontId="50" fillId="0" borderId="0" xfId="0" applyFont="1" applyBorder="1" applyProtection="1">
      <protection hidden="1"/>
    </xf>
    <xf numFmtId="0" fontId="56" fillId="0" borderId="133" xfId="31" quotePrefix="1" applyFont="1" applyBorder="1" applyAlignment="1" applyProtection="1">
      <alignment horizontal="center" vertical="top" wrapText="1"/>
      <protection hidden="1"/>
    </xf>
    <xf numFmtId="0" fontId="57" fillId="0" borderId="133" xfId="31" quotePrefix="1" applyFont="1" applyBorder="1" applyAlignment="1" applyProtection="1">
      <alignment horizontal="center" vertical="top" wrapText="1"/>
      <protection hidden="1"/>
    </xf>
    <xf numFmtId="0" fontId="58" fillId="0" borderId="0" xfId="0" applyFont="1" applyProtection="1">
      <protection hidden="1"/>
    </xf>
    <xf numFmtId="0" fontId="59" fillId="0" borderId="0" xfId="0" applyFont="1" applyProtection="1">
      <protection hidden="1"/>
    </xf>
    <xf numFmtId="0" fontId="35" fillId="0" borderId="113" xfId="33" applyFont="1" applyBorder="1" applyAlignment="1" applyProtection="1">
      <alignment horizontal="center" vertical="center" wrapText="1"/>
      <protection hidden="1"/>
    </xf>
    <xf numFmtId="0" fontId="41" fillId="30" borderId="113" xfId="33" applyFont="1" applyFill="1" applyBorder="1" applyAlignment="1" applyProtection="1">
      <alignment horizontal="center" vertical="center" wrapText="1"/>
      <protection hidden="1"/>
    </xf>
    <xf numFmtId="3" fontId="35" fillId="30" borderId="113" xfId="33" applyNumberFormat="1" applyFont="1" applyFill="1" applyBorder="1" applyAlignment="1" applyProtection="1">
      <alignment horizontal="center" vertical="center" wrapText="1"/>
      <protection hidden="1"/>
    </xf>
    <xf numFmtId="14" fontId="35" fillId="26" borderId="113" xfId="35" applyNumberFormat="1" applyFont="1" applyFill="1" applyBorder="1" applyAlignment="1" applyProtection="1">
      <alignment horizontal="center" vertical="center" wrapText="1"/>
      <protection hidden="1"/>
    </xf>
    <xf numFmtId="164" fontId="35" fillId="0" borderId="113" xfId="33" applyNumberFormat="1" applyFont="1" applyBorder="1" applyAlignment="1" applyProtection="1">
      <alignment horizontal="center" vertical="center" wrapText="1"/>
      <protection hidden="1"/>
    </xf>
    <xf numFmtId="3" fontId="38" fillId="28" borderId="134" xfId="33" applyNumberFormat="1" applyFont="1" applyFill="1" applyBorder="1" applyAlignment="1" applyProtection="1">
      <alignment horizontal="center" vertical="center" wrapText="1"/>
      <protection hidden="1"/>
    </xf>
    <xf numFmtId="164" fontId="38" fillId="28" borderId="134" xfId="33" applyNumberFormat="1" applyFont="1" applyFill="1" applyBorder="1" applyAlignment="1" applyProtection="1">
      <alignment horizontal="center" vertical="center" wrapText="1"/>
      <protection hidden="1"/>
    </xf>
    <xf numFmtId="3" fontId="38" fillId="28" borderId="135" xfId="33" applyNumberFormat="1" applyFont="1" applyFill="1" applyBorder="1" applyAlignment="1" applyProtection="1">
      <alignment horizontal="center" vertical="center" wrapText="1"/>
      <protection hidden="1"/>
    </xf>
    <xf numFmtId="0" fontId="35" fillId="0" borderId="126" xfId="33" applyFont="1" applyBorder="1" applyAlignment="1" applyProtection="1">
      <alignment horizontal="center" vertical="center" wrapText="1"/>
      <protection hidden="1"/>
    </xf>
    <xf numFmtId="3" fontId="38" fillId="28" borderId="136" xfId="33" applyNumberFormat="1" applyFont="1" applyFill="1" applyBorder="1" applyAlignment="1" applyProtection="1">
      <alignment horizontal="center" vertical="center" wrapText="1"/>
      <protection hidden="1"/>
    </xf>
    <xf numFmtId="3" fontId="60" fillId="23" borderId="112" xfId="33" applyNumberFormat="1" applyFont="1" applyFill="1" applyBorder="1" applyAlignment="1" applyProtection="1">
      <alignment horizontal="center" vertical="center" wrapText="1"/>
      <protection hidden="1"/>
    </xf>
    <xf numFmtId="0" fontId="60" fillId="23" borderId="112" xfId="33" applyNumberFormat="1" applyFont="1" applyFill="1" applyBorder="1" applyAlignment="1" applyProtection="1">
      <alignment horizontal="center" vertical="center" wrapText="1"/>
      <protection hidden="1"/>
    </xf>
    <xf numFmtId="0" fontId="60" fillId="23" borderId="137" xfId="33" applyNumberFormat="1" applyFont="1" applyFill="1" applyBorder="1" applyAlignment="1" applyProtection="1">
      <alignment horizontal="left" vertical="center" wrapText="1"/>
      <protection hidden="1"/>
    </xf>
    <xf numFmtId="0" fontId="60" fillId="23" borderId="138" xfId="33" applyNumberFormat="1" applyFont="1" applyFill="1" applyBorder="1" applyAlignment="1" applyProtection="1">
      <alignment horizontal="center" vertical="center" wrapText="1"/>
      <protection hidden="1"/>
    </xf>
    <xf numFmtId="0" fontId="39" fillId="23" borderId="139" xfId="33" applyNumberFormat="1" applyFont="1" applyFill="1" applyBorder="1" applyAlignment="1" applyProtection="1">
      <alignment horizontal="center" vertical="center" wrapText="1"/>
      <protection hidden="1"/>
    </xf>
    <xf numFmtId="0" fontId="60" fillId="23" borderId="140" xfId="33" applyFont="1" applyFill="1" applyBorder="1" applyAlignment="1" applyProtection="1">
      <alignment horizontal="left" vertical="center" wrapText="1"/>
      <protection hidden="1"/>
    </xf>
    <xf numFmtId="0" fontId="60" fillId="23" borderId="141" xfId="33" applyFont="1" applyFill="1" applyBorder="1" applyAlignment="1" applyProtection="1">
      <alignment horizontal="center" vertical="center" wrapText="1"/>
      <protection hidden="1"/>
    </xf>
    <xf numFmtId="3" fontId="60" fillId="23" borderId="141" xfId="33" applyNumberFormat="1" applyFont="1" applyFill="1" applyBorder="1" applyAlignment="1" applyProtection="1">
      <alignment horizontal="center" vertical="center" wrapText="1"/>
      <protection hidden="1"/>
    </xf>
    <xf numFmtId="0" fontId="60" fillId="23" borderId="141" xfId="33" applyNumberFormat="1" applyFont="1" applyFill="1" applyBorder="1" applyAlignment="1" applyProtection="1">
      <alignment horizontal="center" vertical="center" wrapText="1"/>
      <protection hidden="1"/>
    </xf>
    <xf numFmtId="3" fontId="35" fillId="23" borderId="140" xfId="33" applyNumberFormat="1" applyFont="1" applyFill="1" applyBorder="1" applyAlignment="1" applyProtection="1">
      <alignment horizontal="left" vertical="center" wrapText="1"/>
      <protection hidden="1"/>
    </xf>
    <xf numFmtId="3" fontId="35" fillId="23" borderId="141" xfId="33" applyNumberFormat="1" applyFont="1" applyFill="1" applyBorder="1" applyAlignment="1" applyProtection="1">
      <alignment horizontal="center" vertical="center" wrapText="1"/>
      <protection hidden="1"/>
    </xf>
    <xf numFmtId="14" fontId="35" fillId="26" borderId="126" xfId="35" applyNumberFormat="1" applyFont="1" applyFill="1" applyBorder="1" applyAlignment="1" applyProtection="1">
      <alignment horizontal="center" vertical="center" wrapText="1"/>
      <protection hidden="1"/>
    </xf>
    <xf numFmtId="0" fontId="35" fillId="23" borderId="142" xfId="33" applyFont="1" applyFill="1" applyBorder="1" applyAlignment="1" applyProtection="1">
      <alignment horizontal="center" vertical="center" wrapText="1"/>
      <protection hidden="1"/>
    </xf>
    <xf numFmtId="0" fontId="35" fillId="0" borderId="142" xfId="33" applyFont="1" applyBorder="1" applyAlignment="1" applyProtection="1">
      <alignment horizontal="center" vertical="center" wrapText="1"/>
      <protection hidden="1"/>
    </xf>
    <xf numFmtId="0" fontId="35" fillId="0" borderId="128" xfId="33" applyFont="1" applyBorder="1" applyAlignment="1" applyProtection="1">
      <alignment horizontal="center" vertical="center" wrapText="1"/>
      <protection hidden="1"/>
    </xf>
    <xf numFmtId="0" fontId="35" fillId="0" borderId="115" xfId="33" applyFont="1" applyBorder="1" applyAlignment="1" applyProtection="1">
      <alignment horizontal="center" vertical="center" wrapText="1"/>
      <protection hidden="1"/>
    </xf>
    <xf numFmtId="0" fontId="35" fillId="0" borderId="120" xfId="33" applyFont="1" applyBorder="1" applyAlignment="1" applyProtection="1">
      <alignment horizontal="center" vertical="center" wrapText="1"/>
      <protection hidden="1"/>
    </xf>
    <xf numFmtId="0" fontId="41" fillId="30" borderId="115" xfId="33" applyFont="1" applyFill="1" applyBorder="1" applyAlignment="1" applyProtection="1">
      <alignment horizontal="center" vertical="center" wrapText="1"/>
      <protection hidden="1"/>
    </xf>
    <xf numFmtId="0" fontId="41" fillId="30" borderId="120" xfId="33" applyFont="1" applyFill="1" applyBorder="1" applyAlignment="1" applyProtection="1">
      <alignment horizontal="center" vertical="center" wrapText="1"/>
      <protection hidden="1"/>
    </xf>
    <xf numFmtId="3" fontId="35" fillId="30" borderId="115" xfId="33" applyNumberFormat="1" applyFont="1" applyFill="1" applyBorder="1" applyAlignment="1" applyProtection="1">
      <alignment horizontal="center" vertical="center" wrapText="1"/>
      <protection hidden="1"/>
    </xf>
    <xf numFmtId="3" fontId="35" fillId="30" borderId="120" xfId="33" applyNumberFormat="1" applyFont="1" applyFill="1" applyBorder="1" applyAlignment="1" applyProtection="1">
      <alignment horizontal="center" vertical="center" wrapText="1"/>
      <protection hidden="1"/>
    </xf>
    <xf numFmtId="14" fontId="35" fillId="26" borderId="115" xfId="35" applyNumberFormat="1" applyFont="1" applyFill="1" applyBorder="1" applyAlignment="1" applyProtection="1">
      <alignment horizontal="center" vertical="center" wrapText="1"/>
      <protection hidden="1"/>
    </xf>
    <xf numFmtId="14" fontId="35" fillId="26" borderId="120" xfId="35" applyNumberFormat="1" applyFont="1" applyFill="1" applyBorder="1" applyAlignment="1" applyProtection="1">
      <alignment horizontal="center" vertical="center" wrapText="1"/>
      <protection hidden="1"/>
    </xf>
    <xf numFmtId="164" fontId="35" fillId="0" borderId="115" xfId="33" applyNumberFormat="1" applyFont="1" applyBorder="1" applyAlignment="1" applyProtection="1">
      <alignment horizontal="center" vertical="center" wrapText="1"/>
      <protection hidden="1"/>
    </xf>
    <xf numFmtId="164" fontId="35" fillId="0" borderId="120" xfId="33" applyNumberFormat="1" applyFont="1" applyBorder="1" applyAlignment="1" applyProtection="1">
      <alignment horizontal="center" vertical="center" wrapText="1"/>
      <protection hidden="1"/>
    </xf>
    <xf numFmtId="0" fontId="35" fillId="0" borderId="116" xfId="33" applyFont="1" applyBorder="1" applyAlignment="1" applyProtection="1">
      <alignment horizontal="center" vertical="center" wrapText="1"/>
      <protection hidden="1"/>
    </xf>
    <xf numFmtId="0" fontId="35" fillId="0" borderId="117" xfId="33" applyFont="1" applyBorder="1" applyAlignment="1" applyProtection="1">
      <alignment horizontal="center" vertical="center" wrapText="1"/>
      <protection hidden="1"/>
    </xf>
    <xf numFmtId="0" fontId="35" fillId="0" borderId="121" xfId="33" applyFont="1" applyBorder="1" applyAlignment="1" applyProtection="1">
      <alignment horizontal="center" vertical="center" wrapText="1"/>
      <protection hidden="1"/>
    </xf>
    <xf numFmtId="0" fontId="44" fillId="0" borderId="111" xfId="35" applyFont="1" applyBorder="1" applyAlignment="1" applyProtection="1">
      <alignment horizontal="left"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0" fontId="35" fillId="23" borderId="15" xfId="33" applyNumberFormat="1" applyFont="1" applyFill="1" applyBorder="1" applyAlignment="1" applyProtection="1">
      <alignment horizontal="left"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5" fillId="23" borderId="15" xfId="33" applyNumberFormat="1" applyFont="1" applyFill="1" applyBorder="1" applyAlignment="1" applyProtection="1">
      <alignment horizontal="left" vertical="center" wrapText="1"/>
      <protection hidden="1"/>
    </xf>
    <xf numFmtId="0" fontId="39" fillId="23" borderId="23" xfId="33" applyNumberFormat="1" applyFont="1" applyFill="1" applyBorder="1" applyAlignment="1" applyProtection="1">
      <alignment horizontal="center" vertical="center" wrapText="1"/>
      <protection hidden="1"/>
    </xf>
    <xf numFmtId="0" fontId="45" fillId="0" borderId="0" xfId="0" applyFont="1" applyProtection="1">
      <protection locked="0"/>
    </xf>
    <xf numFmtId="0" fontId="45" fillId="26" borderId="111" xfId="35" applyFont="1" applyFill="1" applyBorder="1" applyAlignment="1" applyProtection="1">
      <alignment vertical="center"/>
      <protection locked="0"/>
    </xf>
    <xf numFmtId="0" fontId="45" fillId="26" borderId="112" xfId="35" applyFont="1" applyFill="1" applyBorder="1" applyAlignment="1" applyProtection="1">
      <alignment vertical="center"/>
      <protection locked="0"/>
    </xf>
    <xf numFmtId="0" fontId="48" fillId="23" borderId="0" xfId="35" applyFont="1" applyFill="1" applyBorder="1" applyAlignment="1" applyProtection="1">
      <alignment horizontal="center" vertical="center"/>
      <protection locked="0"/>
    </xf>
    <xf numFmtId="0" fontId="45" fillId="26" borderId="111" xfId="35" applyFont="1" applyFill="1" applyBorder="1" applyAlignment="1" applyProtection="1">
      <alignment horizontal="left" vertical="center"/>
      <protection locked="0"/>
    </xf>
    <xf numFmtId="0" fontId="45" fillId="26" borderId="112" xfId="35" applyFont="1" applyFill="1" applyBorder="1" applyAlignment="1" applyProtection="1">
      <alignment horizontal="left" vertical="center"/>
      <protection locked="0"/>
    </xf>
    <xf numFmtId="0" fontId="44" fillId="0" borderId="0" xfId="0" applyFont="1" applyProtection="1">
      <protection locked="0"/>
    </xf>
    <xf numFmtId="0" fontId="45" fillId="26" borderId="0" xfId="35" applyFont="1" applyFill="1" applyProtection="1">
      <protection hidden="1"/>
    </xf>
    <xf numFmtId="0" fontId="45" fillId="0" borderId="0" xfId="35" applyFont="1" applyProtection="1">
      <protection hidden="1"/>
    </xf>
    <xf numFmtId="0" fontId="45" fillId="0" borderId="0" xfId="35" applyFont="1" applyAlignment="1" applyProtection="1">
      <alignment horizontal="center"/>
      <protection hidden="1"/>
    </xf>
    <xf numFmtId="0" fontId="45" fillId="0" borderId="137" xfId="35" applyFont="1" applyBorder="1" applyAlignment="1" applyProtection="1">
      <alignment horizontal="center" vertical="center"/>
      <protection hidden="1"/>
    </xf>
    <xf numFmtId="0" fontId="44" fillId="0" borderId="0" xfId="35" applyFont="1" applyProtection="1">
      <protection hidden="1"/>
    </xf>
    <xf numFmtId="0" fontId="44" fillId="0" borderId="0" xfId="35" applyFont="1" applyAlignment="1" applyProtection="1">
      <alignment horizontal="center"/>
      <protection hidden="1"/>
    </xf>
    <xf numFmtId="0" fontId="44" fillId="26" borderId="0" xfId="35" applyFont="1" applyFill="1" applyBorder="1" applyProtection="1">
      <protection hidden="1"/>
    </xf>
    <xf numFmtId="0" fontId="44" fillId="0" borderId="0" xfId="35" applyFont="1" applyBorder="1" applyProtection="1">
      <protection hidden="1"/>
    </xf>
    <xf numFmtId="0" fontId="61" fillId="0" borderId="0" xfId="35" applyFont="1" applyProtection="1">
      <protection hidden="1"/>
    </xf>
    <xf numFmtId="0" fontId="61" fillId="0" borderId="0" xfId="35" applyFont="1" applyAlignment="1" applyProtection="1">
      <alignment horizontal="center"/>
      <protection hidden="1"/>
    </xf>
    <xf numFmtId="0" fontId="61" fillId="26" borderId="0" xfId="35" applyFont="1" applyFill="1" applyBorder="1" applyProtection="1">
      <protection hidden="1"/>
    </xf>
    <xf numFmtId="0" fontId="61" fillId="0" borderId="0" xfId="35" applyFont="1" applyBorder="1" applyProtection="1">
      <protection hidden="1"/>
    </xf>
    <xf numFmtId="3" fontId="38" fillId="0" borderId="0" xfId="33" applyNumberFormat="1" applyFont="1" applyProtection="1">
      <protection locked="0"/>
    </xf>
    <xf numFmtId="0" fontId="38" fillId="0" borderId="0" xfId="33" applyFont="1" applyProtection="1">
      <protection locked="0"/>
    </xf>
    <xf numFmtId="0" fontId="35" fillId="0" borderId="0" xfId="33" applyNumberFormat="1" applyFont="1" applyProtection="1">
      <protection locked="0"/>
    </xf>
    <xf numFmtId="3" fontId="35" fillId="23" borderId="79" xfId="33" applyNumberFormat="1" applyFont="1" applyFill="1" applyBorder="1" applyAlignment="1" applyProtection="1">
      <alignment horizontal="center" vertical="center" wrapText="1"/>
      <protection locked="0"/>
    </xf>
    <xf numFmtId="3" fontId="35" fillId="23" borderId="80" xfId="33" applyNumberFormat="1" applyFont="1" applyFill="1" applyBorder="1" applyAlignment="1" applyProtection="1">
      <alignment horizontal="center" vertical="center" wrapText="1"/>
      <protection locked="0"/>
    </xf>
    <xf numFmtId="3" fontId="38" fillId="28" borderId="23" xfId="33" applyNumberFormat="1" applyFont="1" applyFill="1" applyBorder="1" applyAlignment="1" applyProtection="1">
      <alignment horizontal="center" vertical="center" wrapText="1"/>
      <protection locked="0"/>
    </xf>
    <xf numFmtId="3" fontId="38" fillId="24" borderId="9" xfId="33" applyNumberFormat="1" applyFont="1" applyFill="1" applyBorder="1" applyAlignment="1" applyProtection="1">
      <alignment horizontal="center" vertical="center" wrapText="1"/>
      <protection locked="0"/>
    </xf>
    <xf numFmtId="3" fontId="38" fillId="27" borderId="47" xfId="33" applyNumberFormat="1" applyFont="1" applyFill="1" applyBorder="1" applyAlignment="1" applyProtection="1">
      <alignment horizontal="center" vertical="center" wrapText="1"/>
      <protection locked="0"/>
    </xf>
    <xf numFmtId="3" fontId="35" fillId="23" borderId="81" xfId="33" applyNumberFormat="1" applyFont="1" applyFill="1" applyBorder="1" applyAlignment="1" applyProtection="1">
      <alignment horizontal="center" vertical="center" wrapText="1"/>
      <protection locked="0"/>
    </xf>
    <xf numFmtId="3" fontId="35" fillId="23" borderId="82" xfId="33" applyNumberFormat="1" applyFont="1" applyFill="1" applyBorder="1" applyAlignment="1" applyProtection="1">
      <alignment horizontal="center" vertical="center" wrapText="1"/>
      <protection locked="0"/>
    </xf>
    <xf numFmtId="14" fontId="35" fillId="23" borderId="81" xfId="33" applyNumberFormat="1" applyFont="1" applyFill="1" applyBorder="1" applyAlignment="1" applyProtection="1">
      <alignment horizontal="center" vertical="center" wrapText="1"/>
      <protection locked="0"/>
    </xf>
    <xf numFmtId="14" fontId="35" fillId="23" borderId="82" xfId="33" applyNumberFormat="1" applyFont="1" applyFill="1" applyBorder="1" applyAlignment="1" applyProtection="1">
      <alignment horizontal="center" vertical="center" wrapText="1"/>
      <protection locked="0"/>
    </xf>
    <xf numFmtId="14" fontId="38" fillId="28" borderId="23" xfId="33" applyNumberFormat="1" applyFont="1" applyFill="1" applyBorder="1" applyAlignment="1" applyProtection="1">
      <alignment horizontal="center" vertical="center" wrapText="1"/>
      <protection locked="0"/>
    </xf>
    <xf numFmtId="14" fontId="38" fillId="24" borderId="9" xfId="33" applyNumberFormat="1" applyFont="1" applyFill="1" applyBorder="1" applyAlignment="1" applyProtection="1">
      <alignment horizontal="center" vertical="center" wrapText="1"/>
      <protection locked="0"/>
    </xf>
    <xf numFmtId="14" fontId="38" fillId="27" borderId="47" xfId="33" applyNumberFormat="1" applyFont="1" applyFill="1" applyBorder="1" applyAlignment="1" applyProtection="1">
      <alignment horizontal="center" vertical="center" wrapText="1"/>
      <protection locked="0"/>
    </xf>
    <xf numFmtId="164" fontId="35" fillId="23" borderId="81" xfId="33" applyNumberFormat="1" applyFont="1" applyFill="1" applyBorder="1" applyAlignment="1" applyProtection="1">
      <alignment horizontal="center" vertical="center" wrapText="1"/>
      <protection locked="0"/>
    </xf>
    <xf numFmtId="164" fontId="35" fillId="23" borderId="82" xfId="33" applyNumberFormat="1" applyFont="1" applyFill="1" applyBorder="1" applyAlignment="1" applyProtection="1">
      <alignment horizontal="center" vertical="center" wrapText="1"/>
      <protection locked="0"/>
    </xf>
    <xf numFmtId="164" fontId="38" fillId="28" borderId="23" xfId="33" applyNumberFormat="1" applyFont="1" applyFill="1" applyBorder="1" applyAlignment="1" applyProtection="1">
      <alignment horizontal="center" vertical="center" wrapText="1"/>
      <protection locked="0"/>
    </xf>
    <xf numFmtId="164" fontId="38" fillId="24" borderId="9" xfId="33" applyNumberFormat="1" applyFont="1" applyFill="1" applyBorder="1" applyAlignment="1" applyProtection="1">
      <alignment horizontal="center" vertical="center" wrapText="1"/>
      <protection locked="0"/>
    </xf>
    <xf numFmtId="164" fontId="38" fillId="27" borderId="47" xfId="33" applyNumberFormat="1" applyFont="1" applyFill="1" applyBorder="1" applyAlignment="1" applyProtection="1">
      <alignment horizontal="center" vertical="center" wrapText="1"/>
      <protection locked="0"/>
    </xf>
    <xf numFmtId="164" fontId="35" fillId="0" borderId="0" xfId="33" applyNumberFormat="1" applyFont="1" applyProtection="1">
      <protection locked="0"/>
    </xf>
    <xf numFmtId="164" fontId="35" fillId="23" borderId="83" xfId="33" applyNumberFormat="1" applyFont="1" applyFill="1" applyBorder="1" applyAlignment="1" applyProtection="1">
      <alignment horizontal="center" vertical="center" wrapText="1"/>
      <protection locked="0"/>
    </xf>
    <xf numFmtId="164" fontId="35" fillId="23" borderId="84" xfId="33" applyNumberFormat="1" applyFont="1" applyFill="1" applyBorder="1" applyAlignment="1" applyProtection="1">
      <alignment horizontal="center" vertical="center" wrapText="1"/>
      <protection locked="0"/>
    </xf>
    <xf numFmtId="164" fontId="38" fillId="28" borderId="60" xfId="33" applyNumberFormat="1" applyFont="1" applyFill="1" applyBorder="1" applyAlignment="1" applyProtection="1">
      <alignment horizontal="center" vertical="center" wrapText="1"/>
      <protection locked="0"/>
    </xf>
    <xf numFmtId="164" fontId="38" fillId="24" borderId="11" xfId="33" applyNumberFormat="1" applyFont="1" applyFill="1" applyBorder="1" applyAlignment="1" applyProtection="1">
      <alignment horizontal="center" vertical="center" wrapText="1"/>
      <protection locked="0"/>
    </xf>
    <xf numFmtId="164" fontId="38" fillId="27" borderId="48" xfId="33" applyNumberFormat="1" applyFont="1" applyFill="1" applyBorder="1" applyAlignment="1" applyProtection="1">
      <alignment horizontal="center" vertical="center" wrapText="1"/>
      <protection locked="0"/>
    </xf>
    <xf numFmtId="164" fontId="35" fillId="23" borderId="79" xfId="33" applyNumberFormat="1" applyFont="1" applyFill="1" applyBorder="1" applyAlignment="1" applyProtection="1">
      <alignment horizontal="center" vertical="center" wrapText="1"/>
      <protection locked="0"/>
    </xf>
    <xf numFmtId="164" fontId="35" fillId="23" borderId="80" xfId="33" applyNumberFormat="1" applyFont="1" applyFill="1" applyBorder="1" applyAlignment="1" applyProtection="1">
      <alignment horizontal="center" vertical="center" wrapText="1"/>
      <protection locked="0"/>
    </xf>
    <xf numFmtId="164" fontId="38" fillId="28" borderId="32" xfId="33" applyNumberFormat="1" applyFont="1" applyFill="1" applyBorder="1" applyAlignment="1" applyProtection="1">
      <alignment horizontal="center" vertical="center" wrapText="1"/>
      <protection locked="0"/>
    </xf>
    <xf numFmtId="164" fontId="38" fillId="24" borderId="12" xfId="33" applyNumberFormat="1" applyFont="1" applyFill="1" applyBorder="1" applyAlignment="1" applyProtection="1">
      <alignment horizontal="center" vertical="center" wrapText="1"/>
      <protection locked="0"/>
    </xf>
    <xf numFmtId="164" fontId="38" fillId="27" borderId="46" xfId="33" applyNumberFormat="1" applyFont="1" applyFill="1" applyBorder="1" applyAlignment="1" applyProtection="1">
      <alignment horizontal="center" vertical="center" wrapText="1"/>
      <protection locked="0"/>
    </xf>
    <xf numFmtId="4" fontId="35" fillId="0" borderId="0" xfId="33" applyNumberFormat="1" applyFont="1" applyProtection="1">
      <protection locked="0"/>
    </xf>
    <xf numFmtId="0" fontId="35" fillId="23" borderId="63" xfId="33" applyNumberFormat="1" applyFont="1" applyFill="1" applyBorder="1" applyAlignment="1" applyProtection="1">
      <alignment horizontal="center" vertical="center" wrapText="1"/>
      <protection locked="0"/>
    </xf>
    <xf numFmtId="0" fontId="35" fillId="23" borderId="54" xfId="33" applyNumberFormat="1" applyFont="1" applyFill="1" applyBorder="1" applyAlignment="1" applyProtection="1">
      <alignment horizontal="center" vertical="center" wrapText="1"/>
      <protection locked="0"/>
    </xf>
    <xf numFmtId="0" fontId="35" fillId="23" borderId="16" xfId="33" applyNumberFormat="1" applyFont="1" applyFill="1" applyBorder="1" applyAlignment="1" applyProtection="1">
      <alignment horizontal="center" vertical="center" wrapText="1"/>
      <protection locked="0"/>
    </xf>
    <xf numFmtId="0" fontId="38" fillId="28" borderId="34" xfId="33" applyNumberFormat="1" applyFont="1" applyFill="1" applyBorder="1" applyAlignment="1" applyProtection="1">
      <alignment horizontal="center" vertical="center" wrapText="1"/>
      <protection locked="0"/>
    </xf>
    <xf numFmtId="0" fontId="38" fillId="24" borderId="13" xfId="33" applyNumberFormat="1" applyFont="1" applyFill="1" applyBorder="1" applyAlignment="1" applyProtection="1">
      <alignment horizontal="center" vertical="center" wrapText="1"/>
      <protection locked="0"/>
    </xf>
    <xf numFmtId="0" fontId="38" fillId="27" borderId="33" xfId="33" applyNumberFormat="1" applyFont="1" applyFill="1" applyBorder="1" applyAlignment="1" applyProtection="1">
      <alignment horizontal="center" vertical="center" wrapText="1"/>
      <protection locked="0"/>
    </xf>
    <xf numFmtId="0" fontId="42" fillId="26" borderId="0" xfId="35" applyFont="1" applyFill="1" applyBorder="1" applyAlignment="1" applyProtection="1">
      <alignment horizontal="center" vertical="center"/>
      <protection locked="0"/>
    </xf>
    <xf numFmtId="49" fontId="41" fillId="26" borderId="85" xfId="33" applyNumberFormat="1" applyFont="1" applyFill="1" applyBorder="1" applyAlignment="1" applyProtection="1">
      <alignment horizontal="left" vertical="center" wrapText="1"/>
      <protection hidden="1"/>
    </xf>
    <xf numFmtId="0" fontId="38" fillId="0" borderId="85" xfId="33" applyFont="1" applyBorder="1" applyProtection="1">
      <protection hidden="1"/>
    </xf>
    <xf numFmtId="0" fontId="35" fillId="0" borderId="85" xfId="33" applyFont="1" applyBorder="1" applyProtection="1">
      <protection hidden="1"/>
    </xf>
    <xf numFmtId="0" fontId="38" fillId="26" borderId="113" xfId="33" applyNumberFormat="1" applyFont="1" applyFill="1" applyBorder="1" applyAlignment="1" applyProtection="1">
      <alignment horizontal="center" vertical="center" wrapText="1"/>
      <protection locked="0"/>
    </xf>
    <xf numFmtId="0" fontId="35" fillId="26" borderId="115" xfId="33" applyNumberFormat="1" applyFont="1" applyFill="1" applyBorder="1" applyAlignment="1" applyProtection="1">
      <alignment horizontal="left" vertical="center" wrapText="1"/>
      <protection locked="0"/>
    </xf>
    <xf numFmtId="0" fontId="38" fillId="24" borderId="113" xfId="33" applyNumberFormat="1" applyFont="1" applyFill="1" applyBorder="1" applyAlignment="1" applyProtection="1">
      <alignment horizontal="center" vertical="center" wrapText="1"/>
      <protection locked="0"/>
    </xf>
    <xf numFmtId="0" fontId="38" fillId="27" borderId="113" xfId="33" applyNumberFormat="1" applyFont="1" applyFill="1" applyBorder="1" applyAlignment="1" applyProtection="1">
      <alignment horizontal="center" vertical="center" wrapText="1"/>
      <protection locked="0"/>
    </xf>
    <xf numFmtId="0" fontId="41" fillId="26" borderId="113" xfId="33" applyNumberFormat="1" applyFont="1" applyFill="1" applyBorder="1" applyAlignment="1" applyProtection="1">
      <alignment horizontal="center" vertical="center" wrapText="1"/>
      <protection locked="0"/>
    </xf>
    <xf numFmtId="0" fontId="35" fillId="26" borderId="142" xfId="35" applyFont="1" applyFill="1" applyBorder="1" applyAlignment="1" applyProtection="1">
      <alignment horizontal="center" vertical="center"/>
      <protection locked="0"/>
    </xf>
    <xf numFmtId="0" fontId="38" fillId="26" borderId="126" xfId="33" applyNumberFormat="1" applyFont="1" applyFill="1" applyBorder="1" applyAlignment="1" applyProtection="1">
      <alignment horizontal="center" vertical="center" wrapText="1"/>
      <protection locked="0"/>
    </xf>
    <xf numFmtId="3" fontId="35" fillId="26" borderId="143" xfId="33" applyNumberFormat="1" applyFont="1" applyFill="1" applyBorder="1" applyAlignment="1" applyProtection="1">
      <alignment horizontal="center" vertical="center" wrapText="1"/>
      <protection locked="0"/>
    </xf>
    <xf numFmtId="14" fontId="35" fillId="26" borderId="143" xfId="33" applyNumberFormat="1" applyFont="1" applyFill="1" applyBorder="1" applyAlignment="1" applyProtection="1">
      <alignment horizontal="center" vertical="center" wrapText="1"/>
      <protection locked="0"/>
    </xf>
    <xf numFmtId="3" fontId="35" fillId="26" borderId="144" xfId="33" applyNumberFormat="1" applyFont="1" applyFill="1" applyBorder="1" applyAlignment="1" applyProtection="1">
      <alignment horizontal="center" vertical="center" wrapText="1"/>
      <protection locked="0"/>
    </xf>
    <xf numFmtId="3" fontId="35" fillId="26" borderId="145" xfId="33" applyNumberFormat="1" applyFont="1" applyFill="1" applyBorder="1" applyAlignment="1" applyProtection="1">
      <alignment horizontal="center" vertical="center" wrapText="1"/>
      <protection locked="0"/>
    </xf>
    <xf numFmtId="3" fontId="35" fillId="26" borderId="146" xfId="33" applyNumberFormat="1" applyFont="1" applyFill="1" applyBorder="1" applyAlignment="1" applyProtection="1">
      <alignment horizontal="center" vertical="center" wrapText="1"/>
      <protection locked="0"/>
    </xf>
    <xf numFmtId="0" fontId="38" fillId="25" borderId="132" xfId="33" applyNumberFormat="1" applyFont="1" applyFill="1" applyBorder="1" applyAlignment="1" applyProtection="1">
      <alignment horizontal="center" vertical="center" wrapText="1"/>
      <protection hidden="1"/>
    </xf>
    <xf numFmtId="165" fontId="35" fillId="25" borderId="132" xfId="33" applyNumberFormat="1" applyFont="1" applyFill="1" applyBorder="1" applyAlignment="1" applyProtection="1">
      <alignment horizontal="center" vertical="center" wrapText="1"/>
      <protection hidden="1"/>
    </xf>
    <xf numFmtId="14" fontId="35" fillId="25" borderId="132" xfId="33" applyNumberFormat="1" applyFont="1" applyFill="1" applyBorder="1" applyAlignment="1" applyProtection="1">
      <alignment horizontal="center" vertical="center" wrapText="1"/>
      <protection hidden="1"/>
    </xf>
    <xf numFmtId="165" fontId="35" fillId="25" borderId="147" xfId="33" applyNumberFormat="1" applyFont="1" applyFill="1" applyBorder="1" applyAlignment="1" applyProtection="1">
      <alignment horizontal="center" vertical="center" wrapText="1"/>
      <protection hidden="1"/>
    </xf>
    <xf numFmtId="165" fontId="35" fillId="25" borderId="148" xfId="33" applyNumberFormat="1" applyFont="1" applyFill="1" applyBorder="1" applyAlignment="1" applyProtection="1">
      <alignment horizontal="center" vertical="center" wrapText="1"/>
      <protection hidden="1"/>
    </xf>
    <xf numFmtId="0" fontId="38" fillId="25" borderId="149" xfId="33" applyNumberFormat="1" applyFont="1" applyFill="1" applyBorder="1" applyAlignment="1" applyProtection="1">
      <alignment horizontal="center" vertical="center" wrapText="1"/>
      <protection hidden="1"/>
    </xf>
    <xf numFmtId="0" fontId="35" fillId="0" borderId="0" xfId="0" applyFont="1" applyProtection="1">
      <protection locked="0"/>
    </xf>
    <xf numFmtId="168" fontId="35" fillId="26" borderId="143" xfId="33" applyNumberFormat="1" applyFont="1" applyFill="1" applyBorder="1" applyAlignment="1" applyProtection="1">
      <alignment horizontal="center" vertical="center" wrapText="1"/>
      <protection locked="0"/>
    </xf>
    <xf numFmtId="168" fontId="35" fillId="26" borderId="145" xfId="33" applyNumberFormat="1" applyFont="1" applyFill="1" applyBorder="1" applyAlignment="1" applyProtection="1">
      <alignment horizontal="center" vertical="center" wrapText="1"/>
      <protection locked="0"/>
    </xf>
    <xf numFmtId="0" fontId="39" fillId="0" borderId="0" xfId="34" applyFont="1" applyAlignment="1" applyProtection="1">
      <alignment horizontal="center" vertical="center"/>
      <protection hidden="1"/>
    </xf>
    <xf numFmtId="0" fontId="35" fillId="0" borderId="0" xfId="34" applyFont="1" applyProtection="1">
      <protection hidden="1"/>
    </xf>
    <xf numFmtId="0" fontId="35" fillId="0" borderId="0" xfId="34" applyFont="1" applyAlignment="1" applyProtection="1">
      <alignment horizontal="center"/>
      <protection hidden="1"/>
    </xf>
    <xf numFmtId="0" fontId="35" fillId="0" borderId="0" xfId="34" applyFont="1" applyAlignment="1" applyProtection="1">
      <alignment horizontal="center"/>
      <protection locked="0"/>
    </xf>
    <xf numFmtId="0" fontId="35" fillId="0" borderId="0" xfId="34" applyFont="1" applyProtection="1">
      <protection locked="0"/>
    </xf>
    <xf numFmtId="3" fontId="35" fillId="0" borderId="0" xfId="34" applyNumberFormat="1" applyFont="1" applyProtection="1">
      <protection hidden="1"/>
    </xf>
    <xf numFmtId="0" fontId="38" fillId="26" borderId="113" xfId="33" applyFont="1" applyFill="1" applyBorder="1" applyAlignment="1" applyProtection="1">
      <alignment horizontal="center" vertical="center" wrapText="1"/>
      <protection hidden="1"/>
    </xf>
    <xf numFmtId="0" fontId="38" fillId="26" borderId="120" xfId="33" applyFont="1" applyFill="1" applyBorder="1" applyAlignment="1" applyProtection="1">
      <alignment horizontal="center" vertical="center" wrapText="1"/>
      <protection hidden="1"/>
    </xf>
    <xf numFmtId="0" fontId="38" fillId="25" borderId="113" xfId="33" applyFont="1" applyFill="1" applyBorder="1" applyAlignment="1" applyProtection="1">
      <alignment horizontal="center" vertical="center" wrapText="1"/>
      <protection hidden="1"/>
    </xf>
    <xf numFmtId="0" fontId="38" fillId="29" borderId="120" xfId="33" applyFont="1" applyFill="1" applyBorder="1" applyAlignment="1" applyProtection="1">
      <alignment horizontal="center" vertical="center" wrapText="1"/>
      <protection hidden="1"/>
    </xf>
    <xf numFmtId="165" fontId="38" fillId="25" borderId="113" xfId="33" applyNumberFormat="1" applyFont="1" applyFill="1" applyBorder="1" applyAlignment="1" applyProtection="1">
      <alignment horizontal="center" vertical="center" wrapText="1"/>
      <protection hidden="1"/>
    </xf>
    <xf numFmtId="165" fontId="38" fillId="29" borderId="120" xfId="33" applyNumberFormat="1" applyFont="1" applyFill="1" applyBorder="1" applyAlignment="1" applyProtection="1">
      <alignment horizontal="center" vertical="center" wrapText="1"/>
      <protection hidden="1"/>
    </xf>
    <xf numFmtId="165" fontId="38" fillId="25" borderId="123" xfId="33" applyNumberFormat="1" applyFont="1" applyFill="1" applyBorder="1" applyAlignment="1" applyProtection="1">
      <alignment horizontal="center" vertical="center" wrapText="1"/>
      <protection hidden="1"/>
    </xf>
    <xf numFmtId="165" fontId="38" fillId="29" borderId="125" xfId="33" applyNumberFormat="1" applyFont="1" applyFill="1" applyBorder="1" applyAlignment="1" applyProtection="1">
      <alignment horizontal="center" vertical="center" wrapText="1"/>
      <protection hidden="1"/>
    </xf>
    <xf numFmtId="165" fontId="38" fillId="25" borderId="150" xfId="33" applyNumberFormat="1" applyFont="1" applyFill="1" applyBorder="1" applyAlignment="1" applyProtection="1">
      <alignment horizontal="center" vertical="center" wrapText="1"/>
      <protection hidden="1"/>
    </xf>
    <xf numFmtId="165" fontId="38" fillId="29" borderId="151" xfId="33" applyNumberFormat="1" applyFont="1" applyFill="1" applyBorder="1" applyAlignment="1" applyProtection="1">
      <alignment horizontal="center" vertical="center" wrapText="1"/>
      <protection hidden="1"/>
    </xf>
    <xf numFmtId="165" fontId="38" fillId="25" borderId="126" xfId="33" applyNumberFormat="1" applyFont="1" applyFill="1" applyBorder="1" applyAlignment="1" applyProtection="1">
      <alignment horizontal="center" vertical="center" wrapText="1"/>
      <protection hidden="1"/>
    </xf>
    <xf numFmtId="165" fontId="38" fillId="29" borderId="128" xfId="33" applyNumberFormat="1" applyFont="1" applyFill="1" applyBorder="1" applyAlignment="1" applyProtection="1">
      <alignment horizontal="center" vertical="center" wrapText="1"/>
      <protection hidden="1"/>
    </xf>
    <xf numFmtId="0" fontId="38" fillId="25" borderId="117" xfId="33" applyFont="1" applyFill="1" applyBorder="1" applyAlignment="1" applyProtection="1">
      <alignment horizontal="center" vertical="center" wrapText="1"/>
      <protection hidden="1"/>
    </xf>
    <xf numFmtId="0" fontId="38" fillId="29" borderId="121" xfId="33"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60" fillId="23" borderId="140" xfId="33" applyNumberFormat="1" applyFont="1" applyFill="1" applyBorder="1" applyAlignment="1" applyProtection="1">
      <alignment horizontal="left" vertical="center" wrapText="1"/>
      <protection hidden="1"/>
    </xf>
    <xf numFmtId="14" fontId="35" fillId="23" borderId="18" xfId="33" applyNumberFormat="1" applyFont="1" applyFill="1" applyBorder="1" applyAlignment="1" applyProtection="1">
      <alignment horizontal="center"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0" fontId="35" fillId="23" borderId="15" xfId="33" applyNumberFormat="1" applyFont="1" applyFill="1" applyBorder="1" applyAlignment="1" applyProtection="1">
      <alignment horizontal="left"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5" fillId="23" borderId="15" xfId="33" applyNumberFormat="1" applyFont="1" applyFill="1" applyBorder="1" applyAlignment="1" applyProtection="1">
      <alignment horizontal="left" vertical="center" wrapText="1"/>
      <protection hidden="1"/>
    </xf>
    <xf numFmtId="0" fontId="39" fillId="23" borderId="23" xfId="33" applyNumberFormat="1" applyFont="1" applyFill="1" applyBorder="1" applyAlignment="1" applyProtection="1">
      <alignment horizontal="center" vertical="center" wrapText="1"/>
      <protection hidden="1"/>
    </xf>
    <xf numFmtId="164" fontId="35" fillId="23" borderId="113" xfId="33" applyNumberFormat="1" applyFont="1" applyFill="1" applyBorder="1" applyAlignment="1" applyProtection="1">
      <alignment horizontal="left" vertical="center" wrapText="1"/>
      <protection hidden="1"/>
    </xf>
    <xf numFmtId="0" fontId="39" fillId="23" borderId="115" xfId="33" applyNumberFormat="1" applyFont="1" applyFill="1" applyBorder="1" applyAlignment="1" applyProtection="1">
      <alignment horizontal="center" vertical="center" wrapText="1"/>
      <protection hidden="1"/>
    </xf>
    <xf numFmtId="0" fontId="64" fillId="0" borderId="0" xfId="0" applyFont="1" applyProtection="1">
      <protection locked="0"/>
    </xf>
    <xf numFmtId="0" fontId="64" fillId="0" borderId="0" xfId="0" applyFont="1" applyProtection="1">
      <protection hidden="1"/>
    </xf>
    <xf numFmtId="0" fontId="65" fillId="26" borderId="111" xfId="35" applyFont="1" applyFill="1" applyBorder="1" applyAlignment="1" applyProtection="1">
      <alignment horizontal="left" vertical="center"/>
      <protection hidden="1"/>
    </xf>
    <xf numFmtId="0" fontId="48" fillId="26" borderId="0" xfId="35" applyFont="1" applyFill="1" applyBorder="1" applyAlignment="1" applyProtection="1">
      <alignment horizontal="left" vertical="center"/>
      <protection hidden="1"/>
    </xf>
    <xf numFmtId="0" fontId="65" fillId="26" borderId="0" xfId="35" applyFont="1" applyFill="1" applyBorder="1" applyAlignment="1" applyProtection="1">
      <alignment horizontal="left" vertical="center"/>
      <protection hidden="1"/>
    </xf>
    <xf numFmtId="0" fontId="65" fillId="26" borderId="112" xfId="35" applyFont="1" applyFill="1" applyBorder="1" applyAlignment="1" applyProtection="1">
      <alignment horizontal="left" vertical="center"/>
      <protection hidden="1"/>
    </xf>
    <xf numFmtId="0" fontId="65" fillId="0" borderId="0" xfId="0" applyFont="1" applyProtection="1">
      <protection hidden="1"/>
    </xf>
    <xf numFmtId="0" fontId="48" fillId="26" borderId="111" xfId="35" applyFont="1" applyFill="1" applyBorder="1" applyAlignment="1" applyProtection="1">
      <alignment horizontal="left" vertical="center"/>
      <protection hidden="1"/>
    </xf>
    <xf numFmtId="0" fontId="48" fillId="26" borderId="112" xfId="35" applyFont="1" applyFill="1" applyBorder="1" applyAlignment="1" applyProtection="1">
      <alignment horizontal="left" vertical="center"/>
      <protection hidden="1"/>
    </xf>
    <xf numFmtId="0" fontId="48" fillId="0" borderId="0" xfId="0" applyFont="1" applyProtection="1">
      <protection hidden="1"/>
    </xf>
    <xf numFmtId="0" fontId="66" fillId="26" borderId="111" xfId="35" applyFont="1" applyFill="1" applyBorder="1" applyAlignment="1" applyProtection="1">
      <alignment horizontal="left" vertical="center"/>
      <protection hidden="1"/>
    </xf>
    <xf numFmtId="0" fontId="66" fillId="26" borderId="112" xfId="35" applyFont="1" applyFill="1" applyBorder="1" applyAlignment="1" applyProtection="1">
      <alignment horizontal="left" vertical="center"/>
      <protection hidden="1"/>
    </xf>
    <xf numFmtId="0" fontId="66" fillId="26" borderId="0" xfId="35" applyFont="1" applyFill="1" applyBorder="1" applyAlignment="1" applyProtection="1">
      <alignment horizontal="left" vertical="center"/>
      <protection hidden="1"/>
    </xf>
    <xf numFmtId="0" fontId="66" fillId="23" borderId="19" xfId="31" quotePrefix="1" applyFont="1" applyFill="1" applyBorder="1" applyAlignment="1" applyProtection="1">
      <alignment horizontal="left" vertical="center" wrapText="1"/>
      <protection hidden="1"/>
    </xf>
    <xf numFmtId="0" fontId="65" fillId="26" borderId="114" xfId="35" applyFont="1" applyFill="1" applyBorder="1" applyAlignment="1" applyProtection="1">
      <alignment horizontal="left" vertical="center"/>
      <protection hidden="1"/>
    </xf>
    <xf numFmtId="0" fontId="48" fillId="26" borderId="137" xfId="35" applyFont="1" applyFill="1" applyBorder="1" applyAlignment="1" applyProtection="1">
      <alignment horizontal="left" vertical="center"/>
      <protection hidden="1"/>
    </xf>
    <xf numFmtId="0" fontId="65" fillId="26" borderId="137" xfId="35" applyFont="1" applyFill="1" applyBorder="1" applyAlignment="1" applyProtection="1">
      <alignment horizontal="left" vertical="center"/>
      <protection hidden="1"/>
    </xf>
    <xf numFmtId="0" fontId="65" fillId="26" borderId="138" xfId="35" applyFont="1" applyFill="1" applyBorder="1" applyAlignment="1" applyProtection="1">
      <alignment horizontal="left" vertical="center"/>
      <protection hidden="1"/>
    </xf>
    <xf numFmtId="0" fontId="64" fillId="26" borderId="0" xfId="35" applyFont="1" applyFill="1" applyBorder="1" applyProtection="1">
      <protection hidden="1"/>
    </xf>
    <xf numFmtId="0" fontId="64" fillId="0" borderId="0" xfId="35" applyFont="1" applyBorder="1" applyProtection="1">
      <protection hidden="1"/>
    </xf>
    <xf numFmtId="0" fontId="67" fillId="26" borderId="111" xfId="35" applyFont="1" applyFill="1" applyBorder="1" applyAlignment="1" applyProtection="1">
      <alignment vertical="center"/>
      <protection locked="0"/>
    </xf>
    <xf numFmtId="0" fontId="68" fillId="23" borderId="132" xfId="35" applyFont="1" applyFill="1" applyBorder="1" applyAlignment="1" applyProtection="1">
      <alignment horizontal="left" vertical="center"/>
      <protection locked="0"/>
    </xf>
    <xf numFmtId="0" fontId="67" fillId="26" borderId="112" xfId="35" applyFont="1" applyFill="1" applyBorder="1" applyAlignment="1" applyProtection="1">
      <alignment vertical="center"/>
      <protection locked="0"/>
    </xf>
    <xf numFmtId="0" fontId="67" fillId="0" borderId="0" xfId="0" applyFont="1" applyProtection="1">
      <protection locked="0"/>
    </xf>
    <xf numFmtId="0" fontId="67" fillId="0" borderId="0" xfId="0" applyFont="1" applyProtection="1">
      <protection hidden="1"/>
    </xf>
    <xf numFmtId="0" fontId="68" fillId="26" borderId="0" xfId="35" applyFont="1" applyFill="1" applyBorder="1" applyAlignment="1" applyProtection="1">
      <alignment vertical="center"/>
      <protection locked="0"/>
    </xf>
    <xf numFmtId="0" fontId="67" fillId="26" borderId="0" xfId="35" applyFont="1" applyFill="1" applyBorder="1" applyAlignment="1" applyProtection="1">
      <alignment vertical="center"/>
      <protection locked="0"/>
    </xf>
    <xf numFmtId="0" fontId="67" fillId="26" borderId="111" xfId="35" applyFont="1" applyFill="1" applyBorder="1" applyAlignment="1" applyProtection="1">
      <alignment horizontal="left" vertical="center"/>
      <protection locked="0"/>
    </xf>
    <xf numFmtId="0" fontId="67" fillId="26" borderId="112" xfId="35" applyFont="1" applyFill="1" applyBorder="1" applyAlignment="1" applyProtection="1">
      <alignment horizontal="left" vertical="center"/>
      <protection locked="0"/>
    </xf>
    <xf numFmtId="0" fontId="68" fillId="26" borderId="0" xfId="35" applyFont="1" applyFill="1" applyBorder="1" applyAlignment="1" applyProtection="1">
      <alignment horizontal="center" vertical="center"/>
      <protection locked="0"/>
    </xf>
    <xf numFmtId="0" fontId="67" fillId="26" borderId="0" xfId="35" applyFont="1" applyFill="1" applyBorder="1" applyProtection="1">
      <protection hidden="1"/>
    </xf>
    <xf numFmtId="0" fontId="67" fillId="0" borderId="0" xfId="35" applyFont="1" applyBorder="1" applyProtection="1">
      <protection hidden="1"/>
    </xf>
    <xf numFmtId="0" fontId="69" fillId="26" borderId="111" xfId="35" applyFont="1" applyFill="1" applyBorder="1" applyAlignment="1" applyProtection="1">
      <alignment horizontal="center" vertical="center" wrapText="1"/>
      <protection hidden="1"/>
    </xf>
    <xf numFmtId="0" fontId="69" fillId="26" borderId="0" xfId="35" applyFont="1" applyFill="1" applyBorder="1" applyAlignment="1" applyProtection="1">
      <alignment horizontal="center" vertical="center" wrapText="1"/>
      <protection hidden="1"/>
    </xf>
    <xf numFmtId="0" fontId="69" fillId="26" borderId="112" xfId="35" applyFont="1" applyFill="1" applyBorder="1" applyAlignment="1" applyProtection="1">
      <alignment horizontal="center" vertical="center" wrapText="1"/>
      <protection hidden="1"/>
    </xf>
    <xf numFmtId="0" fontId="67" fillId="26" borderId="0" xfId="35" applyFont="1" applyFill="1" applyProtection="1">
      <protection hidden="1"/>
    </xf>
    <xf numFmtId="0" fontId="48" fillId="23" borderId="113" xfId="35" applyFont="1" applyFill="1" applyBorder="1" applyAlignment="1" applyProtection="1">
      <alignment horizontal="center" vertical="center"/>
      <protection hidden="1"/>
    </xf>
    <xf numFmtId="0" fontId="70" fillId="0" borderId="133" xfId="31" quotePrefix="1" applyFont="1" applyBorder="1" applyAlignment="1" applyProtection="1">
      <alignment horizontal="center" vertical="top" wrapText="1"/>
      <protection hidden="1"/>
    </xf>
    <xf numFmtId="0" fontId="70" fillId="0" borderId="0" xfId="31" quotePrefix="1" applyFont="1" applyBorder="1" applyAlignment="1" applyProtection="1">
      <alignment horizontal="center" vertical="top" wrapText="1"/>
      <protection hidden="1"/>
    </xf>
    <xf numFmtId="0" fontId="44" fillId="0" borderId="0" xfId="0" applyFont="1" applyBorder="1" applyProtection="1">
      <protection hidden="1"/>
    </xf>
    <xf numFmtId="0" fontId="70" fillId="0" borderId="0" xfId="31" quotePrefix="1" applyFont="1" applyAlignment="1" applyProtection="1">
      <alignment horizontal="center" vertical="top" wrapText="1"/>
      <protection hidden="1"/>
    </xf>
    <xf numFmtId="0" fontId="44" fillId="0" borderId="133" xfId="31" quotePrefix="1" applyFont="1" applyBorder="1" applyAlignment="1" applyProtection="1">
      <alignment horizontal="center" vertical="top" wrapText="1"/>
      <protection hidden="1"/>
    </xf>
    <xf numFmtId="0" fontId="44" fillId="0" borderId="0" xfId="33" applyFont="1" applyBorder="1" applyAlignment="1" applyProtection="1">
      <alignment horizontal="center"/>
      <protection locked="0"/>
    </xf>
    <xf numFmtId="0" fontId="44" fillId="0" borderId="0" xfId="33" applyFont="1" applyBorder="1" applyProtection="1">
      <protection locked="0"/>
    </xf>
    <xf numFmtId="3" fontId="46" fillId="23" borderId="152" xfId="35" applyNumberFormat="1" applyFont="1" applyFill="1" applyBorder="1" applyAlignment="1" applyProtection="1">
      <alignment horizontal="center" vertical="center"/>
      <protection locked="0"/>
    </xf>
    <xf numFmtId="0" fontId="68" fillId="23" borderId="152" xfId="35" applyFont="1" applyFill="1" applyBorder="1" applyAlignment="1" applyProtection="1">
      <alignment horizontal="center" vertical="center"/>
      <protection locked="0"/>
    </xf>
    <xf numFmtId="0" fontId="49" fillId="0" borderId="0" xfId="0" applyFont="1" applyProtection="1">
      <protection hidden="1"/>
    </xf>
    <xf numFmtId="0" fontId="62" fillId="0" borderId="133" xfId="31" quotePrefix="1" applyFont="1" applyBorder="1" applyAlignment="1" applyProtection="1">
      <alignment horizontal="center" vertical="top" wrapText="1"/>
      <protection hidden="1"/>
    </xf>
    <xf numFmtId="0" fontId="71" fillId="0" borderId="0" xfId="31" quotePrefix="1" applyFont="1" applyBorder="1" applyAlignment="1" applyProtection="1">
      <alignment horizontal="center" vertical="top" wrapText="1"/>
      <protection hidden="1"/>
    </xf>
    <xf numFmtId="0" fontId="72" fillId="0" borderId="0" xfId="0" applyFont="1" applyProtection="1">
      <protection hidden="1"/>
    </xf>
    <xf numFmtId="0" fontId="73" fillId="0" borderId="133" xfId="31" quotePrefix="1" applyFont="1" applyBorder="1" applyAlignment="1" applyProtection="1">
      <alignment horizontal="center" vertical="top" wrapText="1"/>
      <protection hidden="1"/>
    </xf>
    <xf numFmtId="0" fontId="74" fillId="0" borderId="0" xfId="31" quotePrefix="1" applyFont="1" applyAlignment="1" applyProtection="1">
      <alignment horizontal="center" vertical="top" wrapText="1"/>
      <protection hidden="1"/>
    </xf>
    <xf numFmtId="0" fontId="75" fillId="0" borderId="133" xfId="31" quotePrefix="1" applyFont="1" applyBorder="1" applyAlignment="1" applyProtection="1">
      <alignment horizontal="center" vertical="top" wrapText="1"/>
      <protection hidden="1"/>
    </xf>
    <xf numFmtId="0" fontId="62" fillId="0" borderId="0" xfId="31" quotePrefix="1" applyFont="1" applyBorder="1" applyAlignment="1" applyProtection="1">
      <alignment horizontal="center" vertical="top" wrapText="1"/>
      <protection hidden="1"/>
    </xf>
    <xf numFmtId="0" fontId="30" fillId="0" borderId="0" xfId="0" quotePrefix="1" applyFont="1" applyProtection="1">
      <protection hidden="1"/>
    </xf>
    <xf numFmtId="0" fontId="77" fillId="0" borderId="0" xfId="33" applyFont="1" applyProtection="1">
      <protection hidden="1"/>
    </xf>
    <xf numFmtId="0" fontId="77" fillId="0" borderId="0" xfId="33" applyFont="1" applyAlignment="1" applyProtection="1">
      <alignment horizontal="center"/>
      <protection hidden="1"/>
    </xf>
    <xf numFmtId="0" fontId="78" fillId="0" borderId="0" xfId="33" applyFont="1" applyAlignment="1" applyProtection="1">
      <alignment horizontal="center"/>
      <protection hidden="1"/>
    </xf>
    <xf numFmtId="0" fontId="78" fillId="0" borderId="0" xfId="33" applyFont="1" applyProtection="1">
      <protection hidden="1"/>
    </xf>
    <xf numFmtId="0" fontId="79" fillId="0" borderId="0" xfId="33" applyFont="1" applyProtection="1">
      <protection hidden="1"/>
    </xf>
    <xf numFmtId="164" fontId="35" fillId="28" borderId="115" xfId="33" applyNumberFormat="1" applyFont="1" applyFill="1" applyBorder="1" applyAlignment="1" applyProtection="1">
      <alignment horizontal="center" vertical="center" wrapText="1"/>
      <protection hidden="1"/>
    </xf>
    <xf numFmtId="164" fontId="35" fillId="28" borderId="113" xfId="33" applyNumberFormat="1" applyFont="1" applyFill="1" applyBorder="1" applyAlignment="1" applyProtection="1">
      <alignment horizontal="center" vertical="center" wrapText="1"/>
      <protection hidden="1"/>
    </xf>
    <xf numFmtId="164" fontId="35" fillId="28" borderId="120" xfId="33" applyNumberFormat="1" applyFont="1" applyFill="1" applyBorder="1" applyAlignment="1" applyProtection="1">
      <alignment horizontal="center" vertical="center" wrapText="1"/>
      <protection hidden="1"/>
    </xf>
    <xf numFmtId="3" fontId="80" fillId="28" borderId="134" xfId="33" applyNumberFormat="1" applyFont="1" applyFill="1" applyBorder="1" applyAlignment="1" applyProtection="1">
      <alignment horizontal="center" vertical="center" wrapText="1"/>
      <protection hidden="1"/>
    </xf>
    <xf numFmtId="0" fontId="63" fillId="23" borderId="112" xfId="33" applyNumberFormat="1" applyFont="1" applyFill="1" applyBorder="1" applyAlignment="1" applyProtection="1">
      <alignment horizontal="center" vertical="center" wrapText="1"/>
      <protection hidden="1"/>
    </xf>
    <xf numFmtId="3" fontId="63" fillId="30" borderId="115" xfId="33" applyNumberFormat="1" applyFont="1" applyFill="1" applyBorder="1" applyAlignment="1" applyProtection="1">
      <alignment horizontal="center" vertical="center" wrapText="1"/>
      <protection hidden="1"/>
    </xf>
    <xf numFmtId="3" fontId="63" fillId="30" borderId="113" xfId="33" applyNumberFormat="1" applyFont="1" applyFill="1" applyBorder="1" applyAlignment="1" applyProtection="1">
      <alignment horizontal="center" vertical="center" wrapText="1"/>
      <protection hidden="1"/>
    </xf>
    <xf numFmtId="3" fontId="63" fillId="30" borderId="120" xfId="33" applyNumberFormat="1" applyFont="1" applyFill="1" applyBorder="1" applyAlignment="1" applyProtection="1">
      <alignment horizontal="center" vertical="center" wrapText="1"/>
      <protection hidden="1"/>
    </xf>
    <xf numFmtId="0" fontId="81" fillId="0" borderId="0" xfId="33" applyFont="1" applyProtection="1">
      <protection hidden="1"/>
    </xf>
    <xf numFmtId="0" fontId="63" fillId="23" borderId="142" xfId="33" applyFont="1" applyFill="1" applyBorder="1" applyAlignment="1" applyProtection="1">
      <alignment horizontal="center" vertical="center" wrapText="1"/>
      <protection hidden="1"/>
    </xf>
    <xf numFmtId="3" fontId="63" fillId="23" borderId="140" xfId="33" applyNumberFormat="1" applyFont="1" applyFill="1" applyBorder="1" applyAlignment="1" applyProtection="1">
      <alignment horizontal="left" vertical="center" wrapText="1"/>
      <protection hidden="1"/>
    </xf>
    <xf numFmtId="3" fontId="63" fillId="23" borderId="141" xfId="33" applyNumberFormat="1" applyFont="1" applyFill="1" applyBorder="1" applyAlignment="1" applyProtection="1">
      <alignment horizontal="center" vertical="center" wrapText="1"/>
      <protection hidden="1"/>
    </xf>
    <xf numFmtId="0" fontId="63" fillId="0" borderId="115" xfId="33" applyFont="1" applyBorder="1" applyAlignment="1" applyProtection="1">
      <alignment horizontal="center" vertical="center" wrapText="1"/>
      <protection hidden="1"/>
    </xf>
    <xf numFmtId="0" fontId="63" fillId="0" borderId="113" xfId="33" applyFont="1" applyBorder="1" applyAlignment="1" applyProtection="1">
      <alignment horizontal="center" vertical="center" wrapText="1"/>
      <protection hidden="1"/>
    </xf>
    <xf numFmtId="0" fontId="63" fillId="0" borderId="120" xfId="33" applyFont="1" applyBorder="1" applyAlignment="1" applyProtection="1">
      <alignment horizontal="center" vertical="center" wrapText="1"/>
      <protection hidden="1"/>
    </xf>
    <xf numFmtId="0" fontId="82" fillId="0" borderId="0" xfId="0" applyFont="1" applyProtection="1">
      <protection hidden="1"/>
    </xf>
    <xf numFmtId="0" fontId="48" fillId="0" borderId="0" xfId="0" applyFont="1" applyBorder="1" applyProtection="1">
      <protection hidden="1"/>
    </xf>
    <xf numFmtId="0" fontId="83" fillId="0" borderId="0" xfId="0" applyFont="1" applyProtection="1">
      <protection hidden="1"/>
    </xf>
    <xf numFmtId="0" fontId="38" fillId="0" borderId="0" xfId="0" applyFont="1" applyProtection="1">
      <protection hidden="1"/>
    </xf>
    <xf numFmtId="0" fontId="40" fillId="26" borderId="0" xfId="35" applyFont="1" applyFill="1" applyBorder="1" applyProtection="1">
      <protection hidden="1"/>
    </xf>
    <xf numFmtId="0" fontId="84" fillId="0" borderId="0" xfId="33" applyFont="1" applyProtection="1">
      <protection hidden="1"/>
    </xf>
    <xf numFmtId="0" fontId="84" fillId="0" borderId="0" xfId="33" applyFont="1" applyAlignment="1" applyProtection="1">
      <alignment horizontal="left"/>
      <protection hidden="1"/>
    </xf>
    <xf numFmtId="0" fontId="84" fillId="0" borderId="0" xfId="33" applyFont="1" applyAlignment="1" applyProtection="1">
      <alignment horizontal="center"/>
      <protection hidden="1"/>
    </xf>
    <xf numFmtId="3" fontId="84" fillId="0" borderId="0" xfId="33" applyNumberFormat="1" applyFont="1" applyProtection="1">
      <protection hidden="1"/>
    </xf>
    <xf numFmtId="0" fontId="85" fillId="0" borderId="0" xfId="33" applyNumberFormat="1" applyFont="1" applyProtection="1">
      <protection hidden="1"/>
    </xf>
    <xf numFmtId="0" fontId="85" fillId="23" borderId="89" xfId="33" applyNumberFormat="1" applyFont="1" applyFill="1" applyBorder="1" applyAlignment="1" applyProtection="1">
      <alignment horizontal="center" vertical="center" wrapText="1"/>
      <protection hidden="1"/>
    </xf>
    <xf numFmtId="0" fontId="85" fillId="24" borderId="13" xfId="33" applyNumberFormat="1" applyFont="1" applyFill="1" applyBorder="1" applyAlignment="1" applyProtection="1">
      <alignment horizontal="center" vertical="center" wrapText="1"/>
      <protection hidden="1"/>
    </xf>
    <xf numFmtId="0" fontId="85" fillId="27" borderId="33" xfId="33" applyNumberFormat="1" applyFont="1" applyFill="1" applyBorder="1" applyAlignment="1" applyProtection="1">
      <alignment horizontal="center" vertical="center" wrapText="1"/>
      <protection hidden="1"/>
    </xf>
    <xf numFmtId="0" fontId="63" fillId="23" borderId="32" xfId="33" applyNumberFormat="1" applyFont="1" applyFill="1" applyBorder="1" applyAlignment="1" applyProtection="1">
      <alignment horizontal="center" vertical="center" wrapText="1"/>
      <protection hidden="1"/>
    </xf>
    <xf numFmtId="3" fontId="80" fillId="28" borderId="23" xfId="33" applyNumberFormat="1" applyFont="1" applyFill="1" applyBorder="1" applyAlignment="1" applyProtection="1">
      <alignment horizontal="center" vertical="center" wrapText="1"/>
      <protection locked="0"/>
    </xf>
    <xf numFmtId="3" fontId="80" fillId="24" borderId="9" xfId="33" applyNumberFormat="1" applyFont="1" applyFill="1" applyBorder="1" applyAlignment="1" applyProtection="1">
      <alignment horizontal="center" vertical="center" wrapText="1"/>
      <protection locked="0"/>
    </xf>
    <xf numFmtId="3" fontId="80" fillId="27" borderId="47" xfId="33" applyNumberFormat="1" applyFont="1" applyFill="1" applyBorder="1" applyAlignment="1" applyProtection="1">
      <alignment horizontal="center" vertical="center" wrapText="1"/>
      <protection locked="0"/>
    </xf>
    <xf numFmtId="3" fontId="63" fillId="23" borderId="15" xfId="33" applyNumberFormat="1" applyFont="1" applyFill="1" applyBorder="1" applyAlignment="1" applyProtection="1">
      <alignment horizontal="left" vertical="center" wrapText="1"/>
      <protection hidden="1"/>
    </xf>
    <xf numFmtId="3" fontId="63" fillId="23" borderId="18" xfId="33" applyNumberFormat="1" applyFont="1" applyFill="1" applyBorder="1" applyAlignment="1" applyProtection="1">
      <alignment horizontal="center" vertical="center" wrapText="1"/>
      <protection hidden="1"/>
    </xf>
    <xf numFmtId="3" fontId="63" fillId="23" borderId="79" xfId="33" applyNumberFormat="1" applyFont="1" applyFill="1" applyBorder="1" applyAlignment="1" applyProtection="1">
      <alignment horizontal="center" vertical="center" wrapText="1"/>
      <protection locked="0"/>
    </xf>
    <xf numFmtId="3" fontId="63" fillId="26" borderId="28" xfId="33" applyNumberFormat="1" applyFont="1" applyFill="1" applyBorder="1" applyAlignment="1" applyProtection="1">
      <alignment horizontal="center" vertical="center" wrapText="1"/>
      <protection locked="0"/>
    </xf>
    <xf numFmtId="3" fontId="63" fillId="26" borderId="49" xfId="33" applyNumberFormat="1" applyFont="1" applyFill="1" applyBorder="1" applyAlignment="1" applyProtection="1">
      <alignment horizontal="center" vertical="center" wrapText="1"/>
      <protection locked="0"/>
    </xf>
    <xf numFmtId="3" fontId="63" fillId="23" borderId="80" xfId="33" applyNumberFormat="1" applyFont="1" applyFill="1" applyBorder="1" applyAlignment="1" applyProtection="1">
      <alignment horizontal="center" vertical="center" wrapText="1"/>
      <protection locked="0"/>
    </xf>
    <xf numFmtId="3" fontId="63" fillId="26" borderId="31" xfId="33" applyNumberFormat="1" applyFont="1" applyFill="1" applyBorder="1" applyAlignment="1" applyProtection="1">
      <alignment horizontal="center" vertical="center" wrapText="1"/>
      <protection locked="0"/>
    </xf>
    <xf numFmtId="3" fontId="63" fillId="28" borderId="23" xfId="33" applyNumberFormat="1" applyFont="1" applyFill="1" applyBorder="1" applyAlignment="1" applyProtection="1">
      <alignment horizontal="center" vertical="center" wrapText="1"/>
      <protection locked="0"/>
    </xf>
    <xf numFmtId="3" fontId="63" fillId="24" borderId="9" xfId="33" applyNumberFormat="1" applyFont="1" applyFill="1" applyBorder="1" applyAlignment="1" applyProtection="1">
      <alignment horizontal="center" vertical="center" wrapText="1"/>
      <protection locked="0"/>
    </xf>
    <xf numFmtId="3" fontId="63" fillId="27" borderId="47" xfId="33" applyNumberFormat="1" applyFont="1" applyFill="1" applyBorder="1" applyAlignment="1" applyProtection="1">
      <alignment horizontal="center" vertical="center" wrapText="1"/>
      <protection locked="0"/>
    </xf>
    <xf numFmtId="3" fontId="63" fillId="0" borderId="0" xfId="33" applyNumberFormat="1" applyFont="1" applyProtection="1">
      <protection locked="0"/>
    </xf>
    <xf numFmtId="3" fontId="63" fillId="23" borderId="17" xfId="33" applyNumberFormat="1" applyFont="1" applyFill="1" applyBorder="1" applyAlignment="1" applyProtection="1">
      <alignment horizontal="center" vertical="center" wrapText="1"/>
      <protection hidden="1"/>
    </xf>
    <xf numFmtId="3" fontId="63" fillId="23" borderId="81" xfId="33" applyNumberFormat="1" applyFont="1" applyFill="1" applyBorder="1" applyAlignment="1" applyProtection="1">
      <alignment horizontal="center" vertical="center" wrapText="1"/>
      <protection locked="0"/>
    </xf>
    <xf numFmtId="3" fontId="63" fillId="23" borderId="82" xfId="33" applyNumberFormat="1" applyFont="1" applyFill="1" applyBorder="1" applyAlignment="1" applyProtection="1">
      <alignment horizontal="center" vertical="center" wrapText="1"/>
      <protection locked="0"/>
    </xf>
    <xf numFmtId="0" fontId="84" fillId="0" borderId="0" xfId="35" applyFont="1" applyBorder="1" applyAlignment="1" applyProtection="1">
      <alignment horizontal="left" vertical="center" wrapText="1"/>
      <protection hidden="1"/>
    </xf>
    <xf numFmtId="0" fontId="84" fillId="28" borderId="9" xfId="35" applyFont="1" applyFill="1" applyBorder="1" applyAlignment="1" applyProtection="1">
      <alignment horizontal="center" vertical="center"/>
      <protection hidden="1"/>
    </xf>
    <xf numFmtId="0" fontId="79" fillId="0" borderId="0" xfId="35" applyFont="1" applyBorder="1" applyAlignment="1" applyProtection="1">
      <alignment vertical="center"/>
      <protection hidden="1"/>
    </xf>
    <xf numFmtId="0" fontId="86" fillId="0" borderId="0" xfId="33" applyFont="1" applyProtection="1">
      <protection hidden="1"/>
    </xf>
    <xf numFmtId="0" fontId="87" fillId="28" borderId="153" xfId="33" applyFont="1" applyFill="1" applyBorder="1" applyAlignment="1" applyProtection="1">
      <alignment horizontal="center" vertical="center" wrapText="1"/>
      <protection hidden="1"/>
    </xf>
    <xf numFmtId="0" fontId="87" fillId="28" borderId="154" xfId="33" applyFont="1" applyFill="1" applyBorder="1" applyAlignment="1" applyProtection="1">
      <alignment horizontal="center" vertical="center" wrapText="1"/>
      <protection hidden="1"/>
    </xf>
    <xf numFmtId="0" fontId="87" fillId="28" borderId="151" xfId="33" applyFont="1" applyFill="1" applyBorder="1" applyAlignment="1" applyProtection="1">
      <alignment horizontal="center" vertical="center" wrapText="1"/>
      <protection hidden="1"/>
    </xf>
    <xf numFmtId="0" fontId="85" fillId="28" borderId="155" xfId="33" applyFont="1" applyFill="1" applyBorder="1" applyAlignment="1" applyProtection="1">
      <alignment horizontal="center" vertical="center" wrapText="1"/>
      <protection hidden="1"/>
    </xf>
    <xf numFmtId="0" fontId="87" fillId="0" borderId="0" xfId="33" applyFont="1" applyProtection="1">
      <protection hidden="1"/>
    </xf>
    <xf numFmtId="0" fontId="84" fillId="0" borderId="0" xfId="33" applyFont="1" applyProtection="1">
      <protection locked="0"/>
    </xf>
    <xf numFmtId="0" fontId="84" fillId="0" borderId="0" xfId="35" applyFont="1" applyBorder="1" applyAlignment="1" applyProtection="1">
      <alignment vertical="center"/>
      <protection hidden="1"/>
    </xf>
    <xf numFmtId="0" fontId="84" fillId="0" borderId="0" xfId="35" applyFont="1" applyBorder="1" applyAlignment="1" applyProtection="1">
      <alignment vertical="center"/>
      <protection locked="0"/>
    </xf>
    <xf numFmtId="0" fontId="85" fillId="28" borderId="34" xfId="33" applyNumberFormat="1" applyFont="1" applyFill="1" applyBorder="1" applyAlignment="1" applyProtection="1">
      <alignment horizontal="center" vertical="center" wrapText="1"/>
      <protection hidden="1"/>
    </xf>
    <xf numFmtId="0" fontId="84" fillId="0" borderId="0" xfId="33" applyNumberFormat="1" applyFont="1" applyBorder="1" applyProtection="1">
      <protection hidden="1"/>
    </xf>
    <xf numFmtId="0" fontId="84" fillId="0" borderId="0" xfId="33" applyNumberFormat="1" applyFont="1" applyProtection="1">
      <protection hidden="1"/>
    </xf>
    <xf numFmtId="3" fontId="80" fillId="28" borderId="23" xfId="33" applyNumberFormat="1" applyFont="1" applyFill="1" applyBorder="1" applyAlignment="1" applyProtection="1">
      <alignment horizontal="center" vertical="center" wrapText="1"/>
      <protection hidden="1"/>
    </xf>
    <xf numFmtId="3" fontId="80" fillId="24" borderId="9" xfId="33" applyNumberFormat="1" applyFont="1" applyFill="1" applyBorder="1" applyAlignment="1" applyProtection="1">
      <alignment horizontal="center" vertical="center" wrapText="1"/>
      <protection hidden="1"/>
    </xf>
    <xf numFmtId="3" fontId="80" fillId="27" borderId="47" xfId="33" applyNumberFormat="1" applyFont="1" applyFill="1" applyBorder="1" applyAlignment="1" applyProtection="1">
      <alignment horizontal="center" vertical="center" wrapText="1"/>
      <protection hidden="1"/>
    </xf>
    <xf numFmtId="3" fontId="63" fillId="28" borderId="23" xfId="33" applyNumberFormat="1" applyFont="1" applyFill="1" applyBorder="1" applyAlignment="1" applyProtection="1">
      <alignment horizontal="center" vertical="center" wrapText="1"/>
      <protection hidden="1"/>
    </xf>
    <xf numFmtId="3" fontId="63" fillId="24" borderId="9" xfId="33" applyNumberFormat="1" applyFont="1" applyFill="1" applyBorder="1" applyAlignment="1" applyProtection="1">
      <alignment horizontal="center" vertical="center" wrapText="1"/>
      <protection hidden="1"/>
    </xf>
    <xf numFmtId="3" fontId="63" fillId="27" borderId="47" xfId="33" applyNumberFormat="1" applyFont="1" applyFill="1" applyBorder="1" applyAlignment="1" applyProtection="1">
      <alignment horizontal="center" vertical="center" wrapText="1"/>
      <protection hidden="1"/>
    </xf>
    <xf numFmtId="0" fontId="30" fillId="0" borderId="0" xfId="0" applyFont="1" applyProtection="1">
      <protection hidden="1"/>
    </xf>
    <xf numFmtId="0" fontId="88" fillId="0" borderId="0" xfId="0" applyFont="1" applyProtection="1">
      <protection hidden="1"/>
    </xf>
    <xf numFmtId="0" fontId="89" fillId="0" borderId="133" xfId="31" quotePrefix="1" applyFont="1" applyBorder="1" applyAlignment="1" applyProtection="1">
      <alignment horizontal="center" vertical="top" wrapText="1"/>
      <protection hidden="1"/>
    </xf>
    <xf numFmtId="0" fontId="84" fillId="0" borderId="0" xfId="33" applyFont="1" applyAlignment="1" applyProtection="1">
      <alignment horizontal="left" vertical="center"/>
      <protection hidden="1"/>
    </xf>
    <xf numFmtId="0" fontId="84" fillId="0" borderId="0" xfId="33" applyFont="1" applyAlignment="1" applyProtection="1">
      <protection hidden="1"/>
    </xf>
    <xf numFmtId="0" fontId="85" fillId="23" borderId="34" xfId="33" applyNumberFormat="1" applyFont="1" applyFill="1" applyBorder="1" applyAlignment="1" applyProtection="1">
      <alignment horizontal="center" vertical="center" wrapText="1"/>
      <protection hidden="1"/>
    </xf>
    <xf numFmtId="0" fontId="85" fillId="24" borderId="13" xfId="33" applyFont="1" applyFill="1" applyBorder="1" applyAlignment="1" applyProtection="1">
      <alignment horizontal="center" vertical="center" wrapText="1"/>
      <protection hidden="1"/>
    </xf>
    <xf numFmtId="3" fontId="85" fillId="27" borderId="33" xfId="33" applyNumberFormat="1" applyFont="1" applyFill="1" applyBorder="1" applyAlignment="1" applyProtection="1">
      <alignment horizontal="center" vertical="center" wrapText="1"/>
      <protection hidden="1"/>
    </xf>
    <xf numFmtId="0" fontId="85" fillId="27" borderId="36" xfId="33" applyNumberFormat="1" applyFont="1" applyFill="1" applyBorder="1" applyAlignment="1" applyProtection="1">
      <alignment horizontal="center" vertical="center" wrapText="1"/>
      <protection hidden="1"/>
    </xf>
    <xf numFmtId="3" fontId="63" fillId="23" borderId="21" xfId="33" applyNumberFormat="1" applyFont="1" applyFill="1" applyBorder="1" applyAlignment="1" applyProtection="1">
      <alignment horizontal="center" vertical="center" wrapText="1"/>
      <protection hidden="1"/>
    </xf>
    <xf numFmtId="3" fontId="63" fillId="23" borderId="23" xfId="33" applyNumberFormat="1" applyFont="1" applyFill="1" applyBorder="1" applyAlignment="1" applyProtection="1">
      <alignment horizontal="center" vertical="center" wrapText="1"/>
      <protection hidden="1"/>
    </xf>
    <xf numFmtId="3" fontId="63" fillId="28" borderId="32" xfId="33" applyNumberFormat="1" applyFont="1" applyFill="1" applyBorder="1" applyAlignment="1" applyProtection="1">
      <alignment horizontal="center" vertical="center" wrapText="1"/>
      <protection hidden="1"/>
    </xf>
    <xf numFmtId="3" fontId="63" fillId="27" borderId="21" xfId="33" applyNumberFormat="1" applyFont="1" applyFill="1" applyBorder="1" applyAlignment="1" applyProtection="1">
      <alignment horizontal="center" vertical="center" wrapText="1"/>
      <protection hidden="1"/>
    </xf>
    <xf numFmtId="3" fontId="63" fillId="0" borderId="0" xfId="33" applyNumberFormat="1" applyFont="1" applyProtection="1">
      <protection hidden="1"/>
    </xf>
    <xf numFmtId="3" fontId="63" fillId="23" borderId="22" xfId="33" applyNumberFormat="1" applyFont="1" applyFill="1" applyBorder="1" applyAlignment="1" applyProtection="1">
      <alignment horizontal="center" vertical="center" wrapText="1"/>
      <protection hidden="1"/>
    </xf>
    <xf numFmtId="3" fontId="63" fillId="23" borderId="32" xfId="33" applyNumberFormat="1" applyFont="1" applyFill="1" applyBorder="1" applyAlignment="1" applyProtection="1">
      <alignment horizontal="center" vertical="center" wrapText="1"/>
      <protection hidden="1"/>
    </xf>
    <xf numFmtId="166" fontId="84" fillId="0" borderId="0" xfId="33" applyNumberFormat="1" applyFont="1" applyProtection="1">
      <protection hidden="1"/>
    </xf>
    <xf numFmtId="2" fontId="84" fillId="0" borderId="0" xfId="33" applyNumberFormat="1" applyFont="1" applyProtection="1">
      <protection hidden="1"/>
    </xf>
    <xf numFmtId="0" fontId="85" fillId="25" borderId="13" xfId="33" applyNumberFormat="1" applyFont="1" applyFill="1" applyBorder="1" applyAlignment="1" applyProtection="1">
      <alignment horizontal="center" vertical="center" wrapText="1"/>
      <protection hidden="1"/>
    </xf>
    <xf numFmtId="0" fontId="85" fillId="29" borderId="33" xfId="33" applyNumberFormat="1" applyFont="1" applyFill="1" applyBorder="1" applyAlignment="1" applyProtection="1">
      <alignment horizontal="center" vertical="center" wrapText="1"/>
      <protection hidden="1"/>
    </xf>
    <xf numFmtId="0" fontId="90" fillId="0" borderId="0" xfId="33" applyFont="1" applyAlignment="1" applyProtection="1">
      <alignment horizontal="left" vertical="center" wrapText="1"/>
      <protection hidden="1"/>
    </xf>
    <xf numFmtId="0" fontId="61" fillId="0" borderId="0" xfId="34" applyFont="1" applyProtection="1">
      <protection hidden="1"/>
    </xf>
    <xf numFmtId="0" fontId="88" fillId="0" borderId="0" xfId="34" applyFont="1" applyProtection="1">
      <protection hidden="1"/>
    </xf>
    <xf numFmtId="0" fontId="44" fillId="0" borderId="0" xfId="34" applyFont="1" applyBorder="1" applyProtection="1">
      <protection hidden="1"/>
    </xf>
    <xf numFmtId="0" fontId="72" fillId="0" borderId="0" xfId="34" applyFont="1" applyProtection="1">
      <protection hidden="1"/>
    </xf>
    <xf numFmtId="0" fontId="44" fillId="0" borderId="0" xfId="34" applyFont="1" applyProtection="1">
      <protection hidden="1"/>
    </xf>
    <xf numFmtId="0" fontId="45" fillId="0" borderId="0" xfId="34" applyFont="1" applyProtection="1">
      <protection hidden="1"/>
    </xf>
    <xf numFmtId="3" fontId="63" fillId="27" borderId="39" xfId="33" applyNumberFormat="1" applyFont="1" applyFill="1" applyBorder="1" applyAlignment="1" applyProtection="1">
      <alignment horizontal="center" vertical="center" wrapText="1"/>
      <protection hidden="1"/>
    </xf>
    <xf numFmtId="165" fontId="63" fillId="25" borderId="68" xfId="33" applyNumberFormat="1" applyFont="1" applyFill="1" applyBorder="1" applyAlignment="1" applyProtection="1">
      <alignment horizontal="center" vertical="center" wrapText="1"/>
      <protection hidden="1"/>
    </xf>
    <xf numFmtId="165" fontId="63" fillId="29" borderId="65" xfId="33" applyNumberFormat="1" applyFont="1" applyFill="1" applyBorder="1" applyAlignment="1" applyProtection="1">
      <alignment horizontal="center" vertical="center" wrapText="1"/>
      <protection hidden="1"/>
    </xf>
    <xf numFmtId="3" fontId="63" fillId="23" borderId="19" xfId="33" applyNumberFormat="1" applyFont="1" applyFill="1" applyBorder="1" applyAlignment="1" applyProtection="1">
      <alignment horizontal="center" vertical="center" wrapText="1"/>
      <protection hidden="1"/>
    </xf>
    <xf numFmtId="165" fontId="63" fillId="25" borderId="69" xfId="33" applyNumberFormat="1" applyFont="1" applyFill="1" applyBorder="1" applyAlignment="1" applyProtection="1">
      <alignment horizontal="center" vertical="center" wrapText="1"/>
      <protection hidden="1"/>
    </xf>
    <xf numFmtId="165" fontId="63" fillId="29" borderId="66" xfId="33" applyNumberFormat="1" applyFont="1" applyFill="1" applyBorder="1" applyAlignment="1" applyProtection="1">
      <alignment horizontal="center" vertical="center" wrapText="1"/>
      <protection hidden="1"/>
    </xf>
    <xf numFmtId="3" fontId="63" fillId="23" borderId="16" xfId="33" applyNumberFormat="1" applyFont="1" applyFill="1" applyBorder="1" applyAlignment="1" applyProtection="1">
      <alignment horizontal="center" vertical="center" wrapText="1"/>
      <protection hidden="1"/>
    </xf>
    <xf numFmtId="165" fontId="63" fillId="25" borderId="70" xfId="33" applyNumberFormat="1" applyFont="1" applyFill="1" applyBorder="1" applyAlignment="1" applyProtection="1">
      <alignment horizontal="center" vertical="center" wrapText="1"/>
      <protection hidden="1"/>
    </xf>
    <xf numFmtId="165" fontId="63" fillId="29" borderId="67" xfId="33" applyNumberFormat="1" applyFont="1" applyFill="1" applyBorder="1" applyAlignment="1" applyProtection="1">
      <alignment horizontal="center" vertical="center" wrapText="1"/>
      <protection hidden="1"/>
    </xf>
    <xf numFmtId="167" fontId="84" fillId="0" borderId="0" xfId="33" applyNumberFormat="1" applyFont="1" applyProtection="1">
      <protection hidden="1"/>
    </xf>
    <xf numFmtId="0" fontId="84" fillId="28" borderId="9" xfId="35" applyFont="1" applyFill="1" applyBorder="1" applyAlignment="1" applyProtection="1">
      <alignment horizontal="center" vertical="center" wrapText="1"/>
      <protection hidden="1"/>
    </xf>
    <xf numFmtId="0" fontId="85" fillId="28" borderId="90" xfId="33" applyNumberFormat="1" applyFont="1" applyFill="1" applyBorder="1" applyAlignment="1" applyProtection="1">
      <alignment horizontal="center" vertical="center"/>
      <protection hidden="1"/>
    </xf>
    <xf numFmtId="0" fontId="85" fillId="28" borderId="20" xfId="33" applyNumberFormat="1" applyFont="1" applyFill="1" applyBorder="1" applyAlignment="1" applyProtection="1">
      <alignment horizontal="center" vertical="center"/>
      <protection hidden="1"/>
    </xf>
    <xf numFmtId="0" fontId="85" fillId="28" borderId="21" xfId="33" applyNumberFormat="1" applyFont="1" applyFill="1" applyBorder="1" applyAlignment="1" applyProtection="1">
      <alignment horizontal="center" vertical="center"/>
      <protection hidden="1"/>
    </xf>
    <xf numFmtId="49" fontId="63" fillId="26" borderId="85" xfId="33" applyNumberFormat="1" applyFont="1" applyFill="1" applyBorder="1" applyAlignment="1" applyProtection="1">
      <alignment horizontal="left" vertical="center" wrapText="1"/>
      <protection hidden="1"/>
    </xf>
    <xf numFmtId="165" fontId="38" fillId="25" borderId="68" xfId="33" applyNumberFormat="1" applyFont="1" applyFill="1" applyBorder="1" applyAlignment="1" applyProtection="1">
      <alignment horizontal="center" vertical="center" wrapText="1"/>
      <protection hidden="1"/>
    </xf>
    <xf numFmtId="165" fontId="38" fillId="29" borderId="65" xfId="33" applyNumberFormat="1" applyFont="1" applyFill="1" applyBorder="1" applyAlignment="1" applyProtection="1">
      <alignment horizontal="center" vertical="center" wrapText="1"/>
      <protection hidden="1"/>
    </xf>
    <xf numFmtId="165" fontId="80" fillId="25" borderId="68" xfId="33" applyNumberFormat="1" applyFont="1" applyFill="1" applyBorder="1" applyAlignment="1" applyProtection="1">
      <alignment horizontal="center" vertical="center" wrapText="1"/>
      <protection hidden="1"/>
    </xf>
    <xf numFmtId="165" fontId="80" fillId="29" borderId="65" xfId="33" applyNumberFormat="1" applyFont="1" applyFill="1" applyBorder="1" applyAlignment="1" applyProtection="1">
      <alignment horizontal="center" vertical="center" wrapText="1"/>
      <protection hidden="1"/>
    </xf>
    <xf numFmtId="165" fontId="38" fillId="25" borderId="69" xfId="33" applyNumberFormat="1" applyFont="1" applyFill="1" applyBorder="1" applyAlignment="1" applyProtection="1">
      <alignment horizontal="center" vertical="center" wrapText="1"/>
      <protection hidden="1"/>
    </xf>
    <xf numFmtId="165" fontId="38" fillId="29" borderId="66" xfId="33" applyNumberFormat="1" applyFont="1" applyFill="1" applyBorder="1" applyAlignment="1" applyProtection="1">
      <alignment horizontal="center" vertical="center" wrapText="1"/>
      <protection hidden="1"/>
    </xf>
    <xf numFmtId="165" fontId="38" fillId="25" borderId="70" xfId="33" applyNumberFormat="1" applyFont="1" applyFill="1" applyBorder="1" applyAlignment="1" applyProtection="1">
      <alignment horizontal="center" vertical="center" wrapText="1"/>
      <protection hidden="1"/>
    </xf>
    <xf numFmtId="165" fontId="38" fillId="29" borderId="67" xfId="33" applyNumberFormat="1" applyFont="1" applyFill="1" applyBorder="1" applyAlignment="1" applyProtection="1">
      <alignment horizontal="center" vertical="center" wrapText="1"/>
      <protection hidden="1"/>
    </xf>
    <xf numFmtId="165" fontId="80" fillId="25" borderId="69" xfId="33" applyNumberFormat="1" applyFont="1" applyFill="1" applyBorder="1" applyAlignment="1" applyProtection="1">
      <alignment horizontal="center" vertical="center" wrapText="1"/>
      <protection hidden="1"/>
    </xf>
    <xf numFmtId="165" fontId="80" fillId="29" borderId="66" xfId="33" applyNumberFormat="1" applyFont="1" applyFill="1" applyBorder="1" applyAlignment="1" applyProtection="1">
      <alignment horizontal="center" vertical="center" wrapText="1"/>
      <protection hidden="1"/>
    </xf>
    <xf numFmtId="165" fontId="80" fillId="25" borderId="70" xfId="33" applyNumberFormat="1" applyFont="1" applyFill="1" applyBorder="1" applyAlignment="1" applyProtection="1">
      <alignment horizontal="center" vertical="center" wrapText="1"/>
      <protection hidden="1"/>
    </xf>
    <xf numFmtId="165" fontId="80" fillId="29" borderId="67" xfId="33" applyNumberFormat="1" applyFont="1" applyFill="1" applyBorder="1" applyAlignment="1" applyProtection="1">
      <alignment horizontal="center" vertical="center" wrapText="1"/>
      <protection hidden="1"/>
    </xf>
    <xf numFmtId="165" fontId="38" fillId="25" borderId="72" xfId="33" applyNumberFormat="1" applyFont="1" applyFill="1" applyBorder="1" applyAlignment="1" applyProtection="1">
      <alignment horizontal="center" vertical="center" wrapText="1"/>
      <protection hidden="1"/>
    </xf>
    <xf numFmtId="165" fontId="38" fillId="29" borderId="46" xfId="33" applyNumberFormat="1" applyFont="1" applyFill="1" applyBorder="1" applyAlignment="1" applyProtection="1">
      <alignment horizontal="center" vertical="center" wrapText="1"/>
      <protection hidden="1"/>
    </xf>
    <xf numFmtId="165" fontId="38" fillId="25" borderId="73" xfId="33" applyNumberFormat="1" applyFont="1" applyFill="1" applyBorder="1" applyAlignment="1" applyProtection="1">
      <alignment horizontal="center" vertical="center" wrapText="1"/>
      <protection hidden="1"/>
    </xf>
    <xf numFmtId="165" fontId="38" fillId="25" borderId="14" xfId="33" applyNumberFormat="1" applyFont="1" applyFill="1" applyBorder="1" applyAlignment="1" applyProtection="1">
      <alignment horizontal="center" vertical="center" wrapText="1"/>
      <protection hidden="1"/>
    </xf>
    <xf numFmtId="165" fontId="38" fillId="29" borderId="47" xfId="33" applyNumberFormat="1" applyFont="1" applyFill="1" applyBorder="1" applyAlignment="1" applyProtection="1">
      <alignment horizontal="center" vertical="center" wrapText="1"/>
      <protection hidden="1"/>
    </xf>
    <xf numFmtId="0" fontId="84" fillId="28" borderId="9" xfId="35" applyFont="1" applyFill="1" applyBorder="1" applyAlignment="1" applyProtection="1">
      <alignment horizontal="center" vertical="center"/>
      <protection locked="0"/>
    </xf>
    <xf numFmtId="3" fontId="84" fillId="0" borderId="0" xfId="33" applyNumberFormat="1" applyFont="1" applyProtection="1">
      <protection locked="0"/>
    </xf>
    <xf numFmtId="0" fontId="84" fillId="0" borderId="0" xfId="33" applyFont="1" applyAlignment="1" applyProtection="1">
      <alignment horizontal="center"/>
      <protection locked="0"/>
    </xf>
    <xf numFmtId="0" fontId="85" fillId="23" borderId="122" xfId="33" applyNumberFormat="1" applyFont="1" applyFill="1" applyBorder="1" applyAlignment="1" applyProtection="1">
      <alignment horizontal="center" vertical="center" wrapText="1"/>
      <protection hidden="1"/>
    </xf>
    <xf numFmtId="0" fontId="85" fillId="24" borderId="123" xfId="33" applyFont="1" applyFill="1" applyBorder="1" applyAlignment="1" applyProtection="1">
      <alignment horizontal="center" vertical="center" wrapText="1"/>
      <protection hidden="1"/>
    </xf>
    <xf numFmtId="3" fontId="85" fillId="27" borderId="123" xfId="33" applyNumberFormat="1" applyFont="1" applyFill="1" applyBorder="1" applyAlignment="1" applyProtection="1">
      <alignment horizontal="center" vertical="center" wrapText="1"/>
      <protection hidden="1"/>
    </xf>
    <xf numFmtId="0" fontId="85" fillId="25" borderId="123" xfId="33" applyNumberFormat="1" applyFont="1" applyFill="1" applyBorder="1" applyAlignment="1" applyProtection="1">
      <alignment horizontal="center" vertical="center" wrapText="1"/>
      <protection hidden="1"/>
    </xf>
    <xf numFmtId="0" fontId="85" fillId="29" borderId="125" xfId="33" applyNumberFormat="1" applyFont="1" applyFill="1" applyBorder="1" applyAlignment="1" applyProtection="1">
      <alignment horizontal="center" vertical="center" wrapText="1"/>
      <protection hidden="1"/>
    </xf>
    <xf numFmtId="0" fontId="85" fillId="23" borderId="116" xfId="33" applyNumberFormat="1" applyFont="1" applyFill="1" applyBorder="1" applyAlignment="1" applyProtection="1">
      <alignment horizontal="center" vertical="center" wrapText="1"/>
      <protection hidden="1"/>
    </xf>
    <xf numFmtId="0" fontId="85" fillId="24" borderId="117" xfId="33" applyFont="1" applyFill="1" applyBorder="1" applyAlignment="1" applyProtection="1">
      <alignment horizontal="center" vertical="center" wrapText="1"/>
      <protection hidden="1"/>
    </xf>
    <xf numFmtId="3" fontId="85" fillId="27" borderId="117" xfId="33" applyNumberFormat="1" applyFont="1" applyFill="1" applyBorder="1" applyAlignment="1" applyProtection="1">
      <alignment horizontal="center" vertical="center" wrapText="1"/>
      <protection hidden="1"/>
    </xf>
    <xf numFmtId="0" fontId="85" fillId="25" borderId="117" xfId="33" applyNumberFormat="1" applyFont="1" applyFill="1" applyBorder="1" applyAlignment="1" applyProtection="1">
      <alignment horizontal="center" vertical="center" wrapText="1"/>
      <protection hidden="1"/>
    </xf>
    <xf numFmtId="0" fontId="85" fillId="29" borderId="119" xfId="33" applyNumberFormat="1" applyFont="1" applyFill="1" applyBorder="1" applyAlignment="1" applyProtection="1">
      <alignment horizontal="center" vertical="center" wrapText="1"/>
      <protection hidden="1"/>
    </xf>
    <xf numFmtId="0" fontId="85" fillId="29" borderId="121" xfId="33" applyNumberFormat="1" applyFont="1" applyFill="1" applyBorder="1" applyAlignment="1" applyProtection="1">
      <alignment horizontal="center" vertical="center" wrapText="1"/>
      <protection hidden="1"/>
    </xf>
    <xf numFmtId="0" fontId="85" fillId="29" borderId="117" xfId="33" applyNumberFormat="1" applyFont="1" applyFill="1" applyBorder="1" applyAlignment="1" applyProtection="1">
      <alignment horizontal="center" vertical="center" wrapText="1"/>
      <protection hidden="1"/>
    </xf>
    <xf numFmtId="0" fontId="85" fillId="23" borderId="117" xfId="33" applyNumberFormat="1" applyFont="1" applyFill="1" applyBorder="1" applyAlignment="1" applyProtection="1">
      <alignment horizontal="center" vertical="center" wrapText="1"/>
      <protection hidden="1"/>
    </xf>
    <xf numFmtId="0" fontId="85" fillId="27" borderId="117" xfId="33" applyNumberFormat="1" applyFont="1" applyFill="1" applyBorder="1" applyAlignment="1" applyProtection="1">
      <alignment horizontal="center" vertical="center" wrapText="1"/>
      <protection hidden="1"/>
    </xf>
    <xf numFmtId="0" fontId="85" fillId="28" borderId="116" xfId="33" applyNumberFormat="1" applyFont="1" applyFill="1" applyBorder="1" applyAlignment="1" applyProtection="1">
      <alignment horizontal="center" vertical="center" wrapText="1"/>
      <protection hidden="1"/>
    </xf>
    <xf numFmtId="0" fontId="85" fillId="24" borderId="117" xfId="33" applyNumberFormat="1" applyFont="1" applyFill="1" applyBorder="1" applyAlignment="1" applyProtection="1">
      <alignment horizontal="center" vertical="center" wrapText="1"/>
      <protection hidden="1"/>
    </xf>
    <xf numFmtId="0" fontId="42" fillId="23" borderId="156" xfId="33" applyNumberFormat="1" applyFont="1" applyFill="1" applyBorder="1" applyAlignment="1" applyProtection="1">
      <alignment horizontal="center" vertical="center" wrapText="1"/>
      <protection hidden="1"/>
    </xf>
    <xf numFmtId="0" fontId="91" fillId="25" borderId="126" xfId="33" applyFont="1" applyFill="1" applyBorder="1" applyAlignment="1" applyProtection="1">
      <alignment horizontal="center" vertical="center" wrapText="1"/>
      <protection hidden="1"/>
    </xf>
    <xf numFmtId="0" fontId="91" fillId="29" borderId="128" xfId="33" applyFont="1" applyFill="1" applyBorder="1" applyAlignment="1" applyProtection="1">
      <alignment horizontal="center" vertical="center" wrapText="1"/>
      <protection hidden="1"/>
    </xf>
    <xf numFmtId="0" fontId="91" fillId="25" borderId="113" xfId="33" applyFont="1" applyFill="1" applyBorder="1" applyAlignment="1" applyProtection="1">
      <alignment horizontal="center" vertical="center" wrapText="1"/>
      <protection hidden="1"/>
    </xf>
    <xf numFmtId="0" fontId="91" fillId="29" borderId="120" xfId="33" applyFont="1" applyFill="1" applyBorder="1" applyAlignment="1" applyProtection="1">
      <alignment horizontal="center" vertical="center" wrapText="1"/>
      <protection hidden="1"/>
    </xf>
    <xf numFmtId="0" fontId="91" fillId="26" borderId="113" xfId="33" applyFont="1" applyFill="1" applyBorder="1" applyAlignment="1" applyProtection="1">
      <alignment horizontal="center" vertical="center" wrapText="1"/>
      <protection hidden="1"/>
    </xf>
    <xf numFmtId="0" fontId="91" fillId="26" borderId="120" xfId="33" applyFont="1" applyFill="1" applyBorder="1" applyAlignment="1" applyProtection="1">
      <alignment horizontal="center" vertical="center" wrapText="1"/>
      <protection hidden="1"/>
    </xf>
    <xf numFmtId="0" fontId="42" fillId="23" borderId="129" xfId="33" applyNumberFormat="1" applyFont="1" applyFill="1" applyBorder="1" applyAlignment="1" applyProtection="1">
      <alignment horizontal="center" vertical="center" wrapText="1"/>
      <protection hidden="1"/>
    </xf>
    <xf numFmtId="0" fontId="42" fillId="23" borderId="118" xfId="33" applyNumberFormat="1" applyFont="1" applyFill="1" applyBorder="1" applyAlignment="1" applyProtection="1">
      <alignment horizontal="left" vertical="center" wrapText="1"/>
      <protection hidden="1"/>
    </xf>
    <xf numFmtId="0" fontId="42" fillId="23" borderId="115" xfId="33" applyNumberFormat="1" applyFont="1" applyFill="1" applyBorder="1" applyAlignment="1" applyProtection="1">
      <alignment horizontal="center" vertical="center" wrapText="1"/>
      <protection hidden="1"/>
    </xf>
    <xf numFmtId="0" fontId="39" fillId="23" borderId="153" xfId="33" applyNumberFormat="1" applyFont="1" applyFill="1" applyBorder="1" applyAlignment="1" applyProtection="1">
      <alignment horizontal="center" vertical="center" wrapText="1"/>
      <protection hidden="1"/>
    </xf>
    <xf numFmtId="164" fontId="39" fillId="23" borderId="154" xfId="33" applyNumberFormat="1" applyFont="1" applyFill="1" applyBorder="1" applyAlignment="1" applyProtection="1">
      <alignment horizontal="left" vertical="center" wrapText="1"/>
      <protection hidden="1"/>
    </xf>
    <xf numFmtId="164" fontId="39" fillId="23" borderId="157" xfId="33" applyNumberFormat="1" applyFont="1" applyFill="1" applyBorder="1" applyAlignment="1" applyProtection="1">
      <alignment horizontal="center" vertical="center" wrapText="1"/>
      <protection hidden="1"/>
    </xf>
    <xf numFmtId="165" fontId="39" fillId="25" borderId="150" xfId="33" applyNumberFormat="1" applyFont="1" applyFill="1" applyBorder="1" applyAlignment="1" applyProtection="1">
      <alignment horizontal="center" vertical="center" wrapText="1"/>
      <protection hidden="1"/>
    </xf>
    <xf numFmtId="165" fontId="39" fillId="29" borderId="151" xfId="33" applyNumberFormat="1" applyFont="1" applyFill="1" applyBorder="1" applyAlignment="1" applyProtection="1">
      <alignment horizontal="center" vertical="center" wrapText="1"/>
      <protection hidden="1"/>
    </xf>
    <xf numFmtId="165" fontId="39" fillId="25" borderId="154" xfId="33" applyNumberFormat="1" applyFont="1" applyFill="1" applyBorder="1" applyAlignment="1" applyProtection="1">
      <alignment horizontal="center" vertical="center" wrapText="1"/>
      <protection hidden="1"/>
    </xf>
    <xf numFmtId="165" fontId="39" fillId="29" borderId="157" xfId="33" applyNumberFormat="1" applyFont="1" applyFill="1" applyBorder="1" applyAlignment="1" applyProtection="1">
      <alignment horizontal="center" vertical="center" wrapText="1"/>
      <protection hidden="1"/>
    </xf>
    <xf numFmtId="165" fontId="39" fillId="29" borderId="154" xfId="33" applyNumberFormat="1" applyFont="1" applyFill="1" applyBorder="1" applyAlignment="1" applyProtection="1">
      <alignment horizontal="center" vertical="center" wrapText="1"/>
      <protection hidden="1"/>
    </xf>
    <xf numFmtId="164" fontId="39" fillId="0" borderId="0" xfId="33" applyNumberFormat="1" applyFont="1" applyProtection="1">
      <protection hidden="1"/>
    </xf>
    <xf numFmtId="0" fontId="63" fillId="23" borderId="115" xfId="33" applyNumberFormat="1" applyFont="1" applyFill="1" applyBorder="1" applyAlignment="1" applyProtection="1">
      <alignment horizontal="center" vertical="center" wrapText="1"/>
      <protection hidden="1"/>
    </xf>
    <xf numFmtId="165" fontId="80" fillId="25" borderId="113" xfId="33" applyNumberFormat="1" applyFont="1" applyFill="1" applyBorder="1" applyAlignment="1" applyProtection="1">
      <alignment horizontal="center" vertical="center" wrapText="1"/>
      <protection hidden="1"/>
    </xf>
    <xf numFmtId="165" fontId="80" fillId="29" borderId="120" xfId="33" applyNumberFormat="1" applyFont="1" applyFill="1" applyBorder="1" applyAlignment="1" applyProtection="1">
      <alignment horizontal="center" vertical="center" wrapText="1"/>
      <protection hidden="1"/>
    </xf>
    <xf numFmtId="0" fontId="63" fillId="23" borderId="118" xfId="33" applyNumberFormat="1" applyFont="1" applyFill="1" applyBorder="1" applyAlignment="1" applyProtection="1">
      <alignment horizontal="left" vertical="center" wrapText="1"/>
      <protection hidden="1"/>
    </xf>
    <xf numFmtId="0" fontId="63" fillId="23" borderId="130" xfId="33" applyNumberFormat="1" applyFont="1" applyFill="1" applyBorder="1" applyAlignment="1" applyProtection="1">
      <alignment horizontal="center" vertical="center" wrapText="1"/>
      <protection hidden="1"/>
    </xf>
    <xf numFmtId="3" fontId="63" fillId="26" borderId="143" xfId="33" applyNumberFormat="1" applyFont="1" applyFill="1" applyBorder="1" applyAlignment="1" applyProtection="1">
      <alignment horizontal="center" vertical="center" wrapText="1"/>
      <protection locked="0"/>
    </xf>
    <xf numFmtId="3" fontId="63" fillId="26" borderId="145" xfId="33" applyNumberFormat="1" applyFont="1" applyFill="1" applyBorder="1" applyAlignment="1" applyProtection="1">
      <alignment horizontal="center" vertical="center" wrapText="1"/>
      <protection locked="0"/>
    </xf>
    <xf numFmtId="165" fontId="63" fillId="25" borderId="113" xfId="33" applyNumberFormat="1" applyFont="1" applyFill="1" applyBorder="1" applyAlignment="1" applyProtection="1">
      <alignment horizontal="center" vertical="center" wrapText="1"/>
      <protection hidden="1"/>
    </xf>
    <xf numFmtId="165" fontId="63" fillId="29" borderId="118" xfId="33" applyNumberFormat="1" applyFont="1" applyFill="1" applyBorder="1" applyAlignment="1" applyProtection="1">
      <alignment horizontal="center" vertical="center" wrapText="1"/>
      <protection hidden="1"/>
    </xf>
    <xf numFmtId="165" fontId="63" fillId="29" borderId="120" xfId="33" applyNumberFormat="1" applyFont="1" applyFill="1" applyBorder="1" applyAlignment="1" applyProtection="1">
      <alignment horizontal="center" vertical="center" wrapText="1"/>
      <protection hidden="1"/>
    </xf>
    <xf numFmtId="165" fontId="63" fillId="29" borderId="113" xfId="33" applyNumberFormat="1" applyFont="1" applyFill="1" applyBorder="1" applyAlignment="1" applyProtection="1">
      <alignment horizontal="center" vertical="center" wrapText="1"/>
      <protection hidden="1"/>
    </xf>
    <xf numFmtId="0" fontId="42" fillId="23" borderId="158" xfId="33" applyNumberFormat="1" applyFont="1" applyFill="1" applyBorder="1" applyAlignment="1" applyProtection="1">
      <alignment horizontal="left" vertical="center" wrapText="1"/>
      <protection hidden="1"/>
    </xf>
    <xf numFmtId="0" fontId="42" fillId="23" borderId="159" xfId="33" applyNumberFormat="1" applyFont="1" applyFill="1" applyBorder="1" applyAlignment="1" applyProtection="1">
      <alignment horizontal="center" vertical="center" wrapText="1"/>
      <protection hidden="1"/>
    </xf>
    <xf numFmtId="3" fontId="42" fillId="26" borderId="160" xfId="33" applyNumberFormat="1" applyFont="1" applyFill="1" applyBorder="1" applyAlignment="1" applyProtection="1">
      <alignment horizontal="center" vertical="center" wrapText="1"/>
      <protection locked="0"/>
    </xf>
    <xf numFmtId="0" fontId="42" fillId="24" borderId="161" xfId="33" applyNumberFormat="1" applyFont="1" applyFill="1" applyBorder="1" applyAlignment="1" applyProtection="1">
      <alignment horizontal="center" vertical="center" wrapText="1"/>
      <protection locked="0"/>
    </xf>
    <xf numFmtId="0" fontId="42" fillId="27" borderId="161" xfId="33" applyNumberFormat="1" applyFont="1" applyFill="1" applyBorder="1" applyAlignment="1" applyProtection="1">
      <alignment horizontal="center" vertical="center" wrapText="1"/>
      <protection locked="0"/>
    </xf>
    <xf numFmtId="0" fontId="42" fillId="25" borderId="162" xfId="33" applyNumberFormat="1" applyFont="1" applyFill="1" applyBorder="1" applyAlignment="1" applyProtection="1">
      <alignment horizontal="center" vertical="center" wrapText="1"/>
      <protection hidden="1"/>
    </xf>
    <xf numFmtId="0" fontId="42" fillId="29" borderId="163" xfId="33" applyNumberFormat="1" applyFont="1" applyFill="1" applyBorder="1" applyAlignment="1" applyProtection="1">
      <alignment horizontal="center" vertical="center" wrapText="1"/>
      <protection hidden="1"/>
    </xf>
    <xf numFmtId="0" fontId="42" fillId="25" borderId="126" xfId="33" applyNumberFormat="1" applyFont="1" applyFill="1" applyBorder="1" applyAlignment="1" applyProtection="1">
      <alignment horizontal="center" vertical="center" wrapText="1"/>
      <protection hidden="1"/>
    </xf>
    <xf numFmtId="0" fontId="42" fillId="29" borderId="127" xfId="33" applyNumberFormat="1" applyFont="1" applyFill="1" applyBorder="1" applyAlignment="1" applyProtection="1">
      <alignment horizontal="center" vertical="center" wrapText="1"/>
      <protection hidden="1"/>
    </xf>
    <xf numFmtId="0" fontId="42" fillId="29" borderId="128" xfId="33" applyNumberFormat="1" applyFont="1" applyFill="1" applyBorder="1" applyAlignment="1" applyProtection="1">
      <alignment horizontal="center" vertical="center" wrapText="1"/>
      <protection hidden="1"/>
    </xf>
    <xf numFmtId="3" fontId="42" fillId="24" borderId="161" xfId="33" applyNumberFormat="1" applyFont="1" applyFill="1" applyBorder="1" applyAlignment="1" applyProtection="1">
      <alignment horizontal="center" vertical="center" wrapText="1"/>
      <protection locked="0"/>
    </xf>
    <xf numFmtId="3" fontId="42" fillId="27" borderId="161" xfId="33" applyNumberFormat="1" applyFont="1" applyFill="1" applyBorder="1" applyAlignment="1" applyProtection="1">
      <alignment horizontal="center" vertical="center" wrapText="1"/>
      <protection locked="0"/>
    </xf>
    <xf numFmtId="0" fontId="42" fillId="29" borderId="126" xfId="33" applyNumberFormat="1" applyFont="1" applyFill="1" applyBorder="1" applyAlignment="1" applyProtection="1">
      <alignment horizontal="center" vertical="center" wrapText="1"/>
      <protection hidden="1"/>
    </xf>
    <xf numFmtId="3" fontId="42" fillId="23" borderId="118" xfId="33" applyNumberFormat="1" applyFont="1" applyFill="1" applyBorder="1" applyAlignment="1" applyProtection="1">
      <alignment horizontal="center" vertical="center" wrapText="1"/>
      <protection hidden="1"/>
    </xf>
    <xf numFmtId="3" fontId="42" fillId="26" borderId="143" xfId="33" applyNumberFormat="1" applyFont="1" applyFill="1" applyBorder="1" applyAlignment="1" applyProtection="1">
      <alignment horizontal="center" vertical="center" wrapText="1"/>
      <protection locked="0"/>
    </xf>
    <xf numFmtId="0" fontId="42" fillId="24" borderId="113" xfId="33" applyNumberFormat="1" applyFont="1" applyFill="1" applyBorder="1" applyAlignment="1" applyProtection="1">
      <alignment horizontal="center" vertical="center" wrapText="1"/>
      <protection locked="0"/>
    </xf>
    <xf numFmtId="0" fontId="42" fillId="27" borderId="113" xfId="33" applyNumberFormat="1" applyFont="1" applyFill="1" applyBorder="1" applyAlignment="1" applyProtection="1">
      <alignment horizontal="center" vertical="center" wrapText="1"/>
      <protection locked="0"/>
    </xf>
    <xf numFmtId="0" fontId="42" fillId="25" borderId="132" xfId="33" applyNumberFormat="1" applyFont="1" applyFill="1" applyBorder="1" applyAlignment="1" applyProtection="1">
      <alignment horizontal="center" vertical="center" wrapText="1"/>
      <protection hidden="1"/>
    </xf>
    <xf numFmtId="0" fontId="42" fillId="29" borderId="120" xfId="33" applyNumberFormat="1" applyFont="1" applyFill="1" applyBorder="1" applyAlignment="1" applyProtection="1">
      <alignment horizontal="center" vertical="center" wrapText="1"/>
      <protection hidden="1"/>
    </xf>
    <xf numFmtId="0" fontId="42" fillId="25" borderId="113" xfId="33" applyNumberFormat="1" applyFont="1" applyFill="1" applyBorder="1" applyAlignment="1" applyProtection="1">
      <alignment horizontal="center" vertical="center" wrapText="1"/>
      <protection hidden="1"/>
    </xf>
    <xf numFmtId="0" fontId="42" fillId="29" borderId="118" xfId="33" applyNumberFormat="1" applyFont="1" applyFill="1" applyBorder="1" applyAlignment="1" applyProtection="1">
      <alignment horizontal="center" vertical="center" wrapText="1"/>
      <protection hidden="1"/>
    </xf>
    <xf numFmtId="0" fontId="42" fillId="29" borderId="113" xfId="33" applyNumberFormat="1" applyFont="1" applyFill="1" applyBorder="1" applyAlignment="1" applyProtection="1">
      <alignment horizontal="center" vertical="center" wrapText="1"/>
      <protection hidden="1"/>
    </xf>
    <xf numFmtId="3" fontId="42" fillId="26" borderId="118" xfId="33" applyNumberFormat="1" applyFont="1" applyFill="1" applyBorder="1" applyAlignment="1" applyProtection="1">
      <alignment horizontal="center" vertical="center" wrapText="1"/>
      <protection hidden="1"/>
    </xf>
    <xf numFmtId="0" fontId="42" fillId="26" borderId="113" xfId="33" applyNumberFormat="1" applyFont="1" applyFill="1" applyBorder="1" applyAlignment="1" applyProtection="1">
      <alignment horizontal="center" vertical="center" wrapText="1"/>
      <protection locked="0"/>
    </xf>
    <xf numFmtId="0" fontId="42" fillId="26" borderId="132" xfId="33" applyNumberFormat="1" applyFont="1" applyFill="1" applyBorder="1" applyAlignment="1" applyProtection="1">
      <alignment horizontal="center" vertical="center" wrapText="1"/>
      <protection hidden="1"/>
    </xf>
    <xf numFmtId="0" fontId="42" fillId="26" borderId="120" xfId="33" applyNumberFormat="1" applyFont="1" applyFill="1" applyBorder="1" applyAlignment="1" applyProtection="1">
      <alignment horizontal="center" vertical="center" wrapText="1"/>
      <protection hidden="1"/>
    </xf>
    <xf numFmtId="0" fontId="42" fillId="26" borderId="113" xfId="33" applyNumberFormat="1" applyFont="1" applyFill="1" applyBorder="1" applyAlignment="1" applyProtection="1">
      <alignment horizontal="center" vertical="center" wrapText="1"/>
      <protection hidden="1"/>
    </xf>
    <xf numFmtId="0" fontId="42" fillId="26" borderId="118" xfId="33" applyNumberFormat="1" applyFont="1" applyFill="1" applyBorder="1" applyAlignment="1" applyProtection="1">
      <alignment horizontal="center" vertical="center" wrapText="1"/>
      <protection hidden="1"/>
    </xf>
    <xf numFmtId="0" fontId="42" fillId="23" borderId="130" xfId="33" applyNumberFormat="1" applyFont="1" applyFill="1" applyBorder="1" applyAlignment="1" applyProtection="1">
      <alignment horizontal="center" vertical="center" wrapText="1"/>
      <protection hidden="1"/>
    </xf>
    <xf numFmtId="0" fontId="38" fillId="23" borderId="115" xfId="33" applyNumberFormat="1" applyFont="1" applyFill="1" applyBorder="1" applyAlignment="1" applyProtection="1">
      <alignment horizontal="center" vertical="center" wrapText="1"/>
      <protection hidden="1"/>
    </xf>
    <xf numFmtId="3" fontId="38" fillId="26" borderId="143" xfId="33" applyNumberFormat="1" applyFont="1" applyFill="1" applyBorder="1" applyAlignment="1" applyProtection="1">
      <alignment horizontal="center" vertical="center" wrapText="1"/>
      <protection locked="0"/>
    </xf>
    <xf numFmtId="0" fontId="35" fillId="23" borderId="115" xfId="33" applyNumberFormat="1" applyFont="1" applyFill="1" applyBorder="1" applyAlignment="1" applyProtection="1">
      <alignment horizontal="center" vertical="center" wrapText="1"/>
      <protection hidden="1"/>
    </xf>
    <xf numFmtId="0" fontId="35" fillId="24" borderId="113" xfId="33" applyNumberFormat="1" applyFont="1" applyFill="1" applyBorder="1" applyAlignment="1" applyProtection="1">
      <alignment horizontal="center" vertical="center" wrapText="1"/>
      <protection locked="0"/>
    </xf>
    <xf numFmtId="0" fontId="35" fillId="27" borderId="113" xfId="33" applyNumberFormat="1" applyFont="1" applyFill="1" applyBorder="1" applyAlignment="1" applyProtection="1">
      <alignment horizontal="center" vertical="center" wrapText="1"/>
      <protection locked="0"/>
    </xf>
    <xf numFmtId="0" fontId="35" fillId="25" borderId="132" xfId="33" applyNumberFormat="1" applyFont="1" applyFill="1" applyBorder="1" applyAlignment="1" applyProtection="1">
      <alignment horizontal="center" vertical="center" wrapText="1"/>
      <protection hidden="1"/>
    </xf>
    <xf numFmtId="0" fontId="35" fillId="29" borderId="120" xfId="33" applyNumberFormat="1" applyFont="1" applyFill="1" applyBorder="1" applyAlignment="1" applyProtection="1">
      <alignment horizontal="center" vertical="center" wrapText="1"/>
      <protection hidden="1"/>
    </xf>
    <xf numFmtId="0" fontId="35" fillId="25" borderId="113" xfId="33" applyNumberFormat="1" applyFont="1" applyFill="1" applyBorder="1" applyAlignment="1" applyProtection="1">
      <alignment horizontal="center" vertical="center" wrapText="1"/>
      <protection hidden="1"/>
    </xf>
    <xf numFmtId="0" fontId="35" fillId="29" borderId="118" xfId="33" applyNumberFormat="1" applyFont="1" applyFill="1" applyBorder="1" applyAlignment="1" applyProtection="1">
      <alignment horizontal="center" vertical="center" wrapText="1"/>
      <protection hidden="1"/>
    </xf>
    <xf numFmtId="0" fontId="35" fillId="29" borderId="113" xfId="33" applyNumberFormat="1" applyFont="1" applyFill="1" applyBorder="1" applyAlignment="1" applyProtection="1">
      <alignment horizontal="center" vertical="center" wrapText="1"/>
      <protection hidden="1"/>
    </xf>
    <xf numFmtId="3" fontId="63" fillId="23" borderId="118" xfId="33" applyNumberFormat="1" applyFont="1" applyFill="1" applyBorder="1" applyAlignment="1" applyProtection="1">
      <alignment horizontal="center" vertical="center" wrapText="1"/>
      <protection hidden="1"/>
    </xf>
    <xf numFmtId="165" fontId="63" fillId="25" borderId="132" xfId="33" applyNumberFormat="1" applyFont="1" applyFill="1" applyBorder="1" applyAlignment="1" applyProtection="1">
      <alignment horizontal="center" vertical="center" wrapText="1"/>
      <protection hidden="1"/>
    </xf>
    <xf numFmtId="0" fontId="38" fillId="23" borderId="113" xfId="33" applyNumberFormat="1" applyFont="1" applyFill="1" applyBorder="1" applyAlignment="1" applyProtection="1">
      <alignment horizontal="left" vertical="center" wrapText="1"/>
      <protection hidden="1"/>
    </xf>
    <xf numFmtId="0" fontId="38" fillId="23" borderId="118" xfId="33" applyNumberFormat="1" applyFont="1" applyFill="1" applyBorder="1" applyAlignment="1" applyProtection="1">
      <alignment horizontal="center" vertical="center" wrapText="1"/>
      <protection hidden="1"/>
    </xf>
    <xf numFmtId="0" fontId="84" fillId="0" borderId="0" xfId="0" applyFont="1" applyAlignment="1" applyProtection="1">
      <alignment horizontal="center"/>
      <protection hidden="1"/>
    </xf>
    <xf numFmtId="0" fontId="84" fillId="0" borderId="0" xfId="0" applyFont="1" applyAlignment="1" applyProtection="1">
      <alignment horizontal="left"/>
      <protection hidden="1"/>
    </xf>
    <xf numFmtId="0" fontId="84" fillId="0" borderId="0" xfId="0" applyFont="1" applyProtection="1">
      <protection hidden="1"/>
    </xf>
    <xf numFmtId="0" fontId="92" fillId="0" borderId="133" xfId="31" quotePrefix="1" applyFont="1" applyBorder="1" applyAlignment="1" applyProtection="1">
      <alignment horizontal="center" vertical="top" wrapText="1"/>
      <protection hidden="1"/>
    </xf>
    <xf numFmtId="0" fontId="0" fillId="0" borderId="0" xfId="0" applyAlignment="1" applyProtection="1">
      <alignment horizontal="left" vertical="center"/>
      <protection hidden="1"/>
    </xf>
    <xf numFmtId="0" fontId="35" fillId="23" borderId="164" xfId="34" applyFont="1" applyFill="1" applyBorder="1" applyAlignment="1" applyProtection="1">
      <alignment horizontal="center" vertical="center" wrapText="1"/>
      <protection hidden="1"/>
    </xf>
    <xf numFmtId="0" fontId="61" fillId="0" borderId="164" xfId="34" applyFont="1" applyBorder="1" applyAlignment="1" applyProtection="1">
      <alignment horizontal="center" vertical="center" wrapText="1"/>
      <protection locked="0"/>
    </xf>
    <xf numFmtId="14" fontId="39" fillId="26" borderId="164" xfId="35" applyNumberFormat="1" applyFont="1" applyFill="1" applyBorder="1" applyAlignment="1" applyProtection="1">
      <alignment horizontal="center" vertical="center" wrapText="1"/>
      <protection locked="0"/>
    </xf>
    <xf numFmtId="164" fontId="39" fillId="0" borderId="164" xfId="34" applyNumberFormat="1" applyFont="1" applyBorder="1" applyAlignment="1" applyProtection="1">
      <alignment horizontal="center" vertical="center" wrapText="1"/>
      <protection locked="0"/>
    </xf>
    <xf numFmtId="0" fontId="61" fillId="0" borderId="164" xfId="34" applyFont="1" applyBorder="1" applyAlignment="1" applyProtection="1">
      <alignment horizontal="left" vertical="center" wrapText="1"/>
      <protection locked="0"/>
    </xf>
    <xf numFmtId="164" fontId="39" fillId="0" borderId="164" xfId="34" applyNumberFormat="1" applyFont="1" applyBorder="1" applyAlignment="1" applyProtection="1">
      <alignment horizontal="left" vertical="center" wrapText="1"/>
      <protection locked="0"/>
    </xf>
    <xf numFmtId="0" fontId="91" fillId="28" borderId="142" xfId="33" applyFont="1" applyFill="1" applyBorder="1" applyAlignment="1" applyProtection="1">
      <alignment horizontal="center" vertical="center" wrapText="1"/>
      <protection hidden="1"/>
    </xf>
    <xf numFmtId="0" fontId="91" fillId="24" borderId="126" xfId="33" applyFont="1" applyFill="1" applyBorder="1" applyAlignment="1" applyProtection="1">
      <alignment horizontal="center" vertical="center" wrapText="1"/>
      <protection hidden="1"/>
    </xf>
    <xf numFmtId="0" fontId="91" fillId="27" borderId="126" xfId="33" applyFont="1" applyFill="1" applyBorder="1" applyAlignment="1" applyProtection="1">
      <alignment horizontal="center" vertical="center" wrapText="1"/>
      <protection hidden="1"/>
    </xf>
    <xf numFmtId="49" fontId="42" fillId="26" borderId="136" xfId="33" applyNumberFormat="1" applyFont="1" applyFill="1" applyBorder="1" applyAlignment="1" applyProtection="1">
      <alignment horizontal="left" vertical="center" wrapText="1"/>
      <protection hidden="1"/>
    </xf>
    <xf numFmtId="0" fontId="42" fillId="0" borderId="0" xfId="33" applyNumberFormat="1" applyFont="1" applyProtection="1">
      <protection hidden="1"/>
    </xf>
    <xf numFmtId="0" fontId="38" fillId="26" borderId="115" xfId="33" applyFont="1" applyFill="1" applyBorder="1" applyAlignment="1" applyProtection="1">
      <alignment horizontal="center" vertical="center" wrapText="1"/>
      <protection hidden="1"/>
    </xf>
    <xf numFmtId="49" fontId="39" fillId="26" borderId="134" xfId="33" applyNumberFormat="1" applyFont="1" applyFill="1" applyBorder="1" applyAlignment="1" applyProtection="1">
      <alignment horizontal="left" vertical="center" wrapText="1"/>
      <protection hidden="1"/>
    </xf>
    <xf numFmtId="0" fontId="35" fillId="26" borderId="0" xfId="33" applyNumberFormat="1" applyFont="1" applyFill="1" applyBorder="1" applyProtection="1">
      <protection hidden="1"/>
    </xf>
    <xf numFmtId="0" fontId="38" fillId="28" borderId="115" xfId="33" applyFont="1" applyFill="1" applyBorder="1" applyAlignment="1" applyProtection="1">
      <alignment horizontal="center" vertical="center" wrapText="1"/>
      <protection hidden="1"/>
    </xf>
    <xf numFmtId="0" fontId="38" fillId="24" borderId="113" xfId="33" applyFont="1" applyFill="1" applyBorder="1" applyAlignment="1" applyProtection="1">
      <alignment horizontal="center" vertical="center" wrapText="1"/>
      <protection hidden="1"/>
    </xf>
    <xf numFmtId="0" fontId="38" fillId="27" borderId="113" xfId="33" applyFont="1" applyFill="1" applyBorder="1" applyAlignment="1" applyProtection="1">
      <alignment horizontal="center" vertical="center" wrapText="1"/>
      <protection hidden="1"/>
    </xf>
    <xf numFmtId="3" fontId="38" fillId="28" borderId="115" xfId="33" applyNumberFormat="1" applyFont="1" applyFill="1" applyBorder="1" applyAlignment="1" applyProtection="1">
      <alignment horizontal="center" vertical="center" wrapText="1"/>
      <protection hidden="1"/>
    </xf>
    <xf numFmtId="3" fontId="38" fillId="24" borderId="113" xfId="33" applyNumberFormat="1" applyFont="1" applyFill="1" applyBorder="1" applyAlignment="1" applyProtection="1">
      <alignment horizontal="center" vertical="center" wrapText="1"/>
      <protection hidden="1"/>
    </xf>
    <xf numFmtId="3" fontId="38" fillId="27" borderId="113" xfId="33" applyNumberFormat="1" applyFont="1" applyFill="1" applyBorder="1" applyAlignment="1" applyProtection="1">
      <alignment horizontal="center" vertical="center" wrapText="1"/>
      <protection hidden="1"/>
    </xf>
    <xf numFmtId="3" fontId="80" fillId="28" borderId="115" xfId="33" applyNumberFormat="1" applyFont="1" applyFill="1" applyBorder="1" applyAlignment="1" applyProtection="1">
      <alignment horizontal="center" vertical="center" wrapText="1"/>
      <protection hidden="1"/>
    </xf>
    <xf numFmtId="3" fontId="80" fillId="24" borderId="113" xfId="33" applyNumberFormat="1" applyFont="1" applyFill="1" applyBorder="1" applyAlignment="1" applyProtection="1">
      <alignment horizontal="center" vertical="center" wrapText="1"/>
      <protection hidden="1"/>
    </xf>
    <xf numFmtId="3" fontId="80" fillId="27" borderId="113" xfId="33" applyNumberFormat="1" applyFont="1" applyFill="1" applyBorder="1" applyAlignment="1" applyProtection="1">
      <alignment horizontal="center" vertical="center" wrapText="1"/>
      <protection hidden="1"/>
    </xf>
    <xf numFmtId="49" fontId="63" fillId="26" borderId="134" xfId="33" applyNumberFormat="1" applyFont="1" applyFill="1" applyBorder="1" applyAlignment="1" applyProtection="1">
      <alignment horizontal="left" vertical="center" wrapText="1"/>
      <protection hidden="1"/>
    </xf>
    <xf numFmtId="0" fontId="91" fillId="28" borderId="115" xfId="33" applyFont="1" applyFill="1" applyBorder="1" applyAlignment="1" applyProtection="1">
      <alignment horizontal="center" vertical="center" wrapText="1"/>
      <protection hidden="1"/>
    </xf>
    <xf numFmtId="0" fontId="91" fillId="24" borderId="113" xfId="33" applyFont="1" applyFill="1" applyBorder="1" applyAlignment="1" applyProtection="1">
      <alignment horizontal="center" vertical="center" wrapText="1"/>
      <protection hidden="1"/>
    </xf>
    <xf numFmtId="0" fontId="91" fillId="27" borderId="113" xfId="33" applyFont="1" applyFill="1" applyBorder="1" applyAlignment="1" applyProtection="1">
      <alignment horizontal="center" vertical="center" wrapText="1"/>
      <protection hidden="1"/>
    </xf>
    <xf numFmtId="49" fontId="42" fillId="26" borderId="134" xfId="33" applyNumberFormat="1" applyFont="1" applyFill="1" applyBorder="1" applyAlignment="1" applyProtection="1">
      <alignment horizontal="left" vertical="center" wrapText="1"/>
      <protection hidden="1"/>
    </xf>
    <xf numFmtId="0" fontId="91" fillId="26" borderId="115" xfId="33" applyFont="1" applyFill="1" applyBorder="1" applyAlignment="1" applyProtection="1">
      <alignment horizontal="center" vertical="center" wrapText="1"/>
      <protection hidden="1"/>
    </xf>
    <xf numFmtId="0" fontId="42" fillId="26" borderId="0" xfId="33" applyNumberFormat="1" applyFont="1" applyFill="1" applyBorder="1" applyProtection="1">
      <protection hidden="1"/>
    </xf>
    <xf numFmtId="0" fontId="41" fillId="26" borderId="0" xfId="33" applyNumberFormat="1" applyFont="1" applyFill="1" applyBorder="1" applyProtection="1">
      <protection hidden="1"/>
    </xf>
    <xf numFmtId="14" fontId="38" fillId="28" borderId="115" xfId="33" applyNumberFormat="1" applyFont="1" applyFill="1" applyBorder="1" applyAlignment="1" applyProtection="1">
      <alignment horizontal="center" vertical="center" wrapText="1"/>
      <protection hidden="1"/>
    </xf>
    <xf numFmtId="14" fontId="38" fillId="24" borderId="113" xfId="33" applyNumberFormat="1" applyFont="1" applyFill="1" applyBorder="1" applyAlignment="1" applyProtection="1">
      <alignment horizontal="center" vertical="center" wrapText="1"/>
      <protection hidden="1"/>
    </xf>
    <xf numFmtId="14" fontId="38" fillId="27" borderId="113" xfId="33" applyNumberFormat="1" applyFont="1" applyFill="1" applyBorder="1" applyAlignment="1" applyProtection="1">
      <alignment horizontal="center" vertical="center" wrapText="1"/>
      <protection hidden="1"/>
    </xf>
    <xf numFmtId="0" fontId="39" fillId="0" borderId="134" xfId="33" applyFont="1" applyBorder="1" applyProtection="1">
      <protection hidden="1"/>
    </xf>
    <xf numFmtId="0" fontId="39" fillId="0" borderId="165" xfId="33" applyFont="1" applyBorder="1" applyProtection="1">
      <protection hidden="1"/>
    </xf>
    <xf numFmtId="3" fontId="38" fillId="28" borderId="166" xfId="33" applyNumberFormat="1" applyFont="1" applyFill="1" applyBorder="1" applyAlignment="1" applyProtection="1">
      <alignment horizontal="center" vertical="center" wrapText="1"/>
      <protection hidden="1"/>
    </xf>
    <xf numFmtId="3" fontId="38" fillId="24" borderId="167" xfId="33" applyNumberFormat="1" applyFont="1" applyFill="1" applyBorder="1" applyAlignment="1" applyProtection="1">
      <alignment horizontal="center" vertical="center" wrapText="1"/>
      <protection hidden="1"/>
    </xf>
    <xf numFmtId="3" fontId="38" fillId="27" borderId="168" xfId="33" applyNumberFormat="1" applyFont="1" applyFill="1" applyBorder="1" applyAlignment="1" applyProtection="1">
      <alignment horizontal="center" vertical="center" wrapText="1"/>
      <protection hidden="1"/>
    </xf>
    <xf numFmtId="0" fontId="39" fillId="0" borderId="155" xfId="33" applyFont="1" applyBorder="1" applyProtection="1">
      <protection hidden="1"/>
    </xf>
    <xf numFmtId="0" fontId="39" fillId="0" borderId="136" xfId="33" applyFont="1" applyBorder="1" applyProtection="1">
      <protection hidden="1"/>
    </xf>
    <xf numFmtId="0" fontId="38" fillId="28" borderId="116" xfId="33" applyFont="1" applyFill="1" applyBorder="1" applyAlignment="1" applyProtection="1">
      <alignment horizontal="center" vertical="center" wrapText="1"/>
      <protection hidden="1"/>
    </xf>
    <xf numFmtId="0" fontId="38" fillId="24" borderId="117" xfId="33" applyFont="1" applyFill="1" applyBorder="1" applyAlignment="1" applyProtection="1">
      <alignment horizontal="center" vertical="center" wrapText="1"/>
      <protection hidden="1"/>
    </xf>
    <xf numFmtId="0" fontId="38" fillId="27" borderId="117" xfId="33" applyFont="1" applyFill="1" applyBorder="1" applyAlignment="1" applyProtection="1">
      <alignment horizontal="center" vertical="center" wrapText="1"/>
      <protection hidden="1"/>
    </xf>
    <xf numFmtId="0" fontId="39" fillId="0" borderId="135" xfId="33" applyFont="1" applyBorder="1" applyProtection="1">
      <protection hidden="1"/>
    </xf>
    <xf numFmtId="0" fontId="84" fillId="0" borderId="0" xfId="33" applyFont="1" applyAlignment="1" applyProtection="1">
      <alignment horizontal="left" vertical="center"/>
      <protection locked="0"/>
    </xf>
    <xf numFmtId="164" fontId="39" fillId="23" borderId="153" xfId="33" applyNumberFormat="1" applyFont="1" applyFill="1" applyBorder="1" applyAlignment="1" applyProtection="1">
      <alignment horizontal="center" vertical="center" wrapText="1"/>
      <protection locked="0"/>
    </xf>
    <xf numFmtId="164" fontId="39" fillId="24" borderId="154" xfId="33" applyNumberFormat="1" applyFont="1" applyFill="1" applyBorder="1" applyAlignment="1" applyProtection="1">
      <alignment horizontal="center" vertical="center" wrapText="1"/>
      <protection locked="0"/>
    </xf>
    <xf numFmtId="164" fontId="39" fillId="27" borderId="154" xfId="33" applyNumberFormat="1" applyFont="1" applyFill="1" applyBorder="1" applyAlignment="1" applyProtection="1">
      <alignment horizontal="center" vertical="center" wrapText="1"/>
      <protection locked="0"/>
    </xf>
    <xf numFmtId="0" fontId="88" fillId="0" borderId="0" xfId="0" applyFont="1" applyProtection="1">
      <protection locked="0"/>
    </xf>
    <xf numFmtId="0" fontId="44" fillId="0" borderId="0" xfId="0" applyFont="1" applyBorder="1" applyProtection="1">
      <protection locked="0"/>
    </xf>
    <xf numFmtId="0" fontId="72" fillId="0" borderId="0" xfId="0" applyFont="1" applyProtection="1">
      <protection locked="0"/>
    </xf>
    <xf numFmtId="0" fontId="44" fillId="0" borderId="0" xfId="35" applyFont="1" applyAlignment="1" applyProtection="1">
      <alignment vertical="center"/>
      <protection hidden="1"/>
    </xf>
    <xf numFmtId="0" fontId="44" fillId="0" borderId="112" xfId="33" applyFont="1" applyBorder="1" applyProtection="1">
      <protection hidden="1"/>
    </xf>
    <xf numFmtId="0" fontId="47" fillId="0" borderId="112" xfId="35" applyFont="1" applyBorder="1" applyAlignment="1" applyProtection="1">
      <alignment horizontal="center" vertical="center"/>
      <protection hidden="1"/>
    </xf>
    <xf numFmtId="0" fontId="44" fillId="0" borderId="137" xfId="35" applyFont="1" applyBorder="1" applyAlignment="1" applyProtection="1">
      <alignment horizontal="center" vertical="center"/>
      <protection hidden="1"/>
    </xf>
    <xf numFmtId="0" fontId="93" fillId="0" borderId="138" xfId="35" applyFont="1" applyBorder="1" applyAlignment="1" applyProtection="1">
      <alignment vertical="center"/>
      <protection hidden="1"/>
    </xf>
    <xf numFmtId="0" fontId="94" fillId="0" borderId="0" xfId="31" quotePrefix="1" applyFont="1" applyBorder="1" applyAlignment="1" applyProtection="1">
      <alignment horizontal="center" vertical="top" wrapText="1"/>
      <protection hidden="1"/>
    </xf>
    <xf numFmtId="0" fontId="94" fillId="0" borderId="133" xfId="31" quotePrefix="1" applyFont="1" applyBorder="1" applyAlignment="1" applyProtection="1">
      <alignment horizontal="center" vertical="top" wrapText="1"/>
      <protection hidden="1"/>
    </xf>
    <xf numFmtId="0" fontId="47" fillId="0" borderId="0" xfId="0" applyFont="1" applyBorder="1" applyProtection="1">
      <protection hidden="1"/>
    </xf>
    <xf numFmtId="0" fontId="68" fillId="23" borderId="164" xfId="35" applyFont="1" applyFill="1" applyBorder="1" applyAlignment="1" applyProtection="1">
      <alignment horizontal="center" vertical="center"/>
      <protection locked="0"/>
    </xf>
    <xf numFmtId="0" fontId="66" fillId="23" borderId="164" xfId="31" quotePrefix="1" applyFont="1" applyFill="1" applyBorder="1" applyAlignment="1" applyProtection="1">
      <alignment horizontal="left" vertical="center" wrapText="1"/>
      <protection hidden="1"/>
    </xf>
    <xf numFmtId="0" fontId="46" fillId="0" borderId="0" xfId="0" applyFont="1" applyAlignment="1" applyProtection="1">
      <alignment horizontal="center"/>
      <protection hidden="1"/>
    </xf>
    <xf numFmtId="0" fontId="95" fillId="0" borderId="169" xfId="0" applyFont="1" applyBorder="1" applyAlignment="1">
      <alignment horizontal="center" vertical="center"/>
    </xf>
    <xf numFmtId="0" fontId="47" fillId="26" borderId="170" xfId="35" applyFont="1" applyFill="1" applyBorder="1" applyAlignment="1" applyProtection="1">
      <alignment horizontal="center" vertical="center" wrapText="1"/>
      <protection hidden="1"/>
    </xf>
    <xf numFmtId="0" fontId="46" fillId="26" borderId="170" xfId="35" applyFont="1" applyFill="1" applyBorder="1" applyAlignment="1" applyProtection="1">
      <alignment horizontal="center" vertical="center"/>
      <protection hidden="1"/>
    </xf>
    <xf numFmtId="0" fontId="46" fillId="26" borderId="171" xfId="35" applyFont="1" applyFill="1" applyBorder="1" applyAlignment="1" applyProtection="1">
      <alignment horizontal="center" vertical="center"/>
      <protection hidden="1"/>
    </xf>
    <xf numFmtId="0" fontId="95" fillId="0" borderId="172" xfId="0" applyFont="1" applyBorder="1" applyAlignment="1">
      <alignment vertical="center"/>
    </xf>
    <xf numFmtId="0" fontId="46" fillId="26" borderId="173" xfId="35" applyFont="1" applyFill="1" applyBorder="1" applyAlignment="1" applyProtection="1">
      <alignment vertical="center"/>
      <protection hidden="1"/>
    </xf>
    <xf numFmtId="0" fontId="46" fillId="26" borderId="174" xfId="35" applyFont="1" applyFill="1" applyBorder="1" applyAlignment="1" applyProtection="1">
      <alignment horizontal="left" vertical="center"/>
      <protection hidden="1"/>
    </xf>
    <xf numFmtId="0" fontId="47" fillId="26" borderId="175" xfId="35" applyFont="1" applyFill="1" applyBorder="1" applyAlignment="1" applyProtection="1">
      <alignment horizontal="left" vertical="center"/>
      <protection hidden="1"/>
    </xf>
    <xf numFmtId="0" fontId="46" fillId="26" borderId="175" xfId="35" applyFont="1" applyFill="1" applyBorder="1" applyAlignment="1" applyProtection="1">
      <alignment horizontal="left" vertical="center"/>
      <protection hidden="1"/>
    </xf>
    <xf numFmtId="0" fontId="46" fillId="26" borderId="176" xfId="35" applyFont="1" applyFill="1" applyBorder="1" applyAlignment="1" applyProtection="1">
      <alignment horizontal="left" vertical="center"/>
      <protection hidden="1"/>
    </xf>
    <xf numFmtId="0" fontId="65" fillId="26" borderId="172" xfId="35" applyFont="1" applyFill="1" applyBorder="1" applyAlignment="1" applyProtection="1">
      <alignment vertical="center"/>
      <protection hidden="1"/>
    </xf>
    <xf numFmtId="0" fontId="65" fillId="26" borderId="173" xfId="35" applyFont="1" applyFill="1" applyBorder="1" applyAlignment="1" applyProtection="1">
      <alignment vertical="center"/>
      <protection hidden="1"/>
    </xf>
    <xf numFmtId="3" fontId="47" fillId="23" borderId="113" xfId="35" applyNumberFormat="1" applyFont="1" applyFill="1" applyBorder="1" applyAlignment="1" applyProtection="1">
      <alignment horizontal="center" vertical="center" wrapText="1"/>
      <protection locked="0"/>
    </xf>
    <xf numFmtId="3" fontId="46" fillId="23" borderId="113" xfId="35" applyNumberFormat="1" applyFont="1" applyFill="1" applyBorder="1" applyAlignment="1" applyProtection="1">
      <alignment horizontal="center" vertical="center"/>
      <protection locked="0"/>
    </xf>
    <xf numFmtId="3" fontId="47" fillId="23" borderId="113" xfId="35" applyNumberFormat="1" applyFont="1" applyFill="1" applyBorder="1" applyAlignment="1" applyProtection="1">
      <alignment horizontal="center" vertical="center"/>
      <protection locked="0"/>
    </xf>
    <xf numFmtId="0" fontId="45" fillId="26" borderId="108" xfId="35" applyFont="1" applyFill="1" applyBorder="1" applyProtection="1">
      <protection hidden="1"/>
    </xf>
    <xf numFmtId="0" fontId="45" fillId="26" borderId="109" xfId="35" applyFont="1" applyFill="1" applyBorder="1" applyProtection="1">
      <protection hidden="1"/>
    </xf>
    <xf numFmtId="0" fontId="45" fillId="26" borderId="110" xfId="35" applyFont="1" applyFill="1" applyBorder="1" applyProtection="1">
      <protection hidden="1"/>
    </xf>
    <xf numFmtId="0" fontId="46" fillId="0" borderId="112" xfId="35" applyFont="1" applyBorder="1" applyAlignment="1" applyProtection="1">
      <alignment horizontal="center" vertical="center"/>
      <protection locked="0"/>
    </xf>
    <xf numFmtId="3" fontId="47" fillId="23" borderId="120" xfId="35" applyNumberFormat="1" applyFont="1" applyFill="1" applyBorder="1" applyAlignment="1" applyProtection="1">
      <alignment horizontal="center" vertical="center"/>
      <protection locked="0"/>
    </xf>
    <xf numFmtId="0" fontId="45" fillId="0" borderId="112" xfId="35" applyFont="1" applyBorder="1" applyAlignment="1" applyProtection="1">
      <alignment horizontal="center" vertical="center"/>
      <protection locked="0"/>
    </xf>
    <xf numFmtId="0" fontId="45" fillId="0" borderId="112" xfId="35" applyFont="1" applyBorder="1" applyAlignment="1" applyProtection="1">
      <alignment horizontal="center" vertical="center"/>
      <protection hidden="1"/>
    </xf>
    <xf numFmtId="0" fontId="45" fillId="0" borderId="138" xfId="35" applyFont="1" applyBorder="1" applyAlignment="1" applyProtection="1">
      <alignment horizontal="center" vertical="center"/>
      <protection hidden="1"/>
    </xf>
    <xf numFmtId="165" fontId="47" fillId="23" borderId="113" xfId="37" applyNumberFormat="1" applyFont="1" applyFill="1" applyBorder="1" applyAlignment="1" applyProtection="1">
      <alignment horizontal="center" vertical="center"/>
      <protection hidden="1"/>
    </xf>
    <xf numFmtId="3" fontId="47" fillId="23" borderId="120" xfId="35" applyNumberFormat="1" applyFont="1" applyFill="1" applyBorder="1" applyAlignment="1" applyProtection="1">
      <alignment horizontal="center" vertical="center"/>
      <protection hidden="1"/>
    </xf>
    <xf numFmtId="49" fontId="47" fillId="23" borderId="113" xfId="35" applyNumberFormat="1" applyFont="1" applyFill="1" applyBorder="1" applyAlignment="1" applyProtection="1">
      <alignment horizontal="center" vertical="center" wrapText="1"/>
      <protection locked="0"/>
    </xf>
    <xf numFmtId="3" fontId="80" fillId="0" borderId="0" xfId="33" applyNumberFormat="1" applyFont="1" applyProtection="1">
      <protection hidden="1"/>
    </xf>
    <xf numFmtId="3" fontId="80" fillId="0" borderId="0" xfId="0" applyNumberFormat="1" applyFont="1" applyAlignment="1" applyProtection="1">
      <alignment horizontal="center"/>
      <protection hidden="1"/>
    </xf>
    <xf numFmtId="3" fontId="80" fillId="0" borderId="0" xfId="0" applyNumberFormat="1" applyFont="1" applyProtection="1">
      <protection hidden="1"/>
    </xf>
    <xf numFmtId="3" fontId="80" fillId="0" borderId="0" xfId="0" applyNumberFormat="1" applyFont="1" applyBorder="1" applyProtection="1">
      <protection hidden="1"/>
    </xf>
    <xf numFmtId="3" fontId="80" fillId="28" borderId="12" xfId="0" applyNumberFormat="1" applyFont="1" applyFill="1" applyBorder="1" applyAlignment="1" applyProtection="1">
      <alignment horizontal="center" vertical="center" wrapText="1"/>
      <protection hidden="1"/>
    </xf>
    <xf numFmtId="0" fontId="35" fillId="28" borderId="12" xfId="0"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35" fillId="23" borderId="0" xfId="33" applyNumberFormat="1" applyFont="1" applyFill="1" applyBorder="1" applyAlignment="1" applyProtection="1">
      <alignment horizontal="left" vertical="center" wrapText="1"/>
      <protection hidden="1"/>
    </xf>
    <xf numFmtId="0" fontId="35" fillId="28" borderId="12" xfId="0" applyFont="1" applyFill="1" applyBorder="1" applyAlignment="1" applyProtection="1">
      <alignment horizontal="left" vertical="center" wrapText="1"/>
      <protection hidden="1"/>
    </xf>
    <xf numFmtId="164" fontId="35" fillId="28" borderId="12" xfId="0" applyNumberFormat="1" applyFont="1" applyFill="1" applyBorder="1" applyAlignment="1" applyProtection="1">
      <alignment horizontal="center" vertical="center" wrapText="1"/>
      <protection hidden="1"/>
    </xf>
    <xf numFmtId="0" fontId="35" fillId="28" borderId="113" xfId="0" applyFont="1" applyFill="1" applyBorder="1" applyAlignment="1" applyProtection="1">
      <alignment horizontal="center" vertical="center" wrapText="1"/>
      <protection hidden="1"/>
    </xf>
    <xf numFmtId="0" fontId="35" fillId="0" borderId="113" xfId="0" applyFont="1" applyBorder="1" applyAlignment="1" applyProtection="1">
      <alignment horizontal="center" vertical="center" wrapText="1"/>
      <protection locked="0"/>
    </xf>
    <xf numFmtId="0" fontId="35" fillId="0" borderId="113" xfId="33" applyFont="1" applyBorder="1" applyAlignment="1" applyProtection="1">
      <alignment horizontal="left" vertical="center" wrapText="1"/>
      <protection locked="0"/>
    </xf>
    <xf numFmtId="164" fontId="35" fillId="0" borderId="113" xfId="0" applyNumberFormat="1" applyFont="1" applyBorder="1" applyAlignment="1" applyProtection="1">
      <alignment horizontal="center" vertical="center" wrapText="1"/>
      <protection locked="0"/>
    </xf>
    <xf numFmtId="0" fontId="35" fillId="0" borderId="113" xfId="0" applyFont="1" applyBorder="1" applyAlignment="1" applyProtection="1">
      <alignment horizontal="left" vertical="center" wrapText="1"/>
      <protection locked="0"/>
    </xf>
    <xf numFmtId="3" fontId="80" fillId="0" borderId="113" xfId="0" applyNumberFormat="1" applyFont="1" applyBorder="1" applyAlignment="1" applyProtection="1">
      <alignment horizontal="center" vertical="center" wrapText="1"/>
      <protection locked="0"/>
    </xf>
    <xf numFmtId="0" fontId="35" fillId="0" borderId="113" xfId="0" applyFont="1" applyBorder="1" applyAlignment="1" applyProtection="1">
      <alignment wrapText="1"/>
      <protection locked="0"/>
    </xf>
    <xf numFmtId="0" fontId="35" fillId="0" borderId="113" xfId="0" applyFont="1" applyBorder="1" applyAlignment="1" applyProtection="1">
      <protection locked="0"/>
    </xf>
    <xf numFmtId="164" fontId="35" fillId="0" borderId="113" xfId="33" applyNumberFormat="1" applyFont="1" applyBorder="1" applyAlignment="1" applyProtection="1">
      <alignment horizontal="left" vertical="center" wrapText="1"/>
      <protection locked="0"/>
    </xf>
    <xf numFmtId="164" fontId="35" fillId="0" borderId="113" xfId="0" applyNumberFormat="1" applyFont="1" applyBorder="1" applyAlignment="1" applyProtection="1">
      <alignment horizontal="left" vertical="center" wrapText="1"/>
      <protection locked="0"/>
    </xf>
    <xf numFmtId="0" fontId="84" fillId="28" borderId="113" xfId="35" applyFont="1" applyFill="1" applyBorder="1" applyAlignment="1" applyProtection="1">
      <alignment horizontal="center" vertical="center"/>
      <protection hidden="1"/>
    </xf>
    <xf numFmtId="3" fontId="39" fillId="28" borderId="113" xfId="33" applyNumberFormat="1" applyFont="1" applyFill="1" applyBorder="1" applyAlignment="1" applyProtection="1">
      <alignment horizontal="center" vertical="center"/>
      <protection hidden="1"/>
    </xf>
    <xf numFmtId="3" fontId="38" fillId="23" borderId="141" xfId="33" applyNumberFormat="1" applyFont="1" applyFill="1" applyBorder="1" applyAlignment="1" applyProtection="1">
      <alignment horizontal="center" vertical="center" wrapText="1"/>
      <protection hidden="1"/>
    </xf>
    <xf numFmtId="14" fontId="96" fillId="0" borderId="0" xfId="33" applyNumberFormat="1" applyFont="1" applyProtection="1">
      <protection hidden="1"/>
    </xf>
    <xf numFmtId="165" fontId="91" fillId="26" borderId="115" xfId="37" applyNumberFormat="1" applyFont="1" applyFill="1" applyBorder="1" applyAlignment="1" applyProtection="1">
      <alignment horizontal="center" vertical="center" wrapText="1"/>
      <protection hidden="1"/>
    </xf>
    <xf numFmtId="165" fontId="91" fillId="26" borderId="113" xfId="37" applyNumberFormat="1" applyFont="1" applyFill="1" applyBorder="1" applyAlignment="1" applyProtection="1">
      <alignment horizontal="center" vertical="center" wrapText="1"/>
      <protection hidden="1"/>
    </xf>
    <xf numFmtId="0" fontId="39" fillId="23" borderId="177" xfId="33" applyFont="1" applyFill="1" applyBorder="1" applyAlignment="1" applyProtection="1">
      <alignment horizontal="center" vertical="center" wrapText="1"/>
      <protection hidden="1"/>
    </xf>
    <xf numFmtId="0" fontId="39" fillId="23" borderId="118" xfId="35" applyFont="1" applyFill="1" applyBorder="1" applyAlignment="1" applyProtection="1">
      <alignment horizontal="left" vertical="center" wrapText="1"/>
      <protection locked="0"/>
    </xf>
    <xf numFmtId="0" fontId="35" fillId="28" borderId="113" xfId="0" applyFont="1" applyFill="1" applyBorder="1" applyAlignment="1" applyProtection="1">
      <alignment horizontal="center" vertical="center" wrapText="1"/>
      <protection hidden="1"/>
    </xf>
    <xf numFmtId="164" fontId="35" fillId="0" borderId="113" xfId="0" applyNumberFormat="1" applyFont="1" applyBorder="1" applyAlignment="1" applyProtection="1">
      <alignment horizontal="center" vertical="center" wrapText="1"/>
      <protection hidden="1"/>
    </xf>
    <xf numFmtId="0" fontId="35" fillId="28" borderId="113" xfId="0" applyFont="1" applyFill="1" applyBorder="1" applyAlignment="1" applyProtection="1">
      <alignment horizontal="center" vertical="center" wrapText="1"/>
      <protection hidden="1"/>
    </xf>
    <xf numFmtId="0" fontId="44" fillId="0" borderId="0" xfId="35" applyFont="1" applyBorder="1" applyAlignment="1" applyProtection="1">
      <alignment vertical="center"/>
      <protection locked="0"/>
    </xf>
    <xf numFmtId="0" fontId="88" fillId="0" borderId="0" xfId="0" applyFont="1" applyAlignment="1" applyProtection="1">
      <alignment horizontal="center"/>
      <protection hidden="1"/>
    </xf>
    <xf numFmtId="0" fontId="44" fillId="0" borderId="0" xfId="0" applyFont="1" applyBorder="1" applyAlignment="1" applyProtection="1">
      <alignment horizontal="center"/>
      <protection hidden="1"/>
    </xf>
    <xf numFmtId="0" fontId="72" fillId="0" borderId="0" xfId="0" applyFont="1" applyAlignment="1" applyProtection="1">
      <alignment horizontal="center"/>
      <protection hidden="1"/>
    </xf>
    <xf numFmtId="0" fontId="44" fillId="0" borderId="0" xfId="0" applyFont="1" applyAlignment="1" applyProtection="1">
      <alignment horizontal="center"/>
      <protection hidden="1"/>
    </xf>
    <xf numFmtId="0" fontId="44" fillId="0" borderId="111" xfId="35" applyFont="1" applyBorder="1" applyAlignment="1" applyProtection="1">
      <alignment horizontal="left" vertical="center" wrapText="1"/>
      <protection hidden="1"/>
    </xf>
    <xf numFmtId="0" fontId="44" fillId="0" borderId="111" xfId="35" applyFont="1" applyBorder="1" applyAlignment="1" applyProtection="1">
      <alignment horizontal="left" vertical="center" wrapText="1"/>
      <protection hidden="1"/>
    </xf>
    <xf numFmtId="0" fontId="68" fillId="23" borderId="113" xfId="35" applyFont="1" applyFill="1" applyBorder="1" applyAlignment="1" applyProtection="1">
      <alignment horizontal="center" vertical="center"/>
      <protection hidden="1"/>
    </xf>
    <xf numFmtId="0" fontId="48" fillId="23" borderId="179" xfId="35" applyFont="1" applyFill="1" applyBorder="1" applyAlignment="1" applyProtection="1">
      <alignment horizontal="left" vertical="center"/>
      <protection hidden="1"/>
    </xf>
    <xf numFmtId="0" fontId="33" fillId="23" borderId="113" xfId="31" applyFill="1" applyBorder="1" applyAlignment="1" applyProtection="1">
      <alignment horizontal="center" vertical="center" wrapText="1"/>
      <protection locked="0"/>
    </xf>
    <xf numFmtId="0" fontId="102" fillId="0" borderId="0" xfId="35" applyFont="1" applyBorder="1" applyAlignment="1" applyProtection="1">
      <alignment horizontal="left" vertical="center" wrapText="1"/>
      <protection locked="0"/>
    </xf>
    <xf numFmtId="0" fontId="102" fillId="23" borderId="9" xfId="35" applyFont="1" applyFill="1" applyBorder="1" applyAlignment="1" applyProtection="1">
      <alignment horizontal="center" vertical="center" wrapText="1"/>
      <protection locked="0"/>
    </xf>
    <xf numFmtId="0" fontId="103" fillId="23" borderId="9" xfId="35" applyFont="1" applyFill="1" applyBorder="1" applyAlignment="1" applyProtection="1">
      <alignment horizontal="center" vertical="center" wrapText="1"/>
      <protection locked="0"/>
    </xf>
    <xf numFmtId="0" fontId="102" fillId="23" borderId="87" xfId="35" applyFont="1" applyFill="1" applyBorder="1" applyAlignment="1" applyProtection="1">
      <alignment horizontal="center" vertical="center" wrapText="1"/>
      <protection locked="0"/>
    </xf>
    <xf numFmtId="3" fontId="102" fillId="23" borderId="9" xfId="35" applyNumberFormat="1" applyFont="1" applyFill="1" applyBorder="1" applyAlignment="1" applyProtection="1">
      <alignment horizontal="center" vertical="center" wrapText="1"/>
      <protection locked="0"/>
    </xf>
    <xf numFmtId="0" fontId="102" fillId="0" borderId="113" xfId="33" applyFont="1" applyBorder="1" applyAlignment="1" applyProtection="1">
      <alignment horizontal="left" vertical="center" wrapText="1"/>
      <protection locked="0"/>
    </xf>
    <xf numFmtId="164" fontId="102" fillId="0" borderId="113" xfId="33" applyNumberFormat="1" applyFont="1" applyBorder="1" applyAlignment="1" applyProtection="1">
      <alignment horizontal="left" vertical="center" wrapText="1"/>
      <protection locked="0"/>
    </xf>
    <xf numFmtId="0" fontId="102" fillId="28" borderId="113" xfId="33"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protection hidden="1"/>
    </xf>
    <xf numFmtId="14" fontId="102" fillId="0" borderId="0" xfId="35" applyNumberFormat="1" applyFont="1" applyBorder="1" applyAlignment="1" applyProtection="1">
      <alignment horizontal="left" vertical="center" wrapText="1"/>
      <protection locked="0"/>
    </xf>
    <xf numFmtId="0" fontId="102" fillId="0" borderId="0" xfId="35" applyFont="1" applyBorder="1" applyAlignment="1" applyProtection="1">
      <alignment horizontal="left" vertical="center" wrapText="1"/>
      <protection hidden="1"/>
    </xf>
    <xf numFmtId="0" fontId="103" fillId="0" borderId="0" xfId="35" applyFont="1" applyBorder="1" applyAlignment="1" applyProtection="1">
      <alignment horizontal="left" vertical="center" wrapText="1"/>
      <protection locked="0"/>
    </xf>
    <xf numFmtId="0" fontId="102" fillId="0" borderId="0" xfId="35" applyFont="1" applyFill="1" applyBorder="1" applyAlignment="1" applyProtection="1">
      <alignment horizontal="left" vertical="center" wrapText="1"/>
      <protection locked="0"/>
    </xf>
    <xf numFmtId="0" fontId="102" fillId="0" borderId="0" xfId="33" applyFont="1" applyProtection="1">
      <protection locked="0"/>
    </xf>
    <xf numFmtId="0" fontId="111" fillId="0" borderId="0" xfId="33" applyFont="1" applyProtection="1">
      <protection locked="0"/>
    </xf>
    <xf numFmtId="0" fontId="102" fillId="23" borderId="9" xfId="35" applyFont="1" applyFill="1" applyBorder="1" applyAlignment="1" applyProtection="1">
      <alignment horizontal="center" vertical="center"/>
      <protection hidden="1"/>
    </xf>
    <xf numFmtId="14" fontId="102" fillId="23" borderId="9" xfId="35" applyNumberFormat="1" applyFont="1" applyFill="1" applyBorder="1" applyAlignment="1" applyProtection="1">
      <alignment horizontal="center" vertical="center" wrapText="1"/>
      <protection locked="0"/>
    </xf>
    <xf numFmtId="0" fontId="112" fillId="23" borderId="9" xfId="35" applyFont="1" applyFill="1" applyBorder="1" applyAlignment="1" applyProtection="1">
      <alignment horizontal="center" vertical="center" wrapText="1"/>
      <protection locked="0"/>
    </xf>
    <xf numFmtId="0" fontId="102" fillId="26" borderId="113" xfId="33" applyFont="1" applyFill="1" applyBorder="1" applyAlignment="1" applyProtection="1">
      <alignment horizontal="left" vertical="center" wrapText="1"/>
      <protection locked="0"/>
    </xf>
    <xf numFmtId="0" fontId="102" fillId="0" borderId="0" xfId="35" applyFont="1" applyBorder="1" applyAlignment="1" applyProtection="1">
      <alignment vertical="center"/>
      <protection locked="0"/>
    </xf>
    <xf numFmtId="0" fontId="102" fillId="0" borderId="0" xfId="33" applyFont="1" applyAlignment="1" applyProtection="1">
      <alignment horizontal="left" vertical="center" wrapText="1"/>
      <protection locked="0"/>
    </xf>
    <xf numFmtId="0" fontId="113" fillId="26" borderId="113" xfId="33" applyFont="1" applyFill="1" applyBorder="1" applyAlignment="1" applyProtection="1">
      <alignment horizontal="left" vertical="center" wrapText="1"/>
      <protection locked="0"/>
    </xf>
    <xf numFmtId="164" fontId="102" fillId="0" borderId="113" xfId="33" applyNumberFormat="1" applyFont="1" applyBorder="1" applyAlignment="1" applyProtection="1">
      <alignment horizontal="center" vertical="center" wrapText="1"/>
      <protection locked="0"/>
    </xf>
    <xf numFmtId="0" fontId="102" fillId="0" borderId="0" xfId="33" applyFont="1" applyBorder="1" applyProtection="1">
      <protection locked="0"/>
    </xf>
    <xf numFmtId="0" fontId="102" fillId="23" borderId="86" xfId="35" applyFont="1" applyFill="1" applyBorder="1" applyAlignment="1" applyProtection="1">
      <alignment horizontal="center" vertical="center" wrapText="1"/>
      <protection locked="0"/>
    </xf>
    <xf numFmtId="0" fontId="102" fillId="23" borderId="88" xfId="35" applyFont="1" applyFill="1" applyBorder="1" applyAlignment="1" applyProtection="1">
      <alignment horizontal="center" vertical="center" wrapText="1"/>
      <protection locked="0"/>
    </xf>
    <xf numFmtId="0" fontId="102" fillId="0" borderId="0" xfId="33" applyFont="1" applyAlignment="1" applyProtection="1">
      <alignment horizontal="center"/>
      <protection locked="0"/>
    </xf>
    <xf numFmtId="0" fontId="102" fillId="23" borderId="0" xfId="35" applyFont="1" applyFill="1" applyBorder="1" applyAlignment="1" applyProtection="1">
      <alignment horizontal="center" vertical="center" wrapText="1"/>
      <protection locked="0"/>
    </xf>
    <xf numFmtId="165" fontId="114" fillId="23" borderId="9" xfId="37" applyNumberFormat="1" applyFont="1" applyFill="1" applyBorder="1" applyAlignment="1" applyProtection="1">
      <alignment horizontal="center" vertical="center"/>
      <protection locked="0"/>
    </xf>
    <xf numFmtId="164" fontId="102" fillId="31" borderId="113" xfId="33" applyNumberFormat="1" applyFont="1" applyFill="1" applyBorder="1" applyAlignment="1" applyProtection="1">
      <alignment horizontal="center" vertical="center" wrapText="1"/>
      <protection locked="0"/>
    </xf>
    <xf numFmtId="164" fontId="115" fillId="31" borderId="113" xfId="33" applyNumberFormat="1" applyFont="1" applyFill="1" applyBorder="1" applyAlignment="1" applyProtection="1">
      <alignment horizontal="center" vertical="center" wrapText="1"/>
      <protection locked="0"/>
    </xf>
    <xf numFmtId="0" fontId="115" fillId="0" borderId="113" xfId="33" applyFont="1" applyBorder="1" applyAlignment="1" applyProtection="1">
      <alignment horizontal="left" vertical="center" wrapText="1"/>
      <protection locked="0"/>
    </xf>
    <xf numFmtId="0" fontId="115" fillId="23" borderId="9" xfId="35" applyFont="1" applyFill="1" applyBorder="1" applyAlignment="1" applyProtection="1">
      <alignment horizontal="center" vertical="center" wrapText="1"/>
      <protection locked="0"/>
    </xf>
    <xf numFmtId="0" fontId="116" fillId="0" borderId="0" xfId="33" applyFont="1" applyProtection="1">
      <protection hidden="1"/>
    </xf>
    <xf numFmtId="0" fontId="102" fillId="23" borderId="0" xfId="35" applyFont="1" applyFill="1" applyBorder="1" applyAlignment="1" applyProtection="1">
      <alignment horizontal="center" vertical="center"/>
      <protection locked="0"/>
    </xf>
    <xf numFmtId="0" fontId="102" fillId="23" borderId="0" xfId="35" applyFont="1" applyFill="1" applyBorder="1" applyAlignment="1" applyProtection="1">
      <alignment horizontal="left" vertical="center" wrapText="1"/>
      <protection locked="0"/>
    </xf>
    <xf numFmtId="0" fontId="102" fillId="0" borderId="113" xfId="33" applyFont="1" applyBorder="1" applyAlignment="1" applyProtection="1">
      <alignment horizontal="center" vertical="center" wrapText="1"/>
      <protection locked="0"/>
    </xf>
    <xf numFmtId="0" fontId="102" fillId="0" borderId="123" xfId="33" applyFont="1" applyBorder="1" applyAlignment="1" applyProtection="1">
      <alignment horizontal="left" vertical="center" wrapText="1"/>
      <protection locked="0"/>
    </xf>
    <xf numFmtId="0" fontId="102" fillId="0" borderId="0" xfId="0" applyFont="1" applyAlignment="1" applyProtection="1">
      <alignment horizontal="center" vertical="center" wrapText="1"/>
      <protection locked="0"/>
    </xf>
    <xf numFmtId="0" fontId="102" fillId="0" borderId="0" xfId="0" applyFont="1" applyAlignment="1" applyProtection="1">
      <alignment horizontal="left" vertical="center" wrapText="1"/>
      <protection locked="0"/>
    </xf>
    <xf numFmtId="0" fontId="102" fillId="23" borderId="0" xfId="35" applyFont="1" applyFill="1" applyBorder="1" applyAlignment="1" applyProtection="1">
      <alignment horizontal="left" vertical="center"/>
      <protection locked="0"/>
    </xf>
    <xf numFmtId="0" fontId="116" fillId="0" borderId="0" xfId="33" applyFont="1" applyAlignment="1" applyProtection="1">
      <alignment horizontal="center"/>
      <protection hidden="1"/>
    </xf>
    <xf numFmtId="0" fontId="117" fillId="4" borderId="4" xfId="36" applyFont="1" applyProtection="1">
      <protection locked="0"/>
    </xf>
    <xf numFmtId="0" fontId="102" fillId="0" borderId="0" xfId="35" applyFont="1" applyBorder="1" applyAlignment="1" applyProtection="1">
      <alignment horizontal="center" vertical="center"/>
      <protection locked="0"/>
    </xf>
    <xf numFmtId="0" fontId="115" fillId="0" borderId="0" xfId="33" applyFont="1" applyProtection="1">
      <protection locked="0"/>
    </xf>
    <xf numFmtId="14" fontId="118" fillId="23" borderId="78" xfId="31" applyNumberFormat="1" applyFont="1" applyFill="1" applyBorder="1" applyAlignment="1" applyProtection="1">
      <alignment horizontal="center" vertical="center" wrapText="1"/>
      <protection locked="0"/>
    </xf>
    <xf numFmtId="3" fontId="102" fillId="0" borderId="0" xfId="33" applyNumberFormat="1" applyFont="1" applyProtection="1">
      <protection locked="0"/>
    </xf>
    <xf numFmtId="0" fontId="103" fillId="0" borderId="0" xfId="35" applyFont="1" applyBorder="1" applyAlignment="1" applyProtection="1">
      <alignment vertical="center"/>
      <protection locked="0"/>
    </xf>
    <xf numFmtId="0" fontId="103" fillId="0" borderId="0" xfId="33" applyFont="1" applyProtection="1">
      <protection locked="0"/>
    </xf>
    <xf numFmtId="0" fontId="102" fillId="0" borderId="0" xfId="0" applyFont="1" applyBorder="1" applyAlignment="1" applyProtection="1">
      <alignment horizontal="center" vertical="center"/>
      <protection locked="0"/>
    </xf>
    <xf numFmtId="0" fontId="102" fillId="0" borderId="0" xfId="35" applyFont="1" applyFill="1" applyBorder="1" applyAlignment="1" applyProtection="1">
      <alignment vertical="center"/>
      <protection locked="0"/>
    </xf>
    <xf numFmtId="0" fontId="102" fillId="0" borderId="0" xfId="0" applyFont="1" applyFill="1" applyBorder="1" applyAlignment="1" applyProtection="1">
      <alignment horizontal="center" vertical="center"/>
      <protection locked="0"/>
    </xf>
    <xf numFmtId="0" fontId="102" fillId="0" borderId="0" xfId="33" applyFont="1" applyFill="1" applyProtection="1">
      <protection locked="0"/>
    </xf>
    <xf numFmtId="0" fontId="102" fillId="0" borderId="0" xfId="35" applyFont="1" applyBorder="1" applyAlignment="1" applyProtection="1">
      <alignment vertical="center"/>
      <protection hidden="1"/>
    </xf>
    <xf numFmtId="0" fontId="102" fillId="0" borderId="0" xfId="33" applyFont="1" applyProtection="1">
      <protection hidden="1"/>
    </xf>
    <xf numFmtId="14" fontId="102" fillId="0" borderId="0" xfId="35" applyNumberFormat="1" applyFont="1" applyBorder="1" applyAlignment="1" applyProtection="1">
      <alignment vertical="center"/>
      <protection locked="0"/>
    </xf>
    <xf numFmtId="14" fontId="102" fillId="0" borderId="0" xfId="33" applyNumberFormat="1" applyFont="1" applyProtection="1">
      <protection locked="0"/>
    </xf>
    <xf numFmtId="164" fontId="119" fillId="0" borderId="113" xfId="33" applyNumberFormat="1" applyFont="1" applyBorder="1" applyAlignment="1" applyProtection="1">
      <alignment horizontal="center" vertical="center" wrapText="1"/>
      <protection locked="0"/>
    </xf>
    <xf numFmtId="164" fontId="102" fillId="0" borderId="113" xfId="33" applyNumberFormat="1" applyFont="1" applyBorder="1" applyAlignment="1" applyProtection="1">
      <alignment horizontal="left"/>
      <protection locked="0"/>
    </xf>
    <xf numFmtId="164" fontId="120" fillId="0" borderId="113" xfId="33" applyNumberFormat="1" applyFont="1" applyBorder="1" applyAlignment="1" applyProtection="1">
      <alignment horizontal="left" vertical="center" wrapText="1"/>
      <protection locked="0"/>
    </xf>
    <xf numFmtId="0" fontId="102" fillId="0" borderId="118" xfId="33" applyFont="1" applyBorder="1" applyAlignment="1" applyProtection="1">
      <alignment horizontal="center" vertical="center" wrapText="1"/>
      <protection locked="0"/>
    </xf>
    <xf numFmtId="0" fontId="102" fillId="0" borderId="200" xfId="33" applyFont="1" applyBorder="1" applyProtection="1">
      <protection locked="0"/>
    </xf>
    <xf numFmtId="0" fontId="119" fillId="26" borderId="113" xfId="33" applyFont="1" applyFill="1" applyBorder="1" applyAlignment="1" applyProtection="1">
      <alignment horizontal="left" vertical="center" wrapText="1"/>
      <protection locked="0"/>
    </xf>
    <xf numFmtId="0" fontId="115" fillId="0" borderId="113" xfId="33" applyFont="1" applyBorder="1" applyAlignment="1" applyProtection="1">
      <alignment horizontal="center" vertical="top" wrapText="1"/>
      <protection locked="0"/>
    </xf>
    <xf numFmtId="0" fontId="102" fillId="0" borderId="113" xfId="33" applyFont="1" applyBorder="1" applyProtection="1">
      <protection locked="0"/>
    </xf>
    <xf numFmtId="0" fontId="102" fillId="28" borderId="113" xfId="33" applyFont="1" applyFill="1" applyBorder="1" applyAlignment="1" applyProtection="1">
      <alignment horizontal="center"/>
      <protection hidden="1"/>
    </xf>
    <xf numFmtId="164" fontId="102" fillId="28" borderId="113" xfId="33" applyNumberFormat="1" applyFont="1" applyFill="1" applyBorder="1" applyAlignment="1" applyProtection="1">
      <alignment horizontal="center" vertical="center" wrapText="1"/>
      <protection hidden="1"/>
    </xf>
    <xf numFmtId="0" fontId="102" fillId="0" borderId="0" xfId="33" applyFont="1" applyAlignment="1" applyProtection="1">
      <alignment horizontal="center"/>
      <protection hidden="1"/>
    </xf>
    <xf numFmtId="0" fontId="102" fillId="0" borderId="0" xfId="33" applyFont="1" applyFill="1" applyProtection="1">
      <protection hidden="1"/>
    </xf>
    <xf numFmtId="3" fontId="102" fillId="0" borderId="0" xfId="33" applyNumberFormat="1" applyFont="1" applyFill="1" applyProtection="1">
      <protection hidden="1"/>
    </xf>
    <xf numFmtId="3" fontId="102" fillId="0" borderId="0" xfId="33" applyNumberFormat="1" applyFont="1" applyProtection="1">
      <protection hidden="1"/>
    </xf>
    <xf numFmtId="0" fontId="121" fillId="0" borderId="0" xfId="0" applyFont="1" applyProtection="1">
      <protection hidden="1"/>
    </xf>
    <xf numFmtId="0" fontId="118" fillId="0" borderId="133" xfId="31" quotePrefix="1" applyFont="1" applyBorder="1" applyAlignment="1" applyProtection="1">
      <alignment horizontal="center" vertical="top" wrapText="1"/>
      <protection hidden="1"/>
    </xf>
    <xf numFmtId="0" fontId="122" fillId="0" borderId="0" xfId="0" applyFont="1" applyBorder="1" applyProtection="1">
      <protection hidden="1"/>
    </xf>
    <xf numFmtId="0" fontId="123" fillId="0" borderId="0" xfId="31" quotePrefix="1" applyFont="1" applyBorder="1" applyAlignment="1" applyProtection="1">
      <alignment horizontal="center" vertical="top" wrapText="1"/>
      <protection hidden="1"/>
    </xf>
    <xf numFmtId="0" fontId="124" fillId="0" borderId="0" xfId="0" applyFont="1" applyProtection="1">
      <protection hidden="1"/>
    </xf>
    <xf numFmtId="0" fontId="125" fillId="0" borderId="133" xfId="31" quotePrefix="1" applyFont="1" applyBorder="1" applyAlignment="1" applyProtection="1">
      <alignment horizontal="center" vertical="top" wrapText="1"/>
      <protection hidden="1"/>
    </xf>
    <xf numFmtId="0" fontId="122" fillId="0" borderId="0" xfId="0" applyFont="1" applyProtection="1">
      <protection hidden="1"/>
    </xf>
    <xf numFmtId="0" fontId="126" fillId="0" borderId="0" xfId="31" quotePrefix="1" applyFont="1" applyAlignment="1" applyProtection="1">
      <alignment horizontal="center" vertical="top" wrapText="1"/>
      <protection hidden="1"/>
    </xf>
    <xf numFmtId="0" fontId="102" fillId="0" borderId="0" xfId="0" applyFont="1" applyProtection="1">
      <protection hidden="1"/>
    </xf>
    <xf numFmtId="0" fontId="127" fillId="0" borderId="133" xfId="31" quotePrefix="1" applyFont="1" applyBorder="1" applyAlignment="1" applyProtection="1">
      <alignment horizontal="center" vertical="top" wrapText="1"/>
      <protection hidden="1"/>
    </xf>
    <xf numFmtId="0" fontId="118" fillId="0" borderId="0" xfId="31" quotePrefix="1" applyFont="1" applyBorder="1" applyAlignment="1" applyProtection="1">
      <alignment horizontal="center" vertical="top" wrapText="1"/>
      <protection hidden="1"/>
    </xf>
    <xf numFmtId="0" fontId="102" fillId="0" borderId="0" xfId="35" applyFont="1" applyBorder="1" applyProtection="1">
      <protection hidden="1"/>
    </xf>
    <xf numFmtId="0" fontId="102" fillId="0" borderId="0" xfId="35" applyFont="1" applyProtection="1">
      <protection hidden="1"/>
    </xf>
    <xf numFmtId="0" fontId="102" fillId="0" borderId="0" xfId="35" applyFont="1" applyAlignment="1" applyProtection="1">
      <alignment horizontal="center"/>
      <protection hidden="1"/>
    </xf>
    <xf numFmtId="0" fontId="102" fillId="26" borderId="0" xfId="35" applyFont="1" applyFill="1" applyBorder="1" applyProtection="1">
      <protection hidden="1"/>
    </xf>
    <xf numFmtId="164" fontId="115" fillId="0" borderId="113" xfId="33" applyNumberFormat="1" applyFont="1" applyBorder="1" applyAlignment="1" applyProtection="1">
      <alignment horizontal="center" vertical="center"/>
      <protection locked="0"/>
    </xf>
    <xf numFmtId="165" fontId="128" fillId="23" borderId="113" xfId="37" applyNumberFormat="1" applyFont="1" applyFill="1" applyBorder="1" applyAlignment="1" applyProtection="1">
      <alignment horizontal="center" vertical="center"/>
      <protection hidden="1"/>
    </xf>
    <xf numFmtId="0" fontId="129" fillId="23" borderId="178" xfId="35" applyFont="1" applyFill="1" applyBorder="1" applyAlignment="1" applyProtection="1">
      <alignment horizontal="center" vertical="center"/>
      <protection locked="0"/>
    </xf>
    <xf numFmtId="0" fontId="129" fillId="26" borderId="0" xfId="35" applyFont="1" applyFill="1" applyBorder="1" applyAlignment="1" applyProtection="1">
      <alignment vertical="center"/>
      <protection locked="0"/>
    </xf>
    <xf numFmtId="0" fontId="131" fillId="0" borderId="0" xfId="0" applyFont="1" applyBorder="1" applyProtection="1">
      <protection hidden="1"/>
    </xf>
    <xf numFmtId="0" fontId="131" fillId="0" borderId="112" xfId="0" applyFont="1" applyBorder="1" applyProtection="1">
      <protection locked="0"/>
    </xf>
    <xf numFmtId="0" fontId="129" fillId="23" borderId="113" xfId="35" applyFont="1" applyFill="1" applyBorder="1" applyAlignment="1" applyProtection="1">
      <alignment horizontal="center" vertical="center"/>
      <protection locked="0"/>
    </xf>
    <xf numFmtId="0" fontId="132" fillId="26" borderId="0" xfId="35" applyFont="1" applyFill="1" applyBorder="1" applyAlignment="1" applyProtection="1">
      <alignment vertical="center"/>
      <protection hidden="1"/>
    </xf>
    <xf numFmtId="0" fontId="131" fillId="26" borderId="111" xfId="35" applyFont="1" applyFill="1" applyBorder="1" applyAlignment="1" applyProtection="1">
      <alignment vertical="center"/>
      <protection locked="0"/>
    </xf>
    <xf numFmtId="0" fontId="122" fillId="26" borderId="111" xfId="35" applyFont="1" applyFill="1" applyBorder="1" applyAlignment="1" applyProtection="1">
      <alignment vertical="center"/>
      <protection locked="0"/>
    </xf>
    <xf numFmtId="3" fontId="133" fillId="23" borderId="152" xfId="35" applyNumberFormat="1" applyFont="1" applyFill="1" applyBorder="1" applyAlignment="1" applyProtection="1">
      <alignment horizontal="center" vertical="center"/>
      <protection locked="0"/>
    </xf>
    <xf numFmtId="0" fontId="133" fillId="0" borderId="0" xfId="35" applyFont="1" applyBorder="1" applyAlignment="1" applyProtection="1">
      <alignment horizontal="center" vertical="center"/>
      <protection locked="0"/>
    </xf>
    <xf numFmtId="4" fontId="133" fillId="23" borderId="152" xfId="35" applyNumberFormat="1" applyFont="1" applyFill="1" applyBorder="1" applyAlignment="1" applyProtection="1">
      <alignment horizontal="center" vertical="center"/>
      <protection locked="0"/>
    </xf>
    <xf numFmtId="0" fontId="122" fillId="0" borderId="111" xfId="35" applyFont="1" applyBorder="1" applyAlignment="1" applyProtection="1">
      <alignment horizontal="left" vertical="center" wrapText="1"/>
      <protection hidden="1"/>
    </xf>
    <xf numFmtId="49" fontId="128" fillId="23" borderId="113" xfId="35" applyNumberFormat="1" applyFont="1" applyFill="1" applyBorder="1" applyAlignment="1" applyProtection="1">
      <alignment horizontal="center" vertical="center" wrapText="1"/>
      <protection locked="0"/>
    </xf>
    <xf numFmtId="3" fontId="128" fillId="23" borderId="113" xfId="35" applyNumberFormat="1" applyFont="1" applyFill="1" applyBorder="1" applyAlignment="1" applyProtection="1">
      <alignment horizontal="center" vertical="center" wrapText="1"/>
      <protection locked="0"/>
    </xf>
    <xf numFmtId="3" fontId="128" fillId="23" borderId="120" xfId="35" applyNumberFormat="1" applyFont="1" applyFill="1" applyBorder="1" applyAlignment="1" applyProtection="1">
      <alignment horizontal="center" vertical="center" wrapText="1"/>
      <protection locked="0"/>
    </xf>
    <xf numFmtId="49" fontId="133" fillId="23" borderId="113" xfId="35" applyNumberFormat="1" applyFont="1" applyFill="1" applyBorder="1" applyAlignment="1" applyProtection="1">
      <alignment horizontal="left" vertical="center" wrapText="1"/>
      <protection locked="0"/>
    </xf>
    <xf numFmtId="0" fontId="122" fillId="0" borderId="111" xfId="35" applyFont="1" applyBorder="1" applyAlignment="1" applyProtection="1">
      <alignment vertical="center"/>
      <protection hidden="1"/>
    </xf>
    <xf numFmtId="3" fontId="128" fillId="23" borderId="152" xfId="35" applyNumberFormat="1" applyFont="1" applyFill="1" applyBorder="1" applyAlignment="1" applyProtection="1">
      <alignment horizontal="center" vertical="center"/>
      <protection locked="0"/>
    </xf>
    <xf numFmtId="169" fontId="102" fillId="0" borderId="113" xfId="33" applyNumberFormat="1" applyFont="1" applyBorder="1" applyAlignment="1" applyProtection="1">
      <alignment horizontal="center" vertical="center" wrapText="1"/>
      <protection locked="0"/>
    </xf>
    <xf numFmtId="169" fontId="102" fillId="31" borderId="113" xfId="33" applyNumberFormat="1" applyFont="1" applyFill="1" applyBorder="1" applyAlignment="1" applyProtection="1">
      <alignment horizontal="center" vertical="center" wrapText="1"/>
      <protection locked="0"/>
    </xf>
    <xf numFmtId="3" fontId="135" fillId="23" borderId="9" xfId="35" applyNumberFormat="1" applyFont="1" applyFill="1" applyBorder="1" applyAlignment="1" applyProtection="1">
      <alignment horizontal="center" vertical="center" wrapText="1"/>
      <protection locked="0"/>
    </xf>
    <xf numFmtId="164" fontId="135" fillId="0" borderId="113" xfId="33" applyNumberFormat="1" applyFont="1" applyBorder="1" applyAlignment="1" applyProtection="1">
      <alignment horizontal="center" vertical="center" wrapText="1"/>
      <protection locked="0"/>
    </xf>
    <xf numFmtId="0" fontId="113" fillId="0" borderId="113" xfId="33" applyFont="1" applyBorder="1" applyAlignment="1" applyProtection="1">
      <alignment horizontal="left" vertical="center" wrapText="1"/>
      <protection locked="0"/>
    </xf>
    <xf numFmtId="0" fontId="97" fillId="23" borderId="113" xfId="35" applyFont="1" applyFill="1" applyBorder="1" applyAlignment="1" applyProtection="1">
      <alignment horizontal="left" vertical="center" wrapText="1"/>
      <protection hidden="1"/>
    </xf>
    <xf numFmtId="0" fontId="66" fillId="23" borderId="181" xfId="35" applyFont="1" applyFill="1" applyBorder="1" applyAlignment="1" applyProtection="1">
      <alignment horizontal="left" vertical="center"/>
      <protection hidden="1"/>
    </xf>
    <xf numFmtId="0" fontId="66" fillId="23" borderId="182" xfId="35" applyFont="1" applyFill="1" applyBorder="1" applyAlignment="1" applyProtection="1">
      <alignment horizontal="left" vertical="center"/>
      <protection hidden="1"/>
    </xf>
    <xf numFmtId="0" fontId="66" fillId="23" borderId="181" xfId="35" applyFont="1" applyFill="1" applyBorder="1" applyAlignment="1" applyProtection="1">
      <alignment horizontal="left" vertical="center" wrapText="1"/>
      <protection hidden="1"/>
    </xf>
    <xf numFmtId="0" fontId="66" fillId="23" borderId="182" xfId="35" applyFont="1" applyFill="1" applyBorder="1" applyAlignment="1" applyProtection="1">
      <alignment horizontal="left" vertical="center" wrapText="1"/>
      <protection hidden="1"/>
    </xf>
    <xf numFmtId="0" fontId="48" fillId="23" borderId="181" xfId="35" applyFont="1" applyFill="1" applyBorder="1" applyAlignment="1" applyProtection="1">
      <alignment horizontal="left" vertical="center"/>
      <protection hidden="1"/>
    </xf>
    <xf numFmtId="0" fontId="48" fillId="23" borderId="182" xfId="35" applyFont="1" applyFill="1" applyBorder="1" applyAlignment="1" applyProtection="1">
      <alignment horizontal="left" vertical="center"/>
      <protection hidden="1"/>
    </xf>
    <xf numFmtId="0" fontId="66" fillId="23" borderId="164" xfId="35" applyFont="1" applyFill="1" applyBorder="1" applyAlignment="1" applyProtection="1">
      <alignment horizontal="left" vertical="center"/>
      <protection hidden="1"/>
    </xf>
    <xf numFmtId="0" fontId="98" fillId="23" borderId="118" xfId="35" applyFont="1" applyFill="1" applyBorder="1" applyAlignment="1" applyProtection="1">
      <alignment horizontal="center" vertical="center"/>
      <protection hidden="1"/>
    </xf>
    <xf numFmtId="0" fontId="98" fillId="23" borderId="132" xfId="35" applyFont="1" applyFill="1" applyBorder="1" applyAlignment="1" applyProtection="1">
      <alignment horizontal="center" vertical="center"/>
      <protection hidden="1"/>
    </xf>
    <xf numFmtId="0" fontId="68" fillId="26" borderId="180" xfId="35" applyFont="1" applyFill="1" applyBorder="1" applyAlignment="1" applyProtection="1">
      <alignment horizontal="center" vertical="center"/>
      <protection hidden="1"/>
    </xf>
    <xf numFmtId="0" fontId="68" fillId="26" borderId="130" xfId="35" applyFont="1" applyFill="1" applyBorder="1" applyAlignment="1" applyProtection="1">
      <alignment horizontal="center" vertical="center"/>
      <protection hidden="1"/>
    </xf>
    <xf numFmtId="0" fontId="98" fillId="23" borderId="129" xfId="35" applyFont="1" applyFill="1" applyBorder="1" applyAlignment="1" applyProtection="1">
      <alignment horizontal="center" vertical="center" wrapText="1"/>
      <protection hidden="1"/>
    </xf>
    <xf numFmtId="0" fontId="98" fillId="23" borderId="130" xfId="35" applyFont="1" applyFill="1" applyBorder="1" applyAlignment="1" applyProtection="1">
      <alignment horizontal="center" vertical="center" wrapText="1"/>
      <protection hidden="1"/>
    </xf>
    <xf numFmtId="0" fontId="98" fillId="23" borderId="179" xfId="35" applyFont="1" applyFill="1" applyBorder="1" applyAlignment="1" applyProtection="1">
      <alignment horizontal="center" vertical="center" wrapText="1"/>
      <protection hidden="1"/>
    </xf>
    <xf numFmtId="0" fontId="68" fillId="23" borderId="129" xfId="35" applyFont="1" applyFill="1" applyBorder="1" applyAlignment="1" applyProtection="1">
      <alignment horizontal="center" vertical="center" wrapText="1"/>
      <protection hidden="1"/>
    </xf>
    <xf numFmtId="0" fontId="68" fillId="23" borderId="130" xfId="35" applyFont="1" applyFill="1" applyBorder="1" applyAlignment="1" applyProtection="1">
      <alignment horizontal="center" vertical="center" wrapText="1"/>
      <protection hidden="1"/>
    </xf>
    <xf numFmtId="0" fontId="68" fillId="23" borderId="179" xfId="35" applyFont="1" applyFill="1" applyBorder="1" applyAlignment="1" applyProtection="1">
      <alignment horizontal="center" vertical="center" wrapText="1"/>
      <protection hidden="1"/>
    </xf>
    <xf numFmtId="49" fontId="133" fillId="23" borderId="184" xfId="35" applyNumberFormat="1" applyFont="1" applyFill="1" applyBorder="1" applyAlignment="1" applyProtection="1">
      <alignment horizontal="left" vertical="center"/>
      <protection hidden="1"/>
    </xf>
    <xf numFmtId="49" fontId="133" fillId="23" borderId="130" xfId="35" applyNumberFormat="1" applyFont="1" applyFill="1" applyBorder="1" applyAlignment="1" applyProtection="1">
      <alignment horizontal="left" vertical="center"/>
      <protection hidden="1"/>
    </xf>
    <xf numFmtId="49" fontId="133" fillId="23" borderId="179" xfId="35" applyNumberFormat="1" applyFont="1" applyFill="1" applyBorder="1" applyAlignment="1" applyProtection="1">
      <alignment horizontal="left" vertical="center"/>
      <protection hidden="1"/>
    </xf>
    <xf numFmtId="49" fontId="133" fillId="23" borderId="184" xfId="35" applyNumberFormat="1" applyFont="1" applyFill="1" applyBorder="1" applyAlignment="1" applyProtection="1">
      <alignment horizontal="left" vertical="center"/>
      <protection locked="0"/>
    </xf>
    <xf numFmtId="49" fontId="133" fillId="23" borderId="130" xfId="35" applyNumberFormat="1" applyFont="1" applyFill="1" applyBorder="1" applyAlignment="1" applyProtection="1">
      <alignment horizontal="left" vertical="center"/>
      <protection locked="0"/>
    </xf>
    <xf numFmtId="49" fontId="133" fillId="23" borderId="179" xfId="35" applyNumberFormat="1" applyFont="1" applyFill="1" applyBorder="1" applyAlignment="1" applyProtection="1">
      <alignment horizontal="left" vertical="center"/>
      <protection locked="0"/>
    </xf>
    <xf numFmtId="49" fontId="46" fillId="23" borderId="184" xfId="35" applyNumberFormat="1" applyFont="1" applyFill="1" applyBorder="1" applyAlignment="1" applyProtection="1">
      <alignment horizontal="left" vertical="center"/>
      <protection hidden="1"/>
    </xf>
    <xf numFmtId="49" fontId="46" fillId="23" borderId="130" xfId="35" applyNumberFormat="1" applyFont="1" applyFill="1" applyBorder="1" applyAlignment="1" applyProtection="1">
      <alignment horizontal="left" vertical="center"/>
      <protection hidden="1"/>
    </xf>
    <xf numFmtId="49" fontId="46" fillId="23" borderId="179" xfId="35" applyNumberFormat="1" applyFont="1" applyFill="1" applyBorder="1" applyAlignment="1" applyProtection="1">
      <alignment horizontal="left" vertical="center"/>
      <protection hidden="1"/>
    </xf>
    <xf numFmtId="0" fontId="129" fillId="23" borderId="115" xfId="35" applyFont="1" applyFill="1" applyBorder="1" applyAlignment="1" applyProtection="1">
      <alignment horizontal="center" vertical="center" wrapText="1"/>
      <protection hidden="1"/>
    </xf>
    <xf numFmtId="0" fontId="129" fillId="23" borderId="113" xfId="35" applyFont="1" applyFill="1" applyBorder="1" applyAlignment="1" applyProtection="1">
      <alignment horizontal="center" vertical="center" wrapText="1"/>
      <protection hidden="1"/>
    </xf>
    <xf numFmtId="0" fontId="129" fillId="23" borderId="120" xfId="35" applyFont="1" applyFill="1" applyBorder="1" applyAlignment="1" applyProtection="1">
      <alignment horizontal="center" vertical="center" wrapText="1"/>
      <protection hidden="1"/>
    </xf>
    <xf numFmtId="0" fontId="122" fillId="0" borderId="122" xfId="35" applyFont="1" applyBorder="1" applyAlignment="1" applyProtection="1">
      <alignment horizontal="left" vertical="center" wrapText="1"/>
      <protection hidden="1"/>
    </xf>
    <xf numFmtId="0" fontId="122" fillId="0" borderId="142" xfId="35" applyFont="1" applyBorder="1" applyAlignment="1" applyProtection="1">
      <alignment horizontal="left" vertical="center" wrapText="1"/>
      <protection hidden="1"/>
    </xf>
    <xf numFmtId="0" fontId="132" fillId="23" borderId="113" xfId="35" applyFont="1" applyFill="1" applyBorder="1" applyAlignment="1" applyProtection="1">
      <alignment horizontal="left" vertical="center" wrapText="1"/>
      <protection locked="0"/>
    </xf>
    <xf numFmtId="0" fontId="132" fillId="23" borderId="120" xfId="35" applyFont="1" applyFill="1" applyBorder="1" applyAlignment="1" applyProtection="1">
      <alignment horizontal="left" vertical="center" wrapText="1"/>
      <protection locked="0"/>
    </xf>
    <xf numFmtId="0" fontId="130" fillId="23" borderId="118" xfId="35" applyFont="1" applyFill="1" applyBorder="1" applyAlignment="1" applyProtection="1">
      <alignment horizontal="left" vertical="center"/>
      <protection locked="0"/>
    </xf>
    <xf numFmtId="0" fontId="130" fillId="23" borderId="130" xfId="35" applyFont="1" applyFill="1" applyBorder="1" applyAlignment="1" applyProtection="1">
      <alignment horizontal="left" vertical="center"/>
      <protection locked="0"/>
    </xf>
    <xf numFmtId="0" fontId="130" fillId="23" borderId="179" xfId="35" applyFont="1" applyFill="1" applyBorder="1" applyAlignment="1" applyProtection="1">
      <alignment horizontal="left" vertical="center"/>
      <protection locked="0"/>
    </xf>
    <xf numFmtId="0" fontId="122" fillId="0" borderId="111" xfId="35" applyFont="1" applyBorder="1" applyAlignment="1" applyProtection="1">
      <alignment horizontal="left" vertical="center" wrapText="1"/>
      <protection hidden="1"/>
    </xf>
    <xf numFmtId="0" fontId="122" fillId="0" borderId="183" xfId="35" applyFont="1" applyBorder="1" applyAlignment="1" applyProtection="1">
      <alignment horizontal="center" vertical="center" wrapText="1"/>
      <protection hidden="1"/>
    </xf>
    <xf numFmtId="0" fontId="132" fillId="23" borderId="186" xfId="35" applyFont="1" applyFill="1" applyBorder="1" applyAlignment="1" applyProtection="1">
      <alignment horizontal="left" vertical="center" wrapText="1"/>
      <protection locked="0"/>
    </xf>
    <xf numFmtId="0" fontId="132" fillId="23" borderId="0" xfId="35" applyFont="1" applyFill="1" applyBorder="1" applyAlignment="1" applyProtection="1">
      <alignment horizontal="left" vertical="center" wrapText="1"/>
      <protection locked="0"/>
    </xf>
    <xf numFmtId="0" fontId="132" fillId="23" borderId="112" xfId="35" applyFont="1" applyFill="1" applyBorder="1" applyAlignment="1" applyProtection="1">
      <alignment horizontal="left" vertical="center" wrapText="1"/>
      <protection locked="0"/>
    </xf>
    <xf numFmtId="0" fontId="132" fillId="23" borderId="127" xfId="35" applyFont="1" applyFill="1" applyBorder="1" applyAlignment="1" applyProtection="1">
      <alignment horizontal="left" vertical="center" wrapText="1"/>
      <protection locked="0"/>
    </xf>
    <xf numFmtId="0" fontId="132" fillId="23" borderId="140" xfId="35" applyFont="1" applyFill="1" applyBorder="1" applyAlignment="1" applyProtection="1">
      <alignment horizontal="left" vertical="center" wrapText="1"/>
      <protection locked="0"/>
    </xf>
    <xf numFmtId="0" fontId="132" fillId="23" borderId="141" xfId="35" applyFont="1" applyFill="1" applyBorder="1" applyAlignment="1" applyProtection="1">
      <alignment horizontal="left" vertical="center" wrapText="1"/>
      <protection locked="0"/>
    </xf>
    <xf numFmtId="0" fontId="132" fillId="23" borderId="118" xfId="35" applyFont="1" applyFill="1" applyBorder="1" applyAlignment="1" applyProtection="1">
      <alignment horizontal="left" vertical="center" wrapText="1"/>
      <protection locked="0"/>
    </xf>
    <xf numFmtId="0" fontId="132" fillId="23" borderId="130" xfId="35" applyFont="1" applyFill="1" applyBorder="1" applyAlignment="1" applyProtection="1">
      <alignment horizontal="left" vertical="center" wrapText="1"/>
      <protection locked="0"/>
    </xf>
    <xf numFmtId="0" fontId="132" fillId="23" borderId="179" xfId="35" applyFont="1" applyFill="1" applyBorder="1" applyAlignment="1" applyProtection="1">
      <alignment horizontal="left" vertical="center" wrapText="1"/>
      <protection locked="0"/>
    </xf>
    <xf numFmtId="0" fontId="132" fillId="23" borderId="124" xfId="35" applyFont="1" applyFill="1" applyBorder="1" applyAlignment="1" applyProtection="1">
      <alignment horizontal="left" vertical="center" wrapText="1"/>
      <protection locked="0"/>
    </xf>
    <xf numFmtId="0" fontId="132" fillId="23" borderId="180" xfId="35" applyFont="1" applyFill="1" applyBorder="1" applyAlignment="1" applyProtection="1">
      <alignment horizontal="left" vertical="center" wrapText="1"/>
      <protection locked="0"/>
    </xf>
    <xf numFmtId="0" fontId="132" fillId="23" borderId="185" xfId="35" applyFont="1" applyFill="1" applyBorder="1" applyAlignment="1" applyProtection="1">
      <alignment horizontal="left" vertical="center" wrapText="1"/>
      <protection locked="0"/>
    </xf>
    <xf numFmtId="49" fontId="46" fillId="23" borderId="184" xfId="35" applyNumberFormat="1" applyFont="1" applyFill="1" applyBorder="1" applyAlignment="1" applyProtection="1">
      <alignment horizontal="left" vertical="center"/>
      <protection locked="0"/>
    </xf>
    <xf numFmtId="49" fontId="46" fillId="23" borderId="130" xfId="35" applyNumberFormat="1" applyFont="1" applyFill="1" applyBorder="1" applyAlignment="1" applyProtection="1">
      <alignment horizontal="left" vertical="center"/>
      <protection locked="0"/>
    </xf>
    <xf numFmtId="49" fontId="46" fillId="23" borderId="179" xfId="35" applyNumberFormat="1" applyFont="1" applyFill="1" applyBorder="1" applyAlignment="1" applyProtection="1">
      <alignment horizontal="left" vertical="center"/>
      <protection locked="0"/>
    </xf>
    <xf numFmtId="0" fontId="122" fillId="23" borderId="130" xfId="35" applyFont="1" applyFill="1" applyBorder="1" applyAlignment="1" applyProtection="1">
      <alignment horizontal="left" vertical="center" wrapText="1"/>
      <protection locked="0"/>
    </xf>
    <xf numFmtId="0" fontId="122" fillId="23" borderId="179" xfId="35" applyFont="1" applyFill="1" applyBorder="1" applyAlignment="1" applyProtection="1">
      <alignment horizontal="left" vertical="center" wrapText="1"/>
      <protection locked="0"/>
    </xf>
    <xf numFmtId="14" fontId="102" fillId="23" borderId="91" xfId="33" applyNumberFormat="1" applyFont="1" applyFill="1" applyBorder="1" applyAlignment="1" applyProtection="1">
      <alignment horizontal="center" vertical="center" wrapText="1"/>
      <protection locked="0"/>
    </xf>
    <xf numFmtId="14" fontId="102" fillId="23" borderId="92" xfId="33" applyNumberFormat="1" applyFont="1" applyFill="1" applyBorder="1" applyAlignment="1" applyProtection="1">
      <alignment horizontal="center" vertical="center" wrapText="1"/>
      <protection locked="0"/>
    </xf>
    <xf numFmtId="3" fontId="102" fillId="28" borderId="113" xfId="33" applyNumberFormat="1" applyFont="1" applyFill="1" applyBorder="1" applyAlignment="1" applyProtection="1">
      <alignment horizontal="center" vertical="center" wrapText="1"/>
      <protection hidden="1"/>
    </xf>
    <xf numFmtId="3" fontId="102" fillId="28" borderId="113" xfId="33" applyNumberFormat="1" applyFont="1" applyFill="1" applyBorder="1" applyAlignment="1" applyProtection="1">
      <alignment horizontal="center" vertical="center"/>
      <protection hidden="1"/>
    </xf>
    <xf numFmtId="0" fontId="102" fillId="0" borderId="0" xfId="33" applyFont="1" applyAlignment="1" applyProtection="1">
      <alignment horizontal="left" vertical="center" wrapText="1"/>
      <protection locked="0"/>
    </xf>
    <xf numFmtId="0" fontId="102" fillId="28" borderId="113" xfId="33" applyFont="1" applyFill="1" applyBorder="1" applyAlignment="1" applyProtection="1">
      <alignment horizontal="center" vertical="center" wrapText="1"/>
      <protection hidden="1"/>
    </xf>
    <xf numFmtId="3" fontId="115" fillId="28" borderId="113" xfId="33" applyNumberFormat="1" applyFont="1" applyFill="1" applyBorder="1" applyAlignment="1" applyProtection="1">
      <alignment horizontal="center" vertical="center" wrapText="1"/>
      <protection hidden="1"/>
    </xf>
    <xf numFmtId="3" fontId="115" fillId="28" borderId="113" xfId="33" applyNumberFormat="1" applyFont="1" applyFill="1" applyBorder="1" applyAlignment="1" applyProtection="1">
      <alignment horizontal="center" vertical="center"/>
      <protection hidden="1"/>
    </xf>
    <xf numFmtId="0" fontId="10" fillId="0" borderId="0" xfId="34" applyFont="1" applyProtection="1">
      <protection hidden="1"/>
    </xf>
    <xf numFmtId="0" fontId="87" fillId="28" borderId="189" xfId="33" applyFont="1" applyFill="1" applyBorder="1" applyAlignment="1" applyProtection="1">
      <alignment horizontal="center" vertical="center"/>
      <protection hidden="1"/>
    </xf>
    <xf numFmtId="0" fontId="87" fillId="28" borderId="187" xfId="33" applyFont="1" applyFill="1" applyBorder="1" applyAlignment="1" applyProtection="1">
      <alignment horizontal="center" vertical="center"/>
      <protection hidden="1"/>
    </xf>
    <xf numFmtId="0" fontId="87" fillId="28" borderId="190" xfId="33" applyFont="1" applyFill="1" applyBorder="1" applyAlignment="1" applyProtection="1">
      <alignment horizontal="center" vertical="center" wrapText="1"/>
      <protection hidden="1"/>
    </xf>
    <xf numFmtId="0" fontId="87" fillId="28" borderId="191" xfId="33" applyFont="1" applyFill="1" applyBorder="1" applyAlignment="1" applyProtection="1">
      <alignment horizontal="center" vertical="center" wrapText="1"/>
      <protection hidden="1"/>
    </xf>
    <xf numFmtId="3" fontId="60" fillId="23" borderId="0" xfId="33" applyNumberFormat="1" applyFont="1" applyFill="1" applyBorder="1" applyAlignment="1" applyProtection="1">
      <alignment horizontal="left" vertical="center" wrapText="1"/>
      <protection hidden="1"/>
    </xf>
    <xf numFmtId="3" fontId="60" fillId="23" borderId="140" xfId="33" applyNumberFormat="1" applyFont="1" applyFill="1" applyBorder="1" applyAlignment="1" applyProtection="1">
      <alignment horizontal="left" vertical="center" wrapText="1"/>
      <protection hidden="1"/>
    </xf>
    <xf numFmtId="0" fontId="39" fillId="23" borderId="183" xfId="33" applyFont="1" applyFill="1" applyBorder="1" applyAlignment="1" applyProtection="1">
      <alignment horizontal="center" vertical="center" wrapText="1"/>
      <protection hidden="1"/>
    </xf>
    <xf numFmtId="0" fontId="39" fillId="23" borderId="142" xfId="33" applyFont="1" applyFill="1" applyBorder="1" applyAlignment="1" applyProtection="1">
      <alignment horizontal="center" vertical="center" wrapText="1"/>
      <protection hidden="1"/>
    </xf>
    <xf numFmtId="3" fontId="63" fillId="23" borderId="0" xfId="33" applyNumberFormat="1" applyFont="1" applyFill="1" applyBorder="1" applyAlignment="1" applyProtection="1">
      <alignment horizontal="left" vertical="center" wrapText="1"/>
      <protection hidden="1"/>
    </xf>
    <xf numFmtId="3" fontId="63" fillId="23" borderId="140" xfId="33" applyNumberFormat="1" applyFont="1" applyFill="1" applyBorder="1" applyAlignment="1" applyProtection="1">
      <alignment horizontal="left" vertical="center" wrapText="1"/>
      <protection hidden="1"/>
    </xf>
    <xf numFmtId="0" fontId="87" fillId="28" borderId="192" xfId="33" applyFont="1" applyFill="1" applyBorder="1" applyAlignment="1" applyProtection="1">
      <alignment horizontal="center" vertical="center" wrapText="1"/>
      <protection hidden="1"/>
    </xf>
    <xf numFmtId="0" fontId="87" fillId="28" borderId="193" xfId="33" applyFont="1" applyFill="1" applyBorder="1" applyAlignment="1" applyProtection="1">
      <alignment horizontal="center" vertical="center" wrapText="1"/>
      <protection hidden="1"/>
    </xf>
    <xf numFmtId="0" fontId="87" fillId="28" borderId="194" xfId="33" applyFont="1" applyFill="1" applyBorder="1" applyAlignment="1" applyProtection="1">
      <alignment horizontal="center" vertical="center" wrapText="1"/>
      <protection hidden="1"/>
    </xf>
    <xf numFmtId="0" fontId="87" fillId="28" borderId="195" xfId="33" applyFont="1" applyFill="1" applyBorder="1" applyAlignment="1" applyProtection="1">
      <alignment horizontal="center" vertical="center" wrapText="1"/>
      <protection hidden="1"/>
    </xf>
    <xf numFmtId="0" fontId="63" fillId="23" borderId="183" xfId="33" applyFont="1" applyFill="1" applyBorder="1" applyAlignment="1" applyProtection="1">
      <alignment horizontal="center" vertical="center" wrapText="1"/>
      <protection hidden="1"/>
    </xf>
    <xf numFmtId="0" fontId="63" fillId="23" borderId="142" xfId="33" applyFont="1" applyFill="1" applyBorder="1" applyAlignment="1" applyProtection="1">
      <alignment horizontal="center" vertical="center" wrapText="1"/>
      <protection hidden="1"/>
    </xf>
    <xf numFmtId="0" fontId="87" fillId="28" borderId="188" xfId="33" applyFont="1" applyFill="1" applyBorder="1" applyAlignment="1" applyProtection="1">
      <alignment horizontal="center" vertical="center"/>
      <protection hidden="1"/>
    </xf>
    <xf numFmtId="0" fontId="98" fillId="23" borderId="130" xfId="35" applyFont="1" applyFill="1" applyBorder="1" applyAlignment="1" applyProtection="1">
      <alignment horizontal="center" vertical="center"/>
      <protection hidden="1"/>
    </xf>
    <xf numFmtId="0" fontId="84" fillId="28" borderId="93" xfId="33" applyNumberFormat="1" applyFont="1" applyFill="1" applyBorder="1" applyAlignment="1" applyProtection="1">
      <alignment horizontal="center" vertical="center"/>
      <protection hidden="1"/>
    </xf>
    <xf numFmtId="0" fontId="84" fillId="28" borderId="94" xfId="33" applyNumberFormat="1" applyFont="1" applyFill="1" applyBorder="1" applyAlignment="1" applyProtection="1">
      <alignment horizontal="center" vertical="center"/>
      <protection hidden="1"/>
    </xf>
    <xf numFmtId="0" fontId="84" fillId="28" borderId="95" xfId="33" applyNumberFormat="1" applyFont="1" applyFill="1" applyBorder="1" applyAlignment="1" applyProtection="1">
      <alignment horizontal="center" vertical="center"/>
      <protection hidden="1"/>
    </xf>
    <xf numFmtId="4" fontId="39" fillId="23" borderId="32" xfId="33" applyNumberFormat="1" applyFont="1" applyFill="1" applyBorder="1" applyAlignment="1" applyProtection="1">
      <alignment horizontal="center" vertical="center" wrapText="1"/>
      <protection hidden="1"/>
    </xf>
    <xf numFmtId="4" fontId="39" fillId="23" borderId="23" xfId="33" applyNumberFormat="1" applyFont="1" applyFill="1" applyBorder="1" applyAlignment="1" applyProtection="1">
      <alignment horizontal="center" vertical="center" wrapText="1"/>
      <protection hidden="1"/>
    </xf>
    <xf numFmtId="4" fontId="35" fillId="23" borderId="0" xfId="33" applyNumberFormat="1" applyFont="1" applyFill="1" applyBorder="1" applyAlignment="1" applyProtection="1">
      <alignment horizontal="left" vertical="center" wrapText="1"/>
      <protection hidden="1"/>
    </xf>
    <xf numFmtId="4" fontId="35" fillId="23" borderId="15" xfId="33" applyNumberFormat="1" applyFont="1" applyFill="1" applyBorder="1" applyAlignment="1" applyProtection="1">
      <alignment horizontal="left" vertical="center" wrapText="1"/>
      <protection hidden="1"/>
    </xf>
    <xf numFmtId="0" fontId="39" fillId="23" borderId="60" xfId="33" applyNumberFormat="1" applyFont="1" applyFill="1" applyBorder="1" applyAlignment="1" applyProtection="1">
      <alignment horizontal="center" vertical="center" wrapText="1"/>
      <protection hidden="1"/>
    </xf>
    <xf numFmtId="0" fontId="39" fillId="23" borderId="64" xfId="33" applyNumberFormat="1" applyFont="1" applyFill="1" applyBorder="1" applyAlignment="1" applyProtection="1">
      <alignment horizontal="center" vertical="center" wrapText="1"/>
      <protection hidden="1"/>
    </xf>
    <xf numFmtId="0" fontId="39" fillId="23" borderId="32" xfId="33" applyNumberFormat="1" applyFont="1" applyFill="1" applyBorder="1" applyAlignment="1" applyProtection="1">
      <alignment horizontal="center" vertical="center" wrapText="1"/>
      <protection hidden="1"/>
    </xf>
    <xf numFmtId="3" fontId="35" fillId="23" borderId="0" xfId="33" applyNumberFormat="1" applyFont="1" applyFill="1" applyBorder="1" applyAlignment="1" applyProtection="1">
      <alignment horizontal="left" vertical="center" wrapText="1"/>
      <protection hidden="1"/>
    </xf>
    <xf numFmtId="0" fontId="35" fillId="23" borderId="0" xfId="33" applyNumberFormat="1" applyFont="1" applyFill="1" applyBorder="1" applyAlignment="1" applyProtection="1">
      <alignment horizontal="left" vertical="center" wrapText="1"/>
      <protection hidden="1"/>
    </xf>
    <xf numFmtId="0" fontId="35" fillId="23" borderId="15" xfId="33" applyNumberFormat="1" applyFont="1" applyFill="1" applyBorder="1" applyAlignment="1" applyProtection="1">
      <alignment horizontal="left" vertical="center" wrapText="1"/>
      <protection hidden="1"/>
    </xf>
    <xf numFmtId="3" fontId="39" fillId="23" borderId="60" xfId="33" applyNumberFormat="1" applyFont="1" applyFill="1" applyBorder="1" applyAlignment="1" applyProtection="1">
      <alignment horizontal="center" vertical="center" wrapText="1"/>
      <protection hidden="1"/>
    </xf>
    <xf numFmtId="3" fontId="39" fillId="23" borderId="32" xfId="33" applyNumberFormat="1" applyFont="1" applyFill="1" applyBorder="1" applyAlignment="1" applyProtection="1">
      <alignment horizontal="center" vertical="center" wrapText="1"/>
      <protection hidden="1"/>
    </xf>
    <xf numFmtId="3" fontId="35" fillId="23" borderId="15" xfId="33" applyNumberFormat="1" applyFont="1" applyFill="1" applyBorder="1" applyAlignment="1" applyProtection="1">
      <alignment horizontal="left" vertical="center" wrapText="1"/>
      <protection hidden="1"/>
    </xf>
    <xf numFmtId="164" fontId="39" fillId="23" borderId="32" xfId="33" applyNumberFormat="1" applyFont="1" applyFill="1" applyBorder="1" applyAlignment="1" applyProtection="1">
      <alignment horizontal="center" vertical="center" wrapText="1"/>
      <protection hidden="1"/>
    </xf>
    <xf numFmtId="164" fontId="39" fillId="23" borderId="23" xfId="33" applyNumberFormat="1" applyFont="1" applyFill="1" applyBorder="1" applyAlignment="1" applyProtection="1">
      <alignment horizontal="center" vertical="center" wrapText="1"/>
      <protection hidden="1"/>
    </xf>
    <xf numFmtId="164" fontId="35" fillId="23" borderId="0" xfId="33" applyNumberFormat="1" applyFont="1" applyFill="1" applyBorder="1" applyAlignment="1" applyProtection="1">
      <alignment horizontal="left" vertical="center" wrapText="1"/>
      <protection hidden="1"/>
    </xf>
    <xf numFmtId="164" fontId="35" fillId="23" borderId="15" xfId="33" applyNumberFormat="1" applyFont="1" applyFill="1" applyBorder="1" applyAlignment="1" applyProtection="1">
      <alignment horizontal="left" vertical="center" wrapText="1"/>
      <protection hidden="1"/>
    </xf>
    <xf numFmtId="0" fontId="85" fillId="28" borderId="96" xfId="33" applyNumberFormat="1" applyFont="1" applyFill="1" applyBorder="1" applyAlignment="1" applyProtection="1">
      <alignment horizontal="center" vertical="center" wrapText="1"/>
      <protection hidden="1"/>
    </xf>
    <xf numFmtId="0" fontId="85" fillId="28" borderId="97" xfId="33" applyNumberFormat="1" applyFont="1" applyFill="1" applyBorder="1" applyAlignment="1" applyProtection="1">
      <alignment horizontal="center" vertical="center" wrapText="1"/>
      <protection hidden="1"/>
    </xf>
    <xf numFmtId="0" fontId="85" fillId="28" borderId="98" xfId="33" applyNumberFormat="1" applyFont="1" applyFill="1" applyBorder="1" applyAlignment="1" applyProtection="1">
      <alignment horizontal="center" vertical="center" wrapText="1"/>
      <protection hidden="1"/>
    </xf>
    <xf numFmtId="0" fontId="85" fillId="28" borderId="99" xfId="33" applyNumberFormat="1" applyFont="1" applyFill="1" applyBorder="1" applyAlignment="1" applyProtection="1">
      <alignment horizontal="center" vertical="center" wrapText="1"/>
      <protection hidden="1"/>
    </xf>
    <xf numFmtId="0" fontId="85" fillId="28" borderId="100" xfId="33" applyNumberFormat="1" applyFont="1" applyFill="1" applyBorder="1" applyAlignment="1" applyProtection="1">
      <alignment horizontal="center" vertical="center" wrapText="1"/>
      <protection hidden="1"/>
    </xf>
    <xf numFmtId="0" fontId="85" fillId="28" borderId="101" xfId="33" applyNumberFormat="1" applyFont="1" applyFill="1" applyBorder="1" applyAlignment="1" applyProtection="1">
      <alignment horizontal="center" vertical="center" wrapText="1"/>
      <protection hidden="1"/>
    </xf>
    <xf numFmtId="14" fontId="35" fillId="23" borderId="22" xfId="33" applyNumberFormat="1" applyFont="1" applyFill="1" applyBorder="1" applyAlignment="1" applyProtection="1">
      <alignment horizontal="center" vertical="center" wrapText="1"/>
      <protection hidden="1"/>
    </xf>
    <xf numFmtId="14" fontId="35" fillId="23" borderId="18" xfId="33" applyNumberFormat="1" applyFont="1" applyFill="1" applyBorder="1" applyAlignment="1" applyProtection="1">
      <alignment horizontal="center" vertical="center" wrapText="1"/>
      <protection hidden="1"/>
    </xf>
    <xf numFmtId="3" fontId="63" fillId="23" borderId="60" xfId="33" applyNumberFormat="1" applyFont="1" applyFill="1" applyBorder="1" applyAlignment="1" applyProtection="1">
      <alignment horizontal="center" vertical="center" wrapText="1"/>
      <protection hidden="1"/>
    </xf>
    <xf numFmtId="3" fontId="63" fillId="23" borderId="32" xfId="33" applyNumberFormat="1" applyFont="1" applyFill="1" applyBorder="1" applyAlignment="1" applyProtection="1">
      <alignment horizontal="center" vertical="center" wrapText="1"/>
      <protection hidden="1"/>
    </xf>
    <xf numFmtId="3" fontId="63" fillId="23" borderId="40" xfId="33" applyNumberFormat="1" applyFont="1" applyFill="1" applyBorder="1" applyAlignment="1" applyProtection="1">
      <alignment horizontal="left" vertical="center" wrapText="1"/>
      <protection hidden="1"/>
    </xf>
    <xf numFmtId="3" fontId="63" fillId="23" borderId="38" xfId="33" applyNumberFormat="1" applyFont="1" applyFill="1" applyBorder="1" applyAlignment="1" applyProtection="1">
      <alignment horizontal="left" vertical="center" wrapText="1"/>
      <protection hidden="1"/>
    </xf>
    <xf numFmtId="3" fontId="63" fillId="23" borderId="15" xfId="33" applyNumberFormat="1" applyFont="1" applyFill="1" applyBorder="1" applyAlignment="1" applyProtection="1">
      <alignment horizontal="left" vertical="center" wrapText="1"/>
      <protection hidden="1"/>
    </xf>
    <xf numFmtId="0" fontId="85" fillId="28" borderId="100" xfId="33" applyNumberFormat="1" applyFont="1" applyFill="1" applyBorder="1" applyAlignment="1" applyProtection="1">
      <alignment horizontal="center" vertical="center"/>
      <protection hidden="1"/>
    </xf>
    <xf numFmtId="0" fontId="85" fillId="28" borderId="103" xfId="33" applyNumberFormat="1" applyFont="1" applyFill="1" applyBorder="1" applyAlignment="1" applyProtection="1">
      <alignment horizontal="center" vertical="center"/>
      <protection hidden="1"/>
    </xf>
    <xf numFmtId="0" fontId="85" fillId="28" borderId="97" xfId="33" applyNumberFormat="1" applyFont="1" applyFill="1" applyBorder="1" applyAlignment="1" applyProtection="1">
      <alignment horizontal="center" vertical="center"/>
      <protection hidden="1"/>
    </xf>
    <xf numFmtId="0" fontId="85" fillId="28" borderId="105" xfId="33" applyNumberFormat="1" applyFont="1" applyFill="1" applyBorder="1" applyAlignment="1" applyProtection="1">
      <alignment horizontal="center" vertical="center"/>
      <protection hidden="1"/>
    </xf>
    <xf numFmtId="0" fontId="85" fillId="28" borderId="15" xfId="33" applyNumberFormat="1" applyFont="1" applyFill="1" applyBorder="1" applyAlignment="1" applyProtection="1">
      <alignment horizontal="center" vertical="center"/>
      <protection hidden="1"/>
    </xf>
    <xf numFmtId="0" fontId="85" fillId="28" borderId="18" xfId="33" applyNumberFormat="1" applyFont="1" applyFill="1" applyBorder="1" applyAlignment="1" applyProtection="1">
      <alignment horizontal="center" vertical="center"/>
      <protection hidden="1"/>
    </xf>
    <xf numFmtId="0" fontId="85" fillId="28" borderId="90" xfId="33" applyNumberFormat="1" applyFont="1" applyFill="1" applyBorder="1" applyAlignment="1" applyProtection="1">
      <alignment horizontal="center" vertical="center"/>
      <protection hidden="1"/>
    </xf>
    <xf numFmtId="0" fontId="85" fillId="28" borderId="20" xfId="33" applyNumberFormat="1" applyFont="1" applyFill="1" applyBorder="1" applyAlignment="1" applyProtection="1">
      <alignment horizontal="center" vertical="center"/>
      <protection hidden="1"/>
    </xf>
    <xf numFmtId="0" fontId="85" fillId="28" borderId="21" xfId="33" applyNumberFormat="1" applyFont="1" applyFill="1" applyBorder="1" applyAlignment="1" applyProtection="1">
      <alignment horizontal="center" vertical="center"/>
      <protection hidden="1"/>
    </xf>
    <xf numFmtId="0" fontId="39" fillId="23" borderId="23" xfId="33" applyNumberFormat="1" applyFont="1" applyFill="1" applyBorder="1" applyAlignment="1" applyProtection="1">
      <alignment horizontal="center" vertical="center" wrapText="1"/>
      <protection hidden="1"/>
    </xf>
    <xf numFmtId="3" fontId="39" fillId="23" borderId="23" xfId="33" applyNumberFormat="1" applyFont="1" applyFill="1" applyBorder="1" applyAlignment="1" applyProtection="1">
      <alignment horizontal="center" vertical="center" wrapText="1"/>
      <protection hidden="1"/>
    </xf>
    <xf numFmtId="0" fontId="85" fillId="28" borderId="102" xfId="33" applyNumberFormat="1" applyFont="1" applyFill="1" applyBorder="1" applyAlignment="1" applyProtection="1">
      <alignment horizontal="center" vertical="center" wrapText="1"/>
      <protection hidden="1"/>
    </xf>
    <xf numFmtId="0" fontId="85" fillId="28" borderId="64" xfId="33" applyNumberFormat="1" applyFont="1" applyFill="1" applyBorder="1" applyAlignment="1" applyProtection="1">
      <alignment horizontal="center" vertical="center" wrapText="1"/>
      <protection hidden="1"/>
    </xf>
    <xf numFmtId="0" fontId="85" fillId="28" borderId="54" xfId="33" applyNumberFormat="1" applyFont="1" applyFill="1" applyBorder="1" applyAlignment="1" applyProtection="1">
      <alignment horizontal="center" vertical="center" wrapText="1"/>
      <protection hidden="1"/>
    </xf>
    <xf numFmtId="0" fontId="85" fillId="28" borderId="103" xfId="33" applyNumberFormat="1" applyFont="1" applyFill="1" applyBorder="1" applyAlignment="1" applyProtection="1">
      <alignment horizontal="center" vertical="center" wrapText="1"/>
      <protection hidden="1"/>
    </xf>
    <xf numFmtId="0" fontId="85" fillId="28" borderId="0" xfId="33" applyNumberFormat="1" applyFont="1" applyFill="1" applyBorder="1" applyAlignment="1" applyProtection="1">
      <alignment horizontal="center" vertical="center" wrapText="1"/>
      <protection hidden="1"/>
    </xf>
    <xf numFmtId="0" fontId="85" fillId="28" borderId="17" xfId="33" applyNumberFormat="1" applyFont="1" applyFill="1" applyBorder="1" applyAlignment="1" applyProtection="1">
      <alignment horizontal="center" vertical="center" wrapText="1"/>
      <protection hidden="1"/>
    </xf>
    <xf numFmtId="0" fontId="85" fillId="28" borderId="104" xfId="33" applyNumberFormat="1" applyFont="1" applyFill="1" applyBorder="1" applyAlignment="1" applyProtection="1">
      <alignment horizontal="center" vertical="center" wrapText="1"/>
      <protection hidden="1"/>
    </xf>
    <xf numFmtId="3" fontId="63" fillId="23" borderId="23" xfId="33" applyNumberFormat="1" applyFont="1" applyFill="1" applyBorder="1" applyAlignment="1" applyProtection="1">
      <alignment horizontal="center" vertical="center" wrapText="1"/>
      <protection hidden="1"/>
    </xf>
    <xf numFmtId="0" fontId="84" fillId="0" borderId="0" xfId="33" applyFont="1" applyAlignment="1" applyProtection="1">
      <alignment horizontal="left" vertical="center" wrapText="1"/>
      <protection hidden="1"/>
    </xf>
    <xf numFmtId="0" fontId="85" fillId="26" borderId="85" xfId="33" applyNumberFormat="1" applyFont="1" applyFill="1" applyBorder="1" applyAlignment="1" applyProtection="1">
      <alignment horizontal="center" vertical="center" wrapText="1"/>
      <protection hidden="1"/>
    </xf>
    <xf numFmtId="0" fontId="0" fillId="0" borderId="0" xfId="0" applyAlignment="1">
      <alignment horizontal="left" vertical="center" wrapText="1"/>
    </xf>
    <xf numFmtId="0" fontId="85" fillId="28" borderId="199" xfId="33" applyNumberFormat="1" applyFont="1" applyFill="1" applyBorder="1" applyAlignment="1" applyProtection="1">
      <alignment horizontal="center" vertical="center" wrapText="1"/>
      <protection hidden="1"/>
    </xf>
    <xf numFmtId="0" fontId="85" fillId="28" borderId="115" xfId="33" applyNumberFormat="1" applyFont="1" applyFill="1" applyBorder="1" applyAlignment="1" applyProtection="1">
      <alignment horizontal="center" vertical="center" wrapText="1"/>
      <protection hidden="1"/>
    </xf>
    <xf numFmtId="0" fontId="85" fillId="28" borderId="116" xfId="33" applyNumberFormat="1" applyFont="1" applyFill="1" applyBorder="1" applyAlignment="1" applyProtection="1">
      <alignment horizontal="center" vertical="center" wrapText="1"/>
      <protection hidden="1"/>
    </xf>
    <xf numFmtId="0" fontId="85" fillId="28" borderId="161" xfId="33" applyNumberFormat="1" applyFont="1" applyFill="1" applyBorder="1" applyAlignment="1" applyProtection="1">
      <alignment horizontal="center" vertical="center" wrapText="1"/>
      <protection hidden="1"/>
    </xf>
    <xf numFmtId="0" fontId="85" fillId="28" borderId="158" xfId="33" applyNumberFormat="1" applyFont="1" applyFill="1" applyBorder="1" applyAlignment="1" applyProtection="1">
      <alignment horizontal="center" vertical="center" wrapText="1"/>
      <protection hidden="1"/>
    </xf>
    <xf numFmtId="0" fontId="85" fillId="28" borderId="113" xfId="33" applyNumberFormat="1" applyFont="1" applyFill="1" applyBorder="1" applyAlignment="1" applyProtection="1">
      <alignment horizontal="center" vertical="center" wrapText="1"/>
      <protection hidden="1"/>
    </xf>
    <xf numFmtId="0" fontId="85" fillId="28" borderId="118" xfId="33" applyNumberFormat="1" applyFont="1" applyFill="1" applyBorder="1" applyAlignment="1" applyProtection="1">
      <alignment horizontal="center" vertical="center" wrapText="1"/>
      <protection hidden="1"/>
    </xf>
    <xf numFmtId="0" fontId="85" fillId="28" borderId="117" xfId="33" applyNumberFormat="1" applyFont="1" applyFill="1" applyBorder="1" applyAlignment="1" applyProtection="1">
      <alignment horizontal="center" vertical="center" wrapText="1"/>
      <protection hidden="1"/>
    </xf>
    <xf numFmtId="0" fontId="85" fillId="28" borderId="119" xfId="33" applyNumberFormat="1" applyFont="1" applyFill="1" applyBorder="1" applyAlignment="1" applyProtection="1">
      <alignment horizontal="center" vertical="center" wrapText="1"/>
      <protection hidden="1"/>
    </xf>
    <xf numFmtId="0" fontId="84" fillId="28" borderId="199" xfId="33" applyNumberFormat="1" applyFont="1" applyFill="1" applyBorder="1" applyAlignment="1" applyProtection="1">
      <alignment horizontal="center" vertical="center"/>
      <protection hidden="1"/>
    </xf>
    <xf numFmtId="0" fontId="84" fillId="28" borderId="161" xfId="33" applyNumberFormat="1" applyFont="1" applyFill="1" applyBorder="1" applyAlignment="1" applyProtection="1">
      <alignment horizontal="center" vertical="center"/>
      <protection hidden="1"/>
    </xf>
    <xf numFmtId="0" fontId="84" fillId="28" borderId="163" xfId="33" applyNumberFormat="1" applyFont="1" applyFill="1" applyBorder="1" applyAlignment="1" applyProtection="1">
      <alignment horizontal="center" vertical="center"/>
      <protection hidden="1"/>
    </xf>
    <xf numFmtId="0" fontId="84" fillId="28" borderId="158" xfId="33" applyNumberFormat="1" applyFont="1" applyFill="1" applyBorder="1" applyAlignment="1" applyProtection="1">
      <alignment horizontal="center" vertical="center"/>
      <protection hidden="1"/>
    </xf>
    <xf numFmtId="3" fontId="63" fillId="23" borderId="115" xfId="33" applyNumberFormat="1" applyFont="1" applyFill="1" applyBorder="1" applyAlignment="1" applyProtection="1">
      <alignment horizontal="center" vertical="center" wrapText="1"/>
      <protection hidden="1"/>
    </xf>
    <xf numFmtId="3" fontId="63" fillId="23" borderId="113" xfId="33" applyNumberFormat="1" applyFont="1" applyFill="1" applyBorder="1" applyAlignment="1" applyProtection="1">
      <alignment horizontal="left" vertical="center" wrapText="1"/>
      <protection hidden="1"/>
    </xf>
    <xf numFmtId="0" fontId="85" fillId="28" borderId="115" xfId="33" applyNumberFormat="1" applyFont="1" applyFill="1" applyBorder="1" applyAlignment="1" applyProtection="1">
      <alignment horizontal="center" vertical="center"/>
      <protection hidden="1"/>
    </xf>
    <xf numFmtId="0" fontId="85" fillId="28" borderId="113" xfId="33" applyNumberFormat="1" applyFont="1" applyFill="1" applyBorder="1" applyAlignment="1" applyProtection="1">
      <alignment horizontal="center" vertical="center"/>
      <protection hidden="1"/>
    </xf>
    <xf numFmtId="0" fontId="85" fillId="28" borderId="120" xfId="33" applyNumberFormat="1" applyFont="1" applyFill="1" applyBorder="1" applyAlignment="1" applyProtection="1">
      <alignment horizontal="center" vertical="center"/>
      <protection hidden="1"/>
    </xf>
    <xf numFmtId="0" fontId="85" fillId="28" borderId="118" xfId="33" applyNumberFormat="1" applyFont="1" applyFill="1" applyBorder="1" applyAlignment="1" applyProtection="1">
      <alignment horizontal="center" vertical="center"/>
      <protection hidden="1"/>
    </xf>
    <xf numFmtId="0" fontId="85" fillId="26" borderId="198" xfId="33" applyNumberFormat="1" applyFont="1" applyFill="1" applyBorder="1" applyAlignment="1" applyProtection="1">
      <alignment horizontal="center" vertical="center" wrapText="1"/>
      <protection hidden="1"/>
    </xf>
    <xf numFmtId="0" fontId="85" fillId="26" borderId="134" xfId="33" applyNumberFormat="1" applyFont="1" applyFill="1" applyBorder="1" applyAlignment="1" applyProtection="1">
      <alignment horizontal="center" vertical="center" wrapText="1"/>
      <protection hidden="1"/>
    </xf>
    <xf numFmtId="0" fontId="85" fillId="26" borderId="135" xfId="33" applyNumberFormat="1" applyFont="1" applyFill="1" applyBorder="1" applyAlignment="1" applyProtection="1">
      <alignment horizontal="center" vertical="center" wrapText="1"/>
      <protection hidden="1"/>
    </xf>
    <xf numFmtId="0" fontId="85" fillId="28" borderId="108" xfId="33" applyNumberFormat="1" applyFont="1" applyFill="1" applyBorder="1" applyAlignment="1" applyProtection="1">
      <alignment horizontal="center" vertical="center"/>
      <protection hidden="1"/>
    </xf>
    <xf numFmtId="0" fontId="85" fillId="28" borderId="109" xfId="33" applyNumberFormat="1" applyFont="1" applyFill="1" applyBorder="1" applyAlignment="1" applyProtection="1">
      <alignment horizontal="center" vertical="center"/>
      <protection hidden="1"/>
    </xf>
    <xf numFmtId="0" fontId="85" fillId="28" borderId="196" xfId="33" applyNumberFormat="1" applyFont="1" applyFill="1" applyBorder="1" applyAlignment="1" applyProtection="1">
      <alignment horizontal="center" vertical="center"/>
      <protection hidden="1"/>
    </xf>
    <xf numFmtId="0" fontId="85" fillId="28" borderId="177" xfId="33" applyNumberFormat="1" applyFont="1" applyFill="1" applyBorder="1" applyAlignment="1" applyProtection="1">
      <alignment horizontal="center" vertical="center"/>
      <protection hidden="1"/>
    </xf>
    <xf numFmtId="0" fontId="85" fillId="28" borderId="140" xfId="33" applyNumberFormat="1" applyFont="1" applyFill="1" applyBorder="1" applyAlignment="1" applyProtection="1">
      <alignment horizontal="center" vertical="center"/>
      <protection hidden="1"/>
    </xf>
    <xf numFmtId="0" fontId="85" fillId="28" borderId="148" xfId="33" applyNumberFormat="1" applyFont="1" applyFill="1" applyBorder="1" applyAlignment="1" applyProtection="1">
      <alignment horizontal="center" vertical="center"/>
      <protection hidden="1"/>
    </xf>
    <xf numFmtId="0" fontId="85" fillId="28" borderId="197" xfId="33" applyNumberFormat="1" applyFont="1" applyFill="1" applyBorder="1" applyAlignment="1" applyProtection="1">
      <alignment horizontal="center" vertical="center"/>
      <protection hidden="1"/>
    </xf>
    <xf numFmtId="0" fontId="85" fillId="28" borderId="110" xfId="33" applyNumberFormat="1" applyFont="1" applyFill="1" applyBorder="1" applyAlignment="1" applyProtection="1">
      <alignment horizontal="center" vertical="center"/>
      <protection hidden="1"/>
    </xf>
    <xf numFmtId="0" fontId="85" fillId="28" borderId="127" xfId="33" applyNumberFormat="1" applyFont="1" applyFill="1" applyBorder="1" applyAlignment="1" applyProtection="1">
      <alignment horizontal="center" vertical="center"/>
      <protection hidden="1"/>
    </xf>
    <xf numFmtId="0" fontId="85" fillId="28" borderId="141" xfId="33" applyNumberFormat="1" applyFont="1" applyFill="1" applyBorder="1" applyAlignment="1" applyProtection="1">
      <alignment horizontal="center" vertical="center"/>
      <protection hidden="1"/>
    </xf>
    <xf numFmtId="164" fontId="39" fillId="23" borderId="142" xfId="33" applyNumberFormat="1" applyFont="1" applyFill="1" applyBorder="1" applyAlignment="1" applyProtection="1">
      <alignment horizontal="center" vertical="center" wrapText="1"/>
      <protection hidden="1"/>
    </xf>
    <xf numFmtId="164" fontId="39" fillId="23" borderId="115" xfId="33" applyNumberFormat="1" applyFont="1" applyFill="1" applyBorder="1" applyAlignment="1" applyProtection="1">
      <alignment horizontal="center" vertical="center" wrapText="1"/>
      <protection hidden="1"/>
    </xf>
    <xf numFmtId="164" fontId="35" fillId="23" borderId="126" xfId="33" applyNumberFormat="1" applyFont="1" applyFill="1" applyBorder="1" applyAlignment="1" applyProtection="1">
      <alignment horizontal="left" vertical="center" wrapText="1"/>
      <protection hidden="1"/>
    </xf>
    <xf numFmtId="164" fontId="35" fillId="23" borderId="113" xfId="33" applyNumberFormat="1" applyFont="1" applyFill="1" applyBorder="1" applyAlignment="1" applyProtection="1">
      <alignment horizontal="left" vertical="center" wrapText="1"/>
      <protection hidden="1"/>
    </xf>
    <xf numFmtId="0" fontId="39" fillId="23" borderId="115" xfId="33" applyNumberFormat="1" applyFont="1" applyFill="1" applyBorder="1" applyAlignment="1" applyProtection="1">
      <alignment horizontal="center" vertical="center" wrapText="1"/>
      <protection hidden="1"/>
    </xf>
    <xf numFmtId="0" fontId="35" fillId="23" borderId="113" xfId="33" applyNumberFormat="1" applyFont="1" applyFill="1" applyBorder="1" applyAlignment="1" applyProtection="1">
      <alignment horizontal="left" vertical="center" wrapText="1"/>
      <protection hidden="1"/>
    </xf>
    <xf numFmtId="0" fontId="35" fillId="23" borderId="123" xfId="33" applyNumberFormat="1" applyFont="1" applyFill="1" applyBorder="1" applyAlignment="1" applyProtection="1">
      <alignment horizontal="left" vertical="center" wrapText="1"/>
      <protection hidden="1"/>
    </xf>
    <xf numFmtId="3" fontId="39" fillId="23" borderId="115" xfId="33" applyNumberFormat="1" applyFont="1" applyFill="1" applyBorder="1" applyAlignment="1" applyProtection="1">
      <alignment horizontal="center" vertical="center" wrapText="1"/>
      <protection hidden="1"/>
    </xf>
    <xf numFmtId="3" fontId="35" fillId="23" borderId="113" xfId="33" applyNumberFormat="1" applyFont="1" applyFill="1" applyBorder="1" applyAlignment="1" applyProtection="1">
      <alignment horizontal="left" vertical="center" wrapText="1"/>
      <protection hidden="1"/>
    </xf>
    <xf numFmtId="0" fontId="90" fillId="0" borderId="0" xfId="33" applyFont="1" applyAlignment="1" applyProtection="1">
      <alignment horizontal="left" vertical="center" wrapText="1"/>
      <protection hidden="1"/>
    </xf>
    <xf numFmtId="0" fontId="35" fillId="28" borderId="113" xfId="0" applyFont="1" applyFill="1" applyBorder="1" applyAlignment="1" applyProtection="1">
      <alignment horizontal="center" vertical="center" wrapText="1"/>
      <protection hidden="1"/>
    </xf>
    <xf numFmtId="0" fontId="39" fillId="28" borderId="113" xfId="0" applyFont="1" applyFill="1" applyBorder="1" applyAlignment="1" applyProtection="1">
      <alignment horizontal="center" vertical="center" wrapText="1"/>
      <protection hidden="1"/>
    </xf>
    <xf numFmtId="0" fontId="76" fillId="26" borderId="106" xfId="35" applyFont="1" applyFill="1" applyBorder="1" applyAlignment="1" applyProtection="1">
      <alignment horizontal="center" vertical="center"/>
      <protection hidden="1"/>
    </xf>
    <xf numFmtId="0" fontId="84" fillId="28" borderId="118" xfId="35" applyFont="1" applyFill="1" applyBorder="1" applyAlignment="1" applyProtection="1">
      <alignment horizontal="left" vertical="center" wrapText="1"/>
      <protection hidden="1"/>
    </xf>
    <xf numFmtId="0" fontId="84" fillId="28" borderId="130" xfId="35" applyFont="1" applyFill="1" applyBorder="1" applyAlignment="1" applyProtection="1">
      <alignment horizontal="left" vertical="center" wrapText="1"/>
      <protection hidden="1"/>
    </xf>
    <xf numFmtId="0" fontId="84" fillId="28" borderId="132" xfId="35" applyFont="1" applyFill="1" applyBorder="1" applyAlignment="1" applyProtection="1">
      <alignment horizontal="left" vertical="center" wrapText="1"/>
      <protection hidden="1"/>
    </xf>
    <xf numFmtId="0" fontId="99" fillId="26" borderId="107" xfId="31" quotePrefix="1" applyFont="1" applyFill="1" applyBorder="1" applyAlignment="1" applyProtection="1">
      <alignment horizontal="center" vertical="center" wrapText="1"/>
      <protection hidden="1"/>
    </xf>
    <xf numFmtId="0" fontId="99" fillId="26" borderId="78" xfId="31" quotePrefix="1" applyFont="1" applyFill="1" applyBorder="1" applyAlignment="1" applyProtection="1">
      <alignment horizontal="center" vertical="center" wrapText="1"/>
      <protection hidden="1"/>
    </xf>
    <xf numFmtId="3" fontId="80" fillId="28" borderId="113" xfId="0" applyNumberFormat="1" applyFont="1" applyFill="1" applyBorder="1" applyAlignment="1" applyProtection="1">
      <alignment horizontal="center" vertical="center" wrapText="1"/>
      <protection hidden="1"/>
    </xf>
    <xf numFmtId="0" fontId="35" fillId="28" borderId="118" xfId="0" applyFont="1" applyFill="1" applyBorder="1" applyAlignment="1" applyProtection="1">
      <alignment horizontal="center" vertical="center" wrapText="1"/>
      <protection hidden="1"/>
    </xf>
    <xf numFmtId="0" fontId="35" fillId="28" borderId="130" xfId="0" applyFont="1" applyFill="1" applyBorder="1" applyAlignment="1" applyProtection="1">
      <alignment horizontal="center" vertical="center" wrapText="1"/>
      <protection hidden="1"/>
    </xf>
    <xf numFmtId="0" fontId="35" fillId="28" borderId="132" xfId="0" applyFont="1" applyFill="1" applyBorder="1" applyAlignment="1" applyProtection="1">
      <alignment horizontal="center" vertical="center" wrapText="1"/>
      <protection hidden="1"/>
    </xf>
    <xf numFmtId="0" fontId="100" fillId="0" borderId="0" xfId="33" applyFont="1" applyAlignment="1" applyProtection="1">
      <alignment horizontal="left" vertical="center" wrapText="1"/>
      <protection hidden="1"/>
    </xf>
    <xf numFmtId="0" fontId="101" fillId="0" borderId="0" xfId="0" applyFont="1" applyAlignment="1" applyProtection="1">
      <alignment horizontal="left" vertical="center" wrapText="1"/>
      <protection hidden="1"/>
    </xf>
  </cellXfs>
  <cellStyles count="46">
    <cellStyle name="20% - Énfasis1" xfId="1"/>
    <cellStyle name="20% - Énfasis2" xfId="2"/>
    <cellStyle name="20% - Énfasis3" xfId="3"/>
    <cellStyle name="20% - Énfasis4" xfId="4"/>
    <cellStyle name="20% - Énfasis5" xfId="5"/>
    <cellStyle name="20% - Énfasis6" xfId="6"/>
    <cellStyle name="40% - Énfasis1" xfId="7"/>
    <cellStyle name="40% - Énfasis2" xfId="8"/>
    <cellStyle name="40% - Énfasis3" xfId="9"/>
    <cellStyle name="40% - Énfasis4" xfId="10"/>
    <cellStyle name="40% - Énfasis5" xfId="11"/>
    <cellStyle name="40% - Énfasis6" xfId="12"/>
    <cellStyle name="60% - Énfasis1" xfId="13"/>
    <cellStyle name="60% - Énfasis2" xfId="14"/>
    <cellStyle name="60% - Énfasis3" xfId="15"/>
    <cellStyle name="60% - Énfasis4" xfId="16"/>
    <cellStyle name="60% - Énfasis5" xfId="17"/>
    <cellStyle name="60% - Énfasis6" xfId="18"/>
    <cellStyle name="Buena" xfId="19"/>
    <cellStyle name="Cálculo" xfId="20"/>
    <cellStyle name="Celda de comprobación" xfId="21"/>
    <cellStyle name="Celda vinculada" xfId="22"/>
    <cellStyle name="Encabezado 4" xfId="23"/>
    <cellStyle name="Énfasis1" xfId="24"/>
    <cellStyle name="Énfasis2" xfId="25"/>
    <cellStyle name="Énfasis3" xfId="26"/>
    <cellStyle name="Énfasis4" xfId="27"/>
    <cellStyle name="Énfasis5" xfId="28"/>
    <cellStyle name="Énfasis6" xfId="29"/>
    <cellStyle name="Entrada" xfId="30"/>
    <cellStyle name="Incorrecto" xfId="32"/>
    <cellStyle name="Normal 2" xfId="33"/>
    <cellStyle name="Normal 3" xfId="34"/>
    <cellStyle name="Normal_Q1_01_DEPARTMENT and TEST CENTER Quire" xfId="35"/>
    <cellStyle name="Notas" xfId="36"/>
    <cellStyle name="Percent 2" xfId="38"/>
    <cellStyle name="Salida" xfId="39"/>
    <cellStyle name="Texto de advertencia" xfId="40"/>
    <cellStyle name="Texto explicativo" xfId="41"/>
    <cellStyle name="Título" xfId="42"/>
    <cellStyle name="Título 1" xfId="43"/>
    <cellStyle name="Título 2" xfId="44"/>
    <cellStyle name="Título 3" xfId="45"/>
    <cellStyle name="Гиперссылка" xfId="31" builtinId="8"/>
    <cellStyle name="Обычный" xfId="0" builtinId="0"/>
    <cellStyle name="Процентный" xfId="3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1330;&#1329;&#1338;&#1339;&#1350;%2014&#8228;-&#1344;&#1329;&#1348;&#1329;&#1349;&#1350;&#1364;&#1350;&#1333;&#1360;&#1339;%20&#1359;&#1329;&#1354;-&#1339;%20&#1340;&#1360;&#1329;&#1361;&#1348;&#1329;&#1350;%20&#1352;&#1362;&#1346;&#1333;&#1361;&#1352;&#1362;&#1349;&#1361;%20(&#1330;&#1352;&#1340;&#1352;&#1360;%20&#1330;&#1329;&#1338;&#1339;&#1350;&#1350;&#1333;&#136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8228; &#1330;&#1352;&#1358;&#1329;&#1350;&#1332;&#1329;&#1343;&#1352;&#1362;&#1337;&#1349;&#1352;&#1362;&#1350;'!A1"/></Relationships>
</file>

<file path=xl/drawings/_rels/drawing10.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7. &#1333;&#1408;&#1391;&#1408;&#1400;&#1408;&#1380; &#1391;&#1387;&#1405;&#1377;&#1396;&#1397;&#1377;&#1391;&#1387; &#1392;&#1377;&#1399;&#1406;&#1381;&#1407;&#1406;.'!A1"/><Relationship Id="rId1" Type="http://schemas.openxmlformats.org/officeDocument/2006/relationships/hyperlink" Target="#'9. &#1348;&#1400;&#1398;&#1387;&#1385;&#1400;&#1408;&#1387;&#1398;&#1379;&#1387; &#1377;&#1398;&#1393;&#1398;&#1377;&#1379;&#1387;&#140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8. &#1359;&#1377;&#1408;&#1381;&#1391;&#1377;&#1398; &#1392;&#1377;&#1399;&#1406;&#1381;&#1407;&#1406;&#1400;&#1410;&#1385;&#1397;&#1400;&#1410;&#1398;'!A1"/><Relationship Id="rId1" Type="http://schemas.openxmlformats.org/officeDocument/2006/relationships/hyperlink" Target="#'10. &#1348;&#1400;&#1398;&#1387;&#1385;&#1400;&#1408;&#1387;&#1398;&#1379;&#1387; &#1382;&#1381;&#1391;&#1400;&#1410;&#1397;&#1409;_N1'!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9. &#1348;&#1400;&#1398;&#1387;&#1385;&#1400;&#1408;&#1387;&#1398;&#1379;&#1387; &#1377;&#1398;&#1393;&#1398;&#1377;&#1379;&#1387;&#1408;'!A1"/><Relationship Id="rId1" Type="http://schemas.openxmlformats.org/officeDocument/2006/relationships/hyperlink" Target="#'11. &#1348;&#1400;&#1398;&#1387;&#1385;&#1400;&#1408;&#1387;&#1398;&#1379;&#1387; &#1382;&#1381;&#1391;&#1400;&#1410;&#1397;&#1409;_N2'!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0. &#1348;&#1400;&#1398;&#1387;&#1385;&#1400;&#1408;&#1387;&#1398;&#1379;&#1387; &#1382;&#1381;&#1391;&#1400;&#1410;&#1397;&#1409;_N1'!A1"/><Relationship Id="rId1" Type="http://schemas.openxmlformats.org/officeDocument/2006/relationships/hyperlink" Target="#'12. &#1350;&#1377;&#1389;&#1400;&#1408;&#1380; &#1407;&#1377;&#1408;&#1406;&#1377; &#1359;&#1329;&#1354;-&#1387; &#1382;&#1381;&#1391;&#1400;&#1410;&#1397;&#1409;'!A1"/><Relationship Id="rId4" Type="http://schemas.openxmlformats.org/officeDocument/2006/relationships/hyperlink" Target="&#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1. &#1348;&#1400;&#1398;&#1387;&#1385;&#1400;&#1408;&#1387;&#1398;&#1379;&#1387; &#1382;&#1381;&#1391;&#1400;&#1410;&#1397;&#1409;_N2'!A1"/><Relationship Id="rId1" Type="http://schemas.openxmlformats.org/officeDocument/2006/relationships/hyperlink" Target="#'13. &#1344;&#1387;&#1396;&#1398;&#1377;&#1391;&#1377;&#1398; &#1396;&#1387;&#1403;&#1400;&#1409;&#1398;&#1381;&#1408; &#1415; &#1379;&#1400;&#1410;&#1397;&#1412;'!A1"/><Relationship Id="rId4" Type="http://schemas.openxmlformats.org/officeDocument/2006/relationships/hyperlink" Target="&#1330;&#1329;&#1338;&#1339;&#1350;%2012&#8228;-&#1350;&#1329;&#1341;&#1352;&#1360;&#1332;%20&#1359;&#1329;&#1360;&#1358;&#1329;%20&#1359;&#1329;&#1354;%20&#1348;&#1352;&#1350;&#1339;&#1337;&#1352;&#1360;&#1339;&#1350;&#1331;&#1339;%20&#1334;&#1333;&#1343;&#1352;&#1362;&#1349;&#1361;.doc" TargetMode="External"/></Relationships>
</file>

<file path=xl/drawings/_rels/drawing15.xml.rels><?xml version="1.0" encoding="UTF-8" standalone="yes"?>
<Relationships xmlns="http://schemas.openxmlformats.org/package/2006/relationships"><Relationship Id="rId8" Type="http://schemas.openxmlformats.org/officeDocument/2006/relationships/hyperlink" Target="#'12. &#1350;&#1377;&#1389;&#1400;&#1408;&#1380; &#1407;&#1377;&#1408;&#1406;&#1377; &#1359;&#1329;&#1354;-&#1387; &#1382;&#1381;&#1391;&#1400;&#1410;&#1397;&#1409;'!A1"/><Relationship Id="rId3" Type="http://schemas.openxmlformats.org/officeDocument/2006/relationships/hyperlink" Target="#'1&#8228; &#1330;&#1352;&#1358;&#1329;&#1350;&#1332;&#1329;&#1343;&#1352;&#1362;&#1337;&#1349;&#1352;&#1362;&#1350;'!A1"/><Relationship Id="rId7" Type="http://schemas.openxmlformats.org/officeDocument/2006/relationships/hyperlink" Target="#'13&#8228;1 &#1329;&#1398;&#1392;&#1377;&#1394;&#1385;&#1377;&#1392;&#1377;&#1408;&#1381;&#1388;&#1387; &#1400;&#1410;&#1386;&#1387; &#1377;&#1382;&#1380;&#1381;&#1409;&#8228;'!A1"/><Relationship Id="rId2" Type="http://schemas.openxmlformats.org/officeDocument/2006/relationships/hyperlink" Target="#'12. &#1350;&#1377;&#1389;&#1400;&#1408;&#1380; &#1407;&#1377;&#1408;&#1406;&#1377; &#1359;&#1329;&#1354;-&#1387; &#1382;&#1381;&#1391;&#1400;&#1410;&#1397;&#1409;'!A1"/><Relationship Id="rId1" Type="http://schemas.openxmlformats.org/officeDocument/2006/relationships/hyperlink" Target="#&#1344;&#1329;&#1348;&#1329;&#1349;&#1350;&#1364;&#1350;&#1333;&#1360;!A1"/><Relationship Id="rId6" Type="http://schemas.openxmlformats.org/officeDocument/2006/relationships/hyperlink" Target="&#1330;&#1329;&#1338;&#1339;&#1350;%2015&#8228;-&#1344;&#1329;&#1350;&#1360;&#1329;&#1349;&#1339;&#1350;%20&#1344;&#1329;&#1359;&#1358;&#1329;&#1342;&#1339;%20&#1344;&#1329;&#1351;&#1358;&#1329;&#1354;&#1329;&#1344;&#1329;&#1343;&#1329;&#1350;%20&#1344;&#1329;&#1351;&#1358;&#1329;&#1356;&#1348;&#1329;&#1350;&#1357;&#1359;&#1329;&#1350;&#1332;&#1329;&#1360;&#1359;&#1336;%2031_2014_N725.doc" TargetMode="External"/><Relationship Id="rId5" Type="http://schemas.openxmlformats.org/officeDocument/2006/relationships/hyperlink" Target="../../../../../../../../../../../../../Downloads/&#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 Id="rId4" Type="http://schemas.openxmlformats.org/officeDocument/2006/relationships/hyperlink" Target="&#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 Id="rId9" Type="http://schemas.openxmlformats.org/officeDocument/2006/relationships/hyperlink" Target="#'1&#8228; &#1330;&#1352;&#1358;&#1329;&#1350;&#1332;&#1329;&#1343;&#1352;&#1362;&#1337;&#1349;&#1352;&#1362;&#1350;'!A1"/></Relationships>
</file>

<file path=xl/drawings/_rels/drawing1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344;&#1329;&#1348;&#1329;&#1349;&#1350;&#1364;&#1350;&#1333;&#1360;!A1"/><Relationship Id="rId4" Type="http://schemas.openxmlformats.org/officeDocument/2006/relationships/hyperlink" Target="&#1330;&#1329;&#1338;&#1339;&#1350;%2013&#8228;1-&#1329;&#1350;&#1344;&#1329;&#1346;&#1337;&#1329;&#1344;&#1329;&#1360;&#1333;&#1340;&#1339;%20&#1352;&#1362;&#1338;&#1339;%20(&#1366;&#1352;&#1360;&#1357;-&#1348;&#1329;&#1338;&#1352;&#1360;&#1339;)%20&#1329;&#1334;&#1332;&#1333;&#1361;&#1352;&#1362;&#1337;&#1349;&#1352;&#1362;&#1350;&#1336;.doc"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1330;&#1329;&#1338;&#1339;&#1350;%201&#8228;-&#1359;&#1329;&#1354;-&#1339;%20&#1330;&#1352;&#1358;&#1329;&#1350;&#1332;&#1329;&#1343;&#1352;&#1362;&#1337;&#1349;&#1352;&#1362;&#135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2. &#1359;&#1339;&#1359;&#1346;&#1352;&#1357;&#1329;&#1337;&#1333;&#1360;&#1337;'!A1"/></Relationships>
</file>

<file path=xl/drawings/_rels/drawing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8228; &#1330;&#1352;&#1358;&#1329;&#1350;&#1332;&#1329;&#1343;&#1352;&#1362;&#1337;&#1349;&#1352;&#1362;&#1350;'!A1"/><Relationship Id="rId1" Type="http://schemas.openxmlformats.org/officeDocument/2006/relationships/hyperlink" Target="#'3. &#1350;&#1333;&#1360;&#1329;&#1342;&#1352;&#1362;&#1337;&#1349;&#1352;&#1362;&#1350;'!A1"/><Relationship Id="rId4" Type="http://schemas.openxmlformats.org/officeDocument/2006/relationships/hyperlink" Target="&#1330;&#1329;&#1338;&#1339;&#1350;%202&#8228;-&#1359;&#1339;&#1359;&#1346;&#1352;&#1357;&#1329;&#1337;&#1333;&#1360;&#1337;.doc"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2. &#1359;&#1339;&#1359;&#1346;&#1352;&#1357;&#1329;&#1337;&#1333;&#1360;&#1337;'!A1"/><Relationship Id="rId1" Type="http://schemas.openxmlformats.org/officeDocument/2006/relationships/hyperlink" Target="#'4.   4&#8228;1 &#1342;&#1360;&#1329;&#1331;&#1360;&#1333;&#1360; 1-14'!A1"/><Relationship Id="rId4" Type="http://schemas.openxmlformats.org/officeDocument/2006/relationships/hyperlink" Target="&#1330;&#1329;&#1338;&#1339;&#1350;%203&#8228;-&#1350;&#1333;&#1360;&#1329;&#1342;&#1352;&#1362;&#1337;&#1349;&#1352;&#1362;&#1350;.doc"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4.   4&#8228;2 &#1342;&#1360;&#1329;&#1331;&#1360;&#1333;&#1360; 15-25'!A1"/><Relationship Id="rId13" Type="http://schemas.openxmlformats.org/officeDocument/2006/relationships/hyperlink" Target="#'1&#8228; &#1330;&#1352;&#1358;&#1329;&#1350;&#1332;&#1329;&#1343;&#1352;&#1362;&#1337;&#1349;&#1352;&#1362;&#1350;'!A1"/><Relationship Id="rId18" Type="http://schemas.openxmlformats.org/officeDocument/2006/relationships/hyperlink" Target="#'3. &#1350;&#1333;&#1360;&#1329;&#1342;&#1352;&#1362;&#1337;&#1349;&#1352;&#1362;&#1350;'!A1"/><Relationship Id="rId26" Type="http://schemas.openxmlformats.org/officeDocument/2006/relationships/hyperlink" Target="#'4.   4&#8228;2 &#1342;&#1360;&#1329;&#1331;&#1360;&#1333;&#1360; 15-25'!A1"/><Relationship Id="rId39" Type="http://schemas.openxmlformats.org/officeDocument/2006/relationships/hyperlink" Target="#'3. &#1350;&#1333;&#1360;&#1329;&#1342;&#1352;&#1362;&#1337;&#1349;&#1352;&#1362;&#1350;'!A1"/><Relationship Id="rId3" Type="http://schemas.openxmlformats.org/officeDocument/2006/relationships/hyperlink" Target="#'1&#8228; &#1330;&#1352;&#1358;&#1329;&#1350;&#1332;&#1329;&#1343;&#1352;&#1362;&#1337;&#1349;&#1352;&#1362;&#1350;'!A1"/><Relationship Id="rId21" Type="http://schemas.openxmlformats.org/officeDocument/2006/relationships/hyperlink" Target="#'3. &#1350;&#1333;&#1360;&#1329;&#1342;&#1352;&#1362;&#1337;&#1349;&#1352;&#1362;&#1350;'!A1"/><Relationship Id="rId34" Type="http://schemas.openxmlformats.org/officeDocument/2006/relationships/hyperlink" Target="#'1&#8228; &#1330;&#1352;&#1358;&#1329;&#1350;&#1332;&#1329;&#1343;&#1352;&#1362;&#1337;&#1349;&#1352;&#1362;&#1350;'!A1"/><Relationship Id="rId42" Type="http://schemas.openxmlformats.org/officeDocument/2006/relationships/hyperlink" Target="#'3. &#1350;&#1333;&#1360;&#1329;&#1342;&#1352;&#1362;&#1337;&#1349;&#1352;&#1362;&#1350;'!A1"/><Relationship Id="rId7" Type="http://schemas.openxmlformats.org/officeDocument/2006/relationships/hyperlink" Target="#'1&#8228; &#1330;&#1352;&#1358;&#1329;&#1350;&#1332;&#1329;&#1343;&#1352;&#1362;&#1337;&#1349;&#1352;&#1362;&#1350;'!A1"/><Relationship Id="rId12" Type="http://schemas.openxmlformats.org/officeDocument/2006/relationships/hyperlink" Target="#'3. &#1350;&#1333;&#1360;&#1329;&#1342;&#1352;&#1362;&#1337;&#1349;&#1352;&#1362;&#1350;'!A1"/><Relationship Id="rId17" Type="http://schemas.openxmlformats.org/officeDocument/2006/relationships/hyperlink" Target="#'4.   4&#8228;2 &#1342;&#1360;&#1329;&#1331;&#1360;&#1333;&#1360; 15-25'!A1"/><Relationship Id="rId25" Type="http://schemas.openxmlformats.org/officeDocument/2006/relationships/hyperlink" Target="#'1&#8228; &#1330;&#1352;&#1358;&#1329;&#1350;&#1332;&#1329;&#1343;&#1352;&#1362;&#1337;&#1349;&#1352;&#1362;&#1350;'!A1"/><Relationship Id="rId33" Type="http://schemas.openxmlformats.org/officeDocument/2006/relationships/hyperlink" Target="#'3. &#1350;&#1333;&#1360;&#1329;&#1342;&#1352;&#1362;&#1337;&#1349;&#1352;&#1362;&#1350;'!A1"/><Relationship Id="rId38" Type="http://schemas.openxmlformats.org/officeDocument/2006/relationships/hyperlink" Target="#'4.   4&#8228;2 &#1342;&#1360;&#1329;&#1331;&#1360;&#1333;&#1360; 15-25'!A1"/><Relationship Id="rId2" Type="http://schemas.openxmlformats.org/officeDocument/2006/relationships/hyperlink" Target="#'3. &#1350;&#1333;&#1360;&#1329;&#1342;&#1352;&#1362;&#1337;&#1349;&#1352;&#1362;&#1350;'!A1"/><Relationship Id="rId16" Type="http://schemas.openxmlformats.org/officeDocument/2006/relationships/hyperlink" Target="#'1&#8228; &#1330;&#1352;&#1358;&#1329;&#1350;&#1332;&#1329;&#1343;&#1352;&#1362;&#1337;&#1349;&#1352;&#1362;&#1350;'!A1"/><Relationship Id="rId20" Type="http://schemas.openxmlformats.org/officeDocument/2006/relationships/hyperlink" Target="#'4.   4&#8228;2 &#1342;&#1360;&#1329;&#1331;&#1360;&#1333;&#1360; 15-25'!A1"/><Relationship Id="rId29" Type="http://schemas.openxmlformats.org/officeDocument/2006/relationships/hyperlink" Target="#'4.   4&#8228;2 &#1342;&#1360;&#1329;&#1331;&#1360;&#1333;&#1360; 15-25'!A1"/><Relationship Id="rId41" Type="http://schemas.openxmlformats.org/officeDocument/2006/relationships/hyperlink" Target="#'4.   4&#8228;2 &#1342;&#1360;&#1329;&#1331;&#1360;&#1333;&#1360; 15-25'!A1"/><Relationship Id="rId1" Type="http://schemas.openxmlformats.org/officeDocument/2006/relationships/hyperlink" Target="#'4.   4&#8228;2 &#1342;&#1360;&#1329;&#1331;&#1360;&#1333;&#1360; 15-25'!A1"/><Relationship Id="rId6" Type="http://schemas.openxmlformats.org/officeDocument/2006/relationships/hyperlink" Target="#'3. &#1350;&#1333;&#1360;&#1329;&#1342;&#1352;&#1362;&#1337;&#1349;&#1352;&#1362;&#1350;'!A1"/><Relationship Id="rId11" Type="http://schemas.openxmlformats.org/officeDocument/2006/relationships/hyperlink" Target="#'4.   4&#8228;2 &#1342;&#1360;&#1329;&#1331;&#1360;&#1333;&#1360; 15-25'!A1"/><Relationship Id="rId24" Type="http://schemas.openxmlformats.org/officeDocument/2006/relationships/hyperlink" Target="#'3. &#1350;&#1333;&#1360;&#1329;&#1342;&#1352;&#1362;&#1337;&#1349;&#1352;&#1362;&#1350;'!A1"/><Relationship Id="rId32" Type="http://schemas.openxmlformats.org/officeDocument/2006/relationships/hyperlink" Target="#'4.   4&#8228;2 &#1342;&#1360;&#1329;&#1331;&#1360;&#1333;&#1360; 15-25'!A1"/><Relationship Id="rId37" Type="http://schemas.openxmlformats.org/officeDocument/2006/relationships/hyperlink" Target="#'1&#8228; &#1330;&#1352;&#1358;&#1329;&#1350;&#1332;&#1329;&#1343;&#1352;&#1362;&#1337;&#1349;&#1352;&#1362;&#1350;'!A1"/><Relationship Id="rId40" Type="http://schemas.openxmlformats.org/officeDocument/2006/relationships/hyperlink" Target="#'1&#8228; &#1330;&#1352;&#1358;&#1329;&#1350;&#1332;&#1329;&#1343;&#1352;&#1362;&#1337;&#1349;&#1352;&#1362;&#1350;'!A1"/><Relationship Id="rId5" Type="http://schemas.openxmlformats.org/officeDocument/2006/relationships/hyperlink" Target="#'4.   4&#8228;2 &#1342;&#1360;&#1329;&#1331;&#1360;&#1333;&#1360; 15-25'!A1"/><Relationship Id="rId15" Type="http://schemas.openxmlformats.org/officeDocument/2006/relationships/hyperlink" Target="#'3. &#1350;&#1333;&#1360;&#1329;&#1342;&#1352;&#1362;&#1337;&#1349;&#1352;&#1362;&#1350;'!A1"/><Relationship Id="rId23" Type="http://schemas.openxmlformats.org/officeDocument/2006/relationships/hyperlink" Target="#'4.   4&#8228;2 &#1342;&#1360;&#1329;&#1331;&#1360;&#1333;&#1360; 15-25'!A1"/><Relationship Id="rId28" Type="http://schemas.openxmlformats.org/officeDocument/2006/relationships/hyperlink" Target="#'1&#8228; &#1330;&#1352;&#1358;&#1329;&#1350;&#1332;&#1329;&#1343;&#1352;&#1362;&#1337;&#1349;&#1352;&#1362;&#1350;'!A1"/><Relationship Id="rId36" Type="http://schemas.openxmlformats.org/officeDocument/2006/relationships/hyperlink" Target="#'3. &#1350;&#1333;&#1360;&#1329;&#1342;&#1352;&#1362;&#1337;&#1349;&#1352;&#1362;&#1350;'!A1"/><Relationship Id="rId10" Type="http://schemas.openxmlformats.org/officeDocument/2006/relationships/hyperlink" Target="#'1&#8228; &#1330;&#1352;&#1358;&#1329;&#1350;&#1332;&#1329;&#1343;&#1352;&#1362;&#1337;&#1349;&#1352;&#1362;&#1350;'!A1"/><Relationship Id="rId19" Type="http://schemas.openxmlformats.org/officeDocument/2006/relationships/hyperlink" Target="#'1&#8228; &#1330;&#1352;&#1358;&#1329;&#1350;&#1332;&#1329;&#1343;&#1352;&#1362;&#1337;&#1349;&#1352;&#1362;&#1350;'!A1"/><Relationship Id="rId31" Type="http://schemas.openxmlformats.org/officeDocument/2006/relationships/hyperlink" Target="#'1&#8228; &#1330;&#1352;&#1358;&#1329;&#1350;&#1332;&#1329;&#1343;&#1352;&#1362;&#1337;&#1349;&#1352;&#1362;&#1350;'!A1"/><Relationship Id="rId4" Type="http://schemas.openxmlformats.org/officeDocument/2006/relationships/hyperlink" Target="&#1330;&#1329;&#1338;&#1339;&#1350;%204&#8228;-&#1342;&#1360;&#1329;&#1331;&#1360;&#1333;&#1360;.doc" TargetMode="External"/><Relationship Id="rId9" Type="http://schemas.openxmlformats.org/officeDocument/2006/relationships/hyperlink" Target="#'3. &#1350;&#1333;&#1360;&#1329;&#1342;&#1352;&#1362;&#1337;&#1349;&#1352;&#1362;&#1350;'!A1"/><Relationship Id="rId14" Type="http://schemas.openxmlformats.org/officeDocument/2006/relationships/hyperlink" Target="#'4.   4&#8228;2 &#1342;&#1360;&#1329;&#1331;&#1360;&#1333;&#1360; 15-25'!A1"/><Relationship Id="rId22" Type="http://schemas.openxmlformats.org/officeDocument/2006/relationships/hyperlink" Target="#'1&#8228; &#1330;&#1352;&#1358;&#1329;&#1350;&#1332;&#1329;&#1343;&#1352;&#1362;&#1337;&#1349;&#1352;&#1362;&#1350;'!A1"/><Relationship Id="rId27" Type="http://schemas.openxmlformats.org/officeDocument/2006/relationships/hyperlink" Target="#'3. &#1350;&#1333;&#1360;&#1329;&#1342;&#1352;&#1362;&#1337;&#1349;&#1352;&#1362;&#1350;'!A1"/><Relationship Id="rId30" Type="http://schemas.openxmlformats.org/officeDocument/2006/relationships/hyperlink" Target="#'3. &#1350;&#1333;&#1360;&#1329;&#1342;&#1352;&#1362;&#1337;&#1349;&#1352;&#1362;&#1350;'!A1"/><Relationship Id="rId35" Type="http://schemas.openxmlformats.org/officeDocument/2006/relationships/hyperlink" Target="#'4.   4&#8228;2 &#1342;&#1360;&#1329;&#1331;&#1360;&#1333;&#1360; 15-25'!A1"/><Relationship Id="rId43" Type="http://schemas.openxmlformats.org/officeDocument/2006/relationships/hyperlink" Target="#'1&#8228; &#1330;&#1352;&#1358;&#1329;&#1350;&#1332;&#1329;&#1343;&#1352;&#1362;&#1337;&#1349;&#1352;&#1362;&#1350;'!A1"/></Relationships>
</file>

<file path=xl/drawings/_rels/drawing6.xml.rels><?xml version="1.0" encoding="UTF-8" standalone="yes"?>
<Relationships xmlns="http://schemas.openxmlformats.org/package/2006/relationships"><Relationship Id="rId8" Type="http://schemas.openxmlformats.org/officeDocument/2006/relationships/hyperlink" Target="#'4.   4&#8228;2 &#1342;&#1360;&#1329;&#1331;&#1360;&#1333;&#1360; 15-25'!A1"/><Relationship Id="rId13" Type="http://schemas.openxmlformats.org/officeDocument/2006/relationships/hyperlink" Target="#'1&#8228; &#1330;&#1352;&#1358;&#1329;&#1350;&#1332;&#1329;&#1343;&#1352;&#1362;&#1337;&#1349;&#1352;&#1362;&#1350;'!A1"/><Relationship Id="rId18" Type="http://schemas.openxmlformats.org/officeDocument/2006/relationships/hyperlink" Target="#'3. &#1350;&#1333;&#1360;&#1329;&#1342;&#1352;&#1362;&#1337;&#1349;&#1352;&#1362;&#1350;'!A1"/><Relationship Id="rId26" Type="http://schemas.openxmlformats.org/officeDocument/2006/relationships/hyperlink" Target="#'4.   4&#8228;2 &#1342;&#1360;&#1329;&#1331;&#1360;&#1333;&#1360; 15-25'!A1"/><Relationship Id="rId3" Type="http://schemas.openxmlformats.org/officeDocument/2006/relationships/hyperlink" Target="#'1&#8228; &#1330;&#1352;&#1358;&#1329;&#1350;&#1332;&#1329;&#1343;&#1352;&#1362;&#1337;&#1349;&#1352;&#1362;&#1350;'!A1"/><Relationship Id="rId21" Type="http://schemas.openxmlformats.org/officeDocument/2006/relationships/hyperlink" Target="#'3. &#1350;&#1333;&#1360;&#1329;&#1342;&#1352;&#1362;&#1337;&#1349;&#1352;&#1362;&#1350;'!A1"/><Relationship Id="rId34" Type="http://schemas.openxmlformats.org/officeDocument/2006/relationships/hyperlink" Target="#'1&#8228; &#1330;&#1352;&#1358;&#1329;&#1350;&#1332;&#1329;&#1343;&#1352;&#1362;&#1337;&#1349;&#1352;&#1362;&#1350;'!A1"/><Relationship Id="rId7" Type="http://schemas.openxmlformats.org/officeDocument/2006/relationships/hyperlink" Target="&#1330;&#1329;&#1338;&#1339;&#1350;%204&#8228;-&#1342;&#1360;&#1329;&#1331;&#1360;&#1333;&#1360;.doc" TargetMode="External"/><Relationship Id="rId12" Type="http://schemas.openxmlformats.org/officeDocument/2006/relationships/hyperlink" Target="#'3. &#1350;&#1333;&#1360;&#1329;&#1342;&#1352;&#1362;&#1337;&#1349;&#1352;&#1362;&#1350;'!A1"/><Relationship Id="rId17" Type="http://schemas.openxmlformats.org/officeDocument/2006/relationships/hyperlink" Target="#'4.   4&#8228;2 &#1342;&#1360;&#1329;&#1331;&#1360;&#1333;&#1360; 15-25'!A1"/><Relationship Id="rId25" Type="http://schemas.openxmlformats.org/officeDocument/2006/relationships/hyperlink" Target="#'1&#8228; &#1330;&#1352;&#1358;&#1329;&#1350;&#1332;&#1329;&#1343;&#1352;&#1362;&#1337;&#1349;&#1352;&#1362;&#1350;'!A1"/><Relationship Id="rId33" Type="http://schemas.openxmlformats.org/officeDocument/2006/relationships/hyperlink" Target="#'3. &#1350;&#1333;&#1360;&#1329;&#1342;&#1352;&#1362;&#1337;&#1349;&#1352;&#1362;&#1350;'!A1"/><Relationship Id="rId2" Type="http://schemas.openxmlformats.org/officeDocument/2006/relationships/hyperlink" Target="#'4.   4&#8228;1 &#1342;&#1360;&#1329;&#1331;&#1360;&#1333;&#1360; 1-14'!A1"/><Relationship Id="rId16" Type="http://schemas.openxmlformats.org/officeDocument/2006/relationships/hyperlink" Target="#'1&#8228; &#1330;&#1352;&#1358;&#1329;&#1350;&#1332;&#1329;&#1343;&#1352;&#1362;&#1337;&#1349;&#1352;&#1362;&#1350;'!A1"/><Relationship Id="rId20" Type="http://schemas.openxmlformats.org/officeDocument/2006/relationships/hyperlink" Target="#'4.   4&#8228;2 &#1342;&#1360;&#1329;&#1331;&#1360;&#1333;&#1360; 15-25'!A1"/><Relationship Id="rId29" Type="http://schemas.openxmlformats.org/officeDocument/2006/relationships/hyperlink" Target="#'4.   4&#8228;2 &#1342;&#1360;&#1329;&#1331;&#1360;&#1333;&#1360; 15-25'!A1"/><Relationship Id="rId1" Type="http://schemas.openxmlformats.org/officeDocument/2006/relationships/hyperlink" Target="#'5. &#1342;&#1360;&#1329;&#1331;&#1360;&#1333;&#1360;&#1339; &#1329;&#1348;&#1363;&#1352;&#1363;&#1329;&#1337;&#1333;&#1360;&#1337;'!A1"/><Relationship Id="rId6" Type="http://schemas.openxmlformats.org/officeDocument/2006/relationships/hyperlink" Target="#'1&#8228; &#1330;&#1352;&#1358;&#1329;&#1350;&#1332;&#1329;&#1343;&#1352;&#1362;&#1337;&#1349;&#1352;&#1362;&#1350;'!A1"/><Relationship Id="rId11" Type="http://schemas.openxmlformats.org/officeDocument/2006/relationships/hyperlink" Target="#'4.   4&#8228;2 &#1342;&#1360;&#1329;&#1331;&#1360;&#1333;&#1360; 15-25'!A1"/><Relationship Id="rId24" Type="http://schemas.openxmlformats.org/officeDocument/2006/relationships/hyperlink" Target="#'3. &#1350;&#1333;&#1360;&#1329;&#1342;&#1352;&#1362;&#1337;&#1349;&#1352;&#1362;&#1350;'!A1"/><Relationship Id="rId32" Type="http://schemas.openxmlformats.org/officeDocument/2006/relationships/hyperlink" Target="#'4.   4&#8228;2 &#1342;&#1360;&#1329;&#1331;&#1360;&#1333;&#1360; 15-25'!A1"/><Relationship Id="rId37" Type="http://schemas.openxmlformats.org/officeDocument/2006/relationships/hyperlink" Target="#'1&#8228; &#1330;&#1352;&#1358;&#1329;&#1350;&#1332;&#1329;&#1343;&#1352;&#1362;&#1337;&#1349;&#1352;&#1362;&#1350;'!A1"/><Relationship Id="rId5" Type="http://schemas.openxmlformats.org/officeDocument/2006/relationships/hyperlink" Target="#'3. &#1350;&#1333;&#1360;&#1329;&#1342;&#1352;&#1362;&#1337;&#1349;&#1352;&#1362;&#1350;'!A1"/><Relationship Id="rId15" Type="http://schemas.openxmlformats.org/officeDocument/2006/relationships/hyperlink" Target="#'3. &#1350;&#1333;&#1360;&#1329;&#1342;&#1352;&#1362;&#1337;&#1349;&#1352;&#1362;&#1350;'!A1"/><Relationship Id="rId23" Type="http://schemas.openxmlformats.org/officeDocument/2006/relationships/hyperlink" Target="#'4.   4&#8228;2 &#1342;&#1360;&#1329;&#1331;&#1360;&#1333;&#1360; 15-25'!A1"/><Relationship Id="rId28" Type="http://schemas.openxmlformats.org/officeDocument/2006/relationships/hyperlink" Target="#'1&#8228; &#1330;&#1352;&#1358;&#1329;&#1350;&#1332;&#1329;&#1343;&#1352;&#1362;&#1337;&#1349;&#1352;&#1362;&#1350;'!A1"/><Relationship Id="rId36" Type="http://schemas.openxmlformats.org/officeDocument/2006/relationships/hyperlink" Target="#'3. &#1350;&#1333;&#1360;&#1329;&#1342;&#1352;&#1362;&#1337;&#1349;&#1352;&#1362;&#1350;'!A1"/><Relationship Id="rId10" Type="http://schemas.openxmlformats.org/officeDocument/2006/relationships/hyperlink" Target="#'1&#8228; &#1330;&#1352;&#1358;&#1329;&#1350;&#1332;&#1329;&#1343;&#1352;&#1362;&#1337;&#1349;&#1352;&#1362;&#1350;'!A1"/><Relationship Id="rId19" Type="http://schemas.openxmlformats.org/officeDocument/2006/relationships/hyperlink" Target="#'1&#8228; &#1330;&#1352;&#1358;&#1329;&#1350;&#1332;&#1329;&#1343;&#1352;&#1362;&#1337;&#1349;&#1352;&#1362;&#1350;'!A1"/><Relationship Id="rId31" Type="http://schemas.openxmlformats.org/officeDocument/2006/relationships/hyperlink" Target="#'1&#8228; &#1330;&#1352;&#1358;&#1329;&#1350;&#1332;&#1329;&#1343;&#1352;&#1362;&#1337;&#1349;&#1352;&#1362;&#1350;'!A1"/><Relationship Id="rId4" Type="http://schemas.openxmlformats.org/officeDocument/2006/relationships/hyperlink" Target="#'4.   4&#8228;2 &#1342;&#1360;&#1329;&#1331;&#1360;&#1333;&#1360; 15-25'!A1"/><Relationship Id="rId9" Type="http://schemas.openxmlformats.org/officeDocument/2006/relationships/hyperlink" Target="#'3. &#1350;&#1333;&#1360;&#1329;&#1342;&#1352;&#1362;&#1337;&#1349;&#1352;&#1362;&#1350;'!A1"/><Relationship Id="rId14" Type="http://schemas.openxmlformats.org/officeDocument/2006/relationships/hyperlink" Target="#'4.   4&#8228;2 &#1342;&#1360;&#1329;&#1331;&#1360;&#1333;&#1360; 15-25'!A1"/><Relationship Id="rId22" Type="http://schemas.openxmlformats.org/officeDocument/2006/relationships/hyperlink" Target="#'1&#8228; &#1330;&#1352;&#1358;&#1329;&#1350;&#1332;&#1329;&#1343;&#1352;&#1362;&#1337;&#1349;&#1352;&#1362;&#1350;'!A1"/><Relationship Id="rId27" Type="http://schemas.openxmlformats.org/officeDocument/2006/relationships/hyperlink" Target="#'3. &#1350;&#1333;&#1360;&#1329;&#1342;&#1352;&#1362;&#1337;&#1349;&#1352;&#1362;&#1350;'!A1"/><Relationship Id="rId30" Type="http://schemas.openxmlformats.org/officeDocument/2006/relationships/hyperlink" Target="#'3. &#1350;&#1333;&#1360;&#1329;&#1342;&#1352;&#1362;&#1337;&#1349;&#1352;&#1362;&#1350;'!A1"/><Relationship Id="rId35" Type="http://schemas.openxmlformats.org/officeDocument/2006/relationships/hyperlink" Target="#'4.   4&#8228;2 &#1342;&#1360;&#1329;&#1331;&#1360;&#1333;&#1360; 15-25'!A1"/></Relationships>
</file>

<file path=xl/drawings/_rels/drawing7.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4.   4&#8228;2 &#1342;&#1360;&#1329;&#1331;&#1360;&#1333;&#1360; 15-25'!A1"/><Relationship Id="rId1" Type="http://schemas.openxmlformats.org/officeDocument/2006/relationships/hyperlink" Target="#'6. &#1329;&#1404;&#1377;&#1403;&#1387;&#1398; &#1391;&#1387;&#1405;&#1377;&#1396;&#1397;&#1377;&#1391;&#1387; &#1392;&#1377;&#1399;&#1406;&#1381;&#1407;&#1406;.'!Print_Area"/><Relationship Id="rId4" Type="http://schemas.openxmlformats.org/officeDocument/2006/relationships/hyperlink" Target="&#1330;&#1329;&#1338;&#1339;&#1350;%205&#8228;-&#1342;&#1360;&#1329;&#1331;&#1360;&#1333;&#1360;&#1339;%20&#1329;&#1348;&#1363;&#1352;&#1363;&#1329;&#1337;&#1333;&#1360;&#1337;.doc"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5. &#1342;&#1360;&#1329;&#1331;&#1360;&#1333;&#1360;&#1339; &#1329;&#1348;&#1363;&#1352;&#1363;&#1329;&#1337;&#1333;&#1360;&#1337;'!A1"/><Relationship Id="rId1" Type="http://schemas.openxmlformats.org/officeDocument/2006/relationships/hyperlink" Target="#'7. &#1333;&#1408;&#1391;&#1408;&#1400;&#1408;&#1380; &#1391;&#1387;&#1405;&#1377;&#1396;&#1397;&#1377;&#1391;&#1387; &#1392;&#1377;&#1399;&#1406;&#1381;&#1407;&#1406;.'!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6. &#1329;&#1404;&#1377;&#1403;&#1387;&#1398; &#1391;&#1387;&#1405;&#1377;&#1396;&#1397;&#1377;&#1391;&#1387; &#1392;&#1377;&#1399;&#1406;&#1381;&#1407;&#1406;.'!A1"/><Relationship Id="rId1" Type="http://schemas.openxmlformats.org/officeDocument/2006/relationships/hyperlink" Target="#'8. &#1359;&#1377;&#1408;&#1381;&#1391;&#1377;&#1398; &#1392;&#1377;&#1399;&#1406;&#1381;&#1407;&#1406;&#1400;&#1410;&#1385;&#1397;&#1400;&#1410;&#1398;'!A1"/><Relationship Id="rId4" Type="http://schemas.openxmlformats.org/officeDocument/2006/relationships/hyperlink" Target="&#1330;&#1329;&#1338;&#1339;&#1350;%206-8&#8228;-&#1343;&#1339;&#1357;&#1329;&#1348;&#1349;&#1329;&#1343;&#1329;&#1349;&#1339;&#1350;%20&#1333;&#1358;%20&#1359;&#1329;&#1360;&#1333;&#1343;&#1329;&#1350;%20&#1344;&#1329;&#1351;&#1358;&#1333;&#1359;&#1358;&#1352;&#1362;&#1337;&#1349;&#1352;&#1362;&#1350;&#1350;&#1333;&#1360;.doc" TargetMode="External"/></Relationships>
</file>

<file path=xl/drawings/drawing1.xml><?xml version="1.0" encoding="utf-8"?>
<xdr:wsDr xmlns:xdr="http://schemas.openxmlformats.org/drawingml/2006/spreadsheetDrawing" xmlns:a="http://schemas.openxmlformats.org/drawingml/2006/main">
  <xdr:twoCellAnchor>
    <xdr:from>
      <xdr:col>1</xdr:col>
      <xdr:colOff>1250755</xdr:colOff>
      <xdr:row>6</xdr:row>
      <xdr:rowOff>293618</xdr:rowOff>
    </xdr:from>
    <xdr:to>
      <xdr:col>1</xdr:col>
      <xdr:colOff>2471441</xdr:colOff>
      <xdr:row>7</xdr:row>
      <xdr:rowOff>0</xdr:rowOff>
    </xdr:to>
    <xdr:sp macro="" textlink="">
      <xdr:nvSpPr>
        <xdr:cNvPr id="2" name="Striped Right Arrow 2">
          <a:hlinkClick xmlns:r="http://schemas.openxmlformats.org/officeDocument/2006/relationships" r:id="rId1"/>
        </xdr:cNvPr>
        <xdr:cNvSpPr/>
      </xdr:nvSpPr>
      <xdr:spPr>
        <a:xfrm>
          <a:off x="1246310" y="23862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1138908</xdr:colOff>
      <xdr:row>7</xdr:row>
      <xdr:rowOff>0</xdr:rowOff>
    </xdr:from>
    <xdr:to>
      <xdr:col>1</xdr:col>
      <xdr:colOff>2379249</xdr:colOff>
      <xdr:row>7</xdr:row>
      <xdr:rowOff>9230</xdr:rowOff>
    </xdr:to>
    <xdr:sp macro="" textlink="">
      <xdr:nvSpPr>
        <xdr:cNvPr id="3" name="Striped Right Arrow 3">
          <a:hlinkClick xmlns:r="http://schemas.openxmlformats.org/officeDocument/2006/relationships" r:id="rId2"/>
        </xdr:cNvPr>
        <xdr:cNvSpPr/>
      </xdr:nvSpPr>
      <xdr:spPr>
        <a:xfrm flipH="1">
          <a:off x="1431643" y="242926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241935</xdr:colOff>
      <xdr:row>8</xdr:row>
      <xdr:rowOff>38100</xdr:rowOff>
    </xdr:from>
    <xdr:to>
      <xdr:col>2</xdr:col>
      <xdr:colOff>1206609</xdr:colOff>
      <xdr:row>11</xdr:row>
      <xdr:rowOff>66099</xdr:rowOff>
    </xdr:to>
    <xdr:sp macro="" textlink="">
      <xdr:nvSpPr>
        <xdr:cNvPr id="11" name="Freeform: Shape 10">
          <a:hlinkClick xmlns:r="http://schemas.openxmlformats.org/officeDocument/2006/relationships" r:id="rId3"/>
        </xdr:cNvPr>
        <xdr:cNvSpPr/>
      </xdr:nvSpPr>
      <xdr:spPr>
        <a:xfrm>
          <a:off x="259080" y="25214580"/>
          <a:ext cx="5349240" cy="1202055"/>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a:t>
          </a:r>
          <a:r>
            <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1258375</xdr:colOff>
      <xdr:row>49</xdr:row>
      <xdr:rowOff>301238</xdr:rowOff>
    </xdr:from>
    <xdr:to>
      <xdr:col>1</xdr:col>
      <xdr:colOff>2469829</xdr:colOff>
      <xdr:row>50</xdr:row>
      <xdr:rowOff>5855</xdr:rowOff>
    </xdr:to>
    <xdr:sp macro="" textlink="">
      <xdr:nvSpPr>
        <xdr:cNvPr id="2" name="Striped Right Arrow 2">
          <a:hlinkClick xmlns:r="http://schemas.openxmlformats.org/officeDocument/2006/relationships" r:id="rId1"/>
        </xdr:cNvPr>
        <xdr:cNvSpPr/>
      </xdr:nvSpPr>
      <xdr:spPr>
        <a:xfrm>
          <a:off x="1764470" y="327319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1172563</xdr:colOff>
      <xdr:row>51</xdr:row>
      <xdr:rowOff>289643</xdr:rowOff>
    </xdr:from>
    <xdr:to>
      <xdr:col>1</xdr:col>
      <xdr:colOff>2402516</xdr:colOff>
      <xdr:row>52</xdr:row>
      <xdr:rowOff>1313</xdr:rowOff>
    </xdr:to>
    <xdr:sp macro="" textlink="">
      <xdr:nvSpPr>
        <xdr:cNvPr id="3" name="Striped Right Arrow 3">
          <a:hlinkClick xmlns:r="http://schemas.openxmlformats.org/officeDocument/2006/relationships" r:id="rId2"/>
        </xdr:cNvPr>
        <xdr:cNvSpPr/>
      </xdr:nvSpPr>
      <xdr:spPr>
        <a:xfrm flipH="1">
          <a:off x="1675483" y="337185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53</xdr:row>
      <xdr:rowOff>295358</xdr:rowOff>
    </xdr:from>
    <xdr:to>
      <xdr:col>1</xdr:col>
      <xdr:colOff>1277422</xdr:colOff>
      <xdr:row>54</xdr:row>
      <xdr:rowOff>241</xdr:rowOff>
    </xdr:to>
    <xdr:sp macro="" textlink="">
      <xdr:nvSpPr>
        <xdr:cNvPr id="4" name="Striped Right Arrow 3">
          <a:hlinkClick xmlns:r="http://schemas.openxmlformats.org/officeDocument/2006/relationships" r:id="rId3"/>
        </xdr:cNvPr>
        <xdr:cNvSpPr/>
      </xdr:nvSpPr>
      <xdr:spPr>
        <a:xfrm flipH="1">
          <a:off x="547722" y="347244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30479</xdr:colOff>
      <xdr:row>55</xdr:row>
      <xdr:rowOff>13335</xdr:rowOff>
    </xdr:from>
    <xdr:to>
      <xdr:col>2</xdr:col>
      <xdr:colOff>1019557</xdr:colOff>
      <xdr:row>57</xdr:row>
      <xdr:rowOff>33</xdr:rowOff>
    </xdr:to>
    <xdr:sp macro="" textlink="">
      <xdr:nvSpPr>
        <xdr:cNvPr id="5" name="Freeform: Shape 4">
          <a:hlinkClick xmlns:r="http://schemas.openxmlformats.org/officeDocument/2006/relationships" r:id="rId4"/>
        </xdr:cNvPr>
        <xdr:cNvSpPr/>
      </xdr:nvSpPr>
      <xdr:spPr>
        <a:xfrm>
          <a:off x="690153" y="34759174"/>
          <a:ext cx="4567647"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8</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1246310</xdr:colOff>
      <xdr:row>49</xdr:row>
      <xdr:rowOff>301238</xdr:rowOff>
    </xdr:from>
    <xdr:to>
      <xdr:col>1</xdr:col>
      <xdr:colOff>2463372</xdr:colOff>
      <xdr:row>49</xdr:row>
      <xdr:rowOff>808135</xdr:rowOff>
    </xdr:to>
    <xdr:sp macro="" textlink="">
      <xdr:nvSpPr>
        <xdr:cNvPr id="2" name="Striped Right Arrow 2">
          <a:hlinkClick xmlns:r="http://schemas.openxmlformats.org/officeDocument/2006/relationships" r:id="rId1"/>
        </xdr:cNvPr>
        <xdr:cNvSpPr/>
      </xdr:nvSpPr>
      <xdr:spPr>
        <a:xfrm>
          <a:off x="1924490" y="319928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1161768</xdr:colOff>
      <xdr:row>51</xdr:row>
      <xdr:rowOff>305518</xdr:rowOff>
    </xdr:from>
    <xdr:to>
      <xdr:col>1</xdr:col>
      <xdr:colOff>2404149</xdr:colOff>
      <xdr:row>52</xdr:row>
      <xdr:rowOff>1388</xdr:rowOff>
    </xdr:to>
    <xdr:sp macro="" textlink="">
      <xdr:nvSpPr>
        <xdr:cNvPr id="3" name="Striped Right Arrow 3">
          <a:hlinkClick xmlns:r="http://schemas.openxmlformats.org/officeDocument/2006/relationships" r:id="rId2"/>
        </xdr:cNvPr>
        <xdr:cNvSpPr/>
      </xdr:nvSpPr>
      <xdr:spPr>
        <a:xfrm flipH="1">
          <a:off x="1835503" y="329794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53</xdr:row>
      <xdr:rowOff>272498</xdr:rowOff>
    </xdr:from>
    <xdr:to>
      <xdr:col>1</xdr:col>
      <xdr:colOff>1266636</xdr:colOff>
      <xdr:row>53</xdr:row>
      <xdr:rowOff>809806</xdr:rowOff>
    </xdr:to>
    <xdr:sp macro="" textlink="">
      <xdr:nvSpPr>
        <xdr:cNvPr id="4" name="Striped Right Arrow 3">
          <a:hlinkClick xmlns:r="http://schemas.openxmlformats.org/officeDocument/2006/relationships" r:id="rId3"/>
        </xdr:cNvPr>
        <xdr:cNvSpPr/>
      </xdr:nvSpPr>
      <xdr:spPr>
        <a:xfrm flipH="1">
          <a:off x="707742" y="339852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55</xdr:row>
      <xdr:rowOff>12065</xdr:rowOff>
    </xdr:from>
    <xdr:to>
      <xdr:col>2</xdr:col>
      <xdr:colOff>1454041</xdr:colOff>
      <xdr:row>57</xdr:row>
      <xdr:rowOff>65</xdr:rowOff>
    </xdr:to>
    <xdr:sp macro="" textlink="">
      <xdr:nvSpPr>
        <xdr:cNvPr id="5" name="Freeform: Shape 4">
          <a:hlinkClick xmlns:r="http://schemas.openxmlformats.org/officeDocument/2006/relationships" r:id="rId4"/>
        </xdr:cNvPr>
        <xdr:cNvSpPr/>
      </xdr:nvSpPr>
      <xdr:spPr>
        <a:xfrm>
          <a:off x="694113" y="31486533"/>
          <a:ext cx="498625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9</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1245040</xdr:colOff>
      <xdr:row>53</xdr:row>
      <xdr:rowOff>301238</xdr:rowOff>
    </xdr:from>
    <xdr:to>
      <xdr:col>1</xdr:col>
      <xdr:colOff>2469753</xdr:colOff>
      <xdr:row>54</xdr:row>
      <xdr:rowOff>4361</xdr:rowOff>
    </xdr:to>
    <xdr:sp macro="" textlink="">
      <xdr:nvSpPr>
        <xdr:cNvPr id="2" name="Striped Right Arrow 2">
          <a:hlinkClick xmlns:r="http://schemas.openxmlformats.org/officeDocument/2006/relationships" r:id="rId1"/>
        </xdr:cNvPr>
        <xdr:cNvSpPr/>
      </xdr:nvSpPr>
      <xdr:spPr>
        <a:xfrm>
          <a:off x="1924490" y="287162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1154148</xdr:colOff>
      <xdr:row>55</xdr:row>
      <xdr:rowOff>289643</xdr:rowOff>
    </xdr:from>
    <xdr:to>
      <xdr:col>1</xdr:col>
      <xdr:colOff>2402339</xdr:colOff>
      <xdr:row>56</xdr:row>
      <xdr:rowOff>27218</xdr:rowOff>
    </xdr:to>
    <xdr:sp macro="" textlink="">
      <xdr:nvSpPr>
        <xdr:cNvPr id="3" name="Striped Right Arrow 3">
          <a:hlinkClick xmlns:r="http://schemas.openxmlformats.org/officeDocument/2006/relationships" r:id="rId2"/>
        </xdr:cNvPr>
        <xdr:cNvSpPr/>
      </xdr:nvSpPr>
      <xdr:spPr>
        <a:xfrm flipH="1">
          <a:off x="1835503" y="297028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57</xdr:row>
      <xdr:rowOff>304883</xdr:rowOff>
    </xdr:from>
    <xdr:to>
      <xdr:col>1</xdr:col>
      <xdr:colOff>1259046</xdr:colOff>
      <xdr:row>58</xdr:row>
      <xdr:rowOff>112</xdr:rowOff>
    </xdr:to>
    <xdr:sp macro="" textlink="">
      <xdr:nvSpPr>
        <xdr:cNvPr id="4" name="Striped Right Arrow 3">
          <a:hlinkClick xmlns:r="http://schemas.openxmlformats.org/officeDocument/2006/relationships" r:id="rId3"/>
        </xdr:cNvPr>
        <xdr:cNvSpPr/>
      </xdr:nvSpPr>
      <xdr:spPr>
        <a:xfrm flipH="1">
          <a:off x="707742" y="307086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59</xdr:row>
      <xdr:rowOff>16510</xdr:rowOff>
    </xdr:from>
    <xdr:to>
      <xdr:col>2</xdr:col>
      <xdr:colOff>1475392</xdr:colOff>
      <xdr:row>61</xdr:row>
      <xdr:rowOff>13</xdr:rowOff>
    </xdr:to>
    <xdr:sp macro="" textlink="">
      <xdr:nvSpPr>
        <xdr:cNvPr id="5" name="Freeform: Shape 4">
          <a:hlinkClick xmlns:r="http://schemas.openxmlformats.org/officeDocument/2006/relationships" r:id="rId4"/>
        </xdr:cNvPr>
        <xdr:cNvSpPr/>
      </xdr:nvSpPr>
      <xdr:spPr>
        <a:xfrm>
          <a:off x="694113" y="34423696"/>
          <a:ext cx="5013960"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10</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1245040</xdr:colOff>
      <xdr:row>53</xdr:row>
      <xdr:rowOff>293618</xdr:rowOff>
    </xdr:from>
    <xdr:to>
      <xdr:col>1</xdr:col>
      <xdr:colOff>2469753</xdr:colOff>
      <xdr:row>54</xdr:row>
      <xdr:rowOff>10841</xdr:rowOff>
    </xdr:to>
    <xdr:sp macro="" textlink="">
      <xdr:nvSpPr>
        <xdr:cNvPr id="2" name="Striped Right Arrow 2">
          <a:hlinkClick xmlns:r="http://schemas.openxmlformats.org/officeDocument/2006/relationships" r:id="rId1"/>
        </xdr:cNvPr>
        <xdr:cNvSpPr/>
      </xdr:nvSpPr>
      <xdr:spPr>
        <a:xfrm>
          <a:off x="1924490" y="317489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1161768</xdr:colOff>
      <xdr:row>55</xdr:row>
      <xdr:rowOff>297898</xdr:rowOff>
    </xdr:from>
    <xdr:to>
      <xdr:col>1</xdr:col>
      <xdr:colOff>2402530</xdr:colOff>
      <xdr:row>56</xdr:row>
      <xdr:rowOff>34663</xdr:rowOff>
    </xdr:to>
    <xdr:sp macro="" textlink="">
      <xdr:nvSpPr>
        <xdr:cNvPr id="3" name="Striped Right Arrow 3">
          <a:hlinkClick xmlns:r="http://schemas.openxmlformats.org/officeDocument/2006/relationships" r:id="rId2"/>
        </xdr:cNvPr>
        <xdr:cNvSpPr/>
      </xdr:nvSpPr>
      <xdr:spPr>
        <a:xfrm flipH="1">
          <a:off x="1835503" y="327356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57</xdr:row>
      <xdr:rowOff>289643</xdr:rowOff>
    </xdr:from>
    <xdr:to>
      <xdr:col>1</xdr:col>
      <xdr:colOff>1266504</xdr:colOff>
      <xdr:row>58</xdr:row>
      <xdr:rowOff>0</xdr:rowOff>
    </xdr:to>
    <xdr:sp macro="" textlink="">
      <xdr:nvSpPr>
        <xdr:cNvPr id="4" name="Striped Right Arrow 3">
          <a:hlinkClick xmlns:r="http://schemas.openxmlformats.org/officeDocument/2006/relationships" r:id="rId3"/>
        </xdr:cNvPr>
        <xdr:cNvSpPr/>
      </xdr:nvSpPr>
      <xdr:spPr>
        <a:xfrm flipH="1">
          <a:off x="707742" y="337414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5714</xdr:colOff>
      <xdr:row>59</xdr:row>
      <xdr:rowOff>24765</xdr:rowOff>
    </xdr:from>
    <xdr:to>
      <xdr:col>2</xdr:col>
      <xdr:colOff>1505153</xdr:colOff>
      <xdr:row>61</xdr:row>
      <xdr:rowOff>4740</xdr:rowOff>
    </xdr:to>
    <xdr:sp macro="" textlink="">
      <xdr:nvSpPr>
        <xdr:cNvPr id="5" name="Freeform: Shape 4">
          <a:hlinkClick xmlns:r="http://schemas.openxmlformats.org/officeDocument/2006/relationships" r:id="rId4"/>
        </xdr:cNvPr>
        <xdr:cNvSpPr/>
      </xdr:nvSpPr>
      <xdr:spPr>
        <a:xfrm>
          <a:off x="694112" y="34589951"/>
          <a:ext cx="5027815"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1252660</xdr:colOff>
      <xdr:row>151</xdr:row>
      <xdr:rowOff>293618</xdr:rowOff>
    </xdr:from>
    <xdr:to>
      <xdr:col>1</xdr:col>
      <xdr:colOff>2469860</xdr:colOff>
      <xdr:row>152</xdr:row>
      <xdr:rowOff>20568</xdr:rowOff>
    </xdr:to>
    <xdr:sp macro="" textlink="">
      <xdr:nvSpPr>
        <xdr:cNvPr id="2" name="Striped Right Arrow 2">
          <a:hlinkClick xmlns:r="http://schemas.openxmlformats.org/officeDocument/2006/relationships" r:id="rId1"/>
        </xdr:cNvPr>
        <xdr:cNvSpPr/>
      </xdr:nvSpPr>
      <xdr:spPr>
        <a:xfrm>
          <a:off x="1924490" y="319242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153</xdr:row>
      <xdr:rowOff>299168</xdr:rowOff>
    </xdr:from>
    <xdr:to>
      <xdr:col>1</xdr:col>
      <xdr:colOff>2409370</xdr:colOff>
      <xdr:row>154</xdr:row>
      <xdr:rowOff>9812</xdr:rowOff>
    </xdr:to>
    <xdr:sp macro="" textlink="">
      <xdr:nvSpPr>
        <xdr:cNvPr id="3" name="Striped Right Arrow 3">
          <a:hlinkClick xmlns:r="http://schemas.openxmlformats.org/officeDocument/2006/relationships" r:id="rId2"/>
        </xdr:cNvPr>
        <xdr:cNvSpPr/>
      </xdr:nvSpPr>
      <xdr:spPr>
        <a:xfrm flipH="1">
          <a:off x="1835503" y="329108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155</xdr:row>
      <xdr:rowOff>304883</xdr:rowOff>
    </xdr:from>
    <xdr:to>
      <xdr:col>1</xdr:col>
      <xdr:colOff>1274315</xdr:colOff>
      <xdr:row>156</xdr:row>
      <xdr:rowOff>103</xdr:rowOff>
    </xdr:to>
    <xdr:sp macro="" textlink="">
      <xdr:nvSpPr>
        <xdr:cNvPr id="4" name="Striped Right Arrow 3">
          <a:hlinkClick xmlns:r="http://schemas.openxmlformats.org/officeDocument/2006/relationships" r:id="rId3"/>
        </xdr:cNvPr>
        <xdr:cNvSpPr/>
      </xdr:nvSpPr>
      <xdr:spPr>
        <a:xfrm flipH="1">
          <a:off x="707742" y="339167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13334</xdr:colOff>
      <xdr:row>157</xdr:row>
      <xdr:rowOff>15240</xdr:rowOff>
    </xdr:from>
    <xdr:to>
      <xdr:col>2</xdr:col>
      <xdr:colOff>908087</xdr:colOff>
      <xdr:row>159</xdr:row>
      <xdr:rowOff>46</xdr:rowOff>
    </xdr:to>
    <xdr:sp macro="" textlink="">
      <xdr:nvSpPr>
        <xdr:cNvPr id="5" name="Freeform: Shape 4">
          <a:hlinkClick xmlns:r="http://schemas.openxmlformats.org/officeDocument/2006/relationships" r:id="rId4"/>
        </xdr:cNvPr>
        <xdr:cNvSpPr/>
      </xdr:nvSpPr>
      <xdr:spPr>
        <a:xfrm>
          <a:off x="690153" y="35423203"/>
          <a:ext cx="4447903"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1259010</xdr:colOff>
      <xdr:row>165</xdr:row>
      <xdr:rowOff>299968</xdr:rowOff>
    </xdr:from>
    <xdr:to>
      <xdr:col>2</xdr:col>
      <xdr:colOff>2381</xdr:colOff>
      <xdr:row>166</xdr:row>
      <xdr:rowOff>1364</xdr:rowOff>
    </xdr:to>
    <xdr:sp macro="" textlink="">
      <xdr:nvSpPr>
        <xdr:cNvPr id="2" name="Striped Right Arrow 2">
          <a:hlinkClick xmlns:r="http://schemas.openxmlformats.org/officeDocument/2006/relationships" r:id="rId1"/>
        </xdr:cNvPr>
        <xdr:cNvSpPr/>
      </xdr:nvSpPr>
      <xdr:spPr>
        <a:xfrm>
          <a:off x="1924490" y="326557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167</xdr:row>
      <xdr:rowOff>295993</xdr:rowOff>
    </xdr:from>
    <xdr:to>
      <xdr:col>1</xdr:col>
      <xdr:colOff>2402066</xdr:colOff>
      <xdr:row>168</xdr:row>
      <xdr:rowOff>661</xdr:rowOff>
    </xdr:to>
    <xdr:sp macro="" textlink="">
      <xdr:nvSpPr>
        <xdr:cNvPr id="3" name="Striped Right Arrow 3">
          <a:hlinkClick xmlns:r="http://schemas.openxmlformats.org/officeDocument/2006/relationships" r:id="rId2"/>
        </xdr:cNvPr>
        <xdr:cNvSpPr/>
      </xdr:nvSpPr>
      <xdr:spPr>
        <a:xfrm flipH="1">
          <a:off x="1835503" y="336423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169</xdr:row>
      <xdr:rowOff>286468</xdr:rowOff>
    </xdr:from>
    <xdr:to>
      <xdr:col>1</xdr:col>
      <xdr:colOff>1274256</xdr:colOff>
      <xdr:row>170</xdr:row>
      <xdr:rowOff>16</xdr:rowOff>
    </xdr:to>
    <xdr:sp macro="" textlink="">
      <xdr:nvSpPr>
        <xdr:cNvPr id="4" name="Striped Right Arrow 3">
          <a:hlinkClick xmlns:r="http://schemas.openxmlformats.org/officeDocument/2006/relationships" r:id="rId3"/>
        </xdr:cNvPr>
        <xdr:cNvSpPr/>
      </xdr:nvSpPr>
      <xdr:spPr>
        <a:xfrm flipH="1">
          <a:off x="707742" y="346482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171</xdr:row>
      <xdr:rowOff>5715</xdr:rowOff>
    </xdr:from>
    <xdr:to>
      <xdr:col>3</xdr:col>
      <xdr:colOff>784</xdr:colOff>
      <xdr:row>173</xdr:row>
      <xdr:rowOff>25</xdr:rowOff>
    </xdr:to>
    <xdr:sp macro="" textlink="">
      <xdr:nvSpPr>
        <xdr:cNvPr id="5" name="Freeform: Shape 4">
          <a:hlinkClick xmlns:r="http://schemas.openxmlformats.org/officeDocument/2006/relationships" r:id="rId4"/>
        </xdr:cNvPr>
        <xdr:cNvSpPr/>
      </xdr:nvSpPr>
      <xdr:spPr>
        <a:xfrm>
          <a:off x="278476" y="19904133"/>
          <a:ext cx="4044142"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17144</xdr:colOff>
      <xdr:row>5</xdr:row>
      <xdr:rowOff>314959</xdr:rowOff>
    </xdr:from>
    <xdr:to>
      <xdr:col>8</xdr:col>
      <xdr:colOff>2093935</xdr:colOff>
      <xdr:row>8</xdr:row>
      <xdr:rowOff>213316</xdr:rowOff>
    </xdr:to>
    <xdr:sp macro="" textlink="">
      <xdr:nvSpPr>
        <xdr:cNvPr id="6" name="Freeform: Shape 5">
          <a:hlinkClick xmlns:r="http://schemas.openxmlformats.org/officeDocument/2006/relationships" r:id="rId5"/>
        </xdr:cNvPr>
        <xdr:cNvSpPr/>
      </xdr:nvSpPr>
      <xdr:spPr>
        <a:xfrm>
          <a:off x="9439274" y="2914649"/>
          <a:ext cx="5141944" cy="1438275"/>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000"/>
            </a:lnSpc>
            <a:spcBef>
              <a:spcPct val="0"/>
            </a:spcBef>
            <a:spcAft>
              <a:spcPct val="35000"/>
            </a:spcAft>
            <a:buNone/>
          </a:pPr>
          <a:r>
            <a:rPr lang="hy-AM" sz="14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0</xdr:colOff>
      <xdr:row>174</xdr:row>
      <xdr:rowOff>0</xdr:rowOff>
    </xdr:from>
    <xdr:to>
      <xdr:col>2</xdr:col>
      <xdr:colOff>1604548</xdr:colOff>
      <xdr:row>181</xdr:row>
      <xdr:rowOff>0</xdr:rowOff>
    </xdr:to>
    <xdr:sp macro="" textlink="">
      <xdr:nvSpPr>
        <xdr:cNvPr id="7" name="Freeform: Shape 6">
          <a:hlinkClick xmlns:r="http://schemas.openxmlformats.org/officeDocument/2006/relationships" r:id="rId6"/>
        </xdr:cNvPr>
        <xdr:cNvSpPr/>
      </xdr:nvSpPr>
      <xdr:spPr>
        <a:xfrm>
          <a:off x="263236" y="21405273"/>
          <a:ext cx="4045528" cy="1856509"/>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1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«ՀԱՅԱՍՏԱՆԻ ՀԱՆՐԱՊԵՏՈՒԹՅԱՆ ՀԱՆՐԱՅԻՆ ՀԱՏՎԱԾԻ ՀԱՇՎԱՊԱՀԱԿԱՆ ՀԱՇՎԱՌՄԱՆ ՍՏԱՆԴԱՐՏԸ ՀԱՍՏԱՏԵԼՈՒ ՄԱՍԻՆ» ՀՀ ՖԻՆԱՆՍՆԵՐԻ ՆԱԽԱՐԱՐԻ 24.10.2014Թ. ԹԻՎ 725-Ն ՀՐԱՄԱՆ </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1257105</xdr:colOff>
      <xdr:row>165</xdr:row>
      <xdr:rowOff>299968</xdr:rowOff>
    </xdr:from>
    <xdr:to>
      <xdr:col>2</xdr:col>
      <xdr:colOff>2350</xdr:colOff>
      <xdr:row>166</xdr:row>
      <xdr:rowOff>14146</xdr:rowOff>
    </xdr:to>
    <xdr:sp macro="" textlink="">
      <xdr:nvSpPr>
        <xdr:cNvPr id="8" name="Striped Right Arrow 2">
          <a:hlinkClick xmlns:r="http://schemas.openxmlformats.org/officeDocument/2006/relationships" r:id="rId7"/>
        </xdr:cNvPr>
        <xdr:cNvSpPr/>
      </xdr:nvSpPr>
      <xdr:spPr>
        <a:xfrm>
          <a:off x="1513010" y="17126198"/>
          <a:ext cx="119046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1159863</xdr:colOff>
      <xdr:row>167</xdr:row>
      <xdr:rowOff>295993</xdr:rowOff>
    </xdr:from>
    <xdr:to>
      <xdr:col>1</xdr:col>
      <xdr:colOff>2400071</xdr:colOff>
      <xdr:row>168</xdr:row>
      <xdr:rowOff>4790</xdr:rowOff>
    </xdr:to>
    <xdr:sp macro="" textlink="">
      <xdr:nvSpPr>
        <xdr:cNvPr id="9" name="Striped Right Arrow 3">
          <a:hlinkClick xmlns:r="http://schemas.openxmlformats.org/officeDocument/2006/relationships" r:id="rId8"/>
        </xdr:cNvPr>
        <xdr:cNvSpPr/>
      </xdr:nvSpPr>
      <xdr:spPr>
        <a:xfrm flipH="1">
          <a:off x="1424023" y="181128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169</xdr:row>
      <xdr:rowOff>295993</xdr:rowOff>
    </xdr:from>
    <xdr:to>
      <xdr:col>1</xdr:col>
      <xdr:colOff>1274135</xdr:colOff>
      <xdr:row>170</xdr:row>
      <xdr:rowOff>46</xdr:rowOff>
    </xdr:to>
    <xdr:sp macro="" textlink="">
      <xdr:nvSpPr>
        <xdr:cNvPr id="10" name="Striped Right Arrow 9">
          <a:hlinkClick xmlns:r="http://schemas.openxmlformats.org/officeDocument/2006/relationships" r:id="rId9"/>
        </xdr:cNvPr>
        <xdr:cNvSpPr/>
      </xdr:nvSpPr>
      <xdr:spPr>
        <a:xfrm flipH="1">
          <a:off x="296262" y="191186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1248850</xdr:colOff>
      <xdr:row>181</xdr:row>
      <xdr:rowOff>285998</xdr:rowOff>
    </xdr:from>
    <xdr:to>
      <xdr:col>1</xdr:col>
      <xdr:colOff>2308321</xdr:colOff>
      <xdr:row>181</xdr:row>
      <xdr:rowOff>811161</xdr:rowOff>
    </xdr:to>
    <xdr:sp macro="" textlink="">
      <xdr:nvSpPr>
        <xdr:cNvPr id="2" name="Striped Right Arrow 2">
          <a:hlinkClick xmlns:r="http://schemas.openxmlformats.org/officeDocument/2006/relationships" r:id="rId1"/>
        </xdr:cNvPr>
        <xdr:cNvSpPr/>
      </xdr:nvSpPr>
      <xdr:spPr>
        <a:xfrm>
          <a:off x="2107370" y="8134598"/>
          <a:ext cx="10685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1153513</xdr:colOff>
      <xdr:row>183</xdr:row>
      <xdr:rowOff>291548</xdr:rowOff>
    </xdr:from>
    <xdr:to>
      <xdr:col>1</xdr:col>
      <xdr:colOff>2306768</xdr:colOff>
      <xdr:row>184</xdr:row>
      <xdr:rowOff>1466</xdr:rowOff>
    </xdr:to>
    <xdr:sp macro="" textlink="">
      <xdr:nvSpPr>
        <xdr:cNvPr id="3" name="Striped Right Arrow 3">
          <a:hlinkClick xmlns:r="http://schemas.openxmlformats.org/officeDocument/2006/relationships" r:id="rId2"/>
        </xdr:cNvPr>
        <xdr:cNvSpPr/>
      </xdr:nvSpPr>
      <xdr:spPr>
        <a:xfrm flipH="1">
          <a:off x="2018383" y="9121223"/>
          <a:ext cx="115822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185</xdr:row>
      <xdr:rowOff>280118</xdr:rowOff>
    </xdr:from>
    <xdr:to>
      <xdr:col>1</xdr:col>
      <xdr:colOff>1267865</xdr:colOff>
      <xdr:row>186</xdr:row>
      <xdr:rowOff>82</xdr:rowOff>
    </xdr:to>
    <xdr:sp macro="" textlink="">
      <xdr:nvSpPr>
        <xdr:cNvPr id="4" name="Striped Right Arrow 3">
          <a:hlinkClick xmlns:r="http://schemas.openxmlformats.org/officeDocument/2006/relationships" r:id="rId3"/>
        </xdr:cNvPr>
        <xdr:cNvSpPr/>
      </xdr:nvSpPr>
      <xdr:spPr>
        <a:xfrm flipH="1">
          <a:off x="890622" y="101270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22860</xdr:colOff>
      <xdr:row>187</xdr:row>
      <xdr:rowOff>8890</xdr:rowOff>
    </xdr:from>
    <xdr:to>
      <xdr:col>3</xdr:col>
      <xdr:colOff>1246</xdr:colOff>
      <xdr:row>189</xdr:row>
      <xdr:rowOff>10</xdr:rowOff>
    </xdr:to>
    <xdr:sp macro="" textlink="">
      <xdr:nvSpPr>
        <xdr:cNvPr id="5" name="Freeform: Shape 4">
          <a:hlinkClick xmlns:r="http://schemas.openxmlformats.org/officeDocument/2006/relationships" r:id="rId4"/>
        </xdr:cNvPr>
        <xdr:cNvSpPr/>
      </xdr:nvSpPr>
      <xdr:spPr>
        <a:xfrm>
          <a:off x="876300" y="10850880"/>
          <a:ext cx="4069080" cy="124206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1258375</xdr:colOff>
      <xdr:row>59</xdr:row>
      <xdr:rowOff>293618</xdr:rowOff>
    </xdr:from>
    <xdr:to>
      <xdr:col>1</xdr:col>
      <xdr:colOff>2471526</xdr:colOff>
      <xdr:row>60</xdr:row>
      <xdr:rowOff>2437</xdr:rowOff>
    </xdr:to>
    <xdr:sp macro="" textlink="">
      <xdr:nvSpPr>
        <xdr:cNvPr id="2" name="Striped Right Arrow 2">
          <a:hlinkClick xmlns:r="http://schemas.openxmlformats.org/officeDocument/2006/relationships" r:id="rId1"/>
        </xdr:cNvPr>
        <xdr:cNvSpPr/>
      </xdr:nvSpPr>
      <xdr:spPr>
        <a:xfrm>
          <a:off x="1530155" y="19259798"/>
          <a:ext cx="1217025" cy="531779"/>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61</xdr:row>
      <xdr:rowOff>291548</xdr:rowOff>
    </xdr:from>
    <xdr:to>
      <xdr:col>1</xdr:col>
      <xdr:colOff>2388026</xdr:colOff>
      <xdr:row>62</xdr:row>
      <xdr:rowOff>9230</xdr:rowOff>
    </xdr:to>
    <xdr:sp macro="" textlink="">
      <xdr:nvSpPr>
        <xdr:cNvPr id="3" name="Striped Right Arrow 3">
          <a:hlinkClick xmlns:r="http://schemas.openxmlformats.org/officeDocument/2006/relationships" r:id="rId2"/>
        </xdr:cNvPr>
        <xdr:cNvSpPr/>
      </xdr:nvSpPr>
      <xdr:spPr>
        <a:xfrm flipH="1">
          <a:off x="1410688" y="20415968"/>
          <a:ext cx="1251717" cy="540642"/>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241935</xdr:colOff>
      <xdr:row>63</xdr:row>
      <xdr:rowOff>38100</xdr:rowOff>
    </xdr:from>
    <xdr:to>
      <xdr:col>2</xdr:col>
      <xdr:colOff>1200230</xdr:colOff>
      <xdr:row>66</xdr:row>
      <xdr:rowOff>73753</xdr:rowOff>
    </xdr:to>
    <xdr:sp macro="" textlink="">
      <xdr:nvSpPr>
        <xdr:cNvPr id="4" name="Freeform: Shape 3">
          <a:hlinkClick xmlns:r="http://schemas.openxmlformats.org/officeDocument/2006/relationships" r:id="rId3"/>
        </xdr:cNvPr>
        <xdr:cNvSpPr/>
      </xdr:nvSpPr>
      <xdr:spPr>
        <a:xfrm>
          <a:off x="249555" y="21313140"/>
          <a:ext cx="5480753" cy="151261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987230</xdr:colOff>
      <xdr:row>35</xdr:row>
      <xdr:rowOff>247898</xdr:rowOff>
    </xdr:from>
    <xdr:to>
      <xdr:col>0</xdr:col>
      <xdr:colOff>2212345</xdr:colOff>
      <xdr:row>35</xdr:row>
      <xdr:rowOff>777670</xdr:rowOff>
    </xdr:to>
    <xdr:sp macro="" textlink="">
      <xdr:nvSpPr>
        <xdr:cNvPr id="8" name="Striped Right Arrow 2">
          <a:hlinkClick xmlns:r="http://schemas.openxmlformats.org/officeDocument/2006/relationships" r:id="rId1"/>
        </xdr:cNvPr>
        <xdr:cNvSpPr/>
      </xdr:nvSpPr>
      <xdr:spPr>
        <a:xfrm>
          <a:off x="994850" y="104053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405483</xdr:colOff>
      <xdr:row>37</xdr:row>
      <xdr:rowOff>274403</xdr:rowOff>
    </xdr:from>
    <xdr:to>
      <xdr:col>0</xdr:col>
      <xdr:colOff>1642557</xdr:colOff>
      <xdr:row>37</xdr:row>
      <xdr:rowOff>811778</xdr:rowOff>
    </xdr:to>
    <xdr:sp macro="" textlink="">
      <xdr:nvSpPr>
        <xdr:cNvPr id="9" name="Striped Right Arrow 3">
          <a:hlinkClick xmlns:r="http://schemas.openxmlformats.org/officeDocument/2006/relationships" r:id="rId2"/>
        </xdr:cNvPr>
        <xdr:cNvSpPr/>
      </xdr:nvSpPr>
      <xdr:spPr>
        <a:xfrm flipH="1">
          <a:off x="402943" y="114300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39</xdr:row>
      <xdr:rowOff>289643</xdr:rowOff>
    </xdr:from>
    <xdr:to>
      <xdr:col>0</xdr:col>
      <xdr:colOff>1266636</xdr:colOff>
      <xdr:row>40</xdr:row>
      <xdr:rowOff>0</xdr:rowOff>
    </xdr:to>
    <xdr:sp macro="" textlink="">
      <xdr:nvSpPr>
        <xdr:cNvPr id="10" name="Striped Right Arrow 3">
          <a:hlinkClick xmlns:r="http://schemas.openxmlformats.org/officeDocument/2006/relationships" r:id="rId3"/>
        </xdr:cNvPr>
        <xdr:cNvSpPr/>
      </xdr:nvSpPr>
      <xdr:spPr>
        <a:xfrm flipH="1">
          <a:off x="303882" y="254508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45720</xdr:colOff>
      <xdr:row>41</xdr:row>
      <xdr:rowOff>22860</xdr:rowOff>
    </xdr:from>
    <xdr:to>
      <xdr:col>1</xdr:col>
      <xdr:colOff>1059157</xdr:colOff>
      <xdr:row>44</xdr:row>
      <xdr:rowOff>0</xdr:rowOff>
    </xdr:to>
    <xdr:sp macro="" textlink="">
      <xdr:nvSpPr>
        <xdr:cNvPr id="11" name="Freeform: Shape 10">
          <a:hlinkClick xmlns:r="http://schemas.openxmlformats.org/officeDocument/2006/relationships" r:id="rId4"/>
        </xdr:cNvPr>
        <xdr:cNvSpPr/>
      </xdr:nvSpPr>
      <xdr:spPr>
        <a:xfrm>
          <a:off x="45720" y="12999720"/>
          <a:ext cx="364236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1236785</xdr:colOff>
      <xdr:row>71</xdr:row>
      <xdr:rowOff>285998</xdr:rowOff>
    </xdr:from>
    <xdr:to>
      <xdr:col>0</xdr:col>
      <xdr:colOff>2460366</xdr:colOff>
      <xdr:row>72</xdr:row>
      <xdr:rowOff>1413</xdr:rowOff>
    </xdr:to>
    <xdr:sp macro="" textlink="">
      <xdr:nvSpPr>
        <xdr:cNvPr id="5" name="Striped Right Arrow 2">
          <a:hlinkClick xmlns:r="http://schemas.openxmlformats.org/officeDocument/2006/relationships" r:id="rId1"/>
        </xdr:cNvPr>
        <xdr:cNvSpPr/>
      </xdr:nvSpPr>
      <xdr:spPr>
        <a:xfrm>
          <a:off x="1520630" y="234965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1152243</xdr:colOff>
      <xdr:row>73</xdr:row>
      <xdr:rowOff>288373</xdr:rowOff>
    </xdr:from>
    <xdr:to>
      <xdr:col>0</xdr:col>
      <xdr:colOff>2402159</xdr:colOff>
      <xdr:row>74</xdr:row>
      <xdr:rowOff>232</xdr:rowOff>
    </xdr:to>
    <xdr:sp macro="" textlink="">
      <xdr:nvSpPr>
        <xdr:cNvPr id="6" name="Striped Right Arrow 3">
          <a:hlinkClick xmlns:r="http://schemas.openxmlformats.org/officeDocument/2006/relationships" r:id="rId2"/>
        </xdr:cNvPr>
        <xdr:cNvSpPr/>
      </xdr:nvSpPr>
      <xdr:spPr>
        <a:xfrm flipH="1">
          <a:off x="1431643" y="244831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75</xdr:row>
      <xdr:rowOff>288373</xdr:rowOff>
    </xdr:from>
    <xdr:to>
      <xdr:col>0</xdr:col>
      <xdr:colOff>1266636</xdr:colOff>
      <xdr:row>76</xdr:row>
      <xdr:rowOff>45</xdr:rowOff>
    </xdr:to>
    <xdr:sp macro="" textlink="">
      <xdr:nvSpPr>
        <xdr:cNvPr id="7" name="Striped Right Arrow 3">
          <a:hlinkClick xmlns:r="http://schemas.openxmlformats.org/officeDocument/2006/relationships" r:id="rId3"/>
        </xdr:cNvPr>
        <xdr:cNvSpPr/>
      </xdr:nvSpPr>
      <xdr:spPr>
        <a:xfrm flipH="1">
          <a:off x="303882" y="254889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15240</xdr:colOff>
      <xdr:row>77</xdr:row>
      <xdr:rowOff>15240</xdr:rowOff>
    </xdr:from>
    <xdr:to>
      <xdr:col>1</xdr:col>
      <xdr:colOff>1217945</xdr:colOff>
      <xdr:row>80</xdr:row>
      <xdr:rowOff>32</xdr:rowOff>
    </xdr:to>
    <xdr:sp macro="" textlink="">
      <xdr:nvSpPr>
        <xdr:cNvPr id="8" name="Freeform: Shape 7">
          <a:hlinkClick xmlns:r="http://schemas.openxmlformats.org/officeDocument/2006/relationships" r:id="rId4"/>
        </xdr:cNvPr>
        <xdr:cNvSpPr/>
      </xdr:nvSpPr>
      <xdr:spPr>
        <a:xfrm>
          <a:off x="15240" y="29550360"/>
          <a:ext cx="382524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1243135</xdr:colOff>
      <xdr:row>176</xdr:row>
      <xdr:rowOff>293618</xdr:rowOff>
    </xdr:from>
    <xdr:to>
      <xdr:col>1</xdr:col>
      <xdr:colOff>2466716</xdr:colOff>
      <xdr:row>177</xdr:row>
      <xdr:rowOff>2436</xdr:rowOff>
    </xdr:to>
    <xdr:sp macro="" textlink="">
      <xdr:nvSpPr>
        <xdr:cNvPr id="2" name="Striped Right Arrow 2">
          <a:hlinkClick xmlns:r="http://schemas.openxmlformats.org/officeDocument/2006/relationships" r:id="rId1"/>
        </xdr:cNvPr>
        <xdr:cNvSpPr/>
      </xdr:nvSpPr>
      <xdr:spPr>
        <a:xfrm>
          <a:off x="1246310" y="268340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297898</xdr:rowOff>
    </xdr:from>
    <xdr:to>
      <xdr:col>1</xdr:col>
      <xdr:colOff>2402778</xdr:colOff>
      <xdr:row>179</xdr:row>
      <xdr:rowOff>1517</xdr:rowOff>
    </xdr:to>
    <xdr:sp macro="" textlink="">
      <xdr:nvSpPr>
        <xdr:cNvPr id="3" name="Striped Right Arrow 3">
          <a:hlinkClick xmlns:r="http://schemas.openxmlformats.org/officeDocument/2006/relationships" r:id="rId2"/>
        </xdr:cNvPr>
        <xdr:cNvSpPr/>
      </xdr:nvSpPr>
      <xdr:spPr>
        <a:xfrm flipH="1">
          <a:off x="1157323" y="278207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289643</xdr:rowOff>
    </xdr:from>
    <xdr:to>
      <xdr:col>1</xdr:col>
      <xdr:colOff>1284088</xdr:colOff>
      <xdr:row>181</xdr:row>
      <xdr:rowOff>58</xdr:rowOff>
    </xdr:to>
    <xdr:sp macro="" textlink="">
      <xdr:nvSpPr>
        <xdr:cNvPr id="4" name="Striped Right Arrow 3">
          <a:hlinkClick xmlns:r="http://schemas.openxmlformats.org/officeDocument/2006/relationships" r:id="rId3"/>
        </xdr:cNvPr>
        <xdr:cNvSpPr/>
      </xdr:nvSpPr>
      <xdr:spPr>
        <a:xfrm flipH="1">
          <a:off x="29562" y="288265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31114</xdr:colOff>
      <xdr:row>182</xdr:row>
      <xdr:rowOff>13335</xdr:rowOff>
    </xdr:from>
    <xdr:to>
      <xdr:col>2</xdr:col>
      <xdr:colOff>1401106</xdr:colOff>
      <xdr:row>185</xdr:row>
      <xdr:rowOff>67956</xdr:rowOff>
    </xdr:to>
    <xdr:sp macro="" textlink="">
      <xdr:nvSpPr>
        <xdr:cNvPr id="5" name="Freeform: Shape 4">
          <a:hlinkClick xmlns:r="http://schemas.openxmlformats.org/officeDocument/2006/relationships" r:id="rId4"/>
        </xdr:cNvPr>
        <xdr:cNvSpPr/>
      </xdr:nvSpPr>
      <xdr:spPr>
        <a:xfrm>
          <a:off x="443864" y="43344465"/>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1233610</xdr:colOff>
      <xdr:row>176</xdr:row>
      <xdr:rowOff>293618</xdr:rowOff>
    </xdr:from>
    <xdr:to>
      <xdr:col>19</xdr:col>
      <xdr:colOff>2457051</xdr:colOff>
      <xdr:row>177</xdr:row>
      <xdr:rowOff>2436</xdr:rowOff>
    </xdr:to>
    <xdr:sp macro="" textlink="">
      <xdr:nvSpPr>
        <xdr:cNvPr id="10" name="Striped Right Arrow 2">
          <a:hlinkClick xmlns:r="http://schemas.openxmlformats.org/officeDocument/2006/relationships" r:id="rId5"/>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1138273</xdr:colOff>
      <xdr:row>178</xdr:row>
      <xdr:rowOff>297898</xdr:rowOff>
    </xdr:from>
    <xdr:to>
      <xdr:col>19</xdr:col>
      <xdr:colOff>2400951</xdr:colOff>
      <xdr:row>179</xdr:row>
      <xdr:rowOff>1517</xdr:rowOff>
    </xdr:to>
    <xdr:sp macro="" textlink="">
      <xdr:nvSpPr>
        <xdr:cNvPr id="11" name="Striped Right Arrow 3">
          <a:hlinkClick xmlns:r="http://schemas.openxmlformats.org/officeDocument/2006/relationships" r:id="rId6"/>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35912</xdr:colOff>
      <xdr:row>180</xdr:row>
      <xdr:rowOff>289643</xdr:rowOff>
    </xdr:from>
    <xdr:to>
      <xdr:col>19</xdr:col>
      <xdr:colOff>1258670</xdr:colOff>
      <xdr:row>181</xdr:row>
      <xdr:rowOff>58</xdr:rowOff>
    </xdr:to>
    <xdr:sp macro="" textlink="">
      <xdr:nvSpPr>
        <xdr:cNvPr id="12" name="Striped Right Arrow 3">
          <a:hlinkClick xmlns:r="http://schemas.openxmlformats.org/officeDocument/2006/relationships" r:id="rId7"/>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13969</xdr:colOff>
      <xdr:row>182</xdr:row>
      <xdr:rowOff>13335</xdr:rowOff>
    </xdr:from>
    <xdr:to>
      <xdr:col>20</xdr:col>
      <xdr:colOff>1376367</xdr:colOff>
      <xdr:row>185</xdr:row>
      <xdr:rowOff>33</xdr:rowOff>
    </xdr:to>
    <xdr:sp macro="" textlink="">
      <xdr:nvSpPr>
        <xdr:cNvPr id="13" name="Freeform: Shape 1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1247580</xdr:colOff>
      <xdr:row>176</xdr:row>
      <xdr:rowOff>293618</xdr:rowOff>
    </xdr:from>
    <xdr:to>
      <xdr:col>37</xdr:col>
      <xdr:colOff>2472927</xdr:colOff>
      <xdr:row>177</xdr:row>
      <xdr:rowOff>2436</xdr:rowOff>
    </xdr:to>
    <xdr:sp macro="" textlink="">
      <xdr:nvSpPr>
        <xdr:cNvPr id="18" name="Striped Right Arrow 2">
          <a:hlinkClick xmlns:r="http://schemas.openxmlformats.org/officeDocument/2006/relationships" r:id="rId8"/>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1171293</xdr:colOff>
      <xdr:row>178</xdr:row>
      <xdr:rowOff>297898</xdr:rowOff>
    </xdr:from>
    <xdr:to>
      <xdr:col>37</xdr:col>
      <xdr:colOff>2402458</xdr:colOff>
      <xdr:row>179</xdr:row>
      <xdr:rowOff>1517</xdr:rowOff>
    </xdr:to>
    <xdr:sp macro="" textlink="">
      <xdr:nvSpPr>
        <xdr:cNvPr id="19" name="Striped Right Arrow 3">
          <a:hlinkClick xmlns:r="http://schemas.openxmlformats.org/officeDocument/2006/relationships" r:id="rId9"/>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180</xdr:row>
      <xdr:rowOff>289643</xdr:rowOff>
    </xdr:from>
    <xdr:to>
      <xdr:col>37</xdr:col>
      <xdr:colOff>1282727</xdr:colOff>
      <xdr:row>181</xdr:row>
      <xdr:rowOff>58</xdr:rowOff>
    </xdr:to>
    <xdr:sp macro="" textlink="">
      <xdr:nvSpPr>
        <xdr:cNvPr id="20" name="Striped Right Arrow 3">
          <a:hlinkClick xmlns:r="http://schemas.openxmlformats.org/officeDocument/2006/relationships" r:id="rId10"/>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182</xdr:row>
      <xdr:rowOff>13335</xdr:rowOff>
    </xdr:from>
    <xdr:to>
      <xdr:col>38</xdr:col>
      <xdr:colOff>1408683</xdr:colOff>
      <xdr:row>185</xdr:row>
      <xdr:rowOff>33</xdr:rowOff>
    </xdr:to>
    <xdr:sp macro="" textlink="">
      <xdr:nvSpPr>
        <xdr:cNvPr id="21" name="Freeform: Shape 2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1243135</xdr:colOff>
      <xdr:row>176</xdr:row>
      <xdr:rowOff>293618</xdr:rowOff>
    </xdr:from>
    <xdr:to>
      <xdr:col>55</xdr:col>
      <xdr:colOff>2466716</xdr:colOff>
      <xdr:row>177</xdr:row>
      <xdr:rowOff>2436</xdr:rowOff>
    </xdr:to>
    <xdr:sp macro="" textlink="">
      <xdr:nvSpPr>
        <xdr:cNvPr id="22" name="Striped Right Arrow 2">
          <a:hlinkClick xmlns:r="http://schemas.openxmlformats.org/officeDocument/2006/relationships" r:id="rId11"/>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1161768</xdr:colOff>
      <xdr:row>178</xdr:row>
      <xdr:rowOff>297898</xdr:rowOff>
    </xdr:from>
    <xdr:to>
      <xdr:col>55</xdr:col>
      <xdr:colOff>2400770</xdr:colOff>
      <xdr:row>179</xdr:row>
      <xdr:rowOff>1517</xdr:rowOff>
    </xdr:to>
    <xdr:sp macro="" textlink="">
      <xdr:nvSpPr>
        <xdr:cNvPr id="23" name="Striped Right Arrow 3">
          <a:hlinkClick xmlns:r="http://schemas.openxmlformats.org/officeDocument/2006/relationships" r:id="rId12"/>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35912</xdr:colOff>
      <xdr:row>180</xdr:row>
      <xdr:rowOff>289643</xdr:rowOff>
    </xdr:from>
    <xdr:to>
      <xdr:col>55</xdr:col>
      <xdr:colOff>1282399</xdr:colOff>
      <xdr:row>181</xdr:row>
      <xdr:rowOff>58</xdr:rowOff>
    </xdr:to>
    <xdr:sp macro="" textlink="">
      <xdr:nvSpPr>
        <xdr:cNvPr id="24" name="Striped Right Arrow 3">
          <a:hlinkClick xmlns:r="http://schemas.openxmlformats.org/officeDocument/2006/relationships" r:id="rId13"/>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29209</xdr:colOff>
      <xdr:row>182</xdr:row>
      <xdr:rowOff>13335</xdr:rowOff>
    </xdr:from>
    <xdr:to>
      <xdr:col>56</xdr:col>
      <xdr:colOff>1400970</xdr:colOff>
      <xdr:row>185</xdr:row>
      <xdr:rowOff>33</xdr:rowOff>
    </xdr:to>
    <xdr:sp macro="" textlink="">
      <xdr:nvSpPr>
        <xdr:cNvPr id="25" name="Freeform: Shape 2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1241230</xdr:colOff>
      <xdr:row>176</xdr:row>
      <xdr:rowOff>293618</xdr:rowOff>
    </xdr:from>
    <xdr:to>
      <xdr:col>73</xdr:col>
      <xdr:colOff>2464671</xdr:colOff>
      <xdr:row>177</xdr:row>
      <xdr:rowOff>2436</xdr:rowOff>
    </xdr:to>
    <xdr:sp macro="" textlink="">
      <xdr:nvSpPr>
        <xdr:cNvPr id="26" name="Striped Right Arrow 2">
          <a:hlinkClick xmlns:r="http://schemas.openxmlformats.org/officeDocument/2006/relationships" r:id="rId14"/>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1161768</xdr:colOff>
      <xdr:row>178</xdr:row>
      <xdr:rowOff>297898</xdr:rowOff>
    </xdr:from>
    <xdr:to>
      <xdr:col>73</xdr:col>
      <xdr:colOff>2402310</xdr:colOff>
      <xdr:row>179</xdr:row>
      <xdr:rowOff>1517</xdr:rowOff>
    </xdr:to>
    <xdr:sp macro="" textlink="">
      <xdr:nvSpPr>
        <xdr:cNvPr id="27" name="Striped Right Arrow 3">
          <a:hlinkClick xmlns:r="http://schemas.openxmlformats.org/officeDocument/2006/relationships" r:id="rId15"/>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37182</xdr:colOff>
      <xdr:row>180</xdr:row>
      <xdr:rowOff>289643</xdr:rowOff>
    </xdr:from>
    <xdr:to>
      <xdr:col>73</xdr:col>
      <xdr:colOff>1268528</xdr:colOff>
      <xdr:row>181</xdr:row>
      <xdr:rowOff>58</xdr:rowOff>
    </xdr:to>
    <xdr:sp macro="" textlink="">
      <xdr:nvSpPr>
        <xdr:cNvPr id="28" name="Striped Right Arrow 3">
          <a:hlinkClick xmlns:r="http://schemas.openxmlformats.org/officeDocument/2006/relationships" r:id="rId16"/>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29209</xdr:colOff>
      <xdr:row>182</xdr:row>
      <xdr:rowOff>13335</xdr:rowOff>
    </xdr:from>
    <xdr:to>
      <xdr:col>74</xdr:col>
      <xdr:colOff>1401153</xdr:colOff>
      <xdr:row>185</xdr:row>
      <xdr:rowOff>33</xdr:rowOff>
    </xdr:to>
    <xdr:sp macro="" textlink="">
      <xdr:nvSpPr>
        <xdr:cNvPr id="29" name="Freeform: Shape 28">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1231705</xdr:colOff>
      <xdr:row>176</xdr:row>
      <xdr:rowOff>293618</xdr:rowOff>
    </xdr:from>
    <xdr:to>
      <xdr:col>91</xdr:col>
      <xdr:colOff>2440204</xdr:colOff>
      <xdr:row>177</xdr:row>
      <xdr:rowOff>2436</xdr:rowOff>
    </xdr:to>
    <xdr:sp macro="" textlink="">
      <xdr:nvSpPr>
        <xdr:cNvPr id="30" name="Striped Right Arrow 2">
          <a:hlinkClick xmlns:r="http://schemas.openxmlformats.org/officeDocument/2006/relationships" r:id="rId17"/>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1152243</xdr:colOff>
      <xdr:row>178</xdr:row>
      <xdr:rowOff>297898</xdr:rowOff>
    </xdr:from>
    <xdr:to>
      <xdr:col>91</xdr:col>
      <xdr:colOff>2400729</xdr:colOff>
      <xdr:row>179</xdr:row>
      <xdr:rowOff>1517</xdr:rowOff>
    </xdr:to>
    <xdr:sp macro="" textlink="">
      <xdr:nvSpPr>
        <xdr:cNvPr id="31" name="Striped Right Arrow 3">
          <a:hlinkClick xmlns:r="http://schemas.openxmlformats.org/officeDocument/2006/relationships" r:id="rId18"/>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34007</xdr:colOff>
      <xdr:row>180</xdr:row>
      <xdr:rowOff>289643</xdr:rowOff>
    </xdr:from>
    <xdr:to>
      <xdr:col>91</xdr:col>
      <xdr:colOff>1266463</xdr:colOff>
      <xdr:row>181</xdr:row>
      <xdr:rowOff>58</xdr:rowOff>
    </xdr:to>
    <xdr:sp macro="" textlink="">
      <xdr:nvSpPr>
        <xdr:cNvPr id="32" name="Striped Right Arrow 3">
          <a:hlinkClick xmlns:r="http://schemas.openxmlformats.org/officeDocument/2006/relationships" r:id="rId19"/>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29209</xdr:colOff>
      <xdr:row>182</xdr:row>
      <xdr:rowOff>13335</xdr:rowOff>
    </xdr:from>
    <xdr:to>
      <xdr:col>92</xdr:col>
      <xdr:colOff>1393473</xdr:colOff>
      <xdr:row>185</xdr:row>
      <xdr:rowOff>33</xdr:rowOff>
    </xdr:to>
    <xdr:sp macro="" textlink="">
      <xdr:nvSpPr>
        <xdr:cNvPr id="33" name="Freeform: Shape 3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1248850</xdr:colOff>
      <xdr:row>176</xdr:row>
      <xdr:rowOff>293618</xdr:rowOff>
    </xdr:from>
    <xdr:to>
      <xdr:col>109</xdr:col>
      <xdr:colOff>2474449</xdr:colOff>
      <xdr:row>177</xdr:row>
      <xdr:rowOff>2436</xdr:rowOff>
    </xdr:to>
    <xdr:sp macro="" textlink="">
      <xdr:nvSpPr>
        <xdr:cNvPr id="34" name="Striped Right Arrow 2">
          <a:hlinkClick xmlns:r="http://schemas.openxmlformats.org/officeDocument/2006/relationships" r:id="rId20"/>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1169388</xdr:colOff>
      <xdr:row>178</xdr:row>
      <xdr:rowOff>297898</xdr:rowOff>
    </xdr:from>
    <xdr:to>
      <xdr:col>109</xdr:col>
      <xdr:colOff>2409929</xdr:colOff>
      <xdr:row>179</xdr:row>
      <xdr:rowOff>1517</xdr:rowOff>
    </xdr:to>
    <xdr:sp macro="" textlink="">
      <xdr:nvSpPr>
        <xdr:cNvPr id="35" name="Striped Right Arrow 3">
          <a:hlinkClick xmlns:r="http://schemas.openxmlformats.org/officeDocument/2006/relationships" r:id="rId21"/>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37182</xdr:colOff>
      <xdr:row>180</xdr:row>
      <xdr:rowOff>289643</xdr:rowOff>
    </xdr:from>
    <xdr:to>
      <xdr:col>109</xdr:col>
      <xdr:colOff>1275956</xdr:colOff>
      <xdr:row>181</xdr:row>
      <xdr:rowOff>58</xdr:rowOff>
    </xdr:to>
    <xdr:sp macro="" textlink="">
      <xdr:nvSpPr>
        <xdr:cNvPr id="36" name="Striped Right Arrow 3">
          <a:hlinkClick xmlns:r="http://schemas.openxmlformats.org/officeDocument/2006/relationships" r:id="rId22"/>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29209</xdr:colOff>
      <xdr:row>182</xdr:row>
      <xdr:rowOff>13335</xdr:rowOff>
    </xdr:from>
    <xdr:to>
      <xdr:col>110</xdr:col>
      <xdr:colOff>1408577</xdr:colOff>
      <xdr:row>185</xdr:row>
      <xdr:rowOff>33</xdr:rowOff>
    </xdr:to>
    <xdr:sp macro="" textlink="">
      <xdr:nvSpPr>
        <xdr:cNvPr id="37" name="Freeform: Shape 36">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1243135</xdr:colOff>
      <xdr:row>176</xdr:row>
      <xdr:rowOff>293618</xdr:rowOff>
    </xdr:from>
    <xdr:to>
      <xdr:col>127</xdr:col>
      <xdr:colOff>2466716</xdr:colOff>
      <xdr:row>177</xdr:row>
      <xdr:rowOff>2436</xdr:rowOff>
    </xdr:to>
    <xdr:sp macro="" textlink="">
      <xdr:nvSpPr>
        <xdr:cNvPr id="38" name="Striped Right Arrow 2">
          <a:hlinkClick xmlns:r="http://schemas.openxmlformats.org/officeDocument/2006/relationships" r:id="rId23"/>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1163673</xdr:colOff>
      <xdr:row>178</xdr:row>
      <xdr:rowOff>297898</xdr:rowOff>
    </xdr:from>
    <xdr:to>
      <xdr:col>127</xdr:col>
      <xdr:colOff>2401239</xdr:colOff>
      <xdr:row>179</xdr:row>
      <xdr:rowOff>1517</xdr:rowOff>
    </xdr:to>
    <xdr:sp macro="" textlink="">
      <xdr:nvSpPr>
        <xdr:cNvPr id="39" name="Striped Right Arrow 3">
          <a:hlinkClick xmlns:r="http://schemas.openxmlformats.org/officeDocument/2006/relationships" r:id="rId24"/>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35912</xdr:colOff>
      <xdr:row>180</xdr:row>
      <xdr:rowOff>289643</xdr:rowOff>
    </xdr:from>
    <xdr:to>
      <xdr:col>127</xdr:col>
      <xdr:colOff>1299510</xdr:colOff>
      <xdr:row>181</xdr:row>
      <xdr:rowOff>58</xdr:rowOff>
    </xdr:to>
    <xdr:sp macro="" textlink="">
      <xdr:nvSpPr>
        <xdr:cNvPr id="40" name="Striped Right Arrow 3">
          <a:hlinkClick xmlns:r="http://schemas.openxmlformats.org/officeDocument/2006/relationships" r:id="rId25"/>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31114</xdr:colOff>
      <xdr:row>182</xdr:row>
      <xdr:rowOff>13335</xdr:rowOff>
    </xdr:from>
    <xdr:to>
      <xdr:col>128</xdr:col>
      <xdr:colOff>1401095</xdr:colOff>
      <xdr:row>185</xdr:row>
      <xdr:rowOff>33</xdr:rowOff>
    </xdr:to>
    <xdr:sp macro="" textlink="">
      <xdr:nvSpPr>
        <xdr:cNvPr id="41" name="Freeform: Shape 4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1241230</xdr:colOff>
      <xdr:row>176</xdr:row>
      <xdr:rowOff>293618</xdr:rowOff>
    </xdr:from>
    <xdr:to>
      <xdr:col>145</xdr:col>
      <xdr:colOff>2464671</xdr:colOff>
      <xdr:row>177</xdr:row>
      <xdr:rowOff>2436</xdr:rowOff>
    </xdr:to>
    <xdr:sp macro="" textlink="">
      <xdr:nvSpPr>
        <xdr:cNvPr id="42" name="Striped Right Arrow 2">
          <a:hlinkClick xmlns:r="http://schemas.openxmlformats.org/officeDocument/2006/relationships" r:id="rId26"/>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1152243</xdr:colOff>
      <xdr:row>178</xdr:row>
      <xdr:rowOff>297898</xdr:rowOff>
    </xdr:from>
    <xdr:to>
      <xdr:col>145</xdr:col>
      <xdr:colOff>2402159</xdr:colOff>
      <xdr:row>179</xdr:row>
      <xdr:rowOff>1517</xdr:rowOff>
    </xdr:to>
    <xdr:sp macro="" textlink="">
      <xdr:nvSpPr>
        <xdr:cNvPr id="43" name="Striped Right Arrow 3">
          <a:hlinkClick xmlns:r="http://schemas.openxmlformats.org/officeDocument/2006/relationships" r:id="rId27"/>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37182</xdr:colOff>
      <xdr:row>180</xdr:row>
      <xdr:rowOff>289643</xdr:rowOff>
    </xdr:from>
    <xdr:to>
      <xdr:col>145</xdr:col>
      <xdr:colOff>1266416</xdr:colOff>
      <xdr:row>181</xdr:row>
      <xdr:rowOff>58</xdr:rowOff>
    </xdr:to>
    <xdr:sp macro="" textlink="">
      <xdr:nvSpPr>
        <xdr:cNvPr id="44" name="Striped Right Arrow 3">
          <a:hlinkClick xmlns:r="http://schemas.openxmlformats.org/officeDocument/2006/relationships" r:id="rId28"/>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29209</xdr:colOff>
      <xdr:row>182</xdr:row>
      <xdr:rowOff>13335</xdr:rowOff>
    </xdr:from>
    <xdr:to>
      <xdr:col>146</xdr:col>
      <xdr:colOff>1376396</xdr:colOff>
      <xdr:row>185</xdr:row>
      <xdr:rowOff>33</xdr:rowOff>
    </xdr:to>
    <xdr:sp macro="" textlink="">
      <xdr:nvSpPr>
        <xdr:cNvPr id="45" name="Freeform: Shape 4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1243135</xdr:colOff>
      <xdr:row>176</xdr:row>
      <xdr:rowOff>293618</xdr:rowOff>
    </xdr:from>
    <xdr:to>
      <xdr:col>163</xdr:col>
      <xdr:colOff>2466716</xdr:colOff>
      <xdr:row>177</xdr:row>
      <xdr:rowOff>2436</xdr:rowOff>
    </xdr:to>
    <xdr:sp macro="" textlink="">
      <xdr:nvSpPr>
        <xdr:cNvPr id="46" name="Striped Right Arrow 2">
          <a:hlinkClick xmlns:r="http://schemas.openxmlformats.org/officeDocument/2006/relationships" r:id="rId29"/>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1161768</xdr:colOff>
      <xdr:row>178</xdr:row>
      <xdr:rowOff>297898</xdr:rowOff>
    </xdr:from>
    <xdr:to>
      <xdr:col>163</xdr:col>
      <xdr:colOff>2400734</xdr:colOff>
      <xdr:row>179</xdr:row>
      <xdr:rowOff>1517</xdr:rowOff>
    </xdr:to>
    <xdr:sp macro="" textlink="">
      <xdr:nvSpPr>
        <xdr:cNvPr id="47" name="Striped Right Arrow 3">
          <a:hlinkClick xmlns:r="http://schemas.openxmlformats.org/officeDocument/2006/relationships" r:id="rId30"/>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35912</xdr:colOff>
      <xdr:row>180</xdr:row>
      <xdr:rowOff>289643</xdr:rowOff>
    </xdr:from>
    <xdr:to>
      <xdr:col>163</xdr:col>
      <xdr:colOff>1268601</xdr:colOff>
      <xdr:row>181</xdr:row>
      <xdr:rowOff>58</xdr:rowOff>
    </xdr:to>
    <xdr:sp macro="" textlink="">
      <xdr:nvSpPr>
        <xdr:cNvPr id="48" name="Striped Right Arrow 3">
          <a:hlinkClick xmlns:r="http://schemas.openxmlformats.org/officeDocument/2006/relationships" r:id="rId31"/>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31114</xdr:colOff>
      <xdr:row>182</xdr:row>
      <xdr:rowOff>13335</xdr:rowOff>
    </xdr:from>
    <xdr:to>
      <xdr:col>164</xdr:col>
      <xdr:colOff>1393612</xdr:colOff>
      <xdr:row>185</xdr:row>
      <xdr:rowOff>33</xdr:rowOff>
    </xdr:to>
    <xdr:sp macro="" textlink="">
      <xdr:nvSpPr>
        <xdr:cNvPr id="49" name="Freeform: Shape 48">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1248850</xdr:colOff>
      <xdr:row>176</xdr:row>
      <xdr:rowOff>293618</xdr:rowOff>
    </xdr:from>
    <xdr:to>
      <xdr:col>181</xdr:col>
      <xdr:colOff>2465136</xdr:colOff>
      <xdr:row>177</xdr:row>
      <xdr:rowOff>2436</xdr:rowOff>
    </xdr:to>
    <xdr:sp macro="" textlink="">
      <xdr:nvSpPr>
        <xdr:cNvPr id="50" name="Striped Right Arrow 2">
          <a:hlinkClick xmlns:r="http://schemas.openxmlformats.org/officeDocument/2006/relationships" r:id="rId32"/>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1169388</xdr:colOff>
      <xdr:row>178</xdr:row>
      <xdr:rowOff>297898</xdr:rowOff>
    </xdr:from>
    <xdr:to>
      <xdr:col>181</xdr:col>
      <xdr:colOff>2409929</xdr:colOff>
      <xdr:row>179</xdr:row>
      <xdr:rowOff>1517</xdr:rowOff>
    </xdr:to>
    <xdr:sp macro="" textlink="">
      <xdr:nvSpPr>
        <xdr:cNvPr id="51" name="Striped Right Arrow 3">
          <a:hlinkClick xmlns:r="http://schemas.openxmlformats.org/officeDocument/2006/relationships" r:id="rId33"/>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34007</xdr:colOff>
      <xdr:row>180</xdr:row>
      <xdr:rowOff>289643</xdr:rowOff>
    </xdr:from>
    <xdr:to>
      <xdr:col>181</xdr:col>
      <xdr:colOff>1275986</xdr:colOff>
      <xdr:row>181</xdr:row>
      <xdr:rowOff>58</xdr:rowOff>
    </xdr:to>
    <xdr:sp macro="" textlink="">
      <xdr:nvSpPr>
        <xdr:cNvPr id="52" name="Striped Right Arrow 3">
          <a:hlinkClick xmlns:r="http://schemas.openxmlformats.org/officeDocument/2006/relationships" r:id="rId34"/>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29209</xdr:colOff>
      <xdr:row>182</xdr:row>
      <xdr:rowOff>13335</xdr:rowOff>
    </xdr:from>
    <xdr:to>
      <xdr:col>182</xdr:col>
      <xdr:colOff>1408670</xdr:colOff>
      <xdr:row>185</xdr:row>
      <xdr:rowOff>33</xdr:rowOff>
    </xdr:to>
    <xdr:sp macro="" textlink="">
      <xdr:nvSpPr>
        <xdr:cNvPr id="53" name="Freeform: Shape 52">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199</xdr:col>
      <xdr:colOff>1243135</xdr:colOff>
      <xdr:row>176</xdr:row>
      <xdr:rowOff>293618</xdr:rowOff>
    </xdr:from>
    <xdr:to>
      <xdr:col>199</xdr:col>
      <xdr:colOff>2466716</xdr:colOff>
      <xdr:row>177</xdr:row>
      <xdr:rowOff>2436</xdr:rowOff>
    </xdr:to>
    <xdr:sp macro="" textlink="">
      <xdr:nvSpPr>
        <xdr:cNvPr id="54" name="Striped Right Arrow 2">
          <a:hlinkClick xmlns:r="http://schemas.openxmlformats.org/officeDocument/2006/relationships" r:id="rId35"/>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1161768</xdr:colOff>
      <xdr:row>178</xdr:row>
      <xdr:rowOff>297898</xdr:rowOff>
    </xdr:from>
    <xdr:to>
      <xdr:col>199</xdr:col>
      <xdr:colOff>2400770</xdr:colOff>
      <xdr:row>179</xdr:row>
      <xdr:rowOff>1517</xdr:rowOff>
    </xdr:to>
    <xdr:sp macro="" textlink="">
      <xdr:nvSpPr>
        <xdr:cNvPr id="55" name="Striped Right Arrow 3">
          <a:hlinkClick xmlns:r="http://schemas.openxmlformats.org/officeDocument/2006/relationships" r:id="rId36"/>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35912</xdr:colOff>
      <xdr:row>180</xdr:row>
      <xdr:rowOff>289643</xdr:rowOff>
    </xdr:from>
    <xdr:to>
      <xdr:col>199</xdr:col>
      <xdr:colOff>1289863</xdr:colOff>
      <xdr:row>181</xdr:row>
      <xdr:rowOff>58</xdr:rowOff>
    </xdr:to>
    <xdr:sp macro="" textlink="">
      <xdr:nvSpPr>
        <xdr:cNvPr id="56" name="Striped Right Arrow 3">
          <a:hlinkClick xmlns:r="http://schemas.openxmlformats.org/officeDocument/2006/relationships" r:id="rId37"/>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29209</xdr:colOff>
      <xdr:row>182</xdr:row>
      <xdr:rowOff>13335</xdr:rowOff>
    </xdr:from>
    <xdr:to>
      <xdr:col>200</xdr:col>
      <xdr:colOff>1400866</xdr:colOff>
      <xdr:row>185</xdr:row>
      <xdr:rowOff>33</xdr:rowOff>
    </xdr:to>
    <xdr:sp macro="" textlink="">
      <xdr:nvSpPr>
        <xdr:cNvPr id="57" name="Freeform: Shape 56">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217</xdr:col>
      <xdr:colOff>1241230</xdr:colOff>
      <xdr:row>176</xdr:row>
      <xdr:rowOff>293618</xdr:rowOff>
    </xdr:from>
    <xdr:to>
      <xdr:col>217</xdr:col>
      <xdr:colOff>2464671</xdr:colOff>
      <xdr:row>177</xdr:row>
      <xdr:rowOff>2436</xdr:rowOff>
    </xdr:to>
    <xdr:sp macro="" textlink="">
      <xdr:nvSpPr>
        <xdr:cNvPr id="58" name="Striped Right Arrow 2">
          <a:hlinkClick xmlns:r="http://schemas.openxmlformats.org/officeDocument/2006/relationships" r:id="rId38"/>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1161768</xdr:colOff>
      <xdr:row>178</xdr:row>
      <xdr:rowOff>297898</xdr:rowOff>
    </xdr:from>
    <xdr:to>
      <xdr:col>217</xdr:col>
      <xdr:colOff>2402310</xdr:colOff>
      <xdr:row>179</xdr:row>
      <xdr:rowOff>1517</xdr:rowOff>
    </xdr:to>
    <xdr:sp macro="" textlink="">
      <xdr:nvSpPr>
        <xdr:cNvPr id="59" name="Striped Right Arrow 3">
          <a:hlinkClick xmlns:r="http://schemas.openxmlformats.org/officeDocument/2006/relationships" r:id="rId39"/>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37182</xdr:colOff>
      <xdr:row>180</xdr:row>
      <xdr:rowOff>289643</xdr:rowOff>
    </xdr:from>
    <xdr:to>
      <xdr:col>217</xdr:col>
      <xdr:colOff>1268528</xdr:colOff>
      <xdr:row>181</xdr:row>
      <xdr:rowOff>58</xdr:rowOff>
    </xdr:to>
    <xdr:sp macro="" textlink="">
      <xdr:nvSpPr>
        <xdr:cNvPr id="60" name="Striped Right Arrow 3">
          <a:hlinkClick xmlns:r="http://schemas.openxmlformats.org/officeDocument/2006/relationships" r:id="rId40"/>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29209</xdr:colOff>
      <xdr:row>182</xdr:row>
      <xdr:rowOff>13335</xdr:rowOff>
    </xdr:from>
    <xdr:to>
      <xdr:col>218</xdr:col>
      <xdr:colOff>1401153</xdr:colOff>
      <xdr:row>185</xdr:row>
      <xdr:rowOff>33</xdr:rowOff>
    </xdr:to>
    <xdr:sp macro="" textlink="">
      <xdr:nvSpPr>
        <xdr:cNvPr id="61" name="Freeform: Shape 60">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235</xdr:col>
      <xdr:colOff>1243135</xdr:colOff>
      <xdr:row>176</xdr:row>
      <xdr:rowOff>293618</xdr:rowOff>
    </xdr:from>
    <xdr:to>
      <xdr:col>235</xdr:col>
      <xdr:colOff>2466716</xdr:colOff>
      <xdr:row>177</xdr:row>
      <xdr:rowOff>2436</xdr:rowOff>
    </xdr:to>
    <xdr:sp macro="" textlink="">
      <xdr:nvSpPr>
        <xdr:cNvPr id="62" name="Striped Right Arrow 2">
          <a:hlinkClick xmlns:r="http://schemas.openxmlformats.org/officeDocument/2006/relationships" r:id="rId41"/>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1152243</xdr:colOff>
      <xdr:row>178</xdr:row>
      <xdr:rowOff>297898</xdr:rowOff>
    </xdr:from>
    <xdr:to>
      <xdr:col>235</xdr:col>
      <xdr:colOff>2400729</xdr:colOff>
      <xdr:row>179</xdr:row>
      <xdr:rowOff>1517</xdr:rowOff>
    </xdr:to>
    <xdr:sp macro="" textlink="">
      <xdr:nvSpPr>
        <xdr:cNvPr id="63" name="Striped Right Arrow 3">
          <a:hlinkClick xmlns:r="http://schemas.openxmlformats.org/officeDocument/2006/relationships" r:id="rId42"/>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35912</xdr:colOff>
      <xdr:row>180</xdr:row>
      <xdr:rowOff>289643</xdr:rowOff>
    </xdr:from>
    <xdr:to>
      <xdr:col>235</xdr:col>
      <xdr:colOff>1266504</xdr:colOff>
      <xdr:row>181</xdr:row>
      <xdr:rowOff>58</xdr:rowOff>
    </xdr:to>
    <xdr:sp macro="" textlink="">
      <xdr:nvSpPr>
        <xdr:cNvPr id="64" name="Striped Right Arrow 3">
          <a:hlinkClick xmlns:r="http://schemas.openxmlformats.org/officeDocument/2006/relationships" r:id="rId43"/>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29209</xdr:colOff>
      <xdr:row>182</xdr:row>
      <xdr:rowOff>13335</xdr:rowOff>
    </xdr:from>
    <xdr:to>
      <xdr:col>236</xdr:col>
      <xdr:colOff>1379455</xdr:colOff>
      <xdr:row>185</xdr:row>
      <xdr:rowOff>33</xdr:rowOff>
    </xdr:to>
    <xdr:sp macro="" textlink="">
      <xdr:nvSpPr>
        <xdr:cNvPr id="65" name="Freeform: Shape 64">
          <a:hlinkClick xmlns:r="http://schemas.openxmlformats.org/officeDocument/2006/relationships" r:id="rId4"/>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23830</xdr:colOff>
      <xdr:row>166</xdr:row>
      <xdr:rowOff>349885</xdr:rowOff>
    </xdr:from>
    <xdr:to>
      <xdr:col>2</xdr:col>
      <xdr:colOff>1379903</xdr:colOff>
      <xdr:row>169</xdr:row>
      <xdr:rowOff>163195</xdr:rowOff>
    </xdr:to>
    <xdr:sp macro="" textlink="">
      <xdr:nvSpPr>
        <xdr:cNvPr id="6" name="Freeform: Shape 5">
          <a:hlinkClick xmlns:r="http://schemas.openxmlformats.org/officeDocument/2006/relationships" r:id="rId4"/>
        </xdr:cNvPr>
        <xdr:cNvSpPr/>
      </xdr:nvSpPr>
      <xdr:spPr>
        <a:xfrm>
          <a:off x="436580" y="35684460"/>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176230</xdr:colOff>
      <xdr:row>166</xdr:row>
      <xdr:rowOff>508635</xdr:rowOff>
    </xdr:from>
    <xdr:to>
      <xdr:col>2</xdr:col>
      <xdr:colOff>1538651</xdr:colOff>
      <xdr:row>169</xdr:row>
      <xdr:rowOff>315579</xdr:rowOff>
    </xdr:to>
    <xdr:sp macro="" textlink="">
      <xdr:nvSpPr>
        <xdr:cNvPr id="7" name="Freeform: Shape 6">
          <a:hlinkClick xmlns:r="http://schemas.openxmlformats.org/officeDocument/2006/relationships" r:id="rId4"/>
        </xdr:cNvPr>
        <xdr:cNvSpPr/>
      </xdr:nvSpPr>
      <xdr:spPr>
        <a:xfrm>
          <a:off x="588980" y="35836860"/>
          <a:ext cx="4031334" cy="152781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1243135</xdr:colOff>
      <xdr:row>176</xdr:row>
      <xdr:rowOff>299968</xdr:rowOff>
    </xdr:from>
    <xdr:to>
      <xdr:col>1</xdr:col>
      <xdr:colOff>2466716</xdr:colOff>
      <xdr:row>176</xdr:row>
      <xdr:rowOff>801478</xdr:rowOff>
    </xdr:to>
    <xdr:sp macro="" textlink="">
      <xdr:nvSpPr>
        <xdr:cNvPr id="2" name="Striped Right Arrow 2">
          <a:hlinkClick xmlns:r="http://schemas.openxmlformats.org/officeDocument/2006/relationships" r:id="rId1"/>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291548</xdr:rowOff>
    </xdr:from>
    <xdr:to>
      <xdr:col>1</xdr:col>
      <xdr:colOff>2401184</xdr:colOff>
      <xdr:row>179</xdr:row>
      <xdr:rowOff>1466</xdr:rowOff>
    </xdr:to>
    <xdr:sp macro="" textlink="">
      <xdr:nvSpPr>
        <xdr:cNvPr id="3" name="Striped Right Arrow 3">
          <a:hlinkClick xmlns:r="http://schemas.openxmlformats.org/officeDocument/2006/relationships" r:id="rId2"/>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280118</xdr:rowOff>
    </xdr:from>
    <xdr:to>
      <xdr:col>1</xdr:col>
      <xdr:colOff>1284088</xdr:colOff>
      <xdr:row>181</xdr:row>
      <xdr:rowOff>82</xdr:rowOff>
    </xdr:to>
    <xdr:sp macro="" textlink="">
      <xdr:nvSpPr>
        <xdr:cNvPr id="4" name="Striped Right Arrow 3">
          <a:hlinkClick xmlns:r="http://schemas.openxmlformats.org/officeDocument/2006/relationships" r:id="rId3"/>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1243135</xdr:colOff>
      <xdr:row>176</xdr:row>
      <xdr:rowOff>299968</xdr:rowOff>
    </xdr:from>
    <xdr:to>
      <xdr:col>1</xdr:col>
      <xdr:colOff>2466716</xdr:colOff>
      <xdr:row>176</xdr:row>
      <xdr:rowOff>801478</xdr:rowOff>
    </xdr:to>
    <xdr:sp macro="" textlink="">
      <xdr:nvSpPr>
        <xdr:cNvPr id="6" name="Striped Right Arrow 2">
          <a:hlinkClick xmlns:r="http://schemas.openxmlformats.org/officeDocument/2006/relationships" r:id="rId4"/>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178</xdr:row>
      <xdr:rowOff>291548</xdr:rowOff>
    </xdr:from>
    <xdr:to>
      <xdr:col>1</xdr:col>
      <xdr:colOff>2401184</xdr:colOff>
      <xdr:row>179</xdr:row>
      <xdr:rowOff>1466</xdr:rowOff>
    </xdr:to>
    <xdr:sp macro="" textlink="">
      <xdr:nvSpPr>
        <xdr:cNvPr id="7" name="Striped Right Arrow 3">
          <a:hlinkClick xmlns:r="http://schemas.openxmlformats.org/officeDocument/2006/relationships" r:id="rId5"/>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180</xdr:row>
      <xdr:rowOff>280118</xdr:rowOff>
    </xdr:from>
    <xdr:to>
      <xdr:col>1</xdr:col>
      <xdr:colOff>1284088</xdr:colOff>
      <xdr:row>181</xdr:row>
      <xdr:rowOff>82</xdr:rowOff>
    </xdr:to>
    <xdr:sp macro="" textlink="">
      <xdr:nvSpPr>
        <xdr:cNvPr id="8" name="Striped Right Arrow 3">
          <a:hlinkClick xmlns:r="http://schemas.openxmlformats.org/officeDocument/2006/relationships" r:id="rId6"/>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31114</xdr:colOff>
      <xdr:row>182</xdr:row>
      <xdr:rowOff>15240</xdr:rowOff>
    </xdr:from>
    <xdr:to>
      <xdr:col>2</xdr:col>
      <xdr:colOff>1393488</xdr:colOff>
      <xdr:row>185</xdr:row>
      <xdr:rowOff>16</xdr:rowOff>
    </xdr:to>
    <xdr:sp macro="" textlink="">
      <xdr:nvSpPr>
        <xdr:cNvPr id="9" name="Freeform: Shape 8">
          <a:hlinkClick xmlns:r="http://schemas.openxmlformats.org/officeDocument/2006/relationships" r:id="rId7"/>
        </xdr:cNvPr>
        <xdr:cNvSpPr/>
      </xdr:nvSpPr>
      <xdr:spPr>
        <a:xfrm>
          <a:off x="4343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1241230</xdr:colOff>
      <xdr:row>176</xdr:row>
      <xdr:rowOff>299968</xdr:rowOff>
    </xdr:from>
    <xdr:to>
      <xdr:col>19</xdr:col>
      <xdr:colOff>2464671</xdr:colOff>
      <xdr:row>176</xdr:row>
      <xdr:rowOff>801478</xdr:rowOff>
    </xdr:to>
    <xdr:sp macro="" textlink="">
      <xdr:nvSpPr>
        <xdr:cNvPr id="10" name="Striped Right Arrow 2">
          <a:hlinkClick xmlns:r="http://schemas.openxmlformats.org/officeDocument/2006/relationships" r:id="rId8"/>
        </xdr:cNvPr>
        <xdr:cNvSpPr/>
      </xdr:nvSpPr>
      <xdr:spPr>
        <a:xfrm>
          <a:off x="321225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1159863</xdr:colOff>
      <xdr:row>178</xdr:row>
      <xdr:rowOff>291548</xdr:rowOff>
    </xdr:from>
    <xdr:to>
      <xdr:col>19</xdr:col>
      <xdr:colOff>2401842</xdr:colOff>
      <xdr:row>179</xdr:row>
      <xdr:rowOff>1466</xdr:rowOff>
    </xdr:to>
    <xdr:sp macro="" textlink="">
      <xdr:nvSpPr>
        <xdr:cNvPr id="11" name="Striped Right Arrow 3">
          <a:hlinkClick xmlns:r="http://schemas.openxmlformats.org/officeDocument/2006/relationships" r:id="rId9"/>
        </xdr:cNvPr>
        <xdr:cNvSpPr/>
      </xdr:nvSpPr>
      <xdr:spPr>
        <a:xfrm flipH="1">
          <a:off x="320335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35912</xdr:colOff>
      <xdr:row>180</xdr:row>
      <xdr:rowOff>280118</xdr:rowOff>
    </xdr:from>
    <xdr:to>
      <xdr:col>19</xdr:col>
      <xdr:colOff>1274394</xdr:colOff>
      <xdr:row>181</xdr:row>
      <xdr:rowOff>82</xdr:rowOff>
    </xdr:to>
    <xdr:sp macro="" textlink="">
      <xdr:nvSpPr>
        <xdr:cNvPr id="12" name="Striped Right Arrow 3">
          <a:hlinkClick xmlns:r="http://schemas.openxmlformats.org/officeDocument/2006/relationships" r:id="rId10"/>
        </xdr:cNvPr>
        <xdr:cNvSpPr/>
      </xdr:nvSpPr>
      <xdr:spPr>
        <a:xfrm flipH="1">
          <a:off x="309058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19684</xdr:colOff>
      <xdr:row>182</xdr:row>
      <xdr:rowOff>15240</xdr:rowOff>
    </xdr:from>
    <xdr:to>
      <xdr:col>20</xdr:col>
      <xdr:colOff>1377531</xdr:colOff>
      <xdr:row>185</xdr:row>
      <xdr:rowOff>16</xdr:rowOff>
    </xdr:to>
    <xdr:sp macro="" textlink="">
      <xdr:nvSpPr>
        <xdr:cNvPr id="13" name="Freeform: Shape 12">
          <a:hlinkClick xmlns:r="http://schemas.openxmlformats.org/officeDocument/2006/relationships" r:id="rId7"/>
        </xdr:cNvPr>
        <xdr:cNvSpPr/>
      </xdr:nvSpPr>
      <xdr:spPr>
        <a:xfrm>
          <a:off x="308914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1247580</xdr:colOff>
      <xdr:row>176</xdr:row>
      <xdr:rowOff>299968</xdr:rowOff>
    </xdr:from>
    <xdr:to>
      <xdr:col>37</xdr:col>
      <xdr:colOff>2471161</xdr:colOff>
      <xdr:row>176</xdr:row>
      <xdr:rowOff>801478</xdr:rowOff>
    </xdr:to>
    <xdr:sp macro="" textlink="">
      <xdr:nvSpPr>
        <xdr:cNvPr id="14" name="Striped Right Arrow 2">
          <a:hlinkClick xmlns:r="http://schemas.openxmlformats.org/officeDocument/2006/relationships" r:id="rId11"/>
        </xdr:cNvPr>
        <xdr:cNvSpPr/>
      </xdr:nvSpPr>
      <xdr:spPr>
        <a:xfrm>
          <a:off x="625796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1171293</xdr:colOff>
      <xdr:row>178</xdr:row>
      <xdr:rowOff>291548</xdr:rowOff>
    </xdr:from>
    <xdr:to>
      <xdr:col>37</xdr:col>
      <xdr:colOff>2402368</xdr:colOff>
      <xdr:row>179</xdr:row>
      <xdr:rowOff>1466</xdr:rowOff>
    </xdr:to>
    <xdr:sp macro="" textlink="">
      <xdr:nvSpPr>
        <xdr:cNvPr id="15" name="Striped Right Arrow 3">
          <a:hlinkClick xmlns:r="http://schemas.openxmlformats.org/officeDocument/2006/relationships" r:id="rId12"/>
        </xdr:cNvPr>
        <xdr:cNvSpPr/>
      </xdr:nvSpPr>
      <xdr:spPr>
        <a:xfrm flipH="1">
          <a:off x="624907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180</xdr:row>
      <xdr:rowOff>280118</xdr:rowOff>
    </xdr:from>
    <xdr:to>
      <xdr:col>37</xdr:col>
      <xdr:colOff>1293732</xdr:colOff>
      <xdr:row>181</xdr:row>
      <xdr:rowOff>82</xdr:rowOff>
    </xdr:to>
    <xdr:sp macro="" textlink="">
      <xdr:nvSpPr>
        <xdr:cNvPr id="16" name="Striped Right Arrow 3">
          <a:hlinkClick xmlns:r="http://schemas.openxmlformats.org/officeDocument/2006/relationships" r:id="rId13"/>
        </xdr:cNvPr>
        <xdr:cNvSpPr/>
      </xdr:nvSpPr>
      <xdr:spPr>
        <a:xfrm flipH="1">
          <a:off x="613629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182</xdr:row>
      <xdr:rowOff>15240</xdr:rowOff>
    </xdr:from>
    <xdr:to>
      <xdr:col>38</xdr:col>
      <xdr:colOff>1401053</xdr:colOff>
      <xdr:row>185</xdr:row>
      <xdr:rowOff>16</xdr:rowOff>
    </xdr:to>
    <xdr:sp macro="" textlink="">
      <xdr:nvSpPr>
        <xdr:cNvPr id="17" name="Freeform: Shape 16">
          <a:hlinkClick xmlns:r="http://schemas.openxmlformats.org/officeDocument/2006/relationships" r:id="rId7"/>
        </xdr:cNvPr>
        <xdr:cNvSpPr/>
      </xdr:nvSpPr>
      <xdr:spPr>
        <a:xfrm>
          <a:off x="613486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1233610</xdr:colOff>
      <xdr:row>176</xdr:row>
      <xdr:rowOff>299968</xdr:rowOff>
    </xdr:from>
    <xdr:to>
      <xdr:col>55</xdr:col>
      <xdr:colOff>2457051</xdr:colOff>
      <xdr:row>176</xdr:row>
      <xdr:rowOff>801478</xdr:rowOff>
    </xdr:to>
    <xdr:sp macro="" textlink="">
      <xdr:nvSpPr>
        <xdr:cNvPr id="18" name="Striped Right Arrow 2">
          <a:hlinkClick xmlns:r="http://schemas.openxmlformats.org/officeDocument/2006/relationships" r:id="rId14"/>
        </xdr:cNvPr>
        <xdr:cNvSpPr/>
      </xdr:nvSpPr>
      <xdr:spPr>
        <a:xfrm>
          <a:off x="930368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1152243</xdr:colOff>
      <xdr:row>178</xdr:row>
      <xdr:rowOff>291548</xdr:rowOff>
    </xdr:from>
    <xdr:to>
      <xdr:col>55</xdr:col>
      <xdr:colOff>2402159</xdr:colOff>
      <xdr:row>179</xdr:row>
      <xdr:rowOff>1466</xdr:rowOff>
    </xdr:to>
    <xdr:sp macro="" textlink="">
      <xdr:nvSpPr>
        <xdr:cNvPr id="19" name="Striped Right Arrow 3">
          <a:hlinkClick xmlns:r="http://schemas.openxmlformats.org/officeDocument/2006/relationships" r:id="rId15"/>
        </xdr:cNvPr>
        <xdr:cNvSpPr/>
      </xdr:nvSpPr>
      <xdr:spPr>
        <a:xfrm flipH="1">
          <a:off x="929478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35912</xdr:colOff>
      <xdr:row>180</xdr:row>
      <xdr:rowOff>280118</xdr:rowOff>
    </xdr:from>
    <xdr:to>
      <xdr:col>55</xdr:col>
      <xdr:colOff>1266504</xdr:colOff>
      <xdr:row>181</xdr:row>
      <xdr:rowOff>82</xdr:rowOff>
    </xdr:to>
    <xdr:sp macro="" textlink="">
      <xdr:nvSpPr>
        <xdr:cNvPr id="20" name="Striped Right Arrow 3">
          <a:hlinkClick xmlns:r="http://schemas.openxmlformats.org/officeDocument/2006/relationships" r:id="rId16"/>
        </xdr:cNvPr>
        <xdr:cNvSpPr/>
      </xdr:nvSpPr>
      <xdr:spPr>
        <a:xfrm flipH="1">
          <a:off x="918200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13969</xdr:colOff>
      <xdr:row>182</xdr:row>
      <xdr:rowOff>15240</xdr:rowOff>
    </xdr:from>
    <xdr:to>
      <xdr:col>56</xdr:col>
      <xdr:colOff>1393518</xdr:colOff>
      <xdr:row>185</xdr:row>
      <xdr:rowOff>16</xdr:rowOff>
    </xdr:to>
    <xdr:sp macro="" textlink="">
      <xdr:nvSpPr>
        <xdr:cNvPr id="21" name="Freeform: Shape 20">
          <a:hlinkClick xmlns:r="http://schemas.openxmlformats.org/officeDocument/2006/relationships" r:id="rId7"/>
        </xdr:cNvPr>
        <xdr:cNvSpPr/>
      </xdr:nvSpPr>
      <xdr:spPr>
        <a:xfrm>
          <a:off x="918057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1243135</xdr:colOff>
      <xdr:row>176</xdr:row>
      <xdr:rowOff>299968</xdr:rowOff>
    </xdr:from>
    <xdr:to>
      <xdr:col>73</xdr:col>
      <xdr:colOff>2466716</xdr:colOff>
      <xdr:row>176</xdr:row>
      <xdr:rowOff>801478</xdr:rowOff>
    </xdr:to>
    <xdr:sp macro="" textlink="">
      <xdr:nvSpPr>
        <xdr:cNvPr id="22" name="Striped Right Arrow 2">
          <a:hlinkClick xmlns:r="http://schemas.openxmlformats.org/officeDocument/2006/relationships" r:id="rId17"/>
        </xdr:cNvPr>
        <xdr:cNvSpPr/>
      </xdr:nvSpPr>
      <xdr:spPr>
        <a:xfrm>
          <a:off x="1234939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1163673</xdr:colOff>
      <xdr:row>178</xdr:row>
      <xdr:rowOff>291548</xdr:rowOff>
    </xdr:from>
    <xdr:to>
      <xdr:col>73</xdr:col>
      <xdr:colOff>2410288</xdr:colOff>
      <xdr:row>179</xdr:row>
      <xdr:rowOff>1466</xdr:rowOff>
    </xdr:to>
    <xdr:sp macro="" textlink="">
      <xdr:nvSpPr>
        <xdr:cNvPr id="23" name="Striped Right Arrow 3">
          <a:hlinkClick xmlns:r="http://schemas.openxmlformats.org/officeDocument/2006/relationships" r:id="rId18"/>
        </xdr:cNvPr>
        <xdr:cNvSpPr/>
      </xdr:nvSpPr>
      <xdr:spPr>
        <a:xfrm flipH="1">
          <a:off x="1234049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35912</xdr:colOff>
      <xdr:row>180</xdr:row>
      <xdr:rowOff>280118</xdr:rowOff>
    </xdr:from>
    <xdr:to>
      <xdr:col>73</xdr:col>
      <xdr:colOff>1299510</xdr:colOff>
      <xdr:row>181</xdr:row>
      <xdr:rowOff>82</xdr:rowOff>
    </xdr:to>
    <xdr:sp macro="" textlink="">
      <xdr:nvSpPr>
        <xdr:cNvPr id="24" name="Striped Right Arrow 3">
          <a:hlinkClick xmlns:r="http://schemas.openxmlformats.org/officeDocument/2006/relationships" r:id="rId19"/>
        </xdr:cNvPr>
        <xdr:cNvSpPr/>
      </xdr:nvSpPr>
      <xdr:spPr>
        <a:xfrm flipH="1">
          <a:off x="1222772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31114</xdr:colOff>
      <xdr:row>182</xdr:row>
      <xdr:rowOff>15240</xdr:rowOff>
    </xdr:from>
    <xdr:to>
      <xdr:col>74</xdr:col>
      <xdr:colOff>1408813</xdr:colOff>
      <xdr:row>185</xdr:row>
      <xdr:rowOff>16</xdr:rowOff>
    </xdr:to>
    <xdr:sp macro="" textlink="">
      <xdr:nvSpPr>
        <xdr:cNvPr id="25" name="Freeform: Shape 24">
          <a:hlinkClick xmlns:r="http://schemas.openxmlformats.org/officeDocument/2006/relationships" r:id="rId7"/>
        </xdr:cNvPr>
        <xdr:cNvSpPr/>
      </xdr:nvSpPr>
      <xdr:spPr>
        <a:xfrm>
          <a:off x="1222628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1239325</xdr:colOff>
      <xdr:row>176</xdr:row>
      <xdr:rowOff>299968</xdr:rowOff>
    </xdr:from>
    <xdr:to>
      <xdr:col>91</xdr:col>
      <xdr:colOff>2462943</xdr:colOff>
      <xdr:row>176</xdr:row>
      <xdr:rowOff>801478</xdr:rowOff>
    </xdr:to>
    <xdr:sp macro="" textlink="">
      <xdr:nvSpPr>
        <xdr:cNvPr id="26" name="Striped Right Arrow 2">
          <a:hlinkClick xmlns:r="http://schemas.openxmlformats.org/officeDocument/2006/relationships" r:id="rId20"/>
        </xdr:cNvPr>
        <xdr:cNvSpPr/>
      </xdr:nvSpPr>
      <xdr:spPr>
        <a:xfrm>
          <a:off x="1539511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1159863</xdr:colOff>
      <xdr:row>178</xdr:row>
      <xdr:rowOff>291548</xdr:rowOff>
    </xdr:from>
    <xdr:to>
      <xdr:col>91</xdr:col>
      <xdr:colOff>2401842</xdr:colOff>
      <xdr:row>179</xdr:row>
      <xdr:rowOff>1466</xdr:rowOff>
    </xdr:to>
    <xdr:sp macro="" textlink="">
      <xdr:nvSpPr>
        <xdr:cNvPr id="27" name="Striped Right Arrow 3">
          <a:hlinkClick xmlns:r="http://schemas.openxmlformats.org/officeDocument/2006/relationships" r:id="rId21"/>
        </xdr:cNvPr>
        <xdr:cNvSpPr/>
      </xdr:nvSpPr>
      <xdr:spPr>
        <a:xfrm flipH="1">
          <a:off x="1538621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32102</xdr:colOff>
      <xdr:row>180</xdr:row>
      <xdr:rowOff>280118</xdr:rowOff>
    </xdr:from>
    <xdr:to>
      <xdr:col>91</xdr:col>
      <xdr:colOff>1273986</xdr:colOff>
      <xdr:row>181</xdr:row>
      <xdr:rowOff>82</xdr:rowOff>
    </xdr:to>
    <xdr:sp macro="" textlink="">
      <xdr:nvSpPr>
        <xdr:cNvPr id="28" name="Striped Right Arrow 3">
          <a:hlinkClick xmlns:r="http://schemas.openxmlformats.org/officeDocument/2006/relationships" r:id="rId22"/>
        </xdr:cNvPr>
        <xdr:cNvSpPr/>
      </xdr:nvSpPr>
      <xdr:spPr>
        <a:xfrm flipH="1">
          <a:off x="1527343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13334</xdr:colOff>
      <xdr:row>182</xdr:row>
      <xdr:rowOff>15240</xdr:rowOff>
    </xdr:from>
    <xdr:to>
      <xdr:col>92</xdr:col>
      <xdr:colOff>1393448</xdr:colOff>
      <xdr:row>185</xdr:row>
      <xdr:rowOff>16</xdr:rowOff>
    </xdr:to>
    <xdr:sp macro="" textlink="">
      <xdr:nvSpPr>
        <xdr:cNvPr id="29" name="Freeform: Shape 28">
          <a:hlinkClick xmlns:r="http://schemas.openxmlformats.org/officeDocument/2006/relationships" r:id="rId7"/>
        </xdr:cNvPr>
        <xdr:cNvSpPr/>
      </xdr:nvSpPr>
      <xdr:spPr>
        <a:xfrm>
          <a:off x="1527200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1243135</xdr:colOff>
      <xdr:row>176</xdr:row>
      <xdr:rowOff>299968</xdr:rowOff>
    </xdr:from>
    <xdr:to>
      <xdr:col>109</xdr:col>
      <xdr:colOff>2466716</xdr:colOff>
      <xdr:row>176</xdr:row>
      <xdr:rowOff>801478</xdr:rowOff>
    </xdr:to>
    <xdr:sp macro="" textlink="">
      <xdr:nvSpPr>
        <xdr:cNvPr id="30" name="Striped Right Arrow 2">
          <a:hlinkClick xmlns:r="http://schemas.openxmlformats.org/officeDocument/2006/relationships" r:id="rId23"/>
        </xdr:cNvPr>
        <xdr:cNvSpPr/>
      </xdr:nvSpPr>
      <xdr:spPr>
        <a:xfrm>
          <a:off x="1844082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1144623</xdr:colOff>
      <xdr:row>178</xdr:row>
      <xdr:rowOff>291548</xdr:rowOff>
    </xdr:from>
    <xdr:to>
      <xdr:col>109</xdr:col>
      <xdr:colOff>2402068</xdr:colOff>
      <xdr:row>179</xdr:row>
      <xdr:rowOff>1466</xdr:rowOff>
    </xdr:to>
    <xdr:sp macro="" textlink="">
      <xdr:nvSpPr>
        <xdr:cNvPr id="31" name="Striped Right Arrow 3">
          <a:hlinkClick xmlns:r="http://schemas.openxmlformats.org/officeDocument/2006/relationships" r:id="rId24"/>
        </xdr:cNvPr>
        <xdr:cNvSpPr/>
      </xdr:nvSpPr>
      <xdr:spPr>
        <a:xfrm flipH="1">
          <a:off x="1843192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35912</xdr:colOff>
      <xdr:row>180</xdr:row>
      <xdr:rowOff>280118</xdr:rowOff>
    </xdr:from>
    <xdr:to>
      <xdr:col>109</xdr:col>
      <xdr:colOff>1259046</xdr:colOff>
      <xdr:row>181</xdr:row>
      <xdr:rowOff>82</xdr:rowOff>
    </xdr:to>
    <xdr:sp macro="" textlink="">
      <xdr:nvSpPr>
        <xdr:cNvPr id="32" name="Striped Right Arrow 3">
          <a:hlinkClick xmlns:r="http://schemas.openxmlformats.org/officeDocument/2006/relationships" r:id="rId25"/>
        </xdr:cNvPr>
        <xdr:cNvSpPr/>
      </xdr:nvSpPr>
      <xdr:spPr>
        <a:xfrm flipH="1">
          <a:off x="1831915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15239</xdr:colOff>
      <xdr:row>182</xdr:row>
      <xdr:rowOff>15240</xdr:rowOff>
    </xdr:from>
    <xdr:to>
      <xdr:col>110</xdr:col>
      <xdr:colOff>1393351</xdr:colOff>
      <xdr:row>185</xdr:row>
      <xdr:rowOff>16</xdr:rowOff>
    </xdr:to>
    <xdr:sp macro="" textlink="">
      <xdr:nvSpPr>
        <xdr:cNvPr id="33" name="Freeform: Shape 32">
          <a:hlinkClick xmlns:r="http://schemas.openxmlformats.org/officeDocument/2006/relationships" r:id="rId7"/>
        </xdr:cNvPr>
        <xdr:cNvSpPr/>
      </xdr:nvSpPr>
      <xdr:spPr>
        <a:xfrm>
          <a:off x="1831771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1243135</xdr:colOff>
      <xdr:row>176</xdr:row>
      <xdr:rowOff>299968</xdr:rowOff>
    </xdr:from>
    <xdr:to>
      <xdr:col>127</xdr:col>
      <xdr:colOff>2466716</xdr:colOff>
      <xdr:row>176</xdr:row>
      <xdr:rowOff>801478</xdr:rowOff>
    </xdr:to>
    <xdr:sp macro="" textlink="">
      <xdr:nvSpPr>
        <xdr:cNvPr id="34" name="Striped Right Arrow 2">
          <a:hlinkClick xmlns:r="http://schemas.openxmlformats.org/officeDocument/2006/relationships" r:id="rId26"/>
        </xdr:cNvPr>
        <xdr:cNvSpPr/>
      </xdr:nvSpPr>
      <xdr:spPr>
        <a:xfrm>
          <a:off x="2148653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1163673</xdr:colOff>
      <xdr:row>178</xdr:row>
      <xdr:rowOff>291548</xdr:rowOff>
    </xdr:from>
    <xdr:to>
      <xdr:col>127</xdr:col>
      <xdr:colOff>2410288</xdr:colOff>
      <xdr:row>179</xdr:row>
      <xdr:rowOff>1466</xdr:rowOff>
    </xdr:to>
    <xdr:sp macro="" textlink="">
      <xdr:nvSpPr>
        <xdr:cNvPr id="35" name="Striped Right Arrow 3">
          <a:hlinkClick xmlns:r="http://schemas.openxmlformats.org/officeDocument/2006/relationships" r:id="rId27"/>
        </xdr:cNvPr>
        <xdr:cNvSpPr/>
      </xdr:nvSpPr>
      <xdr:spPr>
        <a:xfrm flipH="1">
          <a:off x="2147764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35912</xdr:colOff>
      <xdr:row>180</xdr:row>
      <xdr:rowOff>280118</xdr:rowOff>
    </xdr:from>
    <xdr:to>
      <xdr:col>127</xdr:col>
      <xdr:colOff>1299510</xdr:colOff>
      <xdr:row>181</xdr:row>
      <xdr:rowOff>82</xdr:rowOff>
    </xdr:to>
    <xdr:sp macro="" textlink="">
      <xdr:nvSpPr>
        <xdr:cNvPr id="36" name="Striped Right Arrow 3">
          <a:hlinkClick xmlns:r="http://schemas.openxmlformats.org/officeDocument/2006/relationships" r:id="rId28"/>
        </xdr:cNvPr>
        <xdr:cNvSpPr/>
      </xdr:nvSpPr>
      <xdr:spPr>
        <a:xfrm flipH="1">
          <a:off x="2136486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31114</xdr:colOff>
      <xdr:row>182</xdr:row>
      <xdr:rowOff>15240</xdr:rowOff>
    </xdr:from>
    <xdr:to>
      <xdr:col>128</xdr:col>
      <xdr:colOff>1408813</xdr:colOff>
      <xdr:row>185</xdr:row>
      <xdr:rowOff>16</xdr:rowOff>
    </xdr:to>
    <xdr:sp macro="" textlink="">
      <xdr:nvSpPr>
        <xdr:cNvPr id="37" name="Freeform: Shape 36">
          <a:hlinkClick xmlns:r="http://schemas.openxmlformats.org/officeDocument/2006/relationships" r:id="rId7"/>
        </xdr:cNvPr>
        <xdr:cNvSpPr/>
      </xdr:nvSpPr>
      <xdr:spPr>
        <a:xfrm>
          <a:off x="2136343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1233610</xdr:colOff>
      <xdr:row>176</xdr:row>
      <xdr:rowOff>299968</xdr:rowOff>
    </xdr:from>
    <xdr:to>
      <xdr:col>145</xdr:col>
      <xdr:colOff>2457051</xdr:colOff>
      <xdr:row>176</xdr:row>
      <xdr:rowOff>801478</xdr:rowOff>
    </xdr:to>
    <xdr:sp macro="" textlink="">
      <xdr:nvSpPr>
        <xdr:cNvPr id="38" name="Striped Right Arrow 2">
          <a:hlinkClick xmlns:r="http://schemas.openxmlformats.org/officeDocument/2006/relationships" r:id="rId29"/>
        </xdr:cNvPr>
        <xdr:cNvSpPr/>
      </xdr:nvSpPr>
      <xdr:spPr>
        <a:xfrm>
          <a:off x="2453225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1138273</xdr:colOff>
      <xdr:row>178</xdr:row>
      <xdr:rowOff>291548</xdr:rowOff>
    </xdr:from>
    <xdr:to>
      <xdr:col>145</xdr:col>
      <xdr:colOff>2400951</xdr:colOff>
      <xdr:row>179</xdr:row>
      <xdr:rowOff>1466</xdr:rowOff>
    </xdr:to>
    <xdr:sp macro="" textlink="">
      <xdr:nvSpPr>
        <xdr:cNvPr id="39" name="Striped Right Arrow 3">
          <a:hlinkClick xmlns:r="http://schemas.openxmlformats.org/officeDocument/2006/relationships" r:id="rId30"/>
        </xdr:cNvPr>
        <xdr:cNvSpPr/>
      </xdr:nvSpPr>
      <xdr:spPr>
        <a:xfrm flipH="1">
          <a:off x="2452335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35912</xdr:colOff>
      <xdr:row>180</xdr:row>
      <xdr:rowOff>280118</xdr:rowOff>
    </xdr:from>
    <xdr:to>
      <xdr:col>145</xdr:col>
      <xdr:colOff>1258670</xdr:colOff>
      <xdr:row>181</xdr:row>
      <xdr:rowOff>82</xdr:rowOff>
    </xdr:to>
    <xdr:sp macro="" textlink="">
      <xdr:nvSpPr>
        <xdr:cNvPr id="40" name="Striped Right Arrow 3">
          <a:hlinkClick xmlns:r="http://schemas.openxmlformats.org/officeDocument/2006/relationships" r:id="rId31"/>
        </xdr:cNvPr>
        <xdr:cNvSpPr/>
      </xdr:nvSpPr>
      <xdr:spPr>
        <a:xfrm flipH="1">
          <a:off x="2441057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15239</xdr:colOff>
      <xdr:row>182</xdr:row>
      <xdr:rowOff>15240</xdr:rowOff>
    </xdr:from>
    <xdr:to>
      <xdr:col>146</xdr:col>
      <xdr:colOff>1377613</xdr:colOff>
      <xdr:row>185</xdr:row>
      <xdr:rowOff>16</xdr:rowOff>
    </xdr:to>
    <xdr:sp macro="" textlink="">
      <xdr:nvSpPr>
        <xdr:cNvPr id="41" name="Freeform: Shape 40">
          <a:hlinkClick xmlns:r="http://schemas.openxmlformats.org/officeDocument/2006/relationships" r:id="rId7"/>
        </xdr:cNvPr>
        <xdr:cNvSpPr/>
      </xdr:nvSpPr>
      <xdr:spPr>
        <a:xfrm>
          <a:off x="2440914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1243135</xdr:colOff>
      <xdr:row>176</xdr:row>
      <xdr:rowOff>299968</xdr:rowOff>
    </xdr:from>
    <xdr:to>
      <xdr:col>163</xdr:col>
      <xdr:colOff>2466716</xdr:colOff>
      <xdr:row>176</xdr:row>
      <xdr:rowOff>801478</xdr:rowOff>
    </xdr:to>
    <xdr:sp macro="" textlink="">
      <xdr:nvSpPr>
        <xdr:cNvPr id="42" name="Striped Right Arrow 2">
          <a:hlinkClick xmlns:r="http://schemas.openxmlformats.org/officeDocument/2006/relationships" r:id="rId32"/>
        </xdr:cNvPr>
        <xdr:cNvSpPr/>
      </xdr:nvSpPr>
      <xdr:spPr>
        <a:xfrm>
          <a:off x="2757796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1163673</xdr:colOff>
      <xdr:row>178</xdr:row>
      <xdr:rowOff>291548</xdr:rowOff>
    </xdr:from>
    <xdr:to>
      <xdr:col>163</xdr:col>
      <xdr:colOff>2402778</xdr:colOff>
      <xdr:row>179</xdr:row>
      <xdr:rowOff>1466</xdr:rowOff>
    </xdr:to>
    <xdr:sp macro="" textlink="">
      <xdr:nvSpPr>
        <xdr:cNvPr id="43" name="Striped Right Arrow 3">
          <a:hlinkClick xmlns:r="http://schemas.openxmlformats.org/officeDocument/2006/relationships" r:id="rId33"/>
        </xdr:cNvPr>
        <xdr:cNvSpPr/>
      </xdr:nvSpPr>
      <xdr:spPr>
        <a:xfrm flipH="1">
          <a:off x="2756906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35912</xdr:colOff>
      <xdr:row>180</xdr:row>
      <xdr:rowOff>280118</xdr:rowOff>
    </xdr:from>
    <xdr:to>
      <xdr:col>163</xdr:col>
      <xdr:colOff>1284088</xdr:colOff>
      <xdr:row>181</xdr:row>
      <xdr:rowOff>82</xdr:rowOff>
    </xdr:to>
    <xdr:sp macro="" textlink="">
      <xdr:nvSpPr>
        <xdr:cNvPr id="44" name="Striped Right Arrow 3">
          <a:hlinkClick xmlns:r="http://schemas.openxmlformats.org/officeDocument/2006/relationships" r:id="rId34"/>
        </xdr:cNvPr>
        <xdr:cNvSpPr/>
      </xdr:nvSpPr>
      <xdr:spPr>
        <a:xfrm flipH="1">
          <a:off x="2745629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23494</xdr:colOff>
      <xdr:row>182</xdr:row>
      <xdr:rowOff>15240</xdr:rowOff>
    </xdr:from>
    <xdr:to>
      <xdr:col>164</xdr:col>
      <xdr:colOff>1393461</xdr:colOff>
      <xdr:row>185</xdr:row>
      <xdr:rowOff>16</xdr:rowOff>
    </xdr:to>
    <xdr:sp macro="" textlink="">
      <xdr:nvSpPr>
        <xdr:cNvPr id="45" name="Freeform: Shape 44">
          <a:hlinkClick xmlns:r="http://schemas.openxmlformats.org/officeDocument/2006/relationships" r:id="rId7"/>
        </xdr:cNvPr>
        <xdr:cNvSpPr/>
      </xdr:nvSpPr>
      <xdr:spPr>
        <a:xfrm>
          <a:off x="2745485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1239325</xdr:colOff>
      <xdr:row>176</xdr:row>
      <xdr:rowOff>299968</xdr:rowOff>
    </xdr:from>
    <xdr:to>
      <xdr:col>181</xdr:col>
      <xdr:colOff>2462943</xdr:colOff>
      <xdr:row>176</xdr:row>
      <xdr:rowOff>801478</xdr:rowOff>
    </xdr:to>
    <xdr:sp macro="" textlink="">
      <xdr:nvSpPr>
        <xdr:cNvPr id="46" name="Striped Right Arrow 2">
          <a:hlinkClick xmlns:r="http://schemas.openxmlformats.org/officeDocument/2006/relationships" r:id="rId35"/>
        </xdr:cNvPr>
        <xdr:cNvSpPr/>
      </xdr:nvSpPr>
      <xdr:spPr>
        <a:xfrm>
          <a:off x="3062368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1159863</xdr:colOff>
      <xdr:row>178</xdr:row>
      <xdr:rowOff>291548</xdr:rowOff>
    </xdr:from>
    <xdr:to>
      <xdr:col>181</xdr:col>
      <xdr:colOff>2401842</xdr:colOff>
      <xdr:row>179</xdr:row>
      <xdr:rowOff>1466</xdr:rowOff>
    </xdr:to>
    <xdr:sp macro="" textlink="">
      <xdr:nvSpPr>
        <xdr:cNvPr id="47" name="Striped Right Arrow 3">
          <a:hlinkClick xmlns:r="http://schemas.openxmlformats.org/officeDocument/2006/relationships" r:id="rId36"/>
        </xdr:cNvPr>
        <xdr:cNvSpPr/>
      </xdr:nvSpPr>
      <xdr:spPr>
        <a:xfrm flipH="1">
          <a:off x="3061478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32102</xdr:colOff>
      <xdr:row>180</xdr:row>
      <xdr:rowOff>280118</xdr:rowOff>
    </xdr:from>
    <xdr:to>
      <xdr:col>181</xdr:col>
      <xdr:colOff>1273986</xdr:colOff>
      <xdr:row>181</xdr:row>
      <xdr:rowOff>82</xdr:rowOff>
    </xdr:to>
    <xdr:sp macro="" textlink="">
      <xdr:nvSpPr>
        <xdr:cNvPr id="48" name="Striped Right Arrow 3">
          <a:hlinkClick xmlns:r="http://schemas.openxmlformats.org/officeDocument/2006/relationships" r:id="rId37"/>
        </xdr:cNvPr>
        <xdr:cNvSpPr/>
      </xdr:nvSpPr>
      <xdr:spPr>
        <a:xfrm flipH="1">
          <a:off x="3050200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20954</xdr:colOff>
      <xdr:row>182</xdr:row>
      <xdr:rowOff>15240</xdr:rowOff>
    </xdr:from>
    <xdr:to>
      <xdr:col>182</xdr:col>
      <xdr:colOff>1401068</xdr:colOff>
      <xdr:row>185</xdr:row>
      <xdr:rowOff>16</xdr:rowOff>
    </xdr:to>
    <xdr:sp macro="" textlink="">
      <xdr:nvSpPr>
        <xdr:cNvPr id="49" name="Freeform: Shape 48">
          <a:hlinkClick xmlns:r="http://schemas.openxmlformats.org/officeDocument/2006/relationships" r:id="rId7"/>
        </xdr:cNvPr>
        <xdr:cNvSpPr/>
      </xdr:nvSpPr>
      <xdr:spPr>
        <a:xfrm>
          <a:off x="3050057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1258375</xdr:colOff>
      <xdr:row>51</xdr:row>
      <xdr:rowOff>293618</xdr:rowOff>
    </xdr:from>
    <xdr:to>
      <xdr:col>1</xdr:col>
      <xdr:colOff>2471367</xdr:colOff>
      <xdr:row>52</xdr:row>
      <xdr:rowOff>1311</xdr:rowOff>
    </xdr:to>
    <xdr:sp macro="" textlink="">
      <xdr:nvSpPr>
        <xdr:cNvPr id="10" name="Striped Right Arrow 2">
          <a:hlinkClick xmlns:r="http://schemas.openxmlformats.org/officeDocument/2006/relationships" r:id="rId1"/>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1157323</xdr:colOff>
      <xdr:row>53</xdr:row>
      <xdr:rowOff>289643</xdr:rowOff>
    </xdr:from>
    <xdr:to>
      <xdr:col>1</xdr:col>
      <xdr:colOff>2394834</xdr:colOff>
      <xdr:row>54</xdr:row>
      <xdr:rowOff>1243</xdr:rowOff>
    </xdr:to>
    <xdr:sp macro="" textlink="">
      <xdr:nvSpPr>
        <xdr:cNvPr id="11" name="Striped Right Arrow 3">
          <a:hlinkClick xmlns:r="http://schemas.openxmlformats.org/officeDocument/2006/relationships" r:id="rId2"/>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55</xdr:row>
      <xdr:rowOff>289643</xdr:rowOff>
    </xdr:from>
    <xdr:to>
      <xdr:col>1</xdr:col>
      <xdr:colOff>1286492</xdr:colOff>
      <xdr:row>56</xdr:row>
      <xdr:rowOff>111</xdr:rowOff>
    </xdr:to>
    <xdr:sp macro="" textlink="">
      <xdr:nvSpPr>
        <xdr:cNvPr id="12" name="Striped Right Arrow 3">
          <a:hlinkClick xmlns:r="http://schemas.openxmlformats.org/officeDocument/2006/relationships" r:id="rId3"/>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18414</xdr:colOff>
      <xdr:row>57</xdr:row>
      <xdr:rowOff>30480</xdr:rowOff>
    </xdr:from>
    <xdr:to>
      <xdr:col>2</xdr:col>
      <xdr:colOff>1322377</xdr:colOff>
      <xdr:row>59</xdr:row>
      <xdr:rowOff>164035</xdr:rowOff>
    </xdr:to>
    <xdr:sp macro="" textlink="">
      <xdr:nvSpPr>
        <xdr:cNvPr id="13" name="Freeform: Shape 12">
          <a:hlinkClick xmlns:r="http://schemas.openxmlformats.org/officeDocument/2006/relationships" r:id="rId4"/>
        </xdr:cNvPr>
        <xdr:cNvSpPr/>
      </xdr:nvSpPr>
      <xdr:spPr>
        <a:xfrm>
          <a:off x="535192" y="34581801"/>
          <a:ext cx="4431255"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5</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1256470</xdr:colOff>
      <xdr:row>48</xdr:row>
      <xdr:rowOff>291713</xdr:rowOff>
    </xdr:from>
    <xdr:to>
      <xdr:col>1</xdr:col>
      <xdr:colOff>2475760</xdr:colOff>
      <xdr:row>49</xdr:row>
      <xdr:rowOff>1143</xdr:rowOff>
    </xdr:to>
    <xdr:sp macro="" textlink="">
      <xdr:nvSpPr>
        <xdr:cNvPr id="2" name="Striped Right Arrow 2">
          <a:hlinkClick xmlns:r="http://schemas.openxmlformats.org/officeDocument/2006/relationships" r:id="rId1"/>
        </xdr:cNvPr>
        <xdr:cNvSpPr/>
      </xdr:nvSpPr>
      <xdr:spPr>
        <a:xfrm>
          <a:off x="1764470" y="3179469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1164943</xdr:colOff>
      <xdr:row>50</xdr:row>
      <xdr:rowOff>286468</xdr:rowOff>
    </xdr:from>
    <xdr:to>
      <xdr:col>1</xdr:col>
      <xdr:colOff>2410093</xdr:colOff>
      <xdr:row>51</xdr:row>
      <xdr:rowOff>5400</xdr:rowOff>
    </xdr:to>
    <xdr:sp macro="" textlink="">
      <xdr:nvSpPr>
        <xdr:cNvPr id="3" name="Striped Right Arrow 3">
          <a:hlinkClick xmlns:r="http://schemas.openxmlformats.org/officeDocument/2006/relationships" r:id="rId2"/>
        </xdr:cNvPr>
        <xdr:cNvSpPr/>
      </xdr:nvSpPr>
      <xdr:spPr>
        <a:xfrm flipH="1">
          <a:off x="1675483" y="327813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52</xdr:row>
      <xdr:rowOff>303613</xdr:rowOff>
    </xdr:from>
    <xdr:to>
      <xdr:col>1</xdr:col>
      <xdr:colOff>1293314</xdr:colOff>
      <xdr:row>53</xdr:row>
      <xdr:rowOff>141</xdr:rowOff>
    </xdr:to>
    <xdr:sp macro="" textlink="">
      <xdr:nvSpPr>
        <xdr:cNvPr id="4" name="Striped Right Arrow 3">
          <a:hlinkClick xmlns:r="http://schemas.openxmlformats.org/officeDocument/2006/relationships" r:id="rId3"/>
        </xdr:cNvPr>
        <xdr:cNvSpPr/>
      </xdr:nvSpPr>
      <xdr:spPr>
        <a:xfrm flipH="1">
          <a:off x="547722" y="337871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40004</xdr:colOff>
      <xdr:row>54</xdr:row>
      <xdr:rowOff>30480</xdr:rowOff>
    </xdr:from>
    <xdr:to>
      <xdr:col>2</xdr:col>
      <xdr:colOff>1946998</xdr:colOff>
      <xdr:row>57</xdr:row>
      <xdr:rowOff>7599</xdr:rowOff>
    </xdr:to>
    <xdr:sp macro="" textlink="">
      <xdr:nvSpPr>
        <xdr:cNvPr id="5" name="Freeform: Shape 4">
          <a:hlinkClick xmlns:r="http://schemas.openxmlformats.org/officeDocument/2006/relationships" r:id="rId4"/>
        </xdr:cNvPr>
        <xdr:cNvSpPr/>
      </xdr:nvSpPr>
      <xdr:spPr>
        <a:xfrm>
          <a:off x="418010" y="35444974"/>
          <a:ext cx="4730933" cy="1131026"/>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9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6</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1245040</xdr:colOff>
      <xdr:row>48</xdr:row>
      <xdr:rowOff>285998</xdr:rowOff>
    </xdr:from>
    <xdr:to>
      <xdr:col>1</xdr:col>
      <xdr:colOff>2476128</xdr:colOff>
      <xdr:row>49</xdr:row>
      <xdr:rowOff>23678</xdr:rowOff>
    </xdr:to>
    <xdr:sp macro="" textlink="">
      <xdr:nvSpPr>
        <xdr:cNvPr id="2" name="Striped Right Arrow 2">
          <a:hlinkClick xmlns:r="http://schemas.openxmlformats.org/officeDocument/2006/relationships" r:id="rId1"/>
        </xdr:cNvPr>
        <xdr:cNvSpPr/>
      </xdr:nvSpPr>
      <xdr:spPr>
        <a:xfrm>
          <a:off x="1650170" y="326481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1163673</xdr:colOff>
      <xdr:row>50</xdr:row>
      <xdr:rowOff>283928</xdr:rowOff>
    </xdr:from>
    <xdr:to>
      <xdr:col>1</xdr:col>
      <xdr:colOff>2401184</xdr:colOff>
      <xdr:row>51</xdr:row>
      <xdr:rowOff>507</xdr:rowOff>
    </xdr:to>
    <xdr:sp macro="" textlink="">
      <xdr:nvSpPr>
        <xdr:cNvPr id="3" name="Striped Right Arrow 3">
          <a:hlinkClick xmlns:r="http://schemas.openxmlformats.org/officeDocument/2006/relationships" r:id="rId2"/>
        </xdr:cNvPr>
        <xdr:cNvSpPr/>
      </xdr:nvSpPr>
      <xdr:spPr>
        <a:xfrm flipH="1">
          <a:off x="1561183" y="336347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35912</xdr:colOff>
      <xdr:row>52</xdr:row>
      <xdr:rowOff>280118</xdr:rowOff>
    </xdr:from>
    <xdr:to>
      <xdr:col>1</xdr:col>
      <xdr:colOff>1277701</xdr:colOff>
      <xdr:row>53</xdr:row>
      <xdr:rowOff>8</xdr:rowOff>
    </xdr:to>
    <xdr:sp macro="" textlink="">
      <xdr:nvSpPr>
        <xdr:cNvPr id="4" name="Striped Right Arrow 3">
          <a:hlinkClick xmlns:r="http://schemas.openxmlformats.org/officeDocument/2006/relationships" r:id="rId3"/>
        </xdr:cNvPr>
        <xdr:cNvSpPr/>
      </xdr:nvSpPr>
      <xdr:spPr>
        <a:xfrm flipH="1">
          <a:off x="433422" y="346406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31115</xdr:colOff>
      <xdr:row>54</xdr:row>
      <xdr:rowOff>15240</xdr:rowOff>
    </xdr:from>
    <xdr:to>
      <xdr:col>2</xdr:col>
      <xdr:colOff>1319974</xdr:colOff>
      <xdr:row>56</xdr:row>
      <xdr:rowOff>27664</xdr:rowOff>
    </xdr:to>
    <xdr:sp macro="" textlink="">
      <xdr:nvSpPr>
        <xdr:cNvPr id="5" name="Freeform: Shape 4">
          <a:hlinkClick xmlns:r="http://schemas.openxmlformats.org/officeDocument/2006/relationships" r:id="rId4"/>
        </xdr:cNvPr>
        <xdr:cNvSpPr/>
      </xdr:nvSpPr>
      <xdr:spPr>
        <a:xfrm>
          <a:off x="537754" y="35477631"/>
          <a:ext cx="4774476"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7</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ropbox\G%20I%20Z\2%200%202%200\R%20E%20P%20O%20R%20T\R%20E%20P%20O%20R%20T___M%20O%20D%20E%20L\&#1344;&#1329;&#1348;&#1329;&#1349;&#1350;&#1364;&#1339;%20&#1359;&#1329;&#1354;-&#1387;%20&#1340;&#1360;&#1329;&#1361;&#1348;&#1329;&#1350;%20&#1331;%20&#1352;%20&#1360;%20&#1342;%20&#1339;%20&#1364;_1-25-13&#8228;11&#8228;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ԲՈՎԱՆԴԱԿՈՒԹՅՈՒՆ"/>
      <sheetName val="2. ՏԻՏՂՈՍԱԹԵՐԹ"/>
      <sheetName val="3. ՆԵՐԱԾՈՒԹՅՈՒՆ"/>
      <sheetName val="4.   4․1 ԾՐԱԳՐԵՐ 1-14"/>
      <sheetName val="4.   4․2 ԾՐԱԳՐԵՐ 15-25"/>
      <sheetName val="5. ԾՐԱԳՐԵՐԻ ԱՄՓՈՓԱԹԵՐԹ"/>
      <sheetName val="6. Առաջին կիսամյակի հաշվետվ."/>
      <sheetName val="7. Երկրորդ կիսամյակի հաշվետվ."/>
      <sheetName val="8. Տարեկան հաշվետվություն"/>
      <sheetName val="9. Մոնիթորինգի անձնագիր"/>
      <sheetName val="10. Մոնիթորինգի զեկույց_N1"/>
      <sheetName val="11. Մոնիթորինգի զեկույց_N2"/>
      <sheetName val="12. Նախորդ տարվա ՏԱՊ-ի զեկույց"/>
      <sheetName val="13. Հիմնական միջոցներ և գույք"/>
      <sheetName val="13․1 Անհաղթահարելի ուժի ազդեց․"/>
      <sheetName val="ՀԱՄԱՅՆՔՆԵ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PC\Downloads\&#1357;%20&#1359;%20&#1333;%20&#1363;%20&#1329;%20&#1350;%20&#1329;%20&#1358;%20&#1329;%20&#1350;\&#1357;%20&#1359;%20&#1333;%20&#1363;%20&#1329;%20&#1350;%20&#1329;%20&#1358;%20&#1329;%20&#1350;\&#1330;&#1329;&#1338;&#1339;&#1350;%2015&#8228;-&#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file:///C:\PC\Downloads\&#1357;%20&#1359;%20&#1333;%20&#1363;%20&#1329;%20&#1350;%20&#1329;%20&#1358;%20&#1329;%20&#1350;\&#1357;%20&#1359;%20&#1333;%20&#1363;%20&#1329;%20&#1350;%20&#1329;%20&#1358;%20&#1329;%20&#1350;\&#1330;&#1329;&#1338;&#1339;&#1350;%2014&#8228;-&#1344;&#1329;&#1348;&#1329;&#1349;&#1350;&#1364;&#1350;&#1333;&#1360;&#1339;%20&#1359;&#1329;&#1354;-&#1339;%20&#1340;&#1360;&#1329;&#1361;&#1348;&#1329;&#1350;%20&#1352;&#1362;&#1346;&#1333;&#1361;&#1352;&#1362;&#1349;&#1361;%20(&#1330;&#1352;&#1340;&#1352;&#1360;%20&#1330;&#1329;&#1338;&#1339;&#1350;&#1350;&#1333;&#1360;).doc"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movsisyanhasmik768@gmail.com" TargetMode="External"/><Relationship Id="rId2" Type="http://schemas.openxmlformats.org/officeDocument/2006/relationships/hyperlink" Target="mailto:stepanavan.hamaynqapetaran@gmail.com" TargetMode="External"/><Relationship Id="rId1" Type="http://schemas.openxmlformats.org/officeDocument/2006/relationships/printerSettings" Target="../printerSettings/printerSettings3.bin"/><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sheetPr codeName="Sheet2">
    <tabColor rgb="FFA50021"/>
  </sheetPr>
  <dimension ref="A1:D13"/>
  <sheetViews>
    <sheetView topLeftCell="A3" zoomScale="85" zoomScaleNormal="85" zoomScaleSheetLayoutView="85" workbookViewId="0">
      <selection activeCell="C10" sqref="C10"/>
    </sheetView>
  </sheetViews>
  <sheetFormatPr defaultColWidth="9.140625" defaultRowHeight="16.5"/>
  <cols>
    <col min="1" max="1" width="4" style="192" customWidth="1"/>
    <col min="2" max="2" width="62" style="193" customWidth="1"/>
    <col min="3" max="3" width="68.7109375" style="192" customWidth="1"/>
    <col min="4" max="4" width="5.42578125" style="192" customWidth="1"/>
    <col min="5" max="16384" width="9.140625" style="192"/>
  </cols>
  <sheetData>
    <row r="1" spans="1:4" s="806" customFormat="1" ht="12.6" customHeight="1">
      <c r="A1" s="807"/>
      <c r="B1" s="808" t="s">
        <v>343</v>
      </c>
      <c r="C1" s="809"/>
      <c r="D1" s="810"/>
    </row>
    <row r="2" spans="1:4" ht="79.900000000000006" customHeight="1">
      <c r="A2" s="811"/>
      <c r="B2" s="986" t="s">
        <v>212</v>
      </c>
      <c r="C2" s="986"/>
      <c r="D2" s="812"/>
    </row>
    <row r="3" spans="1:4" s="467" customFormat="1" ht="79.900000000000006" customHeight="1">
      <c r="A3" s="817"/>
      <c r="B3" s="986" t="s">
        <v>354</v>
      </c>
      <c r="C3" s="986"/>
      <c r="D3" s="818"/>
    </row>
    <row r="4" spans="1:4" ht="17.25" thickBot="1">
      <c r="A4" s="813"/>
      <c r="B4" s="814"/>
      <c r="C4" s="815"/>
      <c r="D4" s="816"/>
    </row>
    <row r="6" spans="1:4" ht="17.25" thickBot="1"/>
    <row r="7" spans="1:4" s="193" customFormat="1" ht="64.900000000000006" customHeight="1" thickBot="1">
      <c r="B7" s="802" t="s">
        <v>222</v>
      </c>
    </row>
    <row r="8" spans="1:4" s="193" customFormat="1">
      <c r="B8" s="801"/>
    </row>
    <row r="9" spans="1:4" ht="64.900000000000006" customHeight="1"/>
    <row r="13" spans="1:4" s="467" customFormat="1" ht="19.5">
      <c r="B13" s="470"/>
    </row>
  </sheetData>
  <sheetProtection password="CEEF" sheet="1" formatCells="0" formatColumns="0" formatRows="0" insertColumns="0" insertRows="0" insertHyperlinks="0" deleteColumns="0" deleteRows="0" sort="0" autoFilter="0" pivotTables="0"/>
  <mergeCells count="2">
    <mergeCell ref="B2:C2"/>
    <mergeCell ref="B3:C3"/>
  </mergeCells>
  <hyperlinks>
    <hyperlink ref="B7" location="'1․ ԲՈՎԱՆԴԱԿՈՒԹՅՈՒՆ'!A1" display="ՀԱՋՈՐԴ ԲԱԺԻՆ ԳՆԱԼՈՒ ՀԱՄԱՐ ՍԵՂՄԵԼ ԱՅՍՏԵՂ"/>
  </hyperlinks>
  <pageMargins left="0.2" right="0.2" top="0.2" bottom="0.2" header="0.3" footer="0.3"/>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sheetPr codeName="Sheet12">
    <tabColor rgb="FF006600"/>
  </sheetPr>
  <dimension ref="A1:IV58"/>
  <sheetViews>
    <sheetView zoomScale="55" zoomScaleNormal="55" zoomScaleSheetLayoutView="40" workbookViewId="0">
      <selection activeCell="E58" sqref="E58"/>
    </sheetView>
  </sheetViews>
  <sheetFormatPr defaultColWidth="9.140625" defaultRowHeight="19.5"/>
  <cols>
    <col min="1" max="1" width="9.85546875" style="38" customWidth="1"/>
    <col min="2" max="2" width="51.85546875" style="7" customWidth="1"/>
    <col min="3" max="3" width="50.7109375" style="35" customWidth="1"/>
    <col min="4" max="153" width="35.7109375" style="7" customWidth="1"/>
    <col min="154" max="154" width="35.7109375" style="6" customWidth="1"/>
    <col min="155" max="156" width="35.7109375" style="7" customWidth="1"/>
    <col min="157" max="157" width="35.7109375" style="6" customWidth="1"/>
    <col min="158" max="159" width="35.7109375" style="7" customWidth="1"/>
    <col min="160" max="160" width="35.7109375" style="66" customWidth="1"/>
    <col min="161" max="162" width="35.7109375" style="67" customWidth="1"/>
    <col min="163" max="16384" width="9.140625" style="7"/>
  </cols>
  <sheetData>
    <row r="1" spans="1:256" s="541" customFormat="1" ht="24">
      <c r="B1" s="542" t="s">
        <v>232</v>
      </c>
      <c r="C1" s="543"/>
      <c r="EX1" s="544"/>
      <c r="FA1" s="544"/>
      <c r="FD1" s="544"/>
    </row>
    <row r="2" spans="1:256" s="541" customFormat="1" ht="24">
      <c r="B2" s="591" t="s">
        <v>87</v>
      </c>
      <c r="C2" s="591"/>
      <c r="D2" s="592"/>
      <c r="E2" s="592"/>
      <c r="F2" s="592"/>
      <c r="EX2" s="544"/>
      <c r="FA2" s="544"/>
      <c r="FD2" s="544"/>
    </row>
    <row r="3" spans="1:256" s="541" customFormat="1" ht="24">
      <c r="B3" s="542"/>
      <c r="C3" s="543"/>
      <c r="EX3" s="544"/>
      <c r="FA3" s="544"/>
      <c r="FD3" s="544"/>
    </row>
    <row r="4" spans="1:256" s="577" customFormat="1" ht="45" customHeight="1">
      <c r="B4" s="567" t="s">
        <v>0</v>
      </c>
      <c r="C4" s="568" t="str">
        <f>'2. ՏԻՏՂՈՍԱԹԵՐԹ'!B8</f>
        <v>«Ստեփանավան»</v>
      </c>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c r="EV4" s="541"/>
      <c r="EW4" s="541"/>
      <c r="EX4" s="544"/>
      <c r="EY4" s="541"/>
      <c r="EZ4" s="541"/>
      <c r="FA4" s="544"/>
      <c r="FB4" s="541"/>
      <c r="FC4" s="541"/>
      <c r="FD4" s="544"/>
      <c r="FE4" s="541"/>
      <c r="FF4" s="541"/>
      <c r="FG4" s="541"/>
      <c r="FH4" s="541"/>
      <c r="FI4" s="541"/>
      <c r="FJ4" s="541"/>
      <c r="FK4" s="541"/>
      <c r="FL4" s="541"/>
      <c r="FM4" s="541"/>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1"/>
      <c r="HU4" s="541"/>
      <c r="HV4" s="541"/>
      <c r="HW4" s="541"/>
      <c r="HX4" s="541"/>
      <c r="HY4" s="541"/>
      <c r="HZ4" s="541"/>
      <c r="IA4" s="541"/>
      <c r="IB4" s="541"/>
      <c r="IC4" s="541"/>
      <c r="ID4" s="541"/>
      <c r="IE4" s="541"/>
      <c r="IF4" s="541"/>
      <c r="IG4" s="541"/>
      <c r="IH4" s="541"/>
      <c r="II4" s="541"/>
      <c r="IJ4" s="541"/>
      <c r="IK4" s="541"/>
      <c r="IL4" s="541"/>
      <c r="IM4" s="541"/>
      <c r="IN4" s="541"/>
      <c r="IO4" s="541"/>
      <c r="IP4" s="541"/>
      <c r="IQ4" s="541"/>
      <c r="IR4" s="541"/>
      <c r="IS4" s="541"/>
      <c r="IT4" s="541"/>
      <c r="IU4" s="541"/>
      <c r="IV4" s="541"/>
    </row>
    <row r="5" spans="1:256" s="541" customFormat="1" ht="24">
      <c r="C5" s="543"/>
      <c r="EX5" s="544"/>
      <c r="FA5" s="544"/>
      <c r="FD5" s="544"/>
    </row>
    <row r="6" spans="1:256" s="577" customFormat="1" ht="45" customHeight="1">
      <c r="B6" s="567" t="s">
        <v>86</v>
      </c>
      <c r="C6" s="568">
        <f>'2. ՏԻՏՂՈՍԱԹԵՐԹ'!B6</f>
        <v>2025</v>
      </c>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c r="DP6" s="541"/>
      <c r="DQ6" s="541"/>
      <c r="DR6" s="541"/>
      <c r="DS6" s="541"/>
      <c r="DT6" s="541"/>
      <c r="DU6" s="541"/>
      <c r="DV6" s="541"/>
      <c r="DW6" s="541"/>
      <c r="DX6" s="541"/>
      <c r="DY6" s="541"/>
      <c r="DZ6" s="541"/>
      <c r="EA6" s="541"/>
      <c r="EB6" s="541"/>
      <c r="EC6" s="541"/>
      <c r="ED6" s="541"/>
      <c r="EE6" s="541"/>
      <c r="EF6" s="541"/>
      <c r="EG6" s="541"/>
      <c r="EH6" s="541"/>
      <c r="EI6" s="541"/>
      <c r="EJ6" s="541"/>
      <c r="EK6" s="541"/>
      <c r="EL6" s="541"/>
      <c r="EM6" s="541"/>
      <c r="EN6" s="541"/>
      <c r="EO6" s="541"/>
      <c r="EP6" s="541"/>
      <c r="EQ6" s="541"/>
      <c r="ER6" s="541"/>
      <c r="ES6" s="541"/>
      <c r="ET6" s="541"/>
      <c r="EU6" s="541"/>
      <c r="EV6" s="541"/>
      <c r="EW6" s="541"/>
      <c r="EX6" s="544"/>
      <c r="EY6" s="541"/>
      <c r="EZ6" s="541"/>
      <c r="FA6" s="544"/>
      <c r="FB6" s="541"/>
      <c r="FC6" s="541"/>
      <c r="FD6" s="544"/>
      <c r="FE6" s="541"/>
      <c r="FF6" s="541"/>
      <c r="FG6" s="541"/>
      <c r="FH6" s="541"/>
      <c r="FI6" s="541"/>
      <c r="FJ6" s="541"/>
      <c r="FK6" s="541"/>
      <c r="FL6" s="541"/>
      <c r="FM6" s="541"/>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1"/>
      <c r="HU6" s="541"/>
      <c r="HV6" s="541"/>
      <c r="HW6" s="541"/>
      <c r="HX6" s="541"/>
      <c r="HY6" s="541"/>
      <c r="HZ6" s="541"/>
      <c r="IA6" s="541"/>
      <c r="IB6" s="541"/>
      <c r="IC6" s="541"/>
      <c r="ID6" s="541"/>
      <c r="IE6" s="541"/>
      <c r="IF6" s="541"/>
      <c r="IG6" s="541"/>
      <c r="IH6" s="541"/>
      <c r="II6" s="541"/>
      <c r="IJ6" s="541"/>
      <c r="IK6" s="541"/>
      <c r="IL6" s="541"/>
      <c r="IM6" s="541"/>
      <c r="IN6" s="541"/>
      <c r="IO6" s="541"/>
      <c r="IP6" s="541"/>
      <c r="IQ6" s="541"/>
      <c r="IR6" s="541"/>
      <c r="IS6" s="541"/>
      <c r="IT6" s="541"/>
      <c r="IU6" s="541"/>
      <c r="IV6" s="541"/>
    </row>
    <row r="7" spans="1:256" ht="20.25" thickBot="1"/>
    <row r="8" spans="1:256" s="581" customFormat="1" ht="55.15" customHeight="1" thickTop="1">
      <c r="A8" s="1113" t="s">
        <v>8</v>
      </c>
      <c r="B8" s="1116" t="s">
        <v>94</v>
      </c>
      <c r="C8" s="1090"/>
      <c r="D8" s="1069" t="str">
        <f>'6. Առաջին կիսամյակի հաշվետվ.'!D8</f>
        <v>4. Ծ Ր Ա Գ Ի Ր  N1</v>
      </c>
      <c r="E8" s="1070"/>
      <c r="F8" s="1071"/>
      <c r="G8" s="1069" t="str">
        <f>D8</f>
        <v>4. Ծ Ր Ա Գ Ի Ր  N1</v>
      </c>
      <c r="H8" s="1070"/>
      <c r="I8" s="1071"/>
      <c r="J8" s="1069" t="str">
        <f>'6. Առաջին կիսամյակի հաշվետվ.'!G8</f>
        <v>4. Ծ Ր Ա Գ Ի Ր  N2</v>
      </c>
      <c r="K8" s="1070"/>
      <c r="L8" s="1071"/>
      <c r="M8" s="1069" t="str">
        <f>J8</f>
        <v>4. Ծ Ր Ա Գ Ի Ր  N2</v>
      </c>
      <c r="N8" s="1070"/>
      <c r="O8" s="1071"/>
      <c r="P8" s="1069" t="str">
        <f>'6. Առաջին կիսամյակի հաշվետվ.'!J8</f>
        <v>4. Ծ Ր Ա Գ Ի Ր  N3</v>
      </c>
      <c r="Q8" s="1070"/>
      <c r="R8" s="1071"/>
      <c r="S8" s="1069" t="str">
        <f>P8</f>
        <v>4. Ծ Ր Ա Գ Ի Ր  N3</v>
      </c>
      <c r="T8" s="1070"/>
      <c r="U8" s="1071"/>
      <c r="V8" s="1069" t="str">
        <f>'6. Առաջին կիսամյակի հաշվետվ.'!M8</f>
        <v>4. Ծ Ր Ա Գ Ի Ր  N4</v>
      </c>
      <c r="W8" s="1070"/>
      <c r="X8" s="1071"/>
      <c r="Y8" s="1069" t="str">
        <f>V8</f>
        <v>4. Ծ Ր Ա Գ Ի Ր  N4</v>
      </c>
      <c r="Z8" s="1070"/>
      <c r="AA8" s="1071"/>
      <c r="AB8" s="1069" t="str">
        <f>'6. Առաջին կիսամյակի հաշվետվ.'!P8</f>
        <v>4. Ծ Ր Ա Գ Ի Ր  N5</v>
      </c>
      <c r="AC8" s="1070"/>
      <c r="AD8" s="1071"/>
      <c r="AE8" s="1069" t="str">
        <f>AB8</f>
        <v>4. Ծ Ր Ա Գ Ի Ր  N5</v>
      </c>
      <c r="AF8" s="1070"/>
      <c r="AG8" s="1071"/>
      <c r="AH8" s="1069" t="str">
        <f>'6. Առաջին կիսամյակի հաշվետվ.'!S8</f>
        <v>4. Ծ Ր Ա Գ Ի Ր  N6</v>
      </c>
      <c r="AI8" s="1070"/>
      <c r="AJ8" s="1071"/>
      <c r="AK8" s="1069" t="str">
        <f>AH8</f>
        <v>4. Ծ Ր Ա Գ Ի Ր  N6</v>
      </c>
      <c r="AL8" s="1070"/>
      <c r="AM8" s="1071"/>
      <c r="AN8" s="1069" t="str">
        <f>'6. Առաջին կիսամյակի հաշվետվ.'!V8</f>
        <v>4. Ծ Ր Ա Գ Ի Ր  N7</v>
      </c>
      <c r="AO8" s="1070"/>
      <c r="AP8" s="1071"/>
      <c r="AQ8" s="1069" t="str">
        <f>AN8</f>
        <v>4. Ծ Ր Ա Գ Ի Ր  N7</v>
      </c>
      <c r="AR8" s="1070"/>
      <c r="AS8" s="1071"/>
      <c r="AT8" s="1069" t="str">
        <f>'6. Առաջին կիսամյակի հաշվետվ.'!Y8</f>
        <v>4. Ծ Ր Ա Գ Ի Ր  N8</v>
      </c>
      <c r="AU8" s="1070"/>
      <c r="AV8" s="1071"/>
      <c r="AW8" s="1069" t="str">
        <f>AT8</f>
        <v>4. Ծ Ր Ա Գ Ի Ր  N8</v>
      </c>
      <c r="AX8" s="1070"/>
      <c r="AY8" s="1071"/>
      <c r="AZ8" s="1069" t="str">
        <f>'6. Առաջին կիսամյակի հաշվետվ.'!AB8</f>
        <v>4. Ծ Ր Ա Գ Ի Ր  N9</v>
      </c>
      <c r="BA8" s="1070"/>
      <c r="BB8" s="1071"/>
      <c r="BC8" s="1069" t="str">
        <f>AZ8</f>
        <v>4. Ծ Ր Ա Գ Ի Ր  N9</v>
      </c>
      <c r="BD8" s="1070"/>
      <c r="BE8" s="1071"/>
      <c r="BF8" s="1069" t="str">
        <f>'6. Առաջին կիսամյակի հաշվետվ.'!AE8</f>
        <v>4. Ծ Ր Ա Գ Ի Ր  N10</v>
      </c>
      <c r="BG8" s="1070"/>
      <c r="BH8" s="1071"/>
      <c r="BI8" s="1069" t="str">
        <f>BF8</f>
        <v>4. Ծ Ր Ա Գ Ի Ր  N10</v>
      </c>
      <c r="BJ8" s="1070"/>
      <c r="BK8" s="1071"/>
      <c r="BL8" s="1069" t="str">
        <f>'6. Առաջին կիսամյակի հաշվետվ.'!AH8</f>
        <v>4. Ծ Ր Ա Գ Ի Ր  N11</v>
      </c>
      <c r="BM8" s="1070"/>
      <c r="BN8" s="1071"/>
      <c r="BO8" s="1069" t="str">
        <f>BL8</f>
        <v>4. Ծ Ր Ա Գ Ի Ր  N11</v>
      </c>
      <c r="BP8" s="1070"/>
      <c r="BQ8" s="1071"/>
      <c r="BR8" s="1069" t="str">
        <f>'6. Առաջին կիսամյակի հաշվետվ.'!AK8</f>
        <v>4. Ծ Ր Ա Գ Ի Ր  N12</v>
      </c>
      <c r="BS8" s="1070"/>
      <c r="BT8" s="1071"/>
      <c r="BU8" s="1069" t="str">
        <f>BR8</f>
        <v>4. Ծ Ր Ա Գ Ի Ր  N12</v>
      </c>
      <c r="BV8" s="1070"/>
      <c r="BW8" s="1071"/>
      <c r="BX8" s="1069" t="str">
        <f>'6. Առաջին կիսամյակի հաշվետվ.'!AN8</f>
        <v>4. Ծ Ր Ա Գ Ի Ր  N13</v>
      </c>
      <c r="BY8" s="1070"/>
      <c r="BZ8" s="1071"/>
      <c r="CA8" s="1069" t="str">
        <f>BX8</f>
        <v>4. Ծ Ր Ա Գ Ի Ր  N13</v>
      </c>
      <c r="CB8" s="1070"/>
      <c r="CC8" s="1071"/>
      <c r="CD8" s="1069" t="str">
        <f>'6. Առաջին կիսամյակի հաշվետվ.'!AQ8</f>
        <v>4. Ծ Ր Ա Գ Ի Ր  N14</v>
      </c>
      <c r="CE8" s="1070"/>
      <c r="CF8" s="1071"/>
      <c r="CG8" s="1069" t="str">
        <f>CD8</f>
        <v>4. Ծ Ր Ա Գ Ի Ր  N14</v>
      </c>
      <c r="CH8" s="1070"/>
      <c r="CI8" s="1071"/>
      <c r="CJ8" s="1069" t="str">
        <f>'6. Առաջին կիսամյակի հաշվետվ.'!AT8</f>
        <v>4. Ծ Ր Ա Գ Ի Ր  N15</v>
      </c>
      <c r="CK8" s="1070"/>
      <c r="CL8" s="1071"/>
      <c r="CM8" s="1069" t="str">
        <f>CJ8</f>
        <v>4. Ծ Ր Ա Գ Ի Ր  N15</v>
      </c>
      <c r="CN8" s="1070"/>
      <c r="CO8" s="1071"/>
      <c r="CP8" s="1069" t="str">
        <f>'6. Առաջին կիսամյակի հաշվետվ.'!AW8</f>
        <v>4. Ծ Ր Ա Գ Ի Ր  N16</v>
      </c>
      <c r="CQ8" s="1070"/>
      <c r="CR8" s="1071"/>
      <c r="CS8" s="1069" t="str">
        <f>CP8</f>
        <v>4. Ծ Ր Ա Գ Ի Ր  N16</v>
      </c>
      <c r="CT8" s="1070"/>
      <c r="CU8" s="1071"/>
      <c r="CV8" s="1069" t="str">
        <f>'6. Առաջին կիսամյակի հաշվետվ.'!AZ8</f>
        <v>4. Ծ Ր Ա Գ Ի Ր  N17</v>
      </c>
      <c r="CW8" s="1070"/>
      <c r="CX8" s="1071"/>
      <c r="CY8" s="1069" t="str">
        <f>CV8</f>
        <v>4. Ծ Ր Ա Գ Ի Ր  N17</v>
      </c>
      <c r="CZ8" s="1070"/>
      <c r="DA8" s="1071"/>
      <c r="DB8" s="1069" t="str">
        <f>'6. Առաջին կիսամյակի հաշվետվ.'!BC8</f>
        <v>4. Ծ Ր Ա Գ Ի Ր  N18</v>
      </c>
      <c r="DC8" s="1070"/>
      <c r="DD8" s="1071"/>
      <c r="DE8" s="1069" t="str">
        <f>DB8</f>
        <v>4. Ծ Ր Ա Գ Ի Ր  N18</v>
      </c>
      <c r="DF8" s="1070"/>
      <c r="DG8" s="1071"/>
      <c r="DH8" s="1069" t="str">
        <f>'6. Առաջին կիսամյակի հաշվետվ.'!BF8</f>
        <v>4. Ծ Ր Ա Գ Ի Ր  N19</v>
      </c>
      <c r="DI8" s="1070"/>
      <c r="DJ8" s="1071"/>
      <c r="DK8" s="1069" t="str">
        <f>DH8</f>
        <v>4. Ծ Ր Ա Գ Ի Ր  N19</v>
      </c>
      <c r="DL8" s="1070"/>
      <c r="DM8" s="1071"/>
      <c r="DN8" s="1069" t="str">
        <f>'6. Առաջին կիսամյակի հաշվետվ.'!BI8</f>
        <v>4. Ծ Ր Ա Գ Ի Ր  N20</v>
      </c>
      <c r="DO8" s="1070"/>
      <c r="DP8" s="1071"/>
      <c r="DQ8" s="1069" t="str">
        <f>DN8</f>
        <v>4. Ծ Ր Ա Գ Ի Ր  N20</v>
      </c>
      <c r="DR8" s="1070"/>
      <c r="DS8" s="1071"/>
      <c r="DT8" s="1069" t="str">
        <f>'6. Առաջին կիսամյակի հաշվետվ.'!BL8</f>
        <v>4. Ծ Ր Ա Գ Ի Ր  N21</v>
      </c>
      <c r="DU8" s="1070"/>
      <c r="DV8" s="1071"/>
      <c r="DW8" s="1069" t="str">
        <f>DT8</f>
        <v>4. Ծ Ր Ա Գ Ի Ր  N21</v>
      </c>
      <c r="DX8" s="1070"/>
      <c r="DY8" s="1071"/>
      <c r="DZ8" s="1069" t="str">
        <f>'6. Առաջին կիսամյակի հաշվետվ.'!BO8</f>
        <v>4. Ծ Ր Ա Գ Ի Ր  N22</v>
      </c>
      <c r="EA8" s="1070"/>
      <c r="EB8" s="1071"/>
      <c r="EC8" s="1069" t="str">
        <f>DZ8</f>
        <v>4. Ծ Ր Ա Գ Ի Ր  N22</v>
      </c>
      <c r="ED8" s="1070"/>
      <c r="EE8" s="1071"/>
      <c r="EF8" s="1069" t="str">
        <f>'6. Առաջին կիսամյակի հաշվետվ.'!BR8</f>
        <v>4. Ծ Ր Ա Գ Ի Ր  N23</v>
      </c>
      <c r="EG8" s="1070"/>
      <c r="EH8" s="1071"/>
      <c r="EI8" s="1069" t="str">
        <f>EF8</f>
        <v>4. Ծ Ր Ա Գ Ի Ր  N23</v>
      </c>
      <c r="EJ8" s="1070"/>
      <c r="EK8" s="1071"/>
      <c r="EL8" s="1069" t="str">
        <f>'6. Առաջին կիսամյակի հաշվետվ.'!BU8</f>
        <v>4. Ծ Ր Ա Գ Ի Ր  N24</v>
      </c>
      <c r="EM8" s="1070"/>
      <c r="EN8" s="1071"/>
      <c r="EO8" s="1069" t="str">
        <f>EL8</f>
        <v>4. Ծ Ր Ա Գ Ի Ր  N24</v>
      </c>
      <c r="EP8" s="1070"/>
      <c r="EQ8" s="1071"/>
      <c r="ER8" s="1069" t="str">
        <f>'6. Առաջին կիսամյակի հաշվետվ.'!BX8</f>
        <v>4. Ծ Ր Ա Գ Ի Ր  N25</v>
      </c>
      <c r="ES8" s="1070"/>
      <c r="ET8" s="1071"/>
      <c r="EU8" s="1069" t="str">
        <f>ER8</f>
        <v>4. Ծ Ր Ա Գ Ի Ր  N25</v>
      </c>
      <c r="EV8" s="1070"/>
      <c r="EW8" s="1071"/>
      <c r="EX8" s="1069" t="s">
        <v>93</v>
      </c>
      <c r="EY8" s="1070"/>
      <c r="EZ8" s="1071"/>
      <c r="FA8" s="1069" t="str">
        <f>EX8</f>
        <v>Ա Մ Փ Ո Փ   (Կ Ի Ս Ա Մ Յ Ա Կ Ա Յ Ի Ն)</v>
      </c>
      <c r="FB8" s="1070"/>
      <c r="FC8" s="1071"/>
      <c r="FD8" s="1102" t="s">
        <v>92</v>
      </c>
      <c r="FE8" s="1103"/>
      <c r="FF8" s="1104"/>
    </row>
    <row r="9" spans="1:256" s="545" customFormat="1" ht="55.15" customHeight="1">
      <c r="A9" s="1114"/>
      <c r="B9" s="1117"/>
      <c r="C9" s="1118"/>
      <c r="D9" s="1108" t="s">
        <v>90</v>
      </c>
      <c r="E9" s="1109"/>
      <c r="F9" s="1110"/>
      <c r="G9" s="1108" t="s">
        <v>91</v>
      </c>
      <c r="H9" s="1109"/>
      <c r="I9" s="1110"/>
      <c r="J9" s="1108" t="s">
        <v>90</v>
      </c>
      <c r="K9" s="1109"/>
      <c r="L9" s="1110"/>
      <c r="M9" s="1108" t="s">
        <v>91</v>
      </c>
      <c r="N9" s="1109"/>
      <c r="O9" s="1110"/>
      <c r="P9" s="1108" t="s">
        <v>90</v>
      </c>
      <c r="Q9" s="1109"/>
      <c r="R9" s="1110"/>
      <c r="S9" s="1108" t="s">
        <v>91</v>
      </c>
      <c r="T9" s="1109"/>
      <c r="U9" s="1110"/>
      <c r="V9" s="1108" t="s">
        <v>90</v>
      </c>
      <c r="W9" s="1109"/>
      <c r="X9" s="1110"/>
      <c r="Y9" s="1108" t="s">
        <v>91</v>
      </c>
      <c r="Z9" s="1109"/>
      <c r="AA9" s="1110"/>
      <c r="AB9" s="1108" t="s">
        <v>90</v>
      </c>
      <c r="AC9" s="1109"/>
      <c r="AD9" s="1110"/>
      <c r="AE9" s="1108" t="s">
        <v>91</v>
      </c>
      <c r="AF9" s="1109"/>
      <c r="AG9" s="1110"/>
      <c r="AH9" s="1108" t="s">
        <v>90</v>
      </c>
      <c r="AI9" s="1109"/>
      <c r="AJ9" s="1110"/>
      <c r="AK9" s="1108" t="s">
        <v>91</v>
      </c>
      <c r="AL9" s="1109"/>
      <c r="AM9" s="1110"/>
      <c r="AN9" s="1108" t="s">
        <v>90</v>
      </c>
      <c r="AO9" s="1109"/>
      <c r="AP9" s="1110"/>
      <c r="AQ9" s="1108" t="s">
        <v>91</v>
      </c>
      <c r="AR9" s="1109"/>
      <c r="AS9" s="1110"/>
      <c r="AT9" s="1108" t="s">
        <v>90</v>
      </c>
      <c r="AU9" s="1109"/>
      <c r="AV9" s="1110"/>
      <c r="AW9" s="1108" t="s">
        <v>91</v>
      </c>
      <c r="AX9" s="1109"/>
      <c r="AY9" s="1110"/>
      <c r="AZ9" s="1108" t="s">
        <v>90</v>
      </c>
      <c r="BA9" s="1109"/>
      <c r="BB9" s="1110"/>
      <c r="BC9" s="1108" t="s">
        <v>91</v>
      </c>
      <c r="BD9" s="1109"/>
      <c r="BE9" s="1110"/>
      <c r="BF9" s="1108" t="s">
        <v>90</v>
      </c>
      <c r="BG9" s="1109"/>
      <c r="BH9" s="1110"/>
      <c r="BI9" s="1108" t="s">
        <v>91</v>
      </c>
      <c r="BJ9" s="1109"/>
      <c r="BK9" s="1110"/>
      <c r="BL9" s="1108" t="s">
        <v>90</v>
      </c>
      <c r="BM9" s="1109"/>
      <c r="BN9" s="1110"/>
      <c r="BO9" s="1108" t="s">
        <v>91</v>
      </c>
      <c r="BP9" s="1109"/>
      <c r="BQ9" s="1110"/>
      <c r="BR9" s="1108" t="s">
        <v>90</v>
      </c>
      <c r="BS9" s="1109"/>
      <c r="BT9" s="1110"/>
      <c r="BU9" s="1108" t="s">
        <v>91</v>
      </c>
      <c r="BV9" s="1109"/>
      <c r="BW9" s="1110"/>
      <c r="BX9" s="1108" t="s">
        <v>90</v>
      </c>
      <c r="BY9" s="1109"/>
      <c r="BZ9" s="1110"/>
      <c r="CA9" s="1108" t="s">
        <v>91</v>
      </c>
      <c r="CB9" s="1109"/>
      <c r="CC9" s="1110"/>
      <c r="CD9" s="1108" t="s">
        <v>90</v>
      </c>
      <c r="CE9" s="1109"/>
      <c r="CF9" s="1110"/>
      <c r="CG9" s="1108" t="s">
        <v>91</v>
      </c>
      <c r="CH9" s="1109"/>
      <c r="CI9" s="1110"/>
      <c r="CJ9" s="1108" t="s">
        <v>90</v>
      </c>
      <c r="CK9" s="1109"/>
      <c r="CL9" s="1110"/>
      <c r="CM9" s="1108" t="s">
        <v>91</v>
      </c>
      <c r="CN9" s="1109"/>
      <c r="CO9" s="1110"/>
      <c r="CP9" s="1108" t="s">
        <v>90</v>
      </c>
      <c r="CQ9" s="1109"/>
      <c r="CR9" s="1110"/>
      <c r="CS9" s="1108" t="s">
        <v>91</v>
      </c>
      <c r="CT9" s="1109"/>
      <c r="CU9" s="1110"/>
      <c r="CV9" s="1108" t="s">
        <v>90</v>
      </c>
      <c r="CW9" s="1109"/>
      <c r="CX9" s="1110"/>
      <c r="CY9" s="1108" t="s">
        <v>91</v>
      </c>
      <c r="CZ9" s="1109"/>
      <c r="DA9" s="1110"/>
      <c r="DB9" s="1108" t="s">
        <v>90</v>
      </c>
      <c r="DC9" s="1109"/>
      <c r="DD9" s="1110"/>
      <c r="DE9" s="1108" t="s">
        <v>91</v>
      </c>
      <c r="DF9" s="1109"/>
      <c r="DG9" s="1110"/>
      <c r="DH9" s="1108" t="s">
        <v>90</v>
      </c>
      <c r="DI9" s="1109"/>
      <c r="DJ9" s="1110"/>
      <c r="DK9" s="1108" t="s">
        <v>91</v>
      </c>
      <c r="DL9" s="1109"/>
      <c r="DM9" s="1110"/>
      <c r="DN9" s="1108" t="s">
        <v>90</v>
      </c>
      <c r="DO9" s="1109"/>
      <c r="DP9" s="1110"/>
      <c r="DQ9" s="1108" t="s">
        <v>91</v>
      </c>
      <c r="DR9" s="1109"/>
      <c r="DS9" s="1110"/>
      <c r="DT9" s="1108" t="s">
        <v>90</v>
      </c>
      <c r="DU9" s="1109"/>
      <c r="DV9" s="1110"/>
      <c r="DW9" s="1108" t="s">
        <v>91</v>
      </c>
      <c r="DX9" s="1109"/>
      <c r="DY9" s="1110"/>
      <c r="DZ9" s="1108" t="s">
        <v>90</v>
      </c>
      <c r="EA9" s="1109"/>
      <c r="EB9" s="1110"/>
      <c r="EC9" s="1108" t="s">
        <v>91</v>
      </c>
      <c r="ED9" s="1109"/>
      <c r="EE9" s="1110"/>
      <c r="EF9" s="1108" t="s">
        <v>90</v>
      </c>
      <c r="EG9" s="1109"/>
      <c r="EH9" s="1110"/>
      <c r="EI9" s="1108" t="s">
        <v>91</v>
      </c>
      <c r="EJ9" s="1109"/>
      <c r="EK9" s="1110"/>
      <c r="EL9" s="1108" t="s">
        <v>90</v>
      </c>
      <c r="EM9" s="1109"/>
      <c r="EN9" s="1110"/>
      <c r="EO9" s="1108" t="s">
        <v>91</v>
      </c>
      <c r="EP9" s="1109"/>
      <c r="EQ9" s="1110"/>
      <c r="ER9" s="1108" t="s">
        <v>90</v>
      </c>
      <c r="ES9" s="1109"/>
      <c r="ET9" s="1110"/>
      <c r="EU9" s="1108" t="s">
        <v>91</v>
      </c>
      <c r="EV9" s="1109"/>
      <c r="EW9" s="1110"/>
      <c r="EX9" s="1108" t="s">
        <v>90</v>
      </c>
      <c r="EY9" s="1109"/>
      <c r="EZ9" s="1110"/>
      <c r="FA9" s="1108" t="s">
        <v>91</v>
      </c>
      <c r="FB9" s="1109"/>
      <c r="FC9" s="1110"/>
      <c r="FD9" s="1105"/>
      <c r="FE9" s="1106"/>
      <c r="FF9" s="1107"/>
    </row>
    <row r="10" spans="1:256" s="545" customFormat="1" ht="84.75" thickBot="1">
      <c r="A10" s="1115"/>
      <c r="B10" s="1119"/>
      <c r="C10" s="1092"/>
      <c r="D10" s="593" t="s">
        <v>104</v>
      </c>
      <c r="E10" s="547" t="s">
        <v>332</v>
      </c>
      <c r="F10" s="548" t="s">
        <v>88</v>
      </c>
      <c r="G10" s="593" t="s">
        <v>104</v>
      </c>
      <c r="H10" s="594" t="s">
        <v>333</v>
      </c>
      <c r="I10" s="595" t="s">
        <v>89</v>
      </c>
      <c r="J10" s="593" t="s">
        <v>104</v>
      </c>
      <c r="K10" s="547" t="s">
        <v>332</v>
      </c>
      <c r="L10" s="548" t="s">
        <v>88</v>
      </c>
      <c r="M10" s="593" t="s">
        <v>104</v>
      </c>
      <c r="N10" s="594" t="s">
        <v>333</v>
      </c>
      <c r="O10" s="595" t="s">
        <v>89</v>
      </c>
      <c r="P10" s="593" t="s">
        <v>104</v>
      </c>
      <c r="Q10" s="547" t="s">
        <v>332</v>
      </c>
      <c r="R10" s="548" t="s">
        <v>88</v>
      </c>
      <c r="S10" s="593" t="s">
        <v>104</v>
      </c>
      <c r="T10" s="594" t="s">
        <v>333</v>
      </c>
      <c r="U10" s="595" t="s">
        <v>89</v>
      </c>
      <c r="V10" s="593" t="s">
        <v>104</v>
      </c>
      <c r="W10" s="547" t="s">
        <v>332</v>
      </c>
      <c r="X10" s="548" t="s">
        <v>88</v>
      </c>
      <c r="Y10" s="593" t="s">
        <v>104</v>
      </c>
      <c r="Z10" s="594" t="s">
        <v>333</v>
      </c>
      <c r="AA10" s="595" t="s">
        <v>89</v>
      </c>
      <c r="AB10" s="593" t="s">
        <v>104</v>
      </c>
      <c r="AC10" s="547" t="s">
        <v>332</v>
      </c>
      <c r="AD10" s="548" t="s">
        <v>88</v>
      </c>
      <c r="AE10" s="593" t="s">
        <v>104</v>
      </c>
      <c r="AF10" s="594" t="s">
        <v>333</v>
      </c>
      <c r="AG10" s="595" t="s">
        <v>89</v>
      </c>
      <c r="AH10" s="593" t="s">
        <v>104</v>
      </c>
      <c r="AI10" s="547" t="s">
        <v>332</v>
      </c>
      <c r="AJ10" s="548" t="s">
        <v>88</v>
      </c>
      <c r="AK10" s="593" t="s">
        <v>104</v>
      </c>
      <c r="AL10" s="594" t="s">
        <v>333</v>
      </c>
      <c r="AM10" s="595" t="s">
        <v>89</v>
      </c>
      <c r="AN10" s="593" t="s">
        <v>104</v>
      </c>
      <c r="AO10" s="547" t="s">
        <v>332</v>
      </c>
      <c r="AP10" s="548" t="s">
        <v>88</v>
      </c>
      <c r="AQ10" s="593" t="s">
        <v>104</v>
      </c>
      <c r="AR10" s="594" t="s">
        <v>333</v>
      </c>
      <c r="AS10" s="595" t="s">
        <v>89</v>
      </c>
      <c r="AT10" s="593" t="s">
        <v>104</v>
      </c>
      <c r="AU10" s="547" t="s">
        <v>332</v>
      </c>
      <c r="AV10" s="548" t="s">
        <v>88</v>
      </c>
      <c r="AW10" s="593" t="s">
        <v>104</v>
      </c>
      <c r="AX10" s="594" t="s">
        <v>333</v>
      </c>
      <c r="AY10" s="595" t="s">
        <v>89</v>
      </c>
      <c r="AZ10" s="593" t="s">
        <v>104</v>
      </c>
      <c r="BA10" s="547" t="s">
        <v>332</v>
      </c>
      <c r="BB10" s="548" t="s">
        <v>88</v>
      </c>
      <c r="BC10" s="593" t="s">
        <v>104</v>
      </c>
      <c r="BD10" s="594" t="s">
        <v>333</v>
      </c>
      <c r="BE10" s="595" t="s">
        <v>89</v>
      </c>
      <c r="BF10" s="593" t="s">
        <v>104</v>
      </c>
      <c r="BG10" s="547" t="s">
        <v>332</v>
      </c>
      <c r="BH10" s="548" t="s">
        <v>88</v>
      </c>
      <c r="BI10" s="593" t="s">
        <v>104</v>
      </c>
      <c r="BJ10" s="594" t="s">
        <v>333</v>
      </c>
      <c r="BK10" s="595" t="s">
        <v>89</v>
      </c>
      <c r="BL10" s="593" t="s">
        <v>104</v>
      </c>
      <c r="BM10" s="547" t="s">
        <v>332</v>
      </c>
      <c r="BN10" s="548" t="s">
        <v>88</v>
      </c>
      <c r="BO10" s="593" t="s">
        <v>104</v>
      </c>
      <c r="BP10" s="594" t="s">
        <v>333</v>
      </c>
      <c r="BQ10" s="595" t="s">
        <v>89</v>
      </c>
      <c r="BR10" s="593" t="s">
        <v>104</v>
      </c>
      <c r="BS10" s="547" t="s">
        <v>332</v>
      </c>
      <c r="BT10" s="548" t="s">
        <v>88</v>
      </c>
      <c r="BU10" s="593" t="s">
        <v>104</v>
      </c>
      <c r="BV10" s="594" t="s">
        <v>333</v>
      </c>
      <c r="BW10" s="595" t="s">
        <v>89</v>
      </c>
      <c r="BX10" s="593" t="s">
        <v>104</v>
      </c>
      <c r="BY10" s="547" t="s">
        <v>332</v>
      </c>
      <c r="BZ10" s="548" t="s">
        <v>88</v>
      </c>
      <c r="CA10" s="593" t="s">
        <v>104</v>
      </c>
      <c r="CB10" s="594" t="s">
        <v>333</v>
      </c>
      <c r="CC10" s="595" t="s">
        <v>89</v>
      </c>
      <c r="CD10" s="593" t="s">
        <v>104</v>
      </c>
      <c r="CE10" s="547" t="s">
        <v>332</v>
      </c>
      <c r="CF10" s="548" t="s">
        <v>88</v>
      </c>
      <c r="CG10" s="593" t="s">
        <v>104</v>
      </c>
      <c r="CH10" s="594" t="s">
        <v>333</v>
      </c>
      <c r="CI10" s="595" t="s">
        <v>89</v>
      </c>
      <c r="CJ10" s="593" t="s">
        <v>104</v>
      </c>
      <c r="CK10" s="547" t="s">
        <v>332</v>
      </c>
      <c r="CL10" s="548" t="s">
        <v>88</v>
      </c>
      <c r="CM10" s="593" t="s">
        <v>104</v>
      </c>
      <c r="CN10" s="594" t="s">
        <v>333</v>
      </c>
      <c r="CO10" s="595" t="s">
        <v>89</v>
      </c>
      <c r="CP10" s="593" t="s">
        <v>104</v>
      </c>
      <c r="CQ10" s="547" t="s">
        <v>332</v>
      </c>
      <c r="CR10" s="548" t="s">
        <v>88</v>
      </c>
      <c r="CS10" s="593" t="s">
        <v>104</v>
      </c>
      <c r="CT10" s="594" t="s">
        <v>333</v>
      </c>
      <c r="CU10" s="595" t="s">
        <v>89</v>
      </c>
      <c r="CV10" s="593" t="s">
        <v>104</v>
      </c>
      <c r="CW10" s="547" t="s">
        <v>332</v>
      </c>
      <c r="CX10" s="548" t="s">
        <v>88</v>
      </c>
      <c r="CY10" s="593" t="s">
        <v>104</v>
      </c>
      <c r="CZ10" s="594" t="s">
        <v>333</v>
      </c>
      <c r="DA10" s="595" t="s">
        <v>89</v>
      </c>
      <c r="DB10" s="593" t="s">
        <v>104</v>
      </c>
      <c r="DC10" s="547" t="s">
        <v>332</v>
      </c>
      <c r="DD10" s="548" t="s">
        <v>88</v>
      </c>
      <c r="DE10" s="593" t="s">
        <v>104</v>
      </c>
      <c r="DF10" s="594" t="s">
        <v>333</v>
      </c>
      <c r="DG10" s="595" t="s">
        <v>89</v>
      </c>
      <c r="DH10" s="593" t="s">
        <v>104</v>
      </c>
      <c r="DI10" s="547" t="s">
        <v>332</v>
      </c>
      <c r="DJ10" s="548" t="s">
        <v>88</v>
      </c>
      <c r="DK10" s="593" t="s">
        <v>104</v>
      </c>
      <c r="DL10" s="594" t="s">
        <v>333</v>
      </c>
      <c r="DM10" s="595" t="s">
        <v>89</v>
      </c>
      <c r="DN10" s="593" t="s">
        <v>104</v>
      </c>
      <c r="DO10" s="547" t="s">
        <v>332</v>
      </c>
      <c r="DP10" s="548" t="s">
        <v>88</v>
      </c>
      <c r="DQ10" s="593" t="s">
        <v>104</v>
      </c>
      <c r="DR10" s="594" t="s">
        <v>333</v>
      </c>
      <c r="DS10" s="595" t="s">
        <v>89</v>
      </c>
      <c r="DT10" s="593" t="s">
        <v>104</v>
      </c>
      <c r="DU10" s="547" t="s">
        <v>332</v>
      </c>
      <c r="DV10" s="548" t="s">
        <v>88</v>
      </c>
      <c r="DW10" s="593" t="s">
        <v>104</v>
      </c>
      <c r="DX10" s="594" t="s">
        <v>333</v>
      </c>
      <c r="DY10" s="595" t="s">
        <v>89</v>
      </c>
      <c r="DZ10" s="593" t="s">
        <v>104</v>
      </c>
      <c r="EA10" s="547" t="s">
        <v>332</v>
      </c>
      <c r="EB10" s="548" t="s">
        <v>88</v>
      </c>
      <c r="EC10" s="593" t="s">
        <v>104</v>
      </c>
      <c r="ED10" s="594" t="s">
        <v>333</v>
      </c>
      <c r="EE10" s="595" t="s">
        <v>89</v>
      </c>
      <c r="EF10" s="593" t="s">
        <v>104</v>
      </c>
      <c r="EG10" s="547" t="s">
        <v>332</v>
      </c>
      <c r="EH10" s="548" t="s">
        <v>88</v>
      </c>
      <c r="EI10" s="593" t="s">
        <v>104</v>
      </c>
      <c r="EJ10" s="594" t="s">
        <v>333</v>
      </c>
      <c r="EK10" s="595" t="s">
        <v>89</v>
      </c>
      <c r="EL10" s="593" t="s">
        <v>104</v>
      </c>
      <c r="EM10" s="547" t="s">
        <v>332</v>
      </c>
      <c r="EN10" s="548" t="s">
        <v>88</v>
      </c>
      <c r="EO10" s="593" t="s">
        <v>104</v>
      </c>
      <c r="EP10" s="594" t="s">
        <v>333</v>
      </c>
      <c r="EQ10" s="595" t="s">
        <v>89</v>
      </c>
      <c r="ER10" s="593" t="s">
        <v>104</v>
      </c>
      <c r="ES10" s="547" t="s">
        <v>332</v>
      </c>
      <c r="ET10" s="548" t="s">
        <v>88</v>
      </c>
      <c r="EU10" s="593" t="s">
        <v>104</v>
      </c>
      <c r="EV10" s="594" t="s">
        <v>333</v>
      </c>
      <c r="EW10" s="595" t="s">
        <v>89</v>
      </c>
      <c r="EX10" s="579" t="s">
        <v>104</v>
      </c>
      <c r="EY10" s="594" t="s">
        <v>332</v>
      </c>
      <c r="EZ10" s="596" t="s">
        <v>88</v>
      </c>
      <c r="FA10" s="579" t="s">
        <v>104</v>
      </c>
      <c r="FB10" s="594" t="s">
        <v>333</v>
      </c>
      <c r="FC10" s="595" t="s">
        <v>89</v>
      </c>
      <c r="FD10" s="579" t="s">
        <v>106</v>
      </c>
      <c r="FE10" s="547" t="s">
        <v>331</v>
      </c>
      <c r="FF10" s="548" t="s">
        <v>107</v>
      </c>
    </row>
    <row r="11" spans="1:256" s="16" customFormat="1" ht="150" customHeight="1" thickTop="1">
      <c r="A11" s="453" t="str">
        <f>'6. Առաջին կիսամյակի հաշվետվ.'!A10</f>
        <v>Ա1</v>
      </c>
      <c r="B11" s="454" t="str">
        <f>'4.   4․1 ԾՐԱԳՐԵՐ 1-14'!B2</f>
        <v>Բնագավառի (ոլորտի) անվանումը, որին վերաբերում է Ծրագրի իրականացումը.</v>
      </c>
      <c r="C11" s="25"/>
      <c r="D11" s="79" t="str">
        <f>'6. Առաջին կիսամյակի հաշվետվ.'!D10</f>
        <v>2) Տեղական ինքնակառավարմանը բնակիչների մասնակցության բնագավառ</v>
      </c>
      <c r="E11" s="18" t="str">
        <f>'6. Առաջին կիսամյակի հաշվետվ.'!E10</f>
        <v>xxx</v>
      </c>
      <c r="F11" s="102" t="str">
        <f>'6. Առաջին կիսամյակի հաշվետվ.'!F10</f>
        <v>xxx</v>
      </c>
      <c r="G11" s="79" t="str">
        <f>'7. Երկրորդ կիսամյակի հաշվետվ.'!D10</f>
        <v>2) Տեղական ինքնակառավարմանը բնակիչների մասնակցության բնագավառ</v>
      </c>
      <c r="H11" s="18" t="str">
        <f>'7. Երկրորդ կիսամյակի հաշվետվ.'!E10</f>
        <v>xxx</v>
      </c>
      <c r="I11" s="102" t="str">
        <f>'7. Երկրորդ կիսամյակի հաշվետվ.'!F10</f>
        <v>xxx</v>
      </c>
      <c r="J11" s="79" t="str">
        <f>'6. Առաջին կիսամյակի հաշվետվ.'!G10</f>
        <v>2) Տեղական ինքնակառավարմանը բնակիչների մասնակցության բնագավառ</v>
      </c>
      <c r="K11" s="18" t="str">
        <f>'6. Առաջին կիսամյակի հաշվետվ.'!H10</f>
        <v>xxx</v>
      </c>
      <c r="L11" s="102" t="str">
        <f>'6. Առաջին կիսամյակի հաշվետվ.'!I10</f>
        <v>xxx</v>
      </c>
      <c r="M11" s="79" t="str">
        <f>'7. Երկրորդ կիսամյակի հաշվետվ.'!G10</f>
        <v>2) Տեղական ինքնակառավարմանը բնակիչների մասնակցության բնագավառ</v>
      </c>
      <c r="N11" s="18" t="str">
        <f>'7. Երկրորդ կիսամյակի հաշվետվ.'!H10</f>
        <v>xxx</v>
      </c>
      <c r="O11" s="102" t="str">
        <f>'7. Երկրորդ կիսամյակի հաշվետվ.'!I10</f>
        <v>xxx</v>
      </c>
      <c r="P11" s="79" t="str">
        <f>'6. Առաջին կիսամյակի հաշվետվ.'!J10</f>
        <v>3) Ֆինանսների բնագավառ</v>
      </c>
      <c r="Q11" s="18" t="str">
        <f>'6. Առաջին կիսամյակի հաշվետվ.'!K10</f>
        <v>xxx</v>
      </c>
      <c r="R11" s="102" t="str">
        <f>'6. Առաջին կիսամյակի հաշվետվ.'!L10</f>
        <v>xxx</v>
      </c>
      <c r="S11" s="79" t="str">
        <f>'7. Երկրորդ կիսամյակի հաշվետվ.'!J10</f>
        <v>3) Ֆինանսների բնագավառ</v>
      </c>
      <c r="T11" s="18" t="str">
        <f>'7. Երկրորդ կիսամյակի հաշվետվ.'!K10</f>
        <v>xxx</v>
      </c>
      <c r="U11" s="102" t="str">
        <f>'7. Երկրորդ կիսամյակի հաշվետվ.'!L10</f>
        <v>xxx</v>
      </c>
      <c r="V11" s="79" t="str">
        <f>'6. Առաջին կիսամյակի հաշվետվ.'!M10</f>
        <v>2) Տեղական ինքնակառավարմանը բնակիչների մասնակցության բնագավառ</v>
      </c>
      <c r="W11" s="18" t="str">
        <f>'6. Առաջին կիսամյակի հաշվետվ.'!N10</f>
        <v>xxx</v>
      </c>
      <c r="X11" s="102" t="str">
        <f>'6. Առաջին կիսամյակի հաշվետվ.'!O10</f>
        <v>xxx</v>
      </c>
      <c r="Y11" s="79" t="str">
        <f>'7. Երկրորդ կիսամյակի հաշվետվ.'!M10</f>
        <v>2) Տեղական ինքնակառավարմանը բնակիչների մասնակցության բնագավառ</v>
      </c>
      <c r="Z11" s="18" t="str">
        <f>'7. Երկրորդ կիսամյակի հաշվետվ.'!N10</f>
        <v>xxx</v>
      </c>
      <c r="AA11" s="102" t="str">
        <f>'7. Երկրորդ կիսամյակի հաշվետվ.'!O10</f>
        <v>xxx</v>
      </c>
      <c r="AB11" s="79" t="str">
        <f>'6. Առաջին կիսամյակի հաշվետվ.'!P10</f>
        <v>17) Զբոսաշրջության բնագավառ</v>
      </c>
      <c r="AC11" s="18" t="str">
        <f>'6. Առաջին կիսամյակի հաշվետվ.'!Q10</f>
        <v>xxx</v>
      </c>
      <c r="AD11" s="102" t="str">
        <f>'6. Առաջին կիսամյակի հաշվետվ.'!R10</f>
        <v>xxx</v>
      </c>
      <c r="AE11" s="79" t="str">
        <f>'7. Երկրորդ կիսամյակի հաշվետվ.'!P10</f>
        <v>17) Զբոսաշրջության բնագավառ</v>
      </c>
      <c r="AF11" s="18" t="str">
        <f>'7. Երկրորդ կիսամյակի հաշվետվ.'!Q10</f>
        <v>xxx</v>
      </c>
      <c r="AG11" s="102" t="str">
        <f>'7. Երկրորդ կիսամյակի հաշվետվ.'!R10</f>
        <v>xxx</v>
      </c>
      <c r="AH11" s="79" t="str">
        <f>'6. Առաջին կիսամյակի հաշվետվ.'!S10</f>
        <v>14) Գյուղատնտեսության բնագավառ</v>
      </c>
      <c r="AI11" s="18" t="str">
        <f>'6. Առաջին կիսամյակի հաշվետվ.'!T10</f>
        <v>xxx</v>
      </c>
      <c r="AJ11" s="102" t="str">
        <f>'6. Առաջին կիսամյակի հաշվետվ.'!U10</f>
        <v>xxx</v>
      </c>
      <c r="AK11" s="79" t="str">
        <f>'7. Երկրորդ կիսամյակի հաշվետվ.'!S10</f>
        <v>14) Գյուղատնտեսության բնագավառ</v>
      </c>
      <c r="AL11" s="18" t="str">
        <f>'7. Երկրորդ կիսամյակի հաշվետվ.'!T10</f>
        <v>xxx</v>
      </c>
      <c r="AM11" s="102" t="str">
        <f>'7. Երկրորդ կիսամյակի հաշվետվ.'!U10</f>
        <v>xxx</v>
      </c>
      <c r="AN11" s="79" t="str">
        <f>'6. Առաջին կիսամյակի հաշվետվ.'!V10</f>
        <v>11) Կրթության, մշակույթի և երիտասարդության հետ տարվող աշխատանքների բնագավառ</v>
      </c>
      <c r="AO11" s="18" t="str">
        <f>'6. Առաջին կիսամյակի հաշվետվ.'!W10</f>
        <v>xxx</v>
      </c>
      <c r="AP11" s="102" t="str">
        <f>'6. Առաջին կիսամյակի հաշվետվ.'!X10</f>
        <v>xxx</v>
      </c>
      <c r="AQ11" s="79" t="str">
        <f>'7. Երկրորդ կիսամյակի հաշվետվ.'!V10</f>
        <v>11) Կրթության, մշակույթի և երիտասարդության հետ տարվող աշխատանքների բնագավառ</v>
      </c>
      <c r="AR11" s="18" t="str">
        <f>'7. Երկրորդ կիսամյակի հաշվետվ.'!W10</f>
        <v>xxx</v>
      </c>
      <c r="AS11" s="102" t="str">
        <f>'7. Երկրորդ կիսամյակի հաշվետվ.'!X10</f>
        <v>xxx</v>
      </c>
      <c r="AT11" s="79" t="str">
        <f>'6. Առաջին կիսամյակի հաշվետվ.'!Y10</f>
        <v>11) Կրթության, մշակույթի և երիտասարդության հետ տարվող աշխատանքների բնագավառ</v>
      </c>
      <c r="AU11" s="18" t="str">
        <f>'6. Առաջին կիսամյակի հաշվետվ.'!Z10</f>
        <v>xxx</v>
      </c>
      <c r="AV11" s="102" t="str">
        <f>'6. Առաջին կիսամյակի հաշվետվ.'!AA10</f>
        <v>xxx</v>
      </c>
      <c r="AW11" s="79" t="str">
        <f>'7. Երկրորդ կիսամյակի հաշվետվ.'!Y10</f>
        <v>11) Կրթության, մշակույթի և երիտասարդության հետ տարվող աշխատանքների բնագավառ</v>
      </c>
      <c r="AX11" s="18" t="str">
        <f>'7. Երկրորդ կիսամյակի հաշվետվ.'!Z10</f>
        <v>xxx</v>
      </c>
      <c r="AY11" s="102" t="str">
        <f>'7. Երկրորդ կիսամյակի հաշվետվ.'!AA10</f>
        <v>xxx</v>
      </c>
      <c r="AZ11" s="79" t="str">
        <f>'6. Առաջին կիսամյակի հաշվետվ.'!AB10</f>
        <v>11) Կրթության, մշակույթի և երիտասարդության հետ տարվող աշխատանքների բնագավառ</v>
      </c>
      <c r="BA11" s="18" t="str">
        <f>'6. Առաջին կիսամյակի հաշվետվ.'!AC10</f>
        <v>xxx</v>
      </c>
      <c r="BB11" s="102" t="str">
        <f>'6. Առաջին կիսամյակի հաշվետվ.'!AD10</f>
        <v>xxx</v>
      </c>
      <c r="BC11" s="79" t="str">
        <f>'7. Երկրորդ կիսամյակի հաշվետվ.'!AB10</f>
        <v>11) Կրթության, մշակույթի և երիտասարդության հետ տարվող աշխատանքների բնագավառ</v>
      </c>
      <c r="BD11" s="18" t="str">
        <f>'7. Երկրորդ կիսամյակի հաշվետվ.'!AC10</f>
        <v>xxx</v>
      </c>
      <c r="BE11" s="102" t="str">
        <f>'7. Երկրորդ կիսամյակի հաշվետվ.'!AD10</f>
        <v>xxx</v>
      </c>
      <c r="BF11" s="79" t="str">
        <f>'6. Առաջին կիսամյակի հաշվետվ.'!AE10</f>
        <v>11) Կրթության, մշակույթի և երիտասարդության հետ տարվող աշխատանքների բնագավառ</v>
      </c>
      <c r="BG11" s="18" t="str">
        <f>'6. Առաջին կիսամյակի հաշվետվ.'!AF10</f>
        <v>xxx</v>
      </c>
      <c r="BH11" s="102" t="str">
        <f>'6. Առաջին կիսամյակի հաշվետվ.'!AG10</f>
        <v>xxx</v>
      </c>
      <c r="BI11" s="79" t="str">
        <f>'7. Երկրորդ կիսամյակի հաշվետվ.'!AE10</f>
        <v>11) Կրթության, մշակույթի և երիտասարդության հետ տարվող աշխատանքների բնագավառ</v>
      </c>
      <c r="BJ11" s="18" t="str">
        <f>'7. Երկրորդ կիսամյակի հաշվետվ.'!AF10</f>
        <v>xxx</v>
      </c>
      <c r="BK11" s="102" t="str">
        <f>'7. Երկրորդ կիսամյակի հաշվետվ.'!AG10</f>
        <v>xxx</v>
      </c>
      <c r="BL11" s="79" t="str">
        <f>'6. Առաջին կիսամյակի հաշվետվ.'!AH10</f>
        <v>11) Կրթության, մշակույթի և երիտասարդության հետ տարվող աշխատանքների բնագավառ</v>
      </c>
      <c r="BM11" s="18" t="str">
        <f>'6. Առաջին կիսամյակի հաշվետվ.'!AI10</f>
        <v>xxx</v>
      </c>
      <c r="BN11" s="102" t="str">
        <f>'6. Առաջին կիսամյակի հաշվետվ.'!AJ10</f>
        <v>xxx</v>
      </c>
      <c r="BO11" s="79" t="str">
        <f>'7. Երկրորդ կիսամյակի հաշվետվ.'!AH10</f>
        <v>11) Կրթության, մշակույթի և երիտասարդության հետ տարվող աշխատանքների բնագավառ</v>
      </c>
      <c r="BP11" s="18" t="str">
        <f>'7. Երկրորդ կիսամյակի հաշվետվ.'!AI10</f>
        <v>xxx</v>
      </c>
      <c r="BQ11" s="102" t="str">
        <f>'7. Երկրորդ կիսամյակի հաշվետվ.'!AJ10</f>
        <v>xxx</v>
      </c>
      <c r="BR11" s="79" t="str">
        <f>'6. Առաջին կիսամյակի հաշվետվ.'!AK10</f>
        <v>11) Կրթության, մշակույթի և երիտասարդության հետ տարվող աշխատանքների բնագավառ</v>
      </c>
      <c r="BS11" s="18" t="str">
        <f>'6. Առաջին կիսամյակի հաշվետվ.'!AL10</f>
        <v>xxx</v>
      </c>
      <c r="BT11" s="102" t="str">
        <f>'6. Առաջին կիսամյակի հաշվետվ.'!AM10</f>
        <v>xxx</v>
      </c>
      <c r="BU11" s="79" t="str">
        <f>'7. Երկրորդ կիսամյակի հաշվետվ.'!AK10</f>
        <v>11) Կրթության, մշակույթի և երիտասարդության հետ տարվող աշխատանքների բնագավառ</v>
      </c>
      <c r="BV11" s="18" t="str">
        <f>'7. Երկրորդ կիսամյակի հաշվետվ.'!AL10</f>
        <v>xxx</v>
      </c>
      <c r="BW11" s="102" t="str">
        <f>'7. Երկրորդ կիսամյակի հաշվետվ.'!AM10</f>
        <v>xxx</v>
      </c>
      <c r="BX11" s="79" t="str">
        <f>'6. Առաջին կիսամյակի հաշվետվ.'!AN10</f>
        <v>11) Կրթության, մշակույթի և երիտասարդության հետ տարվող աշխատանքների բնագավառ</v>
      </c>
      <c r="BY11" s="18" t="str">
        <f>'6. Առաջին կիսամյակի հաշվետվ.'!AO10</f>
        <v>xxx</v>
      </c>
      <c r="BZ11" s="102" t="str">
        <f>'6. Առաջին կիսամյակի հաշվետվ.'!AP10</f>
        <v>xxx</v>
      </c>
      <c r="CA11" s="79" t="str">
        <f>'7. Երկրորդ կիսամյակի հաշվետվ.'!AN10</f>
        <v>11) Կրթության, մշակույթի և երիտասարդության հետ տարվող աշխատանքների բնագավառ</v>
      </c>
      <c r="CB11" s="18" t="str">
        <f>'7. Երկրորդ կիսամյակի հաշվետվ.'!AO10</f>
        <v>xxx</v>
      </c>
      <c r="CC11" s="102" t="str">
        <f>'7. Երկրորդ կիսամյակի հաշվետվ.'!AP10</f>
        <v>xxx</v>
      </c>
      <c r="CD11" s="79" t="str">
        <f>'6. Առաջին կիսամյակի հաշվետվ.'!AQ10</f>
        <v>11) Կրթության, մշակույթի և երիտասարդության հետ տարվող աշխատանքների բնագավառ</v>
      </c>
      <c r="CE11" s="18" t="str">
        <f>'6. Առաջին կիսամյակի հաշվետվ.'!AR10</f>
        <v>xxx</v>
      </c>
      <c r="CF11" s="102" t="str">
        <f>'6. Առաջին կիսամյակի հաշվետվ.'!AS10</f>
        <v>xxx</v>
      </c>
      <c r="CG11" s="79" t="str">
        <f>'7. Երկրորդ կիսամյակի հաշվետվ.'!AQ10</f>
        <v>11) Կրթության, մշակույթի և երիտասարդության հետ տարվող աշխատանքների բնագավառ</v>
      </c>
      <c r="CH11" s="18" t="str">
        <f>'7. Երկրորդ կիսամյակի հաշվետվ.'!AR10</f>
        <v>xxx</v>
      </c>
      <c r="CI11" s="102" t="str">
        <f>'7. Երկրորդ կիսամյակի հաշվետվ.'!AS10</f>
        <v>xxx</v>
      </c>
      <c r="CJ11" s="79" t="str">
        <f>'6. Առաջին կիսամյակի հաշվետվ.'!AT10</f>
        <v>1) Քաղաքացիների և տնտեսավարող սուբյեկտների իրավունքների բնագավառ</v>
      </c>
      <c r="CK11" s="18" t="str">
        <f>'6. Առաջին կիսամյակի հաշվետվ.'!AU10</f>
        <v>xxx</v>
      </c>
      <c r="CL11" s="102" t="str">
        <f>'6. Առաջին կիսամյակի հաշվետվ.'!AV10</f>
        <v>xxx</v>
      </c>
      <c r="CM11" s="79" t="str">
        <f>'7. Երկրորդ կիսամյակի հաշվետվ.'!AT10</f>
        <v>1) Քաղաքացիների և տնտեսավարող սուբյեկտների իրավունքների բնագավառ</v>
      </c>
      <c r="CN11" s="18" t="str">
        <f>'7. Երկրորդ կիսամյակի հաշվետվ.'!AU10</f>
        <v>xxx</v>
      </c>
      <c r="CO11" s="102" t="str">
        <f>'7. Երկրորդ կիսամյակի հաշվետվ.'!AV10</f>
        <v>xxx</v>
      </c>
      <c r="CP11" s="79" t="str">
        <f>'6. Առաջին կիսամյակի հաշվետվ.'!AW10</f>
        <v>1) Քաղաքացիների և տնտեսավարող սուբյեկտների իրավունքների բնագավառ</v>
      </c>
      <c r="CQ11" s="18" t="str">
        <f>'6. Առաջին կիսամյակի հաշվետվ.'!AX10</f>
        <v>xxx</v>
      </c>
      <c r="CR11" s="102" t="str">
        <f>'6. Առաջին կիսամյակի հաշվետվ.'!AY10</f>
        <v>xxx</v>
      </c>
      <c r="CS11" s="79" t="str">
        <f>'7. Երկրորդ կիսամյակի հաշվետվ.'!AW10</f>
        <v>1) Քաղաքացիների և տնտեսավարող սուբյեկտների իրավունքների բնագավառ</v>
      </c>
      <c r="CT11" s="18" t="str">
        <f>'7. Երկրորդ կիսամյակի հաշվետվ.'!AX10</f>
        <v>xxx</v>
      </c>
      <c r="CU11" s="102" t="str">
        <f>'7. Երկրորդ կիսամյակի հաշվետվ.'!AY10</f>
        <v>xxx</v>
      </c>
      <c r="CV11" s="79" t="str">
        <f>'6. Առաջին կիսամյակի հաշվետվ.'!AZ10</f>
        <v>1) Քաղաքացիների և տնտեսավարող սուբյեկտների իրավունքների բնագավառ</v>
      </c>
      <c r="CW11" s="18" t="str">
        <f>'6. Առաջին կիսամյակի հաշվետվ.'!BA10</f>
        <v>xxx</v>
      </c>
      <c r="CX11" s="102" t="str">
        <f>'6. Առաջին կիսամյակի հաշվետվ.'!BB10</f>
        <v>xxx</v>
      </c>
      <c r="CY11" s="79" t="str">
        <f>'7. Երկրորդ կիսամյակի հաշվետվ.'!AZ10</f>
        <v>1) Քաղաքացիների և տնտեսավարող սուբյեկտների իրավունքների բնագավառ</v>
      </c>
      <c r="CZ11" s="18" t="str">
        <f>'7. Երկրորդ կիսամյակի հաշվետվ.'!BA10</f>
        <v>xxx</v>
      </c>
      <c r="DA11" s="102" t="str">
        <f>'7. Երկրորդ կիսամյակի հաշվետվ.'!BB10</f>
        <v>xxx</v>
      </c>
      <c r="DB11" s="79" t="str">
        <f>'6. Առաջին կիսամյակի հաշվետվ.'!BC10</f>
        <v>16) Շրջակա միջավայրի պահպանության բնագավառ</v>
      </c>
      <c r="DC11" s="18" t="str">
        <f>'6. Առաջին կիսամյակի հաշվետվ.'!BD10</f>
        <v>xxx</v>
      </c>
      <c r="DD11" s="102" t="str">
        <f>'6. Առաջին կիսամյակի հաշվետվ.'!BE10</f>
        <v>xxx</v>
      </c>
      <c r="DE11" s="79" t="str">
        <f>'7. Երկրորդ կիսամյակի հաշվետվ.'!BC10</f>
        <v>16) Շրջակա միջավայրի պահպանության բնագավառ</v>
      </c>
      <c r="DF11" s="18" t="str">
        <f>'7. Երկրորդ կիսամյակի հաշվետվ.'!BD10</f>
        <v>xxx</v>
      </c>
      <c r="DG11" s="102" t="str">
        <f>'7. Երկրորդ կիսամյակի հաշվետվ.'!BE10</f>
        <v>xxx</v>
      </c>
      <c r="DH11" s="79" t="str">
        <f>'6. Առաջին կիսամյակի հաշվետվ.'!BF10</f>
        <v>1) Քաղաքացիների և տնտեսավարող սուբյեկտների իրավունքների բնագավառ</v>
      </c>
      <c r="DI11" s="18" t="str">
        <f>'6. Առաջին կիսամյակի հաշվետվ.'!BG10</f>
        <v>xxx</v>
      </c>
      <c r="DJ11" s="102" t="str">
        <f>'6. Առաջին կիսամյակի հաշվետվ.'!BH10</f>
        <v>xxx</v>
      </c>
      <c r="DK11" s="79" t="str">
        <f>'7. Երկրորդ կիսամյակի հաշվետվ.'!BF10</f>
        <v>1) Քաղաքացիների և տնտեսավարող սուբյեկտների իրավունքների բնագավառ</v>
      </c>
      <c r="DL11" s="18" t="str">
        <f>'7. Երկրորդ կիսամյակի հաշվետվ.'!BG10</f>
        <v>xxx</v>
      </c>
      <c r="DM11" s="102" t="str">
        <f>'7. Երկրորդ կիսամյակի հաշվետվ.'!BH10</f>
        <v>xxx</v>
      </c>
      <c r="DN11" s="79" t="str">
        <f>'6. Առաջին կիսամյակի հաշվետվ.'!BI10</f>
        <v>13) Սոցիալական պաշտպանության բնագավառ</v>
      </c>
      <c r="DO11" s="18" t="str">
        <f>'6. Առաջին կիսամյակի հաշվետվ.'!BJ10</f>
        <v>xxx</v>
      </c>
      <c r="DP11" s="102" t="str">
        <f>'6. Առաջին կիսամյակի հաշվետվ.'!BK10</f>
        <v>xxx</v>
      </c>
      <c r="DQ11" s="79" t="str">
        <f>'7. Երկրորդ կիսամյակի հաշվետվ.'!BI10</f>
        <v>13) Սոցիալական պաշտպանության բնագավառ</v>
      </c>
      <c r="DR11" s="18" t="str">
        <f>'7. Երկրորդ կիսամյակի հաշվետվ.'!BJ10</f>
        <v>xxx</v>
      </c>
      <c r="DS11" s="102" t="str">
        <f>'7. Երկրորդ կիսամյակի հաշվետվ.'!BK10</f>
        <v>xxx</v>
      </c>
      <c r="DT11" s="79" t="str">
        <f>'6. Առաջին կիսամյակի հաշվետվ.'!BL10</f>
        <v>11) Կրթության, մշակույթի և երիտասարդության հետ տարվող աշխատանքների բնագավառ</v>
      </c>
      <c r="DU11" s="18" t="str">
        <f>'6. Առաջին կիսամյակի հաշվետվ.'!BM10</f>
        <v>xxx</v>
      </c>
      <c r="DV11" s="102" t="str">
        <f>'6. Առաջին կիսամյակի հաշվետվ.'!BN10</f>
        <v>xxx</v>
      </c>
      <c r="DW11" s="79" t="str">
        <f>'7. Երկրորդ կիսամյակի հաշվետվ.'!BL10</f>
        <v>11) Կրթության, մշակույթի և երիտասարդության հետ տարվող աշխատանքների բնագավառ</v>
      </c>
      <c r="DX11" s="18" t="str">
        <f>'7. Երկրորդ կիսամյակի հաշվետվ.'!BM10</f>
        <v>xxx</v>
      </c>
      <c r="DY11" s="102" t="str">
        <f>'7. Երկրորդ կիսամյակի հաշվետվ.'!BN10</f>
        <v>xxx</v>
      </c>
      <c r="DZ11" s="79" t="str">
        <f>'6. Առաջին կիսամյակի հաշվետվ.'!BO10</f>
        <v>13) Սոցիալական պաշտպանության բնագավառ</v>
      </c>
      <c r="EA11" s="18" t="str">
        <f>'6. Առաջին կիսամյակի հաշվետվ.'!BP10</f>
        <v>xxx</v>
      </c>
      <c r="EB11" s="102" t="str">
        <f>'6. Առաջին կիսամյակի հաշվետվ.'!BQ10</f>
        <v>xxx</v>
      </c>
      <c r="EC11" s="79" t="str">
        <f>'7. Երկրորդ կիսամյակի հաշվետվ.'!BO10</f>
        <v>13) Սոցիալական պաշտպանության բնագավառ</v>
      </c>
      <c r="ED11" s="18" t="str">
        <f>'7. Երկրորդ կիսամյակի հաշվետվ.'!BP10</f>
        <v>xxx</v>
      </c>
      <c r="EE11" s="102" t="str">
        <f>'7. Երկրորդ կիսամյակի հաշվետվ.'!BQ10</f>
        <v>xxx</v>
      </c>
      <c r="EF11" s="79" t="str">
        <f>'6. Առաջին կիսամյակի հաշվետվ.'!BR10</f>
        <v>16) Շրջակա միջավայրի պահպանության բնագավառ</v>
      </c>
      <c r="EG11" s="18" t="str">
        <f>'6. Առաջին կիսամյակի հաշվետվ.'!BS10</f>
        <v>xxx</v>
      </c>
      <c r="EH11" s="102" t="str">
        <f>'6. Առաջին կիսամյակի հաշվետվ.'!BT10</f>
        <v>xxx</v>
      </c>
      <c r="EI11" s="79" t="str">
        <f>'7. Երկրորդ կիսամյակի հաշվետվ.'!BR10</f>
        <v>16) Շրջակա միջավայրի պահպանության բնագավառ</v>
      </c>
      <c r="EJ11" s="18" t="str">
        <f>'7. Երկրորդ կիսամյակի հաշվետվ.'!BS10</f>
        <v>xxx</v>
      </c>
      <c r="EK11" s="102" t="str">
        <f>'7. Երկրորդ կիսամյակի հաշվետվ.'!BT10</f>
        <v>xxx</v>
      </c>
      <c r="EL11" s="79" t="str">
        <f>'6. Առաջին կիսամյակի հաշվետվ.'!BU10</f>
        <v>1) Քաղաքացիների և տնտեսավարող սուբյեկտների իրավունքների բնագավառ</v>
      </c>
      <c r="EM11" s="18" t="str">
        <f>'6. Առաջին կիսամյակի հաշվետվ.'!BV10</f>
        <v>xxx</v>
      </c>
      <c r="EN11" s="102" t="str">
        <f>'6. Առաջին կիսամյակի հաշվետվ.'!BW10</f>
        <v>xxx</v>
      </c>
      <c r="EO11" s="79" t="str">
        <f>'7. Երկրորդ կիսամյակի հաշվետվ.'!BU10</f>
        <v>1) Քաղաքացիների և տնտեսավարող սուբյեկտների իրավունքների բնագավառ</v>
      </c>
      <c r="EP11" s="18" t="str">
        <f>'7. Երկրորդ կիսամյակի հաշվետվ.'!BV10</f>
        <v>xxx</v>
      </c>
      <c r="EQ11" s="102" t="str">
        <f>'7. Երկրորդ կիսամյակի հաշվետվ.'!BW10</f>
        <v>xxx</v>
      </c>
      <c r="ER11" s="79" t="str">
        <f>'6. Առաջին կիսամյակի հաշվետվ.'!BX10</f>
        <v>12) Առողջապահության, ֆիզիկական կուլտուրայի և սպորտի բնագավառ</v>
      </c>
      <c r="ES11" s="18" t="str">
        <f>'6. Առաջին կիսամյակի հաշվետվ.'!BY10</f>
        <v>xxx</v>
      </c>
      <c r="ET11" s="102" t="str">
        <f>'6. Առաջին կիսամյակի հաշվետվ.'!BZ10</f>
        <v>xxx</v>
      </c>
      <c r="EU11" s="79" t="str">
        <f>'7. Երկրորդ կիսամյակի հաշվետվ.'!BX10</f>
        <v>12) Առողջապահության, ֆիզիկական կուլտուրայի և սպորտի բնագավառ</v>
      </c>
      <c r="EV11" s="18" t="str">
        <f>'7. Երկրորդ կիսամյակի հաշվետվ.'!BY10</f>
        <v>xxx</v>
      </c>
      <c r="EW11" s="102" t="str">
        <f>'7. Երկրորդ կիսամյակի հաշվետվ.'!BZ10</f>
        <v>xxx</v>
      </c>
      <c r="EX11" s="117" t="str">
        <f>'6. Առաջին կիսամյակի հաշվետվ.'!CA10</f>
        <v>xxx</v>
      </c>
      <c r="EY11" s="18" t="str">
        <f>'6. Առաջին կիսամյակի հաշվետվ.'!CB10</f>
        <v>xxx</v>
      </c>
      <c r="EZ11" s="153" t="str">
        <f>'6. Առաջին կիսամյակի հաշվետվ.'!CC10</f>
        <v>xxx</v>
      </c>
      <c r="FA11" s="117" t="str">
        <f>'7. Երկրորդ կիսամյակի հաշվետվ.'!CA10</f>
        <v>xxx</v>
      </c>
      <c r="FB11" s="18" t="str">
        <f>'7. Երկրորդ կիսամյակի հաշվետվ.'!CB10</f>
        <v>xxx</v>
      </c>
      <c r="FC11" s="153" t="str">
        <f>'7. Երկրորդ կիսամյակի հաշվետվ.'!CC10</f>
        <v>xxx</v>
      </c>
      <c r="FD11" s="117" t="s">
        <v>47</v>
      </c>
      <c r="FE11" s="40" t="s">
        <v>47</v>
      </c>
      <c r="FF11" s="101" t="s">
        <v>47</v>
      </c>
    </row>
    <row r="12" spans="1:256" s="16" customFormat="1" ht="150" customHeight="1">
      <c r="A12" s="453" t="str">
        <f>'6. Առաջին կիսամյակի հաշվետվ.'!A11</f>
        <v>Ա2</v>
      </c>
      <c r="B12" s="454" t="str">
        <f>'4.   4․1 ԾՐԱԳՐԵՐ 1-14'!B23</f>
        <v>Ծրագրի անվանումը.</v>
      </c>
      <c r="C12" s="25"/>
      <c r="D12" s="79" t="str">
        <f>'6. Առաջին կիսամյակի հաշվետվ.'!D11</f>
        <v>ՏԻՄ-բնակիչ կապի ամրապնդում,  նոր ձևաչափերի մշակում և կիրառում</v>
      </c>
      <c r="E12" s="18" t="str">
        <f>'6. Առաջին կիսամյակի հաշվետվ.'!E11</f>
        <v>xxx</v>
      </c>
      <c r="F12" s="102" t="str">
        <f>'6. Առաջին կիսամյակի հաշվետվ.'!F11</f>
        <v>xxx</v>
      </c>
      <c r="G12" s="79" t="str">
        <f>'7. Երկրորդ կիսամյակի հաշվետվ.'!D11</f>
        <v>ՏԻՄ-բնակիչ կապի ամրապնդում,  նոր ձևաչափերի մշակում և կիրառում</v>
      </c>
      <c r="H12" s="18" t="str">
        <f>'7. Երկրորդ կիսամյակի հաշվետվ.'!E11</f>
        <v>xxx</v>
      </c>
      <c r="I12" s="102" t="str">
        <f>'7. Երկրորդ կիսամյակի հաշվետվ.'!F11</f>
        <v>xxx</v>
      </c>
      <c r="J12" s="79" t="str">
        <f>'6. Առաջին կիսամյակի հաշվետվ.'!G11</f>
        <v xml:space="preserve">Մրցունակ ՏԻՄ ունեցող համայնք </v>
      </c>
      <c r="K12" s="18" t="str">
        <f>'6. Առաջին կիսամյակի հաշվետվ.'!H11</f>
        <v>xxx</v>
      </c>
      <c r="L12" s="102" t="str">
        <f>'6. Առաջին կիսամյակի հաշվետվ.'!I11</f>
        <v>xxx</v>
      </c>
      <c r="M12" s="79" t="str">
        <f>'7. Երկրորդ կիսամյակի հաշվետվ.'!G11</f>
        <v xml:space="preserve">Մրցունակ ՏԻՄ ունեցող համայնք </v>
      </c>
      <c r="N12" s="18" t="str">
        <f>'7. Երկրորդ կիսամյակի հաշվետվ.'!H11</f>
        <v>xxx</v>
      </c>
      <c r="O12" s="102" t="str">
        <f>'7. Երկրորդ կիսամյակի հաշվետվ.'!I11</f>
        <v>xxx</v>
      </c>
      <c r="P12" s="79" t="str">
        <f>'6. Առաջին կիսամյակի հաշվետվ.'!J11</f>
        <v>Պայմանագրերի միջոցով արտաքին մասնագետների ներգրավվում ֆոնդհայթայթման նպատակով։</v>
      </c>
      <c r="Q12" s="18" t="str">
        <f>'6. Առաջին կիսամյակի հաշվետվ.'!K11</f>
        <v>xxx</v>
      </c>
      <c r="R12" s="102" t="str">
        <f>'6. Առաջին կիսամյակի հաշվետվ.'!L11</f>
        <v>xxx</v>
      </c>
      <c r="S12" s="79" t="str">
        <f>'7. Երկրորդ կիսամյակի հաշվետվ.'!J11</f>
        <v>Պայմանագրերի միջոցով արտաքին մասնագետների ներգրավվում ֆոնդհայթայթման նպատակով։</v>
      </c>
      <c r="T12" s="18" t="str">
        <f>'7. Երկրորդ կիսամյակի հաշվետվ.'!K11</f>
        <v>xxx</v>
      </c>
      <c r="U12" s="102" t="str">
        <f>'7. Երկրորդ կիսամյակի հաշվետվ.'!L11</f>
        <v>xxx</v>
      </c>
      <c r="V12" s="79" t="str">
        <f>'6. Առաջին կիսամյակի հաշվետվ.'!M11</f>
        <v xml:space="preserve">Մասնակցային բյուջետավորման գործընթաց </v>
      </c>
      <c r="W12" s="18" t="str">
        <f>'6. Առաջին կիսամյակի հաշվետվ.'!N11</f>
        <v>xxx</v>
      </c>
      <c r="X12" s="102" t="str">
        <f>'6. Առաջին կիսամյակի հաշվետվ.'!O11</f>
        <v>xxx</v>
      </c>
      <c r="Y12" s="79" t="str">
        <f>'7. Երկրորդ կիսամյակի հաշվետվ.'!M11</f>
        <v xml:space="preserve">Մասնակցային բյուջետավորման գործընթաց </v>
      </c>
      <c r="Z12" s="18" t="str">
        <f>'7. Երկրորդ կիսամյակի հաշվետվ.'!N11</f>
        <v>xxx</v>
      </c>
      <c r="AA12" s="102" t="str">
        <f>'7. Երկրորդ կիսամյակի հաշվետվ.'!O11</f>
        <v>xxx</v>
      </c>
      <c r="AB12"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AC12" s="18" t="str">
        <f>'6. Առաջին կիսամյակի հաշվետվ.'!Q11</f>
        <v>xxx</v>
      </c>
      <c r="AD12" s="102" t="str">
        <f>'6. Առաջին կիսամյակի հաշվետվ.'!R11</f>
        <v>xxx</v>
      </c>
      <c r="AE12"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AF12" s="18" t="str">
        <f>'7. Երկրորդ կիսամյակի հաշվետվ.'!Q11</f>
        <v>xxx</v>
      </c>
      <c r="AG12" s="102" t="str">
        <f>'7. Երկրորդ կիսամյակի հաշվետվ.'!R11</f>
        <v>xxx</v>
      </c>
      <c r="AH12" s="79" t="str">
        <f>'6. Առաջին կիսամյակի հաշվետվ.'!S11</f>
        <v>Ստեփանավան համայնքում գյուղատնտեսության զարգացման ծրագրերի մշակում և պլանավորում։</v>
      </c>
      <c r="AI12" s="18" t="str">
        <f>'6. Առաջին կիսամյակի հաշվետվ.'!T11</f>
        <v>xxx</v>
      </c>
      <c r="AJ12" s="102" t="str">
        <f>'6. Առաջին կիսամյակի հաշվետվ.'!U11</f>
        <v>xxx</v>
      </c>
      <c r="AK12" s="79" t="str">
        <f>'7. Երկրորդ կիսամյակի հաշվետվ.'!S11</f>
        <v>Ստեփանավան համայնքում գյուղատնտեսության զարգացման ծրագրերի մշակում և պլանավորում։</v>
      </c>
      <c r="AL12" s="18" t="str">
        <f>'7. Երկրորդ կիսամյակի հաշվետվ.'!T11</f>
        <v>xxx</v>
      </c>
      <c r="AM12" s="102" t="str">
        <f>'7. Երկրորդ կիսամյակի հաշվետվ.'!U11</f>
        <v>xxx</v>
      </c>
      <c r="AN12"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O12" s="18" t="str">
        <f>'6. Առաջին կիսամյակի հաշվետվ.'!W11</f>
        <v>xxx</v>
      </c>
      <c r="AP12" s="102" t="str">
        <f>'6. Առաջին կիսամյակի հաշվետվ.'!X11</f>
        <v>xxx</v>
      </c>
      <c r="AQ12"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R12" s="18" t="str">
        <f>'7. Երկրորդ կիսամյակի հաշվետվ.'!W11</f>
        <v>xxx</v>
      </c>
      <c r="AS12" s="102" t="str">
        <f>'7. Երկրորդ կիսամյակի հաշվետվ.'!X11</f>
        <v>xxx</v>
      </c>
      <c r="AT12" s="79" t="str">
        <f>'6. Առաջին կիսամյակի հաշվետվ.'!Y11</f>
        <v>Ստեփանավան խոշորացված համայնքում ստեղծել շրջիկ նվագախումբ։</v>
      </c>
      <c r="AU12" s="18" t="str">
        <f>'6. Առաջին կիսամյակի հաշվետվ.'!Z11</f>
        <v>xxx</v>
      </c>
      <c r="AV12" s="102" t="str">
        <f>'6. Առաջին կիսամյակի հաշվետվ.'!AA11</f>
        <v>xxx</v>
      </c>
      <c r="AW12" s="79" t="str">
        <f>'7. Երկրորդ կիսամյակի հաշվետվ.'!Y11</f>
        <v>Ստեփանավան խոշորացված համայնքում ստեղծել շրջիկ նվագախումբ։</v>
      </c>
      <c r="AX12" s="18" t="str">
        <f>'7. Երկրորդ կիսամյակի հաշվետվ.'!Z11</f>
        <v>xxx</v>
      </c>
      <c r="AY12" s="102" t="str">
        <f>'7. Երկրորդ կիսամյակի հաշվետվ.'!AA11</f>
        <v>xxx</v>
      </c>
      <c r="AZ12" s="79" t="str">
        <f>'6. Առաջին կիսամյակի հաշվետվ.'!AB11</f>
        <v>Ստեփանավան համայնքում Սոս Սարգսյանի անվան մշակույթի պալատին կից թատերախմբի ձևավորում</v>
      </c>
      <c r="BA12" s="18" t="str">
        <f>'6. Առաջին կիսամյակի հաշվետվ.'!AC11</f>
        <v>xxx</v>
      </c>
      <c r="BB12" s="102" t="str">
        <f>'6. Առաջին կիսամյակի հաշվետվ.'!AD11</f>
        <v>xxx</v>
      </c>
      <c r="BC12" s="79" t="str">
        <f>'7. Երկրորդ կիսամյակի հաշվետվ.'!AB11</f>
        <v>Ստեփանավան համայնքում Սոս Սարգսյանի անվան մշակույթի պալատին կից թատերախմբի ձևավորում</v>
      </c>
      <c r="BD12" s="18" t="str">
        <f>'7. Երկրորդ կիսամյակի հաշվետվ.'!AC11</f>
        <v>xxx</v>
      </c>
      <c r="BE12" s="102" t="str">
        <f>'7. Երկրորդ կիսամյակի հաշվետվ.'!AD11</f>
        <v>xxx</v>
      </c>
      <c r="BF12" s="79" t="str">
        <f>'6. Առաջին կիսամյակի հաշվետվ.'!AE11</f>
        <v>Ստեփան Շահումյանի անվան տուն-թանգարանի և Ֆիլհարմոնիկ նվագախմբի հետ համատեղ համերգային ծրագրի կազմակերպում։</v>
      </c>
      <c r="BG12" s="18" t="str">
        <f>'6. Առաջին կիսամյակի հաշվետվ.'!AF11</f>
        <v>xxx</v>
      </c>
      <c r="BH12" s="102" t="str">
        <f>'6. Առաջին կիսամյակի հաշվետվ.'!AG11</f>
        <v>xxx</v>
      </c>
      <c r="BI12" s="79" t="str">
        <f>'7. Երկրորդ կիսամյակի հաշվետվ.'!AE11</f>
        <v>Ստեփան Շահումյանի անվան տուն-թանգարանի և Ֆիլհարմոնիկ նվագախմբի հետ համատեղ համերգային ծրագրի կազմակերպում։</v>
      </c>
      <c r="BJ12" s="18" t="str">
        <f>'7. Երկրորդ կիսամյակի հաշվետվ.'!AF11</f>
        <v>xxx</v>
      </c>
      <c r="BK12" s="102" t="str">
        <f>'7. Երկրորդ կիսամյակի հաշվետվ.'!AG11</f>
        <v>xxx</v>
      </c>
      <c r="BL12"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M12" s="18" t="str">
        <f>'6. Առաջին կիսամյակի հաշվետվ.'!AI11</f>
        <v>xxx</v>
      </c>
      <c r="BN12" s="102" t="str">
        <f>'6. Առաջին կիսամյակի հաշվետվ.'!AJ11</f>
        <v>xxx</v>
      </c>
      <c r="BO12"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P12" s="18" t="str">
        <f>'7. Երկրորդ կիսամյակի հաշվետվ.'!AI11</f>
        <v>xxx</v>
      </c>
      <c r="BQ12" s="102" t="str">
        <f>'7. Երկրորդ կիսամյակի հաշվետվ.'!AJ11</f>
        <v>xxx</v>
      </c>
      <c r="BR12" s="79" t="str">
        <f>'6. Առաջին կիսամյակի հաշվետվ.'!AK11</f>
        <v xml:space="preserve">Ապագայի ակտիվ քաղացի </v>
      </c>
      <c r="BS12" s="18" t="str">
        <f>'6. Առաջին կիսամյակի հաշվետվ.'!AL11</f>
        <v>xxx</v>
      </c>
      <c r="BT12" s="102" t="str">
        <f>'6. Առաջին կիսամյակի հաշվետվ.'!AM11</f>
        <v>xxx</v>
      </c>
      <c r="BU12" s="79" t="str">
        <f>'7. Երկրորդ կիսամյակի հաշվետվ.'!AK11</f>
        <v xml:space="preserve">Ապագայի ակտիվ քաղացի </v>
      </c>
      <c r="BV12" s="18" t="str">
        <f>'7. Երկրորդ կիսամյակի հաշվետվ.'!AL11</f>
        <v>xxx</v>
      </c>
      <c r="BW12" s="102" t="str">
        <f>'7. Երկրորդ կիսամյակի հաշվետվ.'!AM11</f>
        <v>xxx</v>
      </c>
      <c r="BX12" s="79" t="str">
        <f>'6. Առաջին կիսամյակի հաշվետվ.'!AN11</f>
        <v xml:space="preserve">Կրթաբաց Ստեփանավան </v>
      </c>
      <c r="BY12" s="18" t="str">
        <f>'6. Առաջին կիսամյակի հաշվետվ.'!AO11</f>
        <v>xxx</v>
      </c>
      <c r="BZ12" s="102" t="str">
        <f>'6. Առաջին կիսամյակի հաշվետվ.'!AP11</f>
        <v>xxx</v>
      </c>
      <c r="CA12" s="79" t="str">
        <f>'7. Երկրորդ կիսամյակի հաշվետվ.'!AN11</f>
        <v xml:space="preserve">Կրթաբաց Ստեփանավան </v>
      </c>
      <c r="CB12" s="18" t="str">
        <f>'7. Երկրորդ կիսամյակի հաշվետվ.'!AO11</f>
        <v>xxx</v>
      </c>
      <c r="CC12" s="102" t="str">
        <f>'7. Երկրորդ կիսամյակի հաշվետվ.'!AP11</f>
        <v>xxx</v>
      </c>
      <c r="CD12"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CE12" s="18" t="str">
        <f>'6. Առաջին կիսամյակի հաշվետվ.'!AR11</f>
        <v>xxx</v>
      </c>
      <c r="CF12" s="102" t="str">
        <f>'6. Առաջին կիսամյակի հաշվետվ.'!AS11</f>
        <v>xxx</v>
      </c>
      <c r="CG12"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CH12" s="18" t="str">
        <f>'7. Երկրորդ կիսամյակի հաշվետվ.'!AR11</f>
        <v>xxx</v>
      </c>
      <c r="CI12" s="102" t="str">
        <f>'7. Երկրորդ կիսամյակի հաշվետվ.'!AS11</f>
        <v>xxx</v>
      </c>
      <c r="CJ12" s="79" t="str">
        <f>'6. Առաջին կիսամյակի հաշվետվ.'!AT11</f>
        <v>Ստեփանավան համայնքի Արմանիս, Ուրասար և Կաթնաղբյուր բնակավայրերի ջրամատակարարման ցանցերի կառուցում</v>
      </c>
      <c r="CK12" s="18" t="str">
        <f>'6. Առաջին կիսամյակի հաշվետվ.'!AU11</f>
        <v>xxx</v>
      </c>
      <c r="CL12" s="102" t="str">
        <f>'6. Առաջին կիսամյակի հաշվետվ.'!AV11</f>
        <v>xxx</v>
      </c>
      <c r="CM12" s="79" t="str">
        <f>'7. Երկրորդ կիսամյակի հաշվետվ.'!AT11</f>
        <v>Ստեփանավան համայնքի Արմանիս, Ուրասար և Կաթնաղբյուր բնակավայրերի ջրամատակարարման ցանցերի կառուցում</v>
      </c>
      <c r="CN12" s="18" t="str">
        <f>'7. Երկրորդ կիսամյակի հաշվետվ.'!AU11</f>
        <v>xxx</v>
      </c>
      <c r="CO12" s="102" t="str">
        <f>'7. Երկրորդ կիսամյակի հաշվետվ.'!AV11</f>
        <v>xxx</v>
      </c>
      <c r="CP12"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Q12" s="18" t="str">
        <f>'6. Առաջին կիսամյակի հաշվետվ.'!AX11</f>
        <v>xxx</v>
      </c>
      <c r="CR12" s="102" t="str">
        <f>'6. Առաջին կիսամյակի հաշվետվ.'!AY11</f>
        <v>xxx</v>
      </c>
      <c r="CS12"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T12" s="18" t="str">
        <f>'7. Երկրորդ կիսամյակի հաշվետվ.'!AX11</f>
        <v>xxx</v>
      </c>
      <c r="CU12" s="102" t="str">
        <f>'7. Երկրորդ կիսամյակի հաշվետվ.'!AY11</f>
        <v>xxx</v>
      </c>
      <c r="CV12" s="79" t="str">
        <f>'6. Առաջին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CW12" s="18" t="str">
        <f>'6. Առաջին կիսամյակի հաշվետվ.'!BA11</f>
        <v>xxx</v>
      </c>
      <c r="CX12" s="102" t="str">
        <f>'6. Առաջին կիսամյակի հաշվետվ.'!BB11</f>
        <v>xxx</v>
      </c>
      <c r="CY12" s="79" t="str">
        <f>'7. Երկրորդ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CZ12" s="18" t="str">
        <f>'7. Երկրորդ կիսամյակի հաշվետվ.'!BA11</f>
        <v>xxx</v>
      </c>
      <c r="DA12" s="102" t="str">
        <f>'7. Երկրորդ կիսամյակի հաշվետվ.'!BB11</f>
        <v>xxx</v>
      </c>
      <c r="DB12" s="79" t="str">
        <f>'6. Առաջին կիսամյակի հաշվետվ.'!BC11</f>
        <v xml:space="preserve">ՀՀ Լոռու մարզի  Ստեփանավան քաղաքի  քաղաքային այգու և Ալեայի անցուղու մի հատվածի բարեկարգում </v>
      </c>
      <c r="DC12" s="18" t="str">
        <f>'6. Առաջին կիսամյակի հաշվետվ.'!BD11</f>
        <v>xxx</v>
      </c>
      <c r="DD12" s="102" t="str">
        <f>'6. Առաջին կիսամյակի հաշվետվ.'!BE11</f>
        <v>xxx</v>
      </c>
      <c r="DE12" s="79" t="str">
        <f>'7. Երկրորդ կիսամյակի հաշվետվ.'!BC11</f>
        <v xml:space="preserve">ՀՀ Լոռու մարզի  Ստեփանավան քաղաքի  քաղաքային այգու և Ալեայի անցուղու մի հատվածի բարեկարգում </v>
      </c>
      <c r="DF12" s="18" t="str">
        <f>'7. Երկրորդ կիսամյակի հաշվետվ.'!BD11</f>
        <v>xxx</v>
      </c>
      <c r="DG12" s="102" t="str">
        <f>'7. Երկրորդ կիսամյակի հաշվետվ.'!BE11</f>
        <v>xxx</v>
      </c>
      <c r="DH12"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DI12" s="18" t="str">
        <f>'6. Առաջին կիսամյակի հաշվետվ.'!BG11</f>
        <v>xxx</v>
      </c>
      <c r="DJ12" s="102" t="str">
        <f>'6. Առաջին կիսամյակի հաշվետվ.'!BH11</f>
        <v>xxx</v>
      </c>
      <c r="DK12"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DL12" s="18" t="str">
        <f>'7. Երկրորդ կիսամյակի հաշվետվ.'!BG11</f>
        <v>xxx</v>
      </c>
      <c r="DM12" s="102" t="str">
        <f>'7. Երկրորդ կիսամյակի հաշվետվ.'!BH11</f>
        <v>xxx</v>
      </c>
      <c r="DN12" s="79" t="str">
        <f>'6. Առաջին կիսամյակի հաշվետվ.'!BI11</f>
        <v>Ստեփանավան համայնքում &lt;&lt;Ավագ սերդնի պարտեզներ&gt;&gt; ժամանց և զբաղվածության ապահովում</v>
      </c>
      <c r="DO12" s="18" t="str">
        <f>'6. Առաջին կիսամյակի հաշվետվ.'!BJ11</f>
        <v>xxx</v>
      </c>
      <c r="DP12" s="102" t="str">
        <f>'6. Առաջին կիսամյակի հաշվետվ.'!BK11</f>
        <v>xxx</v>
      </c>
      <c r="DQ12" s="79" t="str">
        <f>'7. Երկրորդ կիսամյակի հաշվետվ.'!BI11</f>
        <v>Ստեփանավան համայնքում &lt;&lt;Ավագ սերդնի պարտեզներ&gt;&gt; ժամանց և զբաղվածության ապահովում</v>
      </c>
      <c r="DR12" s="18" t="str">
        <f>'7. Երկրորդ կիսամյակի հաշվետվ.'!BJ11</f>
        <v>xxx</v>
      </c>
      <c r="DS12" s="102" t="str">
        <f>'7. Երկրորդ կիսամյակի հաշվետվ.'!BK11</f>
        <v>xxx</v>
      </c>
      <c r="DT12" s="79" t="str">
        <f>'6. Առաջին կիսամյակի հաշվետվ.'!BL11</f>
        <v>Ուրբան Արթ Փառատոնը Ստեփանավանում</v>
      </c>
      <c r="DU12" s="18" t="str">
        <f>'6. Առաջին կիսամյակի հաշվետվ.'!BM11</f>
        <v>xxx</v>
      </c>
      <c r="DV12" s="102" t="str">
        <f>'6. Առաջին կիսամյակի հաշվետվ.'!BN11</f>
        <v>xxx</v>
      </c>
      <c r="DW12" s="79" t="str">
        <f>'7. Երկրորդ կիսամյակի հաշվետվ.'!BL11</f>
        <v>Ուրբան Արթ Փառատոնը Ստեփանավանում</v>
      </c>
      <c r="DX12" s="18" t="str">
        <f>'7. Երկրորդ կիսամյակի հաշվետվ.'!BM11</f>
        <v>xxx</v>
      </c>
      <c r="DY12" s="102" t="str">
        <f>'7. Երկրորդ կիսամյակի հաշվետվ.'!BN11</f>
        <v>xxx</v>
      </c>
      <c r="DZ12" s="79" t="str">
        <f>'6. Առաջին կիսամյակի հաշվետվ.'!BO11</f>
        <v>Համայնքային սոցիալական ծրագիր</v>
      </c>
      <c r="EA12" s="18" t="str">
        <f>'6. Առաջին կիսամյակի հաշվետվ.'!BP11</f>
        <v>xxx</v>
      </c>
      <c r="EB12" s="102" t="str">
        <f>'6. Առաջին կիսամյակի հաշվետվ.'!BQ11</f>
        <v>xxx</v>
      </c>
      <c r="EC12" s="79" t="str">
        <f>'7. Երկրորդ կիսամյակի հաշվետվ.'!BO11</f>
        <v>Համայնքային սոցիալական ծրագիր</v>
      </c>
      <c r="ED12" s="18" t="str">
        <f>'7. Երկրորդ կիսամյակի հաշվետվ.'!BP11</f>
        <v>xxx</v>
      </c>
      <c r="EE12" s="102" t="str">
        <f>'7. Երկրորդ կիսամյակի հաշվետվ.'!BQ11</f>
        <v>xxx</v>
      </c>
      <c r="EF12" s="79" t="str">
        <f>'6. Առաջին կիսամյակի հաշվետվ.'!BR11</f>
        <v>Կոշտ թափոնների կառավարում</v>
      </c>
      <c r="EG12" s="18" t="str">
        <f>'6. Առաջին կիսամյակի հաշվետվ.'!BS11</f>
        <v>xxx</v>
      </c>
      <c r="EH12" s="102" t="str">
        <f>'6. Առաջին կիսամյակի հաշվետվ.'!BT11</f>
        <v>xxx</v>
      </c>
      <c r="EI12" s="79" t="str">
        <f>'7. Երկրորդ կիսամյակի հաշվետվ.'!BR11</f>
        <v>Կոշտ թափոնների կառավարում</v>
      </c>
      <c r="EJ12" s="18" t="str">
        <f>'7. Երկրորդ կիսամյակի հաշվետվ.'!BS11</f>
        <v>xxx</v>
      </c>
      <c r="EK12" s="102" t="str">
        <f>'7. Երկրորդ կիսամյակի հաշվետվ.'!BT11</f>
        <v>xxx</v>
      </c>
      <c r="EL12" s="79" t="str">
        <f>'6. Առաջին կիսամյակի հաշվետվ.'!BU11</f>
        <v>Աշոտաբերդ թաղամասի  թվով 15 բազմաբնակարան բնակելի  շենքերի կառուցում։</v>
      </c>
      <c r="EM12" s="18" t="str">
        <f>'6. Առաջին կիսամյակի հաշվետվ.'!BV11</f>
        <v>xxx</v>
      </c>
      <c r="EN12" s="102" t="str">
        <f>'6. Առաջին կիսամյակի հաշվետվ.'!BW11</f>
        <v>xxx</v>
      </c>
      <c r="EO12" s="79" t="str">
        <f>'7. Երկրորդ կիսամյակի հաշվետվ.'!BU11</f>
        <v>Աշոտաբերդ թաղամասի  թվով 15 բազմաբնակարան բնակելի  շենքերի կառուցում։</v>
      </c>
      <c r="EP12" s="18" t="str">
        <f>'7. Երկրորդ կիսամյակի հաշվետվ.'!BV11</f>
        <v>xxx</v>
      </c>
      <c r="EQ12" s="102" t="str">
        <f>'7. Երկրորդ կիսամյակի հաշվետվ.'!BW11</f>
        <v>xxx</v>
      </c>
      <c r="ER12" s="79" t="str">
        <f>'6. Առաջին կիսամյակի հաշվետվ.'!BX11</f>
        <v>Քայլարշավային և հեծանվային միջոցառումների կազմակերպում դեպի Ստեփանավան քաղաքում  և  վարչական բնակավայրերում։</v>
      </c>
      <c r="ES12" s="18" t="str">
        <f>'6. Առաջին կիսամյակի հաշվետվ.'!BY11</f>
        <v>xxx</v>
      </c>
      <c r="ET12" s="102" t="str">
        <f>'6. Առաջին կիսամյակի հաշվետվ.'!BZ11</f>
        <v>xxx</v>
      </c>
      <c r="EU12" s="79" t="str">
        <f>'7. Երկրորդ կիսամյակի հաշվետվ.'!BX11</f>
        <v>Քայլարշավային և հեծանվային միջոցառումների կազմակերպում դեպի Ստեփանավան քաղաքում  և  վարչական բնակավայրերում։</v>
      </c>
      <c r="EV12" s="18" t="str">
        <f>'7. Երկրորդ կիսամյակի հաշվետվ.'!BY11</f>
        <v>xxx</v>
      </c>
      <c r="EW12" s="102" t="str">
        <f>'7. Երկրորդ կիսամյակի հաշվետվ.'!BZ11</f>
        <v>xxx</v>
      </c>
      <c r="EX12" s="117" t="str">
        <f>'6. Առաջին կիսամյակի հաշվետվ.'!CA11</f>
        <v>xxx</v>
      </c>
      <c r="EY12" s="18" t="str">
        <f>'6. Առաջին կիսամյակի հաշվետվ.'!CB11</f>
        <v>xxx</v>
      </c>
      <c r="EZ12" s="153" t="str">
        <f>'6. Առաջին կիսամյակի հաշվետվ.'!CC11</f>
        <v>xxx</v>
      </c>
      <c r="FA12" s="117" t="str">
        <f>'7. Երկրորդ կիսամյակի հաշվետվ.'!CA11</f>
        <v>xxx</v>
      </c>
      <c r="FB12" s="18" t="str">
        <f>'7. Երկրորդ կիսամյակի հաշվետվ.'!CB11</f>
        <v>xxx</v>
      </c>
      <c r="FC12" s="153" t="str">
        <f>'7. Երկրորդ կիսամյակի հաշվետվ.'!CC11</f>
        <v>xxx</v>
      </c>
      <c r="FD12" s="118" t="s">
        <v>47</v>
      </c>
      <c r="FE12" s="18" t="s">
        <v>47</v>
      </c>
      <c r="FF12" s="102" t="s">
        <v>47</v>
      </c>
    </row>
    <row r="13" spans="1:256" s="16" customFormat="1" ht="150" customHeight="1">
      <c r="A13" s="453" t="str">
        <f>'6. Առաջին կիսամյակի հաշվետվ.'!A12</f>
        <v>Ա3</v>
      </c>
      <c r="B13" s="454" t="str">
        <f>'4.   4․1 ԾՐԱԳՐԵՐ 1-14'!B25</f>
        <v>Ծրագրի նպատակները.</v>
      </c>
      <c r="C13" s="25"/>
      <c r="D13"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3" s="18" t="str">
        <f>'6. Առաջին կիսամյակի հաշվետվ.'!E12</f>
        <v>xxx</v>
      </c>
      <c r="F13" s="102" t="str">
        <f>'6. Առաջին կիսամյակի հաշվետվ.'!F12</f>
        <v>xxx</v>
      </c>
      <c r="G13" s="79"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H13" s="18" t="str">
        <f>'7. Երկրորդ կիսամյակի հաշվետվ.'!E12</f>
        <v>xxx</v>
      </c>
      <c r="I13" s="102" t="str">
        <f>'7. Երկրորդ կիսամյակի հաշվետվ.'!F12</f>
        <v>xxx</v>
      </c>
      <c r="J13"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K13" s="18" t="str">
        <f>'6. Առաջին կիսամյակի հաշվետվ.'!H12</f>
        <v>xxx</v>
      </c>
      <c r="L13" s="102" t="str">
        <f>'6. Առաջին կիսամյակի հաշվետվ.'!I12</f>
        <v>xxx</v>
      </c>
      <c r="M13"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N13" s="18" t="str">
        <f>'7. Երկրորդ կիսամյակի հաշվետվ.'!H12</f>
        <v>xxx</v>
      </c>
      <c r="O13" s="102" t="str">
        <f>'7. Երկրորդ կիսամյակի հաշվետվ.'!I12</f>
        <v>xxx</v>
      </c>
      <c r="P13"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Q13" s="18" t="str">
        <f>'6. Առաջին կիսամյակի հաշվետվ.'!K12</f>
        <v>xxx</v>
      </c>
      <c r="R13" s="102" t="str">
        <f>'6. Առաջին կիսամյակի հաշվետվ.'!L12</f>
        <v>xxx</v>
      </c>
      <c r="S13"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T13" s="18" t="str">
        <f>'7. Երկրորդ կիսամյակի հաշվետվ.'!K12</f>
        <v>xxx</v>
      </c>
      <c r="U13" s="102" t="str">
        <f>'7. Երկրորդ կիսամյակի հաշվետվ.'!L12</f>
        <v>xxx</v>
      </c>
      <c r="V13" s="79" t="str">
        <f>'6. Առաջին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W13" s="18" t="str">
        <f>'6. Առաջին կիսամյակի հաշվետվ.'!N12</f>
        <v>xxx</v>
      </c>
      <c r="X13" s="102" t="str">
        <f>'6. Առաջին կիսամյակի հաշվետվ.'!O12</f>
        <v>xxx</v>
      </c>
      <c r="Y13" s="79" t="str">
        <f>'7. Երկրորդ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Z13" s="18" t="str">
        <f>'7. Երկրորդ կիսամյակի հաշվետվ.'!N12</f>
        <v>xxx</v>
      </c>
      <c r="AA13" s="102" t="str">
        <f>'7. Երկրորդ կիսամյակի հաշվետվ.'!O12</f>
        <v>xxx</v>
      </c>
      <c r="AB13"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AC13" s="18" t="str">
        <f>'6. Առաջին կիսամյակի հաշվետվ.'!Q12</f>
        <v>xxx</v>
      </c>
      <c r="AD13" s="102" t="str">
        <f>'6. Առաջին կիսամյակի հաշվետվ.'!R12</f>
        <v>xxx</v>
      </c>
      <c r="AE13"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AF13" s="18" t="str">
        <f>'7. Երկրորդ կիսամյակի հաշվետվ.'!Q12</f>
        <v>xxx</v>
      </c>
      <c r="AG13" s="102" t="str">
        <f>'7. Երկրորդ կիսամյակի հաշվետվ.'!R12</f>
        <v>xxx</v>
      </c>
      <c r="AH13"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AI13" s="18" t="str">
        <f>'6. Առաջին կիսամյակի հաշվետվ.'!T12</f>
        <v>xxx</v>
      </c>
      <c r="AJ13" s="102" t="str">
        <f>'6. Առաջին կիսամյակի հաշվետվ.'!U12</f>
        <v>xxx</v>
      </c>
      <c r="AK13"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AL13" s="18" t="str">
        <f>'7. Երկրորդ կիսամյակի հաշվետվ.'!T12</f>
        <v>xxx</v>
      </c>
      <c r="AM13" s="102" t="str">
        <f>'7. Երկրորդ կիսամյակի հաշվետվ.'!U12</f>
        <v>xxx</v>
      </c>
      <c r="AN13"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O13" s="18" t="str">
        <f>'6. Առաջին կիսամյակի հաշվետվ.'!W12</f>
        <v>xxx</v>
      </c>
      <c r="AP13" s="102" t="str">
        <f>'6. Առաջին կիսամյակի հաշվետվ.'!X12</f>
        <v>xxx</v>
      </c>
      <c r="AQ13"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R13" s="18" t="str">
        <f>'7. Երկրորդ կիսամյակի հաշվետվ.'!W12</f>
        <v>xxx</v>
      </c>
      <c r="AS13" s="102" t="str">
        <f>'7. Երկրորդ կիսամյակի հաշվետվ.'!X12</f>
        <v>xxx</v>
      </c>
      <c r="AT13"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U13" s="18" t="str">
        <f>'6. Առաջին կիսամյակի հաշվետվ.'!Z12</f>
        <v>xxx</v>
      </c>
      <c r="AV13" s="102" t="str">
        <f>'6. Առաջին կիսամյակի հաշվետվ.'!AA12</f>
        <v>xxx</v>
      </c>
      <c r="AW13"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X13" s="18" t="str">
        <f>'7. Երկրորդ կիսամյակի հաշվետվ.'!Z12</f>
        <v>xxx</v>
      </c>
      <c r="AY13" s="102" t="str">
        <f>'7. Երկրորդ կիսամյակի հաշվետվ.'!AA12</f>
        <v>xxx</v>
      </c>
      <c r="AZ13" s="79" t="str">
        <f>'6. Առաջին կիսամյակի հաշվետվ.'!AB12</f>
        <v>Ստեղծել քաղաքային թատրոն Ստեփանավան համայնքում</v>
      </c>
      <c r="BA13" s="18" t="str">
        <f>'6. Առաջին կիսամյակի հաշվետվ.'!AC12</f>
        <v>xxx</v>
      </c>
      <c r="BB13" s="102" t="str">
        <f>'6. Առաջին կիսամյակի հաշվետվ.'!AD12</f>
        <v>xxx</v>
      </c>
      <c r="BC13" s="79" t="str">
        <f>'7. Երկրորդ կիսամյակի հաշվետվ.'!AB12</f>
        <v>Ստեղծել քաղաքային թատրոն Ստեփանավան համայնքում</v>
      </c>
      <c r="BD13" s="18" t="str">
        <f>'7. Երկրորդ կիսամյակի հաշվետվ.'!AC12</f>
        <v>xxx</v>
      </c>
      <c r="BE13" s="102" t="str">
        <f>'7. Երկրորդ կիսամյակի հաշվետվ.'!AD12</f>
        <v>xxx</v>
      </c>
      <c r="BF13" s="79" t="str">
        <f>'6. Առաջին կիսամյակի հաշվետվ.'!AE12</f>
        <v>Հետաքրքիր համերգային ծրագրի կազմակերպման միջոցով ակտիվացնել Ստեփանավան համայնքի մշակութային կյանքը։</v>
      </c>
      <c r="BG13" s="18" t="str">
        <f>'6. Առաջին կիսամյակի հաշվետվ.'!AF12</f>
        <v>xxx</v>
      </c>
      <c r="BH13" s="102" t="str">
        <f>'6. Առաջին կիսամյակի հաշվետվ.'!AG12</f>
        <v>xxx</v>
      </c>
      <c r="BI13" s="79" t="str">
        <f>'7. Երկրորդ կիսամյակի հաշվետվ.'!AE12</f>
        <v>Հետաքրքիր համերգային ծրագրի կազմակերպման միջոցով ակտիվացնել Ստեփանավան համայնքի մշակութային կյանքը։</v>
      </c>
      <c r="BJ13" s="18" t="str">
        <f>'7. Երկրորդ կիսամյակի հաշվետվ.'!AF12</f>
        <v>xxx</v>
      </c>
      <c r="BK13" s="102" t="str">
        <f>'7. Երկրորդ կիսամյակի հաշվետվ.'!AG12</f>
        <v>xxx</v>
      </c>
      <c r="BL13"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BM13" s="18" t="str">
        <f>'6. Առաջին կիսամյակի հաշվետվ.'!AI12</f>
        <v>xxx</v>
      </c>
      <c r="BN13" s="102" t="str">
        <f>'6. Առաջին կիսամյակի հաշվետվ.'!AJ12</f>
        <v>xxx</v>
      </c>
      <c r="BO13"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BP13" s="18" t="str">
        <f>'7. Երկրորդ կիսամյակի հաշվետվ.'!AI12</f>
        <v>xxx</v>
      </c>
      <c r="BQ13" s="102" t="str">
        <f>'7. Երկրորդ կիսամյակի հաշվետվ.'!AJ12</f>
        <v>xxx</v>
      </c>
      <c r="BR13" s="79" t="str">
        <f>'6. Առաջին կիսամյակի հաշվետվ.'!AK12</f>
        <v>Նպաստել Ստեփանավան համայնքի ավագ չորս կրթօջախների երիտասարդների շրջանում, քաղաքացիական կրթության որակի բարելավում։</v>
      </c>
      <c r="BS13" s="18" t="str">
        <f>'6. Առաջին կիսամյակի հաշվետվ.'!AL12</f>
        <v>xxx</v>
      </c>
      <c r="BT13" s="102" t="str">
        <f>'6. Առաջին կիսամյակի հաշվետվ.'!AM12</f>
        <v>xxx</v>
      </c>
      <c r="BU13" s="79" t="str">
        <f>'7. Երկրորդ կիսամյակի հաշվետվ.'!AK12</f>
        <v>Նպաստել Ստեփանավան համայնքի ավագ չորս կրթօջախների երիտասարդների շրջանում, քաղաքացիական կրթության որակի բարելավում։</v>
      </c>
      <c r="BV13" s="18" t="str">
        <f>'7. Երկրորդ կիսամյակի հաշվետվ.'!AL12</f>
        <v>xxx</v>
      </c>
      <c r="BW13" s="102" t="str">
        <f>'7. Երկրորդ կիսամյակի հաշվետվ.'!AM12</f>
        <v>xxx</v>
      </c>
      <c r="BX13" s="79" t="str">
        <f>'6. Առաջին կիսամյակի հաշվետվ.'!AN12</f>
        <v>Ապահովել մեծահասակների շարունակական և արդյունավետ կրթության ծառայությունները համայնքում</v>
      </c>
      <c r="BY13" s="18" t="str">
        <f>'6. Առաջին կիսամյակի հաշվետվ.'!AO12</f>
        <v>xxx</v>
      </c>
      <c r="BZ13" s="102" t="str">
        <f>'6. Առաջին կիսամյակի հաշվետվ.'!AP12</f>
        <v>xxx</v>
      </c>
      <c r="CA13" s="79" t="str">
        <f>'7. Երկրորդ կիսամյակի հաշվետվ.'!AN12</f>
        <v>Ապահովել մեծահասակների շարունակական և արդյունավետ կրթության ծառայությունները համայնքում</v>
      </c>
      <c r="CB13" s="18" t="str">
        <f>'7. Երկրորդ կիսամյակի հաշվետվ.'!AO12</f>
        <v>xxx</v>
      </c>
      <c r="CC13" s="102" t="str">
        <f>'7. Երկրորդ կիսամյակի հաշվետվ.'!AP12</f>
        <v>xxx</v>
      </c>
      <c r="CD13" s="79" t="str">
        <f>'6. Առաջին կիսամյակի հաշվետվ.'!AQ12</f>
        <v>Նպաստել Ստեփանավան համայնքի երիտասարդների քաղաքացիական ակտիվությանն ու  զարգացմանը երիտասարդական աշխատանքի միջոցով։</v>
      </c>
      <c r="CE13" s="18" t="str">
        <f>'6. Առաջին կիսամյակի հաշվետվ.'!AR12</f>
        <v>xxx</v>
      </c>
      <c r="CF13" s="102" t="str">
        <f>'6. Առաջին կիսամյակի հաշվետվ.'!AS12</f>
        <v>xxx</v>
      </c>
      <c r="CG13" s="79" t="str">
        <f>'7. Երկրորդ կիսամյակի հաշվետվ.'!AQ12</f>
        <v>Նպաստել Ստեփանավան համայնքի երիտասարդների քաղաքացիական ակտիվությանն ու  զարգացմանը երիտասարդական աշխատանքի միջոցով։</v>
      </c>
      <c r="CH13" s="18" t="str">
        <f>'7. Երկրորդ կիսամյակի հաշվետվ.'!AR12</f>
        <v>xxx</v>
      </c>
      <c r="CI13" s="102" t="str">
        <f>'7. Երկրորդ կիսամյակի հաշվետվ.'!AS12</f>
        <v>xxx</v>
      </c>
      <c r="CJ13"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CK13" s="18" t="str">
        <f>'6. Առաջին կիսամյակի հաշվետվ.'!AU12</f>
        <v>xxx</v>
      </c>
      <c r="CL13" s="102" t="str">
        <f>'6. Առաջին կիսամյակի հաշվետվ.'!AV12</f>
        <v>xxx</v>
      </c>
      <c r="CM13"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CN13" s="18" t="str">
        <f>'7. Երկրորդ կիսամյակի հաշվետվ.'!AU12</f>
        <v>xxx</v>
      </c>
      <c r="CO13" s="102" t="str">
        <f>'7. Երկրորդ կիսամյակի հաշվետվ.'!AV12</f>
        <v>xxx</v>
      </c>
      <c r="CP13"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Q13" s="18" t="str">
        <f>'6. Առաջին կիսամյակի հաշվետվ.'!AX12</f>
        <v>xxx</v>
      </c>
      <c r="CR13" s="102" t="str">
        <f>'6. Առաջին կիսամյակի հաշվետվ.'!AY12</f>
        <v>xxx</v>
      </c>
      <c r="CS13"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T13" s="18" t="str">
        <f>'7. Երկրորդ կիսամյակի հաշվետվ.'!AX12</f>
        <v>xxx</v>
      </c>
      <c r="CU13" s="102" t="str">
        <f>'7. Երկրորդ կիսամյակի հաշվետվ.'!AY12</f>
        <v>xxx</v>
      </c>
      <c r="CV13" s="79" t="str">
        <f>'6. Առաջին կիսամյակի հաշվետվ.'!AZ12</f>
        <v>Ստեփանավան համայնքի  &lt;&lt; Կանաչ քաղաք &gt;&gt;, նպատակի հետ համահունչ  իրականացնել վտանգավոր թափոնների կառավարում ծրագիրը</v>
      </c>
      <c r="CW13" s="18" t="str">
        <f>'6. Առաջին կիսամյակի հաշվետվ.'!BA12</f>
        <v>xxx</v>
      </c>
      <c r="CX13" s="102" t="str">
        <f>'6. Առաջին կիսամյակի հաշվետվ.'!BB12</f>
        <v>xxx</v>
      </c>
      <c r="CY13" s="79" t="str">
        <f>'7. Երկրորդ կիսամյակի հաշվետվ.'!AZ12</f>
        <v>Ստեփանավան համայնքի  &lt;&lt; Կանաչ քաղաք &gt;&gt;, նպատակի հետ համահունչ  իրականացնել վտանգավոր թափոնների կառավարում ծրագիրը</v>
      </c>
      <c r="CZ13" s="18" t="str">
        <f>'7. Երկրորդ կիսամյակի հաշվետվ.'!BA12</f>
        <v>xxx</v>
      </c>
      <c r="DA13" s="102" t="str">
        <f>'7. Երկրորդ կիսամյակի հաշվետվ.'!BB12</f>
        <v>xxx</v>
      </c>
      <c r="DB13" s="79" t="str">
        <f>'6. Առաջին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DC13" s="18" t="str">
        <f>'6. Առաջին կիսամյակի հաշվետվ.'!BD12</f>
        <v>xxx</v>
      </c>
      <c r="DD13" s="102" t="str">
        <f>'6. Առաջին կիսամյակի հաշվետվ.'!BE12</f>
        <v>xxx</v>
      </c>
      <c r="DE13" s="79" t="str">
        <f>'7. Երկրորդ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DF13" s="18" t="str">
        <f>'7. Երկրորդ կիսամյակի հաշվետվ.'!BD12</f>
        <v>xxx</v>
      </c>
      <c r="DG13" s="102" t="str">
        <f>'7. Երկրորդ կիսամյակի հաշվետվ.'!BE12</f>
        <v>xxx</v>
      </c>
      <c r="DH13"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DI13" s="18" t="str">
        <f>'6. Առաջին կիսամյակի հաշվետվ.'!BG12</f>
        <v>xxx</v>
      </c>
      <c r="DJ13" s="102" t="str">
        <f>'6. Առաջին կիսամյակի հաշվետվ.'!BH12</f>
        <v>xxx</v>
      </c>
      <c r="DK13"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DL13" s="18" t="str">
        <f>'7. Երկրորդ կիսամյակի հաշվետվ.'!BG12</f>
        <v>xxx</v>
      </c>
      <c r="DM13" s="102" t="str">
        <f>'7. Երկրորդ կիսամյակի հաշվետվ.'!BH12</f>
        <v>xxx</v>
      </c>
      <c r="DN13"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DO13" s="18" t="str">
        <f>'6. Առաջին կիսամյակի հաշվետվ.'!BJ12</f>
        <v>xxx</v>
      </c>
      <c r="DP13" s="102" t="str">
        <f>'6. Առաջին կիսամյակի հաշվետվ.'!BK12</f>
        <v>xxx</v>
      </c>
      <c r="DQ13"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DR13" s="18" t="str">
        <f>'7. Երկրորդ կիսամյակի հաշվետվ.'!BJ12</f>
        <v>xxx</v>
      </c>
      <c r="DS13" s="102" t="str">
        <f>'7. Երկրորդ կիսամյակի հաշվետվ.'!BK12</f>
        <v>xxx</v>
      </c>
      <c r="DT13" s="79" t="str">
        <f>'6. Առաջին կիսամյակի հաշվետվ.'!BL12</f>
        <v xml:space="preserve">Ստեփանավան համայնքի Ստեփան Շահումյանի տուն-թանգարանում ստեղծել մշակութային ապակենտրոնացում </v>
      </c>
      <c r="DU13" s="18" t="str">
        <f>'6. Առաջին կիսամյակի հաշվետվ.'!BM12</f>
        <v>xxx</v>
      </c>
      <c r="DV13" s="102" t="str">
        <f>'6. Առաջին կիսամյակի հաշվետվ.'!BN12</f>
        <v>xxx</v>
      </c>
      <c r="DW13" s="79" t="str">
        <f>'7. Երկրորդ կիսամյակի հաշվետվ.'!BL12</f>
        <v xml:space="preserve">Ստեփանավան համայնքի Ստեփան Շահումյանի տուն-թանգարանում ստեղծել մշակութային ապակենտրոնացում </v>
      </c>
      <c r="DX13" s="18" t="str">
        <f>'7. Երկրորդ կիսամյակի հաշվետվ.'!BM12</f>
        <v>xxx</v>
      </c>
      <c r="DY13" s="102" t="str">
        <f>'7. Երկրորդ կիսամյակի հաշվետվ.'!BN12</f>
        <v>xxx</v>
      </c>
      <c r="DZ13"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EA13" s="18" t="str">
        <f>'6. Առաջին կիսամյակի հաշվետվ.'!BP12</f>
        <v>xxx</v>
      </c>
      <c r="EB13" s="102" t="str">
        <f>'6. Առաջին կիսամյակի հաշվետվ.'!BQ12</f>
        <v>xxx</v>
      </c>
      <c r="EC13"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ED13" s="18" t="str">
        <f>'7. Երկրորդ կիսամյակի հաշվետվ.'!BP12</f>
        <v>xxx</v>
      </c>
      <c r="EE13" s="102" t="str">
        <f>'7. Երկրորդ կիսամյակի հաշվետվ.'!BQ12</f>
        <v>xxx</v>
      </c>
      <c r="EF13"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EG13" s="18" t="str">
        <f>'6. Առաջին կիսամյակի հաշվետվ.'!BS12</f>
        <v>xxx</v>
      </c>
      <c r="EH13" s="102" t="str">
        <f>'6. Առաջին կիսամյակի հաշվետվ.'!BT12</f>
        <v>xxx</v>
      </c>
      <c r="EI13"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EJ13" s="18" t="str">
        <f>'7. Երկրորդ կիսամյակի հաշվետվ.'!BS12</f>
        <v>xxx</v>
      </c>
      <c r="EK13" s="102" t="str">
        <f>'7. Երկրորդ կիսամյակի հաշվետվ.'!BT12</f>
        <v>xxx</v>
      </c>
      <c r="EL13" s="79" t="str">
        <f>'6. Առաջին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EM13" s="18" t="str">
        <f>'6. Առաջին կիսամյակի հաշվետվ.'!BV12</f>
        <v>xxx</v>
      </c>
      <c r="EN13" s="102" t="str">
        <f>'6. Առաջին կիսամյակի հաշվետվ.'!BW12</f>
        <v>xxx</v>
      </c>
      <c r="EO13" s="79" t="str">
        <f>'7. Երկրորդ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EP13" s="18" t="str">
        <f>'7. Երկրորդ կիսամյակի հաշվետվ.'!BV12</f>
        <v>xxx</v>
      </c>
      <c r="EQ13" s="102" t="str">
        <f>'7. Երկրորդ կիսամյակի հաշվետվ.'!BW12</f>
        <v>xxx</v>
      </c>
      <c r="ER13" s="79" t="str">
        <f>'6. Առաջին կիսամյակի հաշվետվ.'!BX12</f>
        <v>Ներգրավել Ստեփանավան համայնքի բնակիչներին,  երտասարդներին՝  խթանելով առողջ ապրելակերպը։</v>
      </c>
      <c r="ES13" s="18" t="str">
        <f>'6. Առաջին կիսամյակի հաշվետվ.'!BY12</f>
        <v>xxx</v>
      </c>
      <c r="ET13" s="102" t="str">
        <f>'6. Առաջին կիսամյակի հաշվետվ.'!BZ12</f>
        <v>xxx</v>
      </c>
      <c r="EU13" s="79" t="str">
        <f>'7. Երկրորդ կիսամյակի հաշվետվ.'!BX12</f>
        <v>Ներգրավել Ստեփանավան համայնքի բնակիչներին,  երտասարդներին՝  խթանելով առողջ ապրելակերպը։</v>
      </c>
      <c r="EV13" s="18" t="str">
        <f>'7. Երկրորդ կիսամյակի հաշվետվ.'!BY12</f>
        <v>xxx</v>
      </c>
      <c r="EW13" s="102" t="str">
        <f>'7. Երկրորդ կիսամյակի հաշվետվ.'!BZ12</f>
        <v>xxx</v>
      </c>
      <c r="EX13" s="117" t="str">
        <f>'6. Առաջին կիսամյակի հաշվետվ.'!CA12</f>
        <v>xxx</v>
      </c>
      <c r="EY13" s="18" t="str">
        <f>'6. Առաջին կիսամյակի հաշվետվ.'!CB12</f>
        <v>xxx</v>
      </c>
      <c r="EZ13" s="153" t="str">
        <f>'6. Առաջին կիսամյակի հաշվետվ.'!CC12</f>
        <v>xxx</v>
      </c>
      <c r="FA13" s="117" t="str">
        <f>'7. Երկրորդ կիսամյակի հաշվետվ.'!CA12</f>
        <v>xxx</v>
      </c>
      <c r="FB13" s="18" t="str">
        <f>'7. Երկրորդ կիսամյակի հաշվետվ.'!CB12</f>
        <v>xxx</v>
      </c>
      <c r="FC13" s="153" t="str">
        <f>'7. Երկրորդ կիսամյակի հաշվետվ.'!CC12</f>
        <v>xxx</v>
      </c>
      <c r="FD13" s="118" t="s">
        <v>47</v>
      </c>
      <c r="FE13" s="18" t="s">
        <v>47</v>
      </c>
      <c r="FF13" s="102" t="s">
        <v>47</v>
      </c>
    </row>
    <row r="14" spans="1:256" s="16" customFormat="1" ht="150" customHeight="1">
      <c r="A14" s="453">
        <v>150</v>
      </c>
      <c r="B14"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25"/>
      <c r="D14" s="79">
        <f>'6. Առաջին կիսամյակի հաշվետվ.'!D13</f>
        <v>0</v>
      </c>
      <c r="E14" s="18" t="str">
        <f>'6. Առաջին կիսամյակի հաշվետվ.'!E13</f>
        <v>xxx</v>
      </c>
      <c r="F14" s="102" t="str">
        <f>'6. Առաջին կիսամյակի հաշվետվ.'!F13</f>
        <v>xxx</v>
      </c>
      <c r="G14" s="79">
        <f>'7. Երկրորդ կիսամյակի հաշվետվ.'!D13</f>
        <v>0</v>
      </c>
      <c r="H14" s="18" t="str">
        <f>'7. Երկրորդ կիսամյակի հաշվետվ.'!E13</f>
        <v>xxx</v>
      </c>
      <c r="I14" s="102" t="str">
        <f>'7. Երկրորդ կիսամյակի հաշվետվ.'!F13</f>
        <v>xxx</v>
      </c>
      <c r="J14" s="79">
        <f>'6. Առաջին կիսամյակի հաշվետվ.'!G13</f>
        <v>0</v>
      </c>
      <c r="K14" s="18" t="str">
        <f>'6. Առաջին կիսամյակի հաշվետվ.'!H13</f>
        <v>xxx</v>
      </c>
      <c r="L14" s="102" t="str">
        <f>'6. Առաջին կիսամյակի հաշվետվ.'!I13</f>
        <v>xxx</v>
      </c>
      <c r="M14" s="79">
        <f>'7. Երկրորդ կիսամյակի հաշվետվ.'!G13</f>
        <v>0</v>
      </c>
      <c r="N14" s="18" t="str">
        <f>'7. Երկրորդ կիսամյակի հաշվետվ.'!H13</f>
        <v>xxx</v>
      </c>
      <c r="O14" s="102" t="str">
        <f>'7. Երկրորդ կիսամյակի հաշվետվ.'!I13</f>
        <v>xxx</v>
      </c>
      <c r="P14" s="79">
        <f>'6. Առաջին կիսամյակի հաշվետվ.'!J13</f>
        <v>0</v>
      </c>
      <c r="Q14" s="18" t="str">
        <f>'6. Առաջին կիսամյակի հաշվետվ.'!K13</f>
        <v>xxx</v>
      </c>
      <c r="R14" s="102" t="str">
        <f>'6. Առաջին կիսամյակի հաշվետվ.'!L13</f>
        <v>xxx</v>
      </c>
      <c r="S14" s="79">
        <f>'7. Երկրորդ կիսամյակի հաշվետվ.'!J13</f>
        <v>0</v>
      </c>
      <c r="T14" s="18" t="str">
        <f>'7. Երկրորդ կիսամյակի հաշվետվ.'!K13</f>
        <v>xxx</v>
      </c>
      <c r="U14" s="102" t="str">
        <f>'7. Երկրորդ կիսամյակի հաշվետվ.'!L13</f>
        <v>xxx</v>
      </c>
      <c r="V14" s="79">
        <f>'6. Առաջին կիսամյակի հաշվետվ.'!M13</f>
        <v>0</v>
      </c>
      <c r="W14" s="18" t="str">
        <f>'6. Առաջին կիսամյակի հաշվետվ.'!N13</f>
        <v>xxx</v>
      </c>
      <c r="X14" s="102" t="str">
        <f>'6. Առաջին կիսամյակի հաշվետվ.'!O13</f>
        <v>xxx</v>
      </c>
      <c r="Y14" s="79">
        <f>'7. Երկրորդ կիսամյակի հաշվետվ.'!M13</f>
        <v>0</v>
      </c>
      <c r="Z14" s="18" t="str">
        <f>'7. Երկրորդ կիսամյակի հաշվետվ.'!N13</f>
        <v>xxx</v>
      </c>
      <c r="AA14" s="102" t="str">
        <f>'7. Երկրորդ կիսամյակի հաշվետվ.'!O13</f>
        <v>xxx</v>
      </c>
      <c r="AB14" s="79">
        <f>'6. Առաջին կիսամյակի հաշվետվ.'!P13</f>
        <v>0</v>
      </c>
      <c r="AC14" s="18" t="str">
        <f>'6. Առաջին կիսամյակի հաշվետվ.'!Q13</f>
        <v>xxx</v>
      </c>
      <c r="AD14" s="102" t="str">
        <f>'6. Առաջին կիսամյակի հաշվետվ.'!R13</f>
        <v>xxx</v>
      </c>
      <c r="AE14" s="79">
        <f>'7. Երկրորդ կիսամյակի հաշվետվ.'!P13</f>
        <v>0</v>
      </c>
      <c r="AF14" s="18" t="str">
        <f>'7. Երկրորդ կիսամյակի հաշվետվ.'!Q13</f>
        <v>xxx</v>
      </c>
      <c r="AG14" s="102" t="str">
        <f>'7. Երկրորդ կիսամյակի հաշվետվ.'!R13</f>
        <v>xxx</v>
      </c>
      <c r="AH14" s="79">
        <f>'6. Առաջին կիսամյակի հաշվետվ.'!S13</f>
        <v>0</v>
      </c>
      <c r="AI14" s="18" t="str">
        <f>'6. Առաջին կիսամյակի հաշվետվ.'!T13</f>
        <v>xxx</v>
      </c>
      <c r="AJ14" s="102" t="str">
        <f>'6. Առաջին կիսամյակի հաշվետվ.'!U13</f>
        <v>xxx</v>
      </c>
      <c r="AK14" s="79">
        <f>'7. Երկրորդ կիսամյակի հաշվետվ.'!S13</f>
        <v>0</v>
      </c>
      <c r="AL14" s="18" t="str">
        <f>'7. Երկրորդ կիսամյակի հաշվետվ.'!T13</f>
        <v>xxx</v>
      </c>
      <c r="AM14" s="102" t="str">
        <f>'7. Երկրորդ կիսամյակի հաշվետվ.'!U13</f>
        <v>xxx</v>
      </c>
      <c r="AN14" s="79">
        <f>'6. Առաջին կիսամյակի հաշվետվ.'!V13</f>
        <v>0</v>
      </c>
      <c r="AO14" s="18" t="str">
        <f>'6. Առաջին կիսամյակի հաշվետվ.'!W13</f>
        <v>xxx</v>
      </c>
      <c r="AP14" s="102" t="str">
        <f>'6. Առաջին կիսամյակի հաշվետվ.'!X13</f>
        <v>xxx</v>
      </c>
      <c r="AQ14" s="79">
        <f>'7. Երկրորդ կիսամյակի հաշվետվ.'!V13</f>
        <v>0</v>
      </c>
      <c r="AR14" s="18" t="str">
        <f>'7. Երկրորդ կիսամյակի հաշվետվ.'!W13</f>
        <v>xxx</v>
      </c>
      <c r="AS14" s="102" t="str">
        <f>'7. Երկրորդ կիսամյակի հաշվետվ.'!X13</f>
        <v>xxx</v>
      </c>
      <c r="AT14" s="79">
        <f>'6. Առաջին կիսամյակի հաշվետվ.'!Y13</f>
        <v>0</v>
      </c>
      <c r="AU14" s="18" t="str">
        <f>'6. Առաջին կիսամյակի հաշվետվ.'!Z13</f>
        <v>xxx</v>
      </c>
      <c r="AV14" s="102" t="str">
        <f>'6. Առաջին կիսամյակի հաշվետվ.'!AA13</f>
        <v>xxx</v>
      </c>
      <c r="AW14" s="79">
        <f>'7. Երկրորդ կիսամյակի հաշվետվ.'!Y13</f>
        <v>0</v>
      </c>
      <c r="AX14" s="18" t="str">
        <f>'7. Երկրորդ կիսամյակի հաշվետվ.'!Z13</f>
        <v>xxx</v>
      </c>
      <c r="AY14" s="102" t="str">
        <f>'7. Երկրորդ կիսամյակի հաշվետվ.'!AA13</f>
        <v>xxx</v>
      </c>
      <c r="AZ14" s="79">
        <f>'6. Առաջին կիսամյակի հաշվետվ.'!AB13</f>
        <v>0</v>
      </c>
      <c r="BA14" s="18" t="str">
        <f>'6. Առաջին կիսամյակի հաշվետվ.'!AC13</f>
        <v>xxx</v>
      </c>
      <c r="BB14" s="102" t="str">
        <f>'6. Առաջին կիսամյակի հաշվետվ.'!AD13</f>
        <v>xxx</v>
      </c>
      <c r="BC14" s="79">
        <f>'7. Երկրորդ կիսամյակի հաշվետվ.'!AB13</f>
        <v>0</v>
      </c>
      <c r="BD14" s="18" t="str">
        <f>'7. Երկրորդ կիսամյակի հաշվետվ.'!AC13</f>
        <v>xxx</v>
      </c>
      <c r="BE14" s="102" t="str">
        <f>'7. Երկրորդ կիսամյակի հաշվետվ.'!AD13</f>
        <v>xxx</v>
      </c>
      <c r="BF14" s="79" t="str">
        <f>'6. Առաջին կիսամյակի հաշվետվ.'!AE13</f>
        <v/>
      </c>
      <c r="BG14" s="18" t="str">
        <f>'6. Առաջին կիսամյակի հաշվետվ.'!AF13</f>
        <v>xxx</v>
      </c>
      <c r="BH14" s="102" t="str">
        <f>'6. Առաջին կիսամյակի հաշվետվ.'!AG13</f>
        <v>xxx</v>
      </c>
      <c r="BI14" s="79" t="str">
        <f>'7. Երկրորդ կիսամյակի հաշվետվ.'!AE13</f>
        <v/>
      </c>
      <c r="BJ14" s="18" t="str">
        <f>'7. Երկրորդ կիսամյակի հաշվետվ.'!AF13</f>
        <v>xxx</v>
      </c>
      <c r="BK14" s="102" t="str">
        <f>'7. Երկրորդ կիսամյակի հաշվետվ.'!AG13</f>
        <v>xxx</v>
      </c>
      <c r="BL14"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BM14" s="18" t="str">
        <f>'6. Առաջին կիսամյակի հաշվետվ.'!AI13</f>
        <v>xxx</v>
      </c>
      <c r="BN14" s="102" t="str">
        <f>'6. Առաջին կիսամյակի հաշվետվ.'!AJ13</f>
        <v>xxx</v>
      </c>
      <c r="BO14"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BP14" s="18" t="str">
        <f>'7. Երկրորդ կիսամյակի հաշվետվ.'!AI13</f>
        <v>xxx</v>
      </c>
      <c r="BQ14" s="102" t="str">
        <f>'7. Երկրորդ կիսամյակի հաշվետվ.'!AJ13</f>
        <v>xxx</v>
      </c>
      <c r="BR14" s="79">
        <f>'6. Առաջին կիսամյակի հաշվետվ.'!AK13</f>
        <v>0</v>
      </c>
      <c r="BS14" s="18" t="str">
        <f>'6. Առաջին կիսամյակի հաշվետվ.'!AL13</f>
        <v>xxx</v>
      </c>
      <c r="BT14" s="102" t="str">
        <f>'6. Առաջին կիսամյակի հաշվետվ.'!AM13</f>
        <v>xxx</v>
      </c>
      <c r="BU14" s="79">
        <f>'7. Երկրորդ կիսամյակի հաշվետվ.'!AK13</f>
        <v>0</v>
      </c>
      <c r="BV14" s="18" t="str">
        <f>'7. Երկրորդ կիսամյակի հաշվետվ.'!AL13</f>
        <v>xxx</v>
      </c>
      <c r="BW14" s="102" t="str">
        <f>'7. Երկրորդ կիսամյակի հաշվետվ.'!AM13</f>
        <v>xxx</v>
      </c>
      <c r="BX14"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Y14" s="18" t="str">
        <f>'6. Առաջին կիսամյակի հաշվետվ.'!AO13</f>
        <v>xxx</v>
      </c>
      <c r="BZ14" s="102" t="str">
        <f>'6. Առաջին կիսամյակի հաշվետվ.'!AP13</f>
        <v>xxx</v>
      </c>
      <c r="CA14"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CB14" s="18" t="str">
        <f>'7. Երկրորդ կիսամյակի հաշվետվ.'!AO13</f>
        <v>xxx</v>
      </c>
      <c r="CC14" s="102" t="str">
        <f>'7. Երկրորդ կիսամյակի հաշվետվ.'!AP13</f>
        <v>xxx</v>
      </c>
      <c r="CD14"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CE14" s="18" t="str">
        <f>'6. Առաջին կիսամյակի հաշվետվ.'!AR13</f>
        <v>xxx</v>
      </c>
      <c r="CF14" s="102" t="str">
        <f>'6. Առաջին կիսամյակի հաշվետվ.'!AS13</f>
        <v>xxx</v>
      </c>
      <c r="CG14"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CH14" s="18" t="str">
        <f>'7. Երկրորդ կիսամյակի հաշվետվ.'!AR13</f>
        <v>xxx</v>
      </c>
      <c r="CI14" s="102" t="str">
        <f>'7. Երկրորդ կիսամյակի հաշվետվ.'!AS13</f>
        <v>xxx</v>
      </c>
      <c r="CJ14" s="79">
        <f>'6. Առաջին կիսամյակի հաշվետվ.'!AT13</f>
        <v>0</v>
      </c>
      <c r="CK14" s="18" t="str">
        <f>'6. Առաջին կիսամյակի հաշվետվ.'!AU13</f>
        <v>xxx</v>
      </c>
      <c r="CL14" s="102" t="str">
        <f>'6. Առաջին կիսամյակի հաշվետվ.'!AV13</f>
        <v>xxx</v>
      </c>
      <c r="CM14" s="79">
        <f>'7. Երկրորդ կիսամյակի հաշվետվ.'!AT13</f>
        <v>0</v>
      </c>
      <c r="CN14" s="18" t="str">
        <f>'7. Երկրորդ կիսամյակի հաշվետվ.'!AU13</f>
        <v>xxx</v>
      </c>
      <c r="CO14" s="102" t="str">
        <f>'7. Երկրորդ կիսամյակի հաշվետվ.'!AV13</f>
        <v>xxx</v>
      </c>
      <c r="CP14" s="79">
        <f>'6. Առաջին կիսամյակի հաշվետվ.'!AW13</f>
        <v>0</v>
      </c>
      <c r="CQ14" s="18" t="str">
        <f>'6. Առաջին կիսամյակի հաշվետվ.'!AX13</f>
        <v>xxx</v>
      </c>
      <c r="CR14" s="102" t="str">
        <f>'6. Առաջին կիսամյակի հաշվետվ.'!AY13</f>
        <v>xxx</v>
      </c>
      <c r="CS14" s="79">
        <f>'7. Երկրորդ կիսամյակի հաշվետվ.'!AW13</f>
        <v>0</v>
      </c>
      <c r="CT14" s="18" t="str">
        <f>'7. Երկրորդ կիսամյակի հաշվետվ.'!AX13</f>
        <v>xxx</v>
      </c>
      <c r="CU14" s="102" t="str">
        <f>'7. Երկրորդ կիսամյակի հաշվետվ.'!AY13</f>
        <v>xxx</v>
      </c>
      <c r="CV14" s="79">
        <f>'6. Առաջին կիսամյակի հաշվետվ.'!AZ13</f>
        <v>0</v>
      </c>
      <c r="CW14" s="18" t="str">
        <f>'6. Առաջին կիսամյակի հաշվետվ.'!BA13</f>
        <v>xxx</v>
      </c>
      <c r="CX14" s="102" t="str">
        <f>'6. Առաջին կիսամյակի հաշվետվ.'!BB13</f>
        <v>xxx</v>
      </c>
      <c r="CY14" s="79">
        <f>'7. Երկրորդ կիսամյակի հաշվետվ.'!AZ13</f>
        <v>0</v>
      </c>
      <c r="CZ14" s="18" t="str">
        <f>'7. Երկրորդ կիսամյակի հաշվետվ.'!BA13</f>
        <v>xxx</v>
      </c>
      <c r="DA14" s="102" t="str">
        <f>'7. Երկրորդ կիսամյակի հաշվետվ.'!BB13</f>
        <v>xxx</v>
      </c>
      <c r="DB14" s="79">
        <f>'6. Առաջին կիսամյակի հաշվետվ.'!BC13</f>
        <v>0</v>
      </c>
      <c r="DC14" s="18" t="str">
        <f>'6. Առաջին կիսամյակի հաշվետվ.'!BD13</f>
        <v>xxx</v>
      </c>
      <c r="DD14" s="102" t="str">
        <f>'6. Առաջին կիսամյակի հաշվետվ.'!BE13</f>
        <v>xxx</v>
      </c>
      <c r="DE14" s="79">
        <f>'7. Երկրորդ կիսամյակի հաշվետվ.'!BC13</f>
        <v>0</v>
      </c>
      <c r="DF14" s="18" t="str">
        <f>'7. Երկրորդ կիսամյակի հաշվետվ.'!BD13</f>
        <v>xxx</v>
      </c>
      <c r="DG14" s="102" t="str">
        <f>'7. Երկրորդ կիսամյակի հաշվետվ.'!BE13</f>
        <v>xxx</v>
      </c>
      <c r="DH14"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DI14" s="18" t="str">
        <f>'6. Առաջին կիսամյակի հաշվետվ.'!BG13</f>
        <v>xxx</v>
      </c>
      <c r="DJ14" s="102" t="str">
        <f>'6. Առաջին կիսամյակի հաշվետվ.'!BH13</f>
        <v>xxx</v>
      </c>
      <c r="DK14"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DL14" s="18" t="str">
        <f>'7. Երկրորդ կիսամյակի հաշվետվ.'!BG13</f>
        <v>xxx</v>
      </c>
      <c r="DM14" s="102" t="str">
        <f>'7. Երկրորդ կիսամյակի հաշվետվ.'!BH13</f>
        <v>xxx</v>
      </c>
      <c r="DN14"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DO14" s="18" t="str">
        <f>'6. Առաջին կիսամյակի հաշվետվ.'!BJ13</f>
        <v>xxx</v>
      </c>
      <c r="DP14" s="102" t="str">
        <f>'6. Առաջին կիսամյակի հաշվետվ.'!BK13</f>
        <v>xxx</v>
      </c>
      <c r="DQ14"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DR14" s="18" t="str">
        <f>'7. Երկրորդ կիսամյակի հաշվետվ.'!BJ13</f>
        <v>xxx</v>
      </c>
      <c r="DS14" s="102" t="str">
        <f>'7. Երկրորդ կիսամյակի հաշվետվ.'!BK13</f>
        <v>xxx</v>
      </c>
      <c r="DT14" s="79" t="str">
        <f>'6. Առաջին կիսամյակի հաշվետվ.'!BL13</f>
        <v>Ծրագիրը կիրականացվի Ստեփան Շահումյանի տուն-թանգարանում ,կօգտագործվի գույքը և տարածքը անհատույց։</v>
      </c>
      <c r="DU14" s="18" t="str">
        <f>'6. Առաջին կիսամյակի հաշվետվ.'!BM13</f>
        <v>xxx</v>
      </c>
      <c r="DV14" s="102" t="str">
        <f>'6. Առաջին կիսամյակի հաշվետվ.'!BN13</f>
        <v>xxx</v>
      </c>
      <c r="DW14" s="79" t="str">
        <f>'7. Երկրորդ կիսամյակի հաշվետվ.'!BL13</f>
        <v>Ծրագիրը կիրականացվի Ստեփան Շահումյանի տուն-թանգարանում ,կօգտագործվի գույքը և տարածքը անհատույց։</v>
      </c>
      <c r="DX14" s="18" t="str">
        <f>'7. Երկրորդ կիսամյակի հաշվետվ.'!BM13</f>
        <v>xxx</v>
      </c>
      <c r="DY14" s="102" t="str">
        <f>'7. Երկրորդ կիսամյակի հաշվետվ.'!BN13</f>
        <v>xxx</v>
      </c>
      <c r="DZ14" s="79">
        <f>'6. Առաջին կիսամյակի հաշվետվ.'!BO13</f>
        <v>0</v>
      </c>
      <c r="EA14" s="18" t="str">
        <f>'6. Առաջին կիսամյակի հաշվետվ.'!BP13</f>
        <v>xxx</v>
      </c>
      <c r="EB14" s="102" t="str">
        <f>'6. Առաջին կիսամյակի հաշվետվ.'!BQ13</f>
        <v>xxx</v>
      </c>
      <c r="EC14" s="79">
        <f>'7. Երկրորդ կիսամյակի հաշվետվ.'!BO13</f>
        <v>0</v>
      </c>
      <c r="ED14" s="18" t="str">
        <f>'7. Երկրորդ կիսամյակի հաշվետվ.'!BP13</f>
        <v>xxx</v>
      </c>
      <c r="EE14" s="102" t="str">
        <f>'7. Երկրորդ կիսամյակի հաշվետվ.'!BQ13</f>
        <v>xxx</v>
      </c>
      <c r="EF14" s="79" t="str">
        <f>'6. Առաջին կիսամյակի հաշվետվ.'!BR13</f>
        <v>Ն</v>
      </c>
      <c r="EG14" s="18" t="str">
        <f>'6. Առաջին կիսամյակի հաշվետվ.'!BS13</f>
        <v>xxx</v>
      </c>
      <c r="EH14" s="102" t="str">
        <f>'6. Առաջին կիսամյակի հաշվետվ.'!BT13</f>
        <v>xxx</v>
      </c>
      <c r="EI14" s="79" t="str">
        <f>'7. Երկրորդ կիսամյակի հաշվետվ.'!BR13</f>
        <v>Ն</v>
      </c>
      <c r="EJ14" s="18" t="str">
        <f>'7. Երկրորդ կիսամյակի հաշվետվ.'!BS13</f>
        <v>xxx</v>
      </c>
      <c r="EK14" s="102" t="str">
        <f>'7. Երկրորդ կիսամյակի հաշվետվ.'!BT13</f>
        <v>xxx</v>
      </c>
      <c r="EL14" s="79">
        <f>'6. Առաջին կիսամյակի հաշվետվ.'!BU13</f>
        <v>0</v>
      </c>
      <c r="EM14" s="18" t="str">
        <f>'6. Առաջին կիսամյակի հաշվետվ.'!BV13</f>
        <v>xxx</v>
      </c>
      <c r="EN14" s="102" t="str">
        <f>'6. Առաջին կիսամյակի հաշվետվ.'!BW13</f>
        <v>xxx</v>
      </c>
      <c r="EO14" s="79">
        <f>'7. Երկրորդ կիսամյակի հաշվետվ.'!BU13</f>
        <v>0</v>
      </c>
      <c r="EP14" s="18" t="str">
        <f>'7. Երկրորդ կիսամյակի հաշվետվ.'!BV13</f>
        <v>xxx</v>
      </c>
      <c r="EQ14" s="102" t="str">
        <f>'7. Երկրորդ կիսամյակի հաշվետվ.'!BW13</f>
        <v>xxx</v>
      </c>
      <c r="ER14" s="79" t="str">
        <f>'6. Առաջին կիսամյակի հաշվետվ.'!BX13</f>
        <v>Ստեփանավան համայնքում արդեն կա ստեղծված հեծանվուղի, որը ավելի կկատարելագործվի։</v>
      </c>
      <c r="ES14" s="18" t="str">
        <f>'6. Առաջին կիսամյակի հաշվետվ.'!BY13</f>
        <v>xxx</v>
      </c>
      <c r="ET14" s="102" t="str">
        <f>'6. Առաջին կիսամյակի հաշվետվ.'!BZ13</f>
        <v>xxx</v>
      </c>
      <c r="EU14" s="79" t="str">
        <f>'7. Երկրորդ կիսամյակի հաշվետվ.'!BX13</f>
        <v>Ստեփանավան համայնքում արդեն կա ստեղծված հեծանվուղի, որը ավելի կկատարելագործվի։</v>
      </c>
      <c r="EV14" s="18" t="str">
        <f>'7. Երկրորդ կիսամյակի հաշվետվ.'!BY13</f>
        <v>xxx</v>
      </c>
      <c r="EW14" s="102" t="str">
        <f>'7. Երկրորդ կիսամյակի հաշվետվ.'!BZ13</f>
        <v>xxx</v>
      </c>
      <c r="EX14" s="117" t="str">
        <f>'6. Առաջին կիսամյակի հաշվետվ.'!CA13</f>
        <v>xxx</v>
      </c>
      <c r="EY14" s="18" t="str">
        <f>'6. Առաջին կիսամյակի հաշվետվ.'!CB13</f>
        <v>xxx</v>
      </c>
      <c r="EZ14" s="153" t="str">
        <f>'6. Առաջին կիսամյակի հաշվետվ.'!CC13</f>
        <v>xxx</v>
      </c>
      <c r="FA14" s="117" t="str">
        <f>'7. Երկրորդ կիսամյակի հաշվետվ.'!CA13</f>
        <v>xxx</v>
      </c>
      <c r="FB14" s="18" t="str">
        <f>'7. Երկրորդ կիսամյակի հաշվետվ.'!CB13</f>
        <v>xxx</v>
      </c>
      <c r="FC14" s="153" t="str">
        <f>'7. Երկրորդ կիսամյակի հաշվետվ.'!CC13</f>
        <v>xxx</v>
      </c>
      <c r="FD14" s="118" t="s">
        <v>47</v>
      </c>
      <c r="FE14" s="18" t="s">
        <v>47</v>
      </c>
      <c r="FF14" s="102" t="s">
        <v>47</v>
      </c>
    </row>
    <row r="15" spans="1:256" s="16" customFormat="1" ht="150" customHeight="1">
      <c r="A15" s="453" t="str">
        <f>'6. Առաջին կիսամյակի հաշվետվ.'!A14</f>
        <v>Ա5</v>
      </c>
      <c r="B15"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25"/>
      <c r="D15" s="79">
        <f>'6. Առաջին կիսամյակի հաշվետվ.'!D14</f>
        <v>0</v>
      </c>
      <c r="E15" s="18" t="str">
        <f>'6. Առաջին կիսամյակի հաշվետվ.'!E14</f>
        <v>xxx</v>
      </c>
      <c r="F15" s="102" t="str">
        <f>'6. Առաջին կիսամյակի հաշվետվ.'!F14</f>
        <v>xxx</v>
      </c>
      <c r="G15" s="79">
        <f>'7. Երկրորդ կիսամյակի հաշվետվ.'!D14</f>
        <v>0</v>
      </c>
      <c r="H15" s="18" t="str">
        <f>'7. Երկրորդ կիսամյակի հաշվետվ.'!E14</f>
        <v>xxx</v>
      </c>
      <c r="I15" s="102" t="str">
        <f>'7. Երկրորդ կիսամյակի հաշվետվ.'!F14</f>
        <v>xxx</v>
      </c>
      <c r="J15" s="79">
        <f>'6. Առաջին կիսամյակի հաշվետվ.'!G14</f>
        <v>0</v>
      </c>
      <c r="K15" s="18" t="str">
        <f>'6. Առաջին կիսամյակի հաշվետվ.'!H14</f>
        <v>xxx</v>
      </c>
      <c r="L15" s="102" t="str">
        <f>'6. Առաջին կիսամյակի հաշվետվ.'!I14</f>
        <v>xxx</v>
      </c>
      <c r="M15" s="79">
        <f>'7. Երկրորդ կիսամյակի հաշվետվ.'!G14</f>
        <v>0</v>
      </c>
      <c r="N15" s="18" t="str">
        <f>'7. Երկրորդ կիսամյակի հաշվետվ.'!H14</f>
        <v>xxx</v>
      </c>
      <c r="O15" s="102" t="str">
        <f>'7. Երկրորդ կիսամյակի հաշվետվ.'!I14</f>
        <v>xxx</v>
      </c>
      <c r="P15" s="79">
        <f>'6. Առաջին կիսամյակի հաշվետվ.'!J14</f>
        <v>0</v>
      </c>
      <c r="Q15" s="18" t="str">
        <f>'6. Առաջին կիսամյակի հաշվետվ.'!K14</f>
        <v>xxx</v>
      </c>
      <c r="R15" s="102" t="str">
        <f>'6. Առաջին կիսամյակի հաշվետվ.'!L14</f>
        <v>xxx</v>
      </c>
      <c r="S15" s="79">
        <f>'7. Երկրորդ կիսամյակի հաշվետվ.'!J14</f>
        <v>0</v>
      </c>
      <c r="T15" s="18" t="str">
        <f>'7. Երկրորդ կիսամյակի հաշվետվ.'!K14</f>
        <v>xxx</v>
      </c>
      <c r="U15" s="102" t="str">
        <f>'7. Երկրորդ կիսամյակի հաշվետվ.'!L14</f>
        <v>xxx</v>
      </c>
      <c r="V15" s="79">
        <f>'6. Առաջին կիսամյակի հաշվետվ.'!M14</f>
        <v>0</v>
      </c>
      <c r="W15" s="18" t="str">
        <f>'6. Առաջին կիսամյակի հաշվետվ.'!N14</f>
        <v>xxx</v>
      </c>
      <c r="X15" s="102" t="str">
        <f>'6. Առաջին կիսամյակի հաշվետվ.'!O14</f>
        <v>xxx</v>
      </c>
      <c r="Y15" s="79">
        <f>'7. Երկրորդ կիսամյակի հաշվետվ.'!M14</f>
        <v>0</v>
      </c>
      <c r="Z15" s="18" t="str">
        <f>'7. Երկրորդ կիսամյակի հաշվետվ.'!N14</f>
        <v>xxx</v>
      </c>
      <c r="AA15" s="102" t="str">
        <f>'7. Երկրորդ կիսամյակի հաշվետվ.'!O14</f>
        <v>xxx</v>
      </c>
      <c r="AB15" s="79">
        <f>'6. Առաջին կիսամյակի հաշվետվ.'!P14</f>
        <v>0</v>
      </c>
      <c r="AC15" s="18" t="str">
        <f>'6. Առաջին կիսամյակի հաշվետվ.'!Q14</f>
        <v>xxx</v>
      </c>
      <c r="AD15" s="102" t="str">
        <f>'6. Առաջին կիսամյակի հաշվետվ.'!R14</f>
        <v>xxx</v>
      </c>
      <c r="AE15" s="79">
        <f>'7. Երկրորդ կիսամյակի հաշվետվ.'!P14</f>
        <v>0</v>
      </c>
      <c r="AF15" s="18" t="str">
        <f>'7. Երկրորդ կիսամյակի հաշվետվ.'!Q14</f>
        <v>xxx</v>
      </c>
      <c r="AG15" s="102" t="str">
        <f>'7. Երկրորդ կիսամյակի հաշվետվ.'!R14</f>
        <v>xxx</v>
      </c>
      <c r="AH15" s="79">
        <f>'6. Առաջին կիսամյակի հաշվետվ.'!S14</f>
        <v>0</v>
      </c>
      <c r="AI15" s="18" t="str">
        <f>'6. Առաջին կիսամյակի հաշվետվ.'!T14</f>
        <v>xxx</v>
      </c>
      <c r="AJ15" s="102" t="str">
        <f>'6. Առաջին կիսամյակի հաշվետվ.'!U14</f>
        <v>xxx</v>
      </c>
      <c r="AK15" s="79">
        <f>'7. Երկրորդ կիսամյակի հաշվետվ.'!S14</f>
        <v>0</v>
      </c>
      <c r="AL15" s="18" t="str">
        <f>'7. Երկրորդ կիսամյակի հաշվետվ.'!T14</f>
        <v>xxx</v>
      </c>
      <c r="AM15" s="102" t="str">
        <f>'7. Երկրորդ կիսամյակի հաշվետվ.'!U14</f>
        <v>xxx</v>
      </c>
      <c r="AN15" s="79">
        <f>'6. Առաջին կիսամյակի հաշվետվ.'!V14</f>
        <v>0</v>
      </c>
      <c r="AO15" s="18" t="str">
        <f>'6. Առաջին կիսամյակի հաշվետվ.'!W14</f>
        <v>xxx</v>
      </c>
      <c r="AP15" s="102" t="str">
        <f>'6. Առաջին կիսամյակի հաշվետվ.'!X14</f>
        <v>xxx</v>
      </c>
      <c r="AQ15" s="79">
        <f>'7. Երկրորդ կիսամյակի հաշվետվ.'!V14</f>
        <v>0</v>
      </c>
      <c r="AR15" s="18" t="str">
        <f>'7. Երկրորդ կիսամյակի հաշվետվ.'!W14</f>
        <v>xxx</v>
      </c>
      <c r="AS15" s="102" t="str">
        <f>'7. Երկրորդ կիսամյակի հաշվետվ.'!X14</f>
        <v>xxx</v>
      </c>
      <c r="AT15" s="79">
        <f>'6. Առաջին կիսամյակի հաշվետվ.'!Y14</f>
        <v>0</v>
      </c>
      <c r="AU15" s="18" t="str">
        <f>'6. Առաջին կիսամյակի հաշվետվ.'!Z14</f>
        <v>xxx</v>
      </c>
      <c r="AV15" s="102" t="str">
        <f>'6. Առաջին կիսամյակի հաշվետվ.'!AA14</f>
        <v>xxx</v>
      </c>
      <c r="AW15" s="79">
        <f>'7. Երկրորդ կիսամյակի հաշվետվ.'!Y14</f>
        <v>0</v>
      </c>
      <c r="AX15" s="18" t="str">
        <f>'7. Երկրորդ կիսամյակի հաշվետվ.'!Z14</f>
        <v>xxx</v>
      </c>
      <c r="AY15" s="102" t="str">
        <f>'7. Երկրորդ կիսամյակի հաշվետվ.'!AA14</f>
        <v>xxx</v>
      </c>
      <c r="AZ15" s="79">
        <f>'6. Առաջին կիսամյակի հաշվետվ.'!AB14</f>
        <v>0</v>
      </c>
      <c r="BA15" s="18" t="str">
        <f>'6. Առաջին կիսամյակի հաշվետվ.'!AC14</f>
        <v>xxx</v>
      </c>
      <c r="BB15" s="102" t="str">
        <f>'6. Առաջին կիսամյակի հաշվետվ.'!AD14</f>
        <v>xxx</v>
      </c>
      <c r="BC15" s="79">
        <f>'7. Երկրորդ կիսամյակի հաշվետվ.'!AB14</f>
        <v>0</v>
      </c>
      <c r="BD15" s="18" t="str">
        <f>'7. Երկրորդ կիսամյակի հաշվետվ.'!AC14</f>
        <v>xxx</v>
      </c>
      <c r="BE15" s="102" t="str">
        <f>'7. Երկրորդ կիսամյակի հաշվետվ.'!AD14</f>
        <v>xxx</v>
      </c>
      <c r="BF15" s="79">
        <f>'6. Առաջին կիսամյակի հաշվետվ.'!AE14</f>
        <v>0</v>
      </c>
      <c r="BG15" s="18" t="str">
        <f>'6. Առաջին կիսամյակի հաշվետվ.'!AF14</f>
        <v>xxx</v>
      </c>
      <c r="BH15" s="102" t="str">
        <f>'6. Առաջին կիսամյակի հաշվետվ.'!AG14</f>
        <v>xxx</v>
      </c>
      <c r="BI15" s="79">
        <f>'7. Երկրորդ կիսամյակի հաշվետվ.'!AE14</f>
        <v>0</v>
      </c>
      <c r="BJ15" s="18" t="str">
        <f>'7. Երկրորդ կիսամյակի հաշվետվ.'!AF14</f>
        <v>xxx</v>
      </c>
      <c r="BK15" s="102" t="str">
        <f>'7. Երկրորդ կիսամյակի հաշվետվ.'!AG14</f>
        <v>xxx</v>
      </c>
      <c r="BL15" s="79">
        <f>'6. Առաջին կիսամյակի հաշվետվ.'!AH14</f>
        <v>0</v>
      </c>
      <c r="BM15" s="18" t="str">
        <f>'6. Առաջին կիսամյակի հաշվետվ.'!AI14</f>
        <v>xxx</v>
      </c>
      <c r="BN15" s="102" t="str">
        <f>'6. Առաջին կիսամյակի հաշվետվ.'!AJ14</f>
        <v>xxx</v>
      </c>
      <c r="BO15" s="79">
        <f>'7. Երկրորդ կիսամյակի հաշվետվ.'!AH14</f>
        <v>0</v>
      </c>
      <c r="BP15" s="18" t="str">
        <f>'7. Երկրորդ կիսամյակի հաշվետվ.'!AI14</f>
        <v>xxx</v>
      </c>
      <c r="BQ15" s="102" t="str">
        <f>'7. Երկրորդ կիսամյակի հաշվետվ.'!AJ14</f>
        <v>xxx</v>
      </c>
      <c r="BR15" s="79">
        <f>'6. Առաջին կիսամյակի հաշվետվ.'!AK14</f>
        <v>0</v>
      </c>
      <c r="BS15" s="18" t="str">
        <f>'6. Առաջին կիսամյակի հաշվետվ.'!AL14</f>
        <v>xxx</v>
      </c>
      <c r="BT15" s="102" t="str">
        <f>'6. Առաջին կիսամյակի հաշվետվ.'!AM14</f>
        <v>xxx</v>
      </c>
      <c r="BU15" s="79">
        <f>'7. Երկրորդ կիսամյակի հաշվետվ.'!AK14</f>
        <v>0</v>
      </c>
      <c r="BV15" s="18" t="str">
        <f>'7. Երկրորդ կիսամյակի հաշվետվ.'!AL14</f>
        <v>xxx</v>
      </c>
      <c r="BW15" s="102" t="str">
        <f>'7. Երկրորդ կիսամյակի հաշվետվ.'!AM14</f>
        <v>xxx</v>
      </c>
      <c r="BX15" s="79" t="str">
        <f>'6. Առաջին կիսամյակի հաշվետվ.'!AN14</f>
        <v>Դի Վի֊Վի Ինթեռնեշընալ հայաստան, Ստեփանավանի երիտասարդական կենտրոն ՀԿ,նոր գույքի ձեռքներում և տեխնիկայի։</v>
      </c>
      <c r="BY15" s="18" t="str">
        <f>'6. Առաջին կիսամյակի հաշվետվ.'!AO14</f>
        <v>xxx</v>
      </c>
      <c r="BZ15" s="102" t="str">
        <f>'6. Առաջին կիսամյակի հաշվետվ.'!AP14</f>
        <v>xxx</v>
      </c>
      <c r="CA15" s="79" t="str">
        <f>'7. Երկրորդ կիսամյակի հաշվետվ.'!AN14</f>
        <v>Դի Վի֊Վի Ինթեռնեշընալ հայաստան, Ստեփանավանի երիտասարդական կենտրոն ՀԿ,նոր գույքի ձեռքներում և տեխնիկայի։</v>
      </c>
      <c r="CB15" s="18" t="str">
        <f>'7. Երկրորդ կիսամյակի հաշվետվ.'!AO14</f>
        <v>xxx</v>
      </c>
      <c r="CC15" s="102" t="str">
        <f>'7. Երկրորդ կիսամյակի հաշվետվ.'!AP14</f>
        <v>xxx</v>
      </c>
      <c r="CD15" s="79" t="str">
        <f>'6. Առաջին կիսամյակի հաշվետվ.'!AQ14</f>
        <v>Պրոյեկտոր, պուֆիկներ, աթոռներ։</v>
      </c>
      <c r="CE15" s="18" t="str">
        <f>'6. Առաջին կիսամյակի հաշվետվ.'!AR14</f>
        <v>xxx</v>
      </c>
      <c r="CF15" s="102" t="str">
        <f>'6. Առաջին կիսամյակի հաշվետվ.'!AS14</f>
        <v>xxx</v>
      </c>
      <c r="CG15" s="79" t="str">
        <f>'7. Երկրորդ կիսամյակի հաշվետվ.'!AQ14</f>
        <v>Պրոյեկտոր, պուֆիկներ, աթոռներ։</v>
      </c>
      <c r="CH15" s="18" t="str">
        <f>'7. Երկրորդ կիսամյակի հաշվետվ.'!AR14</f>
        <v>xxx</v>
      </c>
      <c r="CI15" s="102" t="str">
        <f>'7. Երկրորդ կիսամյակի հաշվետվ.'!AS14</f>
        <v>xxx</v>
      </c>
      <c r="CJ15" s="79" t="str">
        <f>'6. Առաջին կիսամյակի հաշվետվ.'!AT14</f>
        <v>Ստեփանավան համայնքի Արմանիս, Ուրասար և Կաթնաղբյուր բնակավայրերի  ջրագծեր</v>
      </c>
      <c r="CK15" s="18" t="str">
        <f>'6. Առաջին կիսամյակի հաշվետվ.'!AU14</f>
        <v>xxx</v>
      </c>
      <c r="CL15" s="102" t="str">
        <f>'6. Առաջին կիսամյակի հաշվետվ.'!AV14</f>
        <v>xxx</v>
      </c>
      <c r="CM15" s="79" t="str">
        <f>'7. Երկրորդ կիսամյակի հաշվետվ.'!AT14</f>
        <v>Ստեփանավան համայնքի Արմանիս, Ուրասար և Կաթնաղբյուր բնակավայրերի  ջրագծեր</v>
      </c>
      <c r="CN15" s="18" t="str">
        <f>'7. Երկրորդ կիսամյակի հաշվետվ.'!AU14</f>
        <v>xxx</v>
      </c>
      <c r="CO15" s="102" t="str">
        <f>'7. Երկրորդ կիսամյակի հաշվետվ.'!AV14</f>
        <v>xxx</v>
      </c>
      <c r="CP15" s="79">
        <f>'6. Առաջին կիսամյակի հաշվետվ.'!AW14</f>
        <v>0</v>
      </c>
      <c r="CQ15" s="18" t="str">
        <f>'6. Առաջին կիսամյակի հաշվետվ.'!AX14</f>
        <v>xxx</v>
      </c>
      <c r="CR15" s="102" t="str">
        <f>'6. Առաջին կիսամյակի հաշվետվ.'!AY14</f>
        <v>xxx</v>
      </c>
      <c r="CS15" s="79">
        <f>'7. Երկրորդ կիսամյակի հաշվետվ.'!AW14</f>
        <v>0</v>
      </c>
      <c r="CT15" s="18" t="str">
        <f>'7. Երկրորդ կիսամյակի հաշվետվ.'!AX14</f>
        <v>xxx</v>
      </c>
      <c r="CU15" s="102" t="str">
        <f>'7. Երկրորդ կիսամյակի հաշվետվ.'!AY14</f>
        <v>xxx</v>
      </c>
      <c r="CV15" s="79">
        <f>'6. Առաջին կիսամյակի հաշվետվ.'!AZ14</f>
        <v>0</v>
      </c>
      <c r="CW15" s="18" t="str">
        <f>'6. Առաջին կիսամյակի հաշվետվ.'!BA14</f>
        <v>xxx</v>
      </c>
      <c r="CX15" s="102" t="str">
        <f>'6. Առաջին կիսամյակի հաշվետվ.'!BB14</f>
        <v>xxx</v>
      </c>
      <c r="CY15" s="79">
        <f>'7. Երկրորդ կիսամյակի հաշվետվ.'!AZ14</f>
        <v>0</v>
      </c>
      <c r="CZ15" s="18" t="str">
        <f>'7. Երկրորդ կիսամյակի հաշվետվ.'!BA14</f>
        <v>xxx</v>
      </c>
      <c r="DA15" s="102" t="str">
        <f>'7. Երկրորդ կիսամյակի հաշվետվ.'!BB14</f>
        <v>xxx</v>
      </c>
      <c r="DB15" s="79">
        <f>'6. Առաջին կիսամյակի հաշվետվ.'!BC14</f>
        <v>0</v>
      </c>
      <c r="DC15" s="18" t="str">
        <f>'6. Առաջին կիսամյակի հաշվետվ.'!BD14</f>
        <v>xxx</v>
      </c>
      <c r="DD15" s="102" t="str">
        <f>'6. Առաջին կիսամյակի հաշվետվ.'!BE14</f>
        <v>xxx</v>
      </c>
      <c r="DE15" s="79">
        <f>'7. Երկրորդ կիսամյակի հաշվետվ.'!BC14</f>
        <v>0</v>
      </c>
      <c r="DF15" s="18" t="str">
        <f>'7. Երկրորդ կիսամյակի հաշվետվ.'!BD14</f>
        <v>xxx</v>
      </c>
      <c r="DG15" s="102" t="str">
        <f>'7. Երկրորդ կիսամյակի հաշվետվ.'!BE14</f>
        <v>xxx</v>
      </c>
      <c r="DH15" s="79">
        <f>'6. Առաջին կիսամյակի հաշվետվ.'!BF14</f>
        <v>0</v>
      </c>
      <c r="DI15" s="18" t="str">
        <f>'6. Առաջին կիսամյակի հաշվետվ.'!BG14</f>
        <v>xxx</v>
      </c>
      <c r="DJ15" s="102" t="str">
        <f>'6. Առաջին կիսամյակի հաշվետվ.'!BH14</f>
        <v>xxx</v>
      </c>
      <c r="DK15" s="79">
        <f>'7. Երկրորդ կիսամյակի հաշվետվ.'!BF14</f>
        <v>0</v>
      </c>
      <c r="DL15" s="18" t="str">
        <f>'7. Երկրորդ կիսամյակի հաշվետվ.'!BG14</f>
        <v>xxx</v>
      </c>
      <c r="DM15" s="102" t="str">
        <f>'7. Երկրորդ կիսամյակի հաշվետվ.'!BH14</f>
        <v>xxx</v>
      </c>
      <c r="DN15" s="79" t="str">
        <f>'6. Առաջին կիսամյակի հաշվետվ.'!BI14</f>
        <v>Կենտրոնում եղած գույքը/սեղաններ,աթոռներ, պահարաններ/հնամաշ է և խոտանման ենթակա է, անհրաժեշտ է ձեռք բերել նոր գույք։</v>
      </c>
      <c r="DO15" s="18" t="str">
        <f>'6. Առաջին կիսամյակի հաշվետվ.'!BJ14</f>
        <v>xxx</v>
      </c>
      <c r="DP15" s="102" t="str">
        <f>'6. Առաջին կիսամյակի հաշվետվ.'!BK14</f>
        <v>xxx</v>
      </c>
      <c r="DQ15" s="79" t="str">
        <f>'7. Երկրորդ կիսամյակի հաշվետվ.'!BI14</f>
        <v>Կենտրոնում եղած գույքը/սեղաններ,աթոռներ, պահարաններ/հնամաշ է և խոտանման ենթակա է, անհրաժեշտ է ձեռք բերել նոր գույք։</v>
      </c>
      <c r="DR15" s="18" t="str">
        <f>'7. Երկրորդ կիսամյակի հաշվետվ.'!BJ14</f>
        <v>xxx</v>
      </c>
      <c r="DS15" s="102" t="str">
        <f>'7. Երկրորդ կիսամյակի հաշվետվ.'!BK14</f>
        <v>xxx</v>
      </c>
      <c r="DT15" s="79" t="str">
        <f>'6. Առաջին կիսամյակի հաշվետվ.'!BL14</f>
        <v xml:space="preserve">Պռոեկտոր և էկրան ցուցադրությունների համար </v>
      </c>
      <c r="DU15" s="18" t="str">
        <f>'6. Առաջին կիսամյակի հաշվետվ.'!BM14</f>
        <v>xxx</v>
      </c>
      <c r="DV15" s="102" t="str">
        <f>'6. Առաջին կիսամյակի հաշվետվ.'!BN14</f>
        <v>xxx</v>
      </c>
      <c r="DW15" s="79" t="str">
        <f>'7. Երկրորդ կիսամյակի հաշվետվ.'!BL14</f>
        <v xml:space="preserve">Պռոեկտոր և էկրան ցուցադրությունների համար </v>
      </c>
      <c r="DX15" s="18" t="str">
        <f>'7. Երկրորդ կիսամյակի հաշվետվ.'!BM14</f>
        <v>xxx</v>
      </c>
      <c r="DY15" s="102" t="str">
        <f>'7. Երկրորդ կիսամյակի հաշվետվ.'!BN14</f>
        <v>xxx</v>
      </c>
      <c r="DZ15" s="79">
        <f>'6. Առաջին կիսամյակի հաշվետվ.'!BO14</f>
        <v>0</v>
      </c>
      <c r="EA15" s="18" t="str">
        <f>'6. Առաջին կիսամյակի հաշվետվ.'!BP14</f>
        <v>xxx</v>
      </c>
      <c r="EB15" s="102" t="str">
        <f>'6. Առաջին կիսամյակի հաշվետվ.'!BQ14</f>
        <v>xxx</v>
      </c>
      <c r="EC15" s="79">
        <f>'7. Երկրորդ կիսամյակի հաշվետվ.'!BO14</f>
        <v>0</v>
      </c>
      <c r="ED15" s="18" t="str">
        <f>'7. Երկրորդ կիսամյակի հաշվետվ.'!BP14</f>
        <v>xxx</v>
      </c>
      <c r="EE15" s="102" t="str">
        <f>'7. Երկրորդ կիսամյակի հաշվետվ.'!BQ14</f>
        <v>xxx</v>
      </c>
      <c r="EF15" s="79">
        <f>'6. Առաջին կիսամյակի հաշվետվ.'!BR14</f>
        <v>0</v>
      </c>
      <c r="EG15" s="18" t="str">
        <f>'6. Առաջին կիսամյակի հաշվետվ.'!BS14</f>
        <v>xxx</v>
      </c>
      <c r="EH15" s="102" t="str">
        <f>'6. Առաջին կիսամյակի հաշվետվ.'!BT14</f>
        <v>xxx</v>
      </c>
      <c r="EI15" s="79">
        <f>'7. Երկրորդ կիսամյակի հաշվետվ.'!BR14</f>
        <v>0</v>
      </c>
      <c r="EJ15" s="18" t="str">
        <f>'7. Երկրորդ կիսամյակի հաշվետվ.'!BS14</f>
        <v>xxx</v>
      </c>
      <c r="EK15" s="102" t="str">
        <f>'7. Երկրորդ կիսամյակի հաշվետվ.'!BT14</f>
        <v>xxx</v>
      </c>
      <c r="EL15" s="79" t="str">
        <f>'6. Առաջին կիսամյակի հաշվետվ.'!BU14</f>
        <v>Աշոտաբերդ թաղամասի  թվով 15 բազմաբնակարան բնակելի  շենքերի կառուցում</v>
      </c>
      <c r="EM15" s="18" t="str">
        <f>'6. Առաջին կիսամյակի հաշվետվ.'!BV14</f>
        <v>xxx</v>
      </c>
      <c r="EN15" s="102" t="str">
        <f>'6. Առաջին կիսամյակի հաշվետվ.'!BW14</f>
        <v>xxx</v>
      </c>
      <c r="EO15" s="79" t="str">
        <f>'7. Երկրորդ կիսամյակի հաշվետվ.'!BU14</f>
        <v>Աշոտաբերդ թաղամասի  թվով 15 բազմաբնակարան բնակելի  շենքերի կառուցում</v>
      </c>
      <c r="EP15" s="18" t="str">
        <f>'7. Երկրորդ կիսամյակի հաշվետվ.'!BV14</f>
        <v>xxx</v>
      </c>
      <c r="EQ15" s="102" t="str">
        <f>'7. Երկրորդ կիսամյակի հաշվետվ.'!BW14</f>
        <v>xxx</v>
      </c>
      <c r="ER15" s="79">
        <f>'6. Առաջին կիսամյակի հաշվետվ.'!BX14</f>
        <v>0</v>
      </c>
      <c r="ES15" s="18" t="str">
        <f>'6. Առաջին կիսամյակի հաշվետվ.'!BY14</f>
        <v>xxx</v>
      </c>
      <c r="ET15" s="102" t="str">
        <f>'6. Առաջին կիսամյակի հաշվետվ.'!BZ14</f>
        <v>xxx</v>
      </c>
      <c r="EU15" s="79">
        <f>'7. Երկրորդ կիսամյակի հաշվետվ.'!BX14</f>
        <v>0</v>
      </c>
      <c r="EV15" s="18" t="str">
        <f>'7. Երկրորդ կիսամյակի հաշվետվ.'!BY14</f>
        <v>xxx</v>
      </c>
      <c r="EW15" s="102" t="str">
        <f>'7. Երկրորդ կիսամյակի հաշվետվ.'!BZ14</f>
        <v>xxx</v>
      </c>
      <c r="EX15" s="117" t="str">
        <f>'6. Առաջին կիսամյակի հաշվետվ.'!CA14</f>
        <v>xxx</v>
      </c>
      <c r="EY15" s="18" t="str">
        <f>'6. Առաջին կիսամյակի հաշվետվ.'!CB14</f>
        <v>xxx</v>
      </c>
      <c r="EZ15" s="153" t="str">
        <f>'6. Առաջին կիսամյակի հաշվետվ.'!CC14</f>
        <v>xxx</v>
      </c>
      <c r="FA15" s="117" t="str">
        <f>'7. Երկրորդ կիսամյակի հաշվետվ.'!CA14</f>
        <v>xxx</v>
      </c>
      <c r="FB15" s="18" t="str">
        <f>'7. Երկրորդ կիսամյակի հաշվետվ.'!CB14</f>
        <v>xxx</v>
      </c>
      <c r="FC15" s="153" t="str">
        <f>'7. Երկրորդ կիսամյակի հաշվետվ.'!CC14</f>
        <v>xxx</v>
      </c>
      <c r="FD15" s="118" t="s">
        <v>47</v>
      </c>
      <c r="FE15" s="18" t="s">
        <v>47</v>
      </c>
      <c r="FF15" s="102" t="s">
        <v>47</v>
      </c>
    </row>
    <row r="16" spans="1:256" s="16" customFormat="1" ht="102.75" customHeight="1">
      <c r="A16" s="453" t="str">
        <f>'6. Առաջին կիսամյակի հաշվետվ.'!A15</f>
        <v>Ա6</v>
      </c>
      <c r="B16" s="29" t="str">
        <f>'4.   4․1 ԾՐԱԳՐԵՐ 1-14'!B31</f>
        <v>Բնակավայրերի անվանումները, որոնք հանդիսանում են Ծրագրի շահառու.</v>
      </c>
      <c r="C16" s="30"/>
      <c r="D16" s="33" t="str">
        <f>'6. Առաջին կիսամյակի հաշվետվ.'!D15</f>
        <v>ք․ Ստեփանավան, Արմանիս, ՈՒրասար, Կաթնաղբյուր վարչական բնակավայրեր</v>
      </c>
      <c r="E16" s="18" t="str">
        <f>'6. Առաջին կիսամյակի հաշվետվ.'!E15</f>
        <v>xxx</v>
      </c>
      <c r="F16" s="102" t="str">
        <f>'6. Առաջին կիսամյակի հաշվետվ.'!F15</f>
        <v>xxx</v>
      </c>
      <c r="G16" s="33" t="str">
        <f>'7. Երկրորդ կիսամյակի հաշվետվ.'!D15</f>
        <v>ք․ Ստեփանավան, Արմանիս, ՈՒրասար, Կաթնաղբյուր վարչական բնակավայրեր</v>
      </c>
      <c r="H16" s="18" t="str">
        <f>'7. Երկրորդ կիսամյակի հաշվետվ.'!E15</f>
        <v>xxx</v>
      </c>
      <c r="I16" s="102" t="str">
        <f>'7. Երկրորդ կիսամյակի հաշվետվ.'!F15</f>
        <v>xxx</v>
      </c>
      <c r="J16" s="33" t="str">
        <f>'6. Առաջին կիսամյակի հաշվետվ.'!G15</f>
        <v>Ստեփանավան խոշորացված համայնք</v>
      </c>
      <c r="K16" s="18" t="str">
        <f>'6. Առաջին կիսամյակի հաշվետվ.'!H15</f>
        <v>xxx</v>
      </c>
      <c r="L16" s="102" t="str">
        <f>'6. Առաջին կիսամյակի հաշվետվ.'!I15</f>
        <v>xxx</v>
      </c>
      <c r="M16" s="33" t="str">
        <f>'7. Երկրորդ կիսամյակի հաշվետվ.'!G15</f>
        <v>Ստեփանավան խոշորացված համայնք</v>
      </c>
      <c r="N16" s="18" t="str">
        <f>'7. Երկրորդ կիսամյակի հաշվետվ.'!H15</f>
        <v>xxx</v>
      </c>
      <c r="O16" s="102" t="str">
        <f>'7. Երկրորդ կիսամյակի հաշվետվ.'!I15</f>
        <v>xxx</v>
      </c>
      <c r="P16" s="33" t="str">
        <f>'6. Առաջին կիսամյակի հաշվետվ.'!J15</f>
        <v>Ստեփանավան խոշորացված համայնք։</v>
      </c>
      <c r="Q16" s="18" t="str">
        <f>'6. Առաջին կիսամյակի հաշվետվ.'!K15</f>
        <v>xxx</v>
      </c>
      <c r="R16" s="102" t="str">
        <f>'6. Առաջին կիսամյակի հաշվետվ.'!L15</f>
        <v>xxx</v>
      </c>
      <c r="S16" s="33" t="str">
        <f>'7. Երկրորդ կիսամյակի հաշվետվ.'!J15</f>
        <v>Ստեփանավան խոշորացված համայնք։</v>
      </c>
      <c r="T16" s="18" t="str">
        <f>'7. Երկրորդ կիսամյակի հաշվետվ.'!K15</f>
        <v>xxx</v>
      </c>
      <c r="U16" s="102" t="str">
        <f>'7. Երկրորդ կիսամյակի հաշվետվ.'!L15</f>
        <v>xxx</v>
      </c>
      <c r="V16" s="33" t="str">
        <f>'6. Առաջին կիսամյակի հաշվետվ.'!M15</f>
        <v xml:space="preserve">Ստեփանավան խոշորացված համայնք </v>
      </c>
      <c r="W16" s="18" t="str">
        <f>'6. Առաջին կիսամյակի հաշվետվ.'!N15</f>
        <v>xxx</v>
      </c>
      <c r="X16" s="102" t="str">
        <f>'6. Առաջին կիսամյակի հաշվետվ.'!O15</f>
        <v>xxx</v>
      </c>
      <c r="Y16" s="33" t="str">
        <f>'7. Երկրորդ կիսամյակի հաշվետվ.'!M15</f>
        <v xml:space="preserve">Ստեփանավան խոշորացված համայնք </v>
      </c>
      <c r="Z16" s="18" t="str">
        <f>'7. Երկրորդ կիսամյակի հաշվետվ.'!N15</f>
        <v>xxx</v>
      </c>
      <c r="AA16" s="102" t="str">
        <f>'7. Երկրորդ կիսամյակի հաշվետվ.'!O15</f>
        <v>xxx</v>
      </c>
      <c r="AB16" s="33" t="str">
        <f>'6. Առաջին կիսամյակի հաշվետվ.'!P15</f>
        <v>Ստեփանավան, Արմանիս, Ուրասար, Կաթնաղբյուր</v>
      </c>
      <c r="AC16" s="18" t="str">
        <f>'6. Առաջին կիսամյակի հաշվետվ.'!Q15</f>
        <v>xxx</v>
      </c>
      <c r="AD16" s="102" t="str">
        <f>'6. Առաջին կիսամյակի հաշվետվ.'!R15</f>
        <v>xxx</v>
      </c>
      <c r="AE16" s="33" t="str">
        <f>'7. Երկրորդ կիսամյակի հաշվետվ.'!P15</f>
        <v>Ստեփանավան, Արմանիս, Ուրասար, Կաթնաղբյուր</v>
      </c>
      <c r="AF16" s="18" t="str">
        <f>'7. Երկրորդ կիսամյակի հաշվետվ.'!Q15</f>
        <v>xxx</v>
      </c>
      <c r="AG16" s="102" t="str">
        <f>'7. Երկրորդ կիսամյակի հաշվետվ.'!R15</f>
        <v>xxx</v>
      </c>
      <c r="AH16" s="33" t="str">
        <f>'6. Առաջին կիսամյակի հաշվետվ.'!S15</f>
        <v xml:space="preserve">Ստեփանավան խոշորացված համայնք </v>
      </c>
      <c r="AI16" s="18" t="str">
        <f>'6. Առաջին կիսամյակի հաշվետվ.'!T15</f>
        <v>xxx</v>
      </c>
      <c r="AJ16" s="102" t="str">
        <f>'6. Առաջին կիսամյակի հաշվետվ.'!U15</f>
        <v>xxx</v>
      </c>
      <c r="AK16" s="33" t="str">
        <f>'7. Երկրորդ կիսամյակի հաշվետվ.'!S15</f>
        <v xml:space="preserve">Ստեփանավան խոշորացված համայնք </v>
      </c>
      <c r="AL16" s="18" t="str">
        <f>'7. Երկրորդ կիսամյակի հաշվետվ.'!T15</f>
        <v>xxx</v>
      </c>
      <c r="AM16" s="102" t="str">
        <f>'7. Երկրորդ կիսամյակի հաշվետվ.'!U15</f>
        <v>xxx</v>
      </c>
      <c r="AN16" s="33" t="str">
        <f>'6. Առաջին կիսամյակի հաշվետվ.'!V15</f>
        <v>Ստեփանավան խոշորացած համայնք</v>
      </c>
      <c r="AO16" s="18" t="str">
        <f>'6. Առաջին կիսամյակի հաշվետվ.'!W15</f>
        <v>xxx</v>
      </c>
      <c r="AP16" s="102" t="str">
        <f>'6. Առաջին կիսամյակի հաշվետվ.'!X15</f>
        <v>xxx</v>
      </c>
      <c r="AQ16" s="33" t="str">
        <f>'7. Երկրորդ կիսամյակի հաշվետվ.'!V15</f>
        <v>Ստեփանավան խոշորացած համայնք</v>
      </c>
      <c r="AR16" s="18" t="str">
        <f>'7. Երկրորդ կիսամյակի հաշվետվ.'!W15</f>
        <v>xxx</v>
      </c>
      <c r="AS16" s="102" t="str">
        <f>'7. Երկրորդ կիսամյակի հաշվետվ.'!X15</f>
        <v>xxx</v>
      </c>
      <c r="AT16" s="33" t="str">
        <f>'6. Առաջին կիսամյակի հաշվետվ.'!Y15</f>
        <v>Ստեփանավան համայնքի և վարչական բնակավայրերի բնակիչները, ինչպես նաև զբոսաշրջիկները։</v>
      </c>
      <c r="AU16" s="18" t="str">
        <f>'6. Առաջին կիսամյակի հաշվետվ.'!Z15</f>
        <v>xxx</v>
      </c>
      <c r="AV16" s="102" t="str">
        <f>'6. Առաջին կիսամյակի հաշվետվ.'!AA15</f>
        <v>xxx</v>
      </c>
      <c r="AW16" s="33" t="str">
        <f>'7. Երկրորդ կիսամյակի հաշվետվ.'!Y15</f>
        <v>Ստեփանավան համայնքի և վարչական բնակավայրերի բնակիչները, ինչպես նաև զբոսաշրջիկները։</v>
      </c>
      <c r="AX16" s="18" t="str">
        <f>'7. Երկրորդ կիսամյակի հաշվետվ.'!Z15</f>
        <v>xxx</v>
      </c>
      <c r="AY16" s="102" t="str">
        <f>'7. Երկրորդ կիսամյակի հաշվետվ.'!AA15</f>
        <v>xxx</v>
      </c>
      <c r="AZ16" s="33">
        <f>'6. Առաջին կիսամյակի հաշվետվ.'!AB15</f>
        <v>250</v>
      </c>
      <c r="BA16" s="18" t="str">
        <f>'6. Առաջին կիսամյակի հաշվետվ.'!AC15</f>
        <v>xxx</v>
      </c>
      <c r="BB16" s="102" t="str">
        <f>'6. Առաջին կիսամյակի հաշվետվ.'!AD15</f>
        <v>xxx</v>
      </c>
      <c r="BC16" s="33">
        <f>'7. Երկրորդ կիսամյակի հաշվետվ.'!AB15</f>
        <v>250</v>
      </c>
      <c r="BD16" s="18" t="str">
        <f>'7. Երկրորդ կիսամյակի հաշվետվ.'!AC15</f>
        <v>xxx</v>
      </c>
      <c r="BE16" s="102" t="str">
        <f>'7. Երկրորդ կիսամյակի հաշվետվ.'!AD15</f>
        <v>xxx</v>
      </c>
      <c r="BF16" s="33" t="str">
        <f>'6. Առաջին կիսամյակի հաշվետվ.'!AE15</f>
        <v>Ստեփանավան խոշորացված համայնք</v>
      </c>
      <c r="BG16" s="18" t="str">
        <f>'6. Առաջին կիսամյակի հաշվետվ.'!AF15</f>
        <v>xxx</v>
      </c>
      <c r="BH16" s="102" t="str">
        <f>'6. Առաջին կիսամյակի հաշվետվ.'!AG15</f>
        <v>xxx</v>
      </c>
      <c r="BI16" s="33" t="str">
        <f>'7. Երկրորդ կիսամյակի հաշվետվ.'!AE15</f>
        <v>Ստեփանավան խոշորացված համայնք</v>
      </c>
      <c r="BJ16" s="18" t="str">
        <f>'7. Երկրորդ կիսամյակի հաշվետվ.'!AF15</f>
        <v>xxx</v>
      </c>
      <c r="BK16" s="102" t="str">
        <f>'7. Երկրորդ կիսամյակի հաշվետվ.'!AG15</f>
        <v>xxx</v>
      </c>
      <c r="BL16" s="33" t="str">
        <f>'6. Առաջին կիսամյակի հաշվետվ.'!AH15</f>
        <v>Ստեփանավան, Ուրասար, Արմանիս, Կաթնաղբյուր</v>
      </c>
      <c r="BM16" s="18" t="str">
        <f>'6. Առաջին կիսամյակի հաշվետվ.'!AI15</f>
        <v>xxx</v>
      </c>
      <c r="BN16" s="102" t="str">
        <f>'6. Առաջին կիսամյակի հաշվետվ.'!AJ15</f>
        <v>xxx</v>
      </c>
      <c r="BO16" s="33" t="str">
        <f>'7. Երկրորդ կիսամյակի հաշվետվ.'!AH15</f>
        <v>Ստեփանավան, Ուրասար, Արմանիս, Կաթնաղբյուր</v>
      </c>
      <c r="BP16" s="18" t="str">
        <f>'7. Երկրորդ կիսամյակի հաշվետվ.'!AI15</f>
        <v>xxx</v>
      </c>
      <c r="BQ16" s="102" t="str">
        <f>'7. Երկրորդ կիսամյակի հաշվետվ.'!AJ15</f>
        <v>xxx</v>
      </c>
      <c r="BR16" s="33" t="str">
        <f>'6. Առաջին կիսամյակի հաշվետվ.'!AK15</f>
        <v>Ստեփանավան համայնք</v>
      </c>
      <c r="BS16" s="18" t="str">
        <f>'6. Առաջին կիսամյակի հաշվետվ.'!AL15</f>
        <v>xxx</v>
      </c>
      <c r="BT16" s="102" t="str">
        <f>'6. Առաջին կիսամյակի հաշվետվ.'!AM15</f>
        <v>xxx</v>
      </c>
      <c r="BU16" s="33" t="str">
        <f>'7. Երկրորդ կիսամյակի հաշվետվ.'!AK15</f>
        <v>Ստեփանավան համայնք</v>
      </c>
      <c r="BV16" s="18" t="str">
        <f>'7. Երկրորդ կիսամյակի հաշվետվ.'!AL15</f>
        <v>xxx</v>
      </c>
      <c r="BW16" s="102" t="str">
        <f>'7. Երկրորդ կիսամյակի հաշվետվ.'!AM15</f>
        <v>xxx</v>
      </c>
      <c r="BX16" s="33" t="str">
        <f>'6. Առաջին կիսամյակի հաշվետվ.'!AN15</f>
        <v>Ստեփանավան խոշորացված համայնք</v>
      </c>
      <c r="BY16" s="18" t="str">
        <f>'6. Առաջին կիսամյակի հաշվետվ.'!AO15</f>
        <v>xxx</v>
      </c>
      <c r="BZ16" s="102" t="str">
        <f>'6. Առաջին կիսամյակի հաշվետվ.'!AP15</f>
        <v>xxx</v>
      </c>
      <c r="CA16" s="33" t="str">
        <f>'7. Երկրորդ կիսամյակի հաշվետվ.'!AN15</f>
        <v>Ստեփանավան խոշորացված համայնք</v>
      </c>
      <c r="CB16" s="18" t="str">
        <f>'7. Երկրորդ կիսամյակի հաշվետվ.'!AO15</f>
        <v>xxx</v>
      </c>
      <c r="CC16" s="102" t="str">
        <f>'7. Երկրորդ կիսամյակի հաշվետվ.'!AP15</f>
        <v>xxx</v>
      </c>
      <c r="CD16" s="33" t="str">
        <f>'6. Առաջին կիսամյակի հաշվետվ.'!AQ15</f>
        <v>Ստեփանավան համայնքում և վարչական բնակավայրերում</v>
      </c>
      <c r="CE16" s="18" t="str">
        <f>'6. Առաջին կիսամյակի հաշվետվ.'!AR15</f>
        <v>xxx</v>
      </c>
      <c r="CF16" s="102" t="str">
        <f>'6. Առաջին կիսամյակի հաշվետվ.'!AS15</f>
        <v>xxx</v>
      </c>
      <c r="CG16" s="33" t="str">
        <f>'7. Երկրորդ կիսամյակի հաշվետվ.'!AQ15</f>
        <v>Ստեփանավան համայնքում և վարչական բնակավայրերում</v>
      </c>
      <c r="CH16" s="18" t="str">
        <f>'7. Երկրորդ կիսամյակի հաշվետվ.'!AR15</f>
        <v>xxx</v>
      </c>
      <c r="CI16" s="102" t="str">
        <f>'7. Երկրորդ կիսամյակի հաշվետվ.'!AS15</f>
        <v>xxx</v>
      </c>
      <c r="CJ16" s="33" t="str">
        <f>'6. Առաջին կիսամյակի հաշվետվ.'!AT15</f>
        <v>Ստեփանավան համայնքի Արմանիս, Ուրասար և Կաթնաղբյուր</v>
      </c>
      <c r="CK16" s="18" t="str">
        <f>'6. Առաջին կիսամյակի հաշվետվ.'!AU15</f>
        <v>xxx</v>
      </c>
      <c r="CL16" s="102" t="str">
        <f>'6. Առաջին կիսամյակի հաշվետվ.'!AV15</f>
        <v>xxx</v>
      </c>
      <c r="CM16" s="33" t="str">
        <f>'7. Երկրորդ կիսամյակի հաշվետվ.'!AT15</f>
        <v>Ստեփանավան համայնքի Արմանիս, Ուրասար և Կաթնաղբյուր</v>
      </c>
      <c r="CN16" s="18" t="str">
        <f>'7. Երկրորդ կիսամյակի հաշվետվ.'!AU15</f>
        <v>xxx</v>
      </c>
      <c r="CO16" s="102" t="str">
        <f>'7. Երկրորդ կիսամյակի հաշվետվ.'!AV15</f>
        <v>xxx</v>
      </c>
      <c r="CP16" s="33" t="str">
        <f>'6. Առաջին կիսամյակի հաշվետվ.'!AW15</f>
        <v>Ստեփանավան քաղաք</v>
      </c>
      <c r="CQ16" s="18" t="str">
        <f>'6. Առաջին կիսամյակի հաշվետվ.'!AX15</f>
        <v>xxx</v>
      </c>
      <c r="CR16" s="102" t="str">
        <f>'6. Առաջին կիսամյակի հաշվետվ.'!AY15</f>
        <v>xxx</v>
      </c>
      <c r="CS16" s="33" t="str">
        <f>'7. Երկրորդ կիսամյակի հաշվետվ.'!AW15</f>
        <v>Ստեփանավան քաղաք</v>
      </c>
      <c r="CT16" s="18" t="str">
        <f>'7. Երկրորդ կիսամյակի հաշվետվ.'!AX15</f>
        <v>xxx</v>
      </c>
      <c r="CU16" s="102" t="str">
        <f>'7. Երկրորդ կիսամյակի հաշվետվ.'!AY15</f>
        <v>xxx</v>
      </c>
      <c r="CV16" s="33" t="str">
        <f>'6. Առաջին կիսամյակի հաշվետվ.'!AZ15</f>
        <v>Ստեփանավան խոշորացված համայնք</v>
      </c>
      <c r="CW16" s="18" t="str">
        <f>'6. Առաջին կիսամյակի հաշվետվ.'!BA15</f>
        <v>xxx</v>
      </c>
      <c r="CX16" s="102" t="str">
        <f>'6. Առաջին կիսամյակի հաշվետվ.'!BB15</f>
        <v>xxx</v>
      </c>
      <c r="CY16" s="33" t="str">
        <f>'7. Երկրորդ կիսամյակի հաշվետվ.'!AZ15</f>
        <v>Ստեփանավան խոշորացված համայնք</v>
      </c>
      <c r="CZ16" s="18" t="str">
        <f>'7. Երկրորդ կիսամյակի հաշվետվ.'!BA15</f>
        <v>xxx</v>
      </c>
      <c r="DA16" s="102" t="str">
        <f>'7. Երկրորդ կիսամյակի հաշվետվ.'!BB15</f>
        <v>xxx</v>
      </c>
      <c r="DB16"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DC16" s="18" t="str">
        <f>'6. Առաջին կիսամյակի հաշվետվ.'!BD15</f>
        <v>xxx</v>
      </c>
      <c r="DD16" s="102" t="str">
        <f>'6. Առաջին կիսամյակի հաշվետվ.'!BE15</f>
        <v>xxx</v>
      </c>
      <c r="DE16"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DF16" s="18" t="str">
        <f>'7. Երկրորդ կիսամյակի հաշվետվ.'!BD15</f>
        <v>xxx</v>
      </c>
      <c r="DG16" s="102" t="str">
        <f>'7. Երկրորդ կիսամյակի հաշվետվ.'!BE15</f>
        <v>xxx</v>
      </c>
      <c r="DH16" s="33" t="str">
        <f>'6. Առաջին կիսամյակի հաշվետվ.'!BF15</f>
        <v>Ստեփանավան համայանք</v>
      </c>
      <c r="DI16" s="18" t="str">
        <f>'6. Առաջին կիսամյակի հաշվետվ.'!BG15</f>
        <v>xxx</v>
      </c>
      <c r="DJ16" s="102" t="str">
        <f>'6. Առաջին կիսամյակի հաշվետվ.'!BH15</f>
        <v>xxx</v>
      </c>
      <c r="DK16" s="33" t="str">
        <f>'7. Երկրորդ կիսամյակի հաշվետվ.'!BF15</f>
        <v>Ստեփանավան համայանք</v>
      </c>
      <c r="DL16" s="18" t="str">
        <f>'7. Երկրորդ կիսամյակի հաշվետվ.'!BG15</f>
        <v>xxx</v>
      </c>
      <c r="DM16" s="102" t="str">
        <f>'7. Երկրորդ կիսամյակի հաշվետվ.'!BH15</f>
        <v>xxx</v>
      </c>
      <c r="DN16" s="33" t="str">
        <f>'6. Առաջին կիսամյակի հաշվետվ.'!BI15</f>
        <v>Ստեփանավան համայնք</v>
      </c>
      <c r="DO16" s="18" t="str">
        <f>'6. Առաջին կիսամյակի հաշվետվ.'!BJ15</f>
        <v>xxx</v>
      </c>
      <c r="DP16" s="102" t="str">
        <f>'6. Առաջին կիսամյակի հաշվետվ.'!BK15</f>
        <v>xxx</v>
      </c>
      <c r="DQ16" s="33" t="str">
        <f>'7. Երկրորդ կիսամյակի հաշվետվ.'!BI15</f>
        <v>Ստեփանավան համայնք</v>
      </c>
      <c r="DR16" s="18" t="str">
        <f>'7. Երկրորդ կիսամյակի հաշվետվ.'!BJ15</f>
        <v>xxx</v>
      </c>
      <c r="DS16" s="102" t="str">
        <f>'7. Երկրորդ կիսամյակի հաշվետվ.'!BK15</f>
        <v>xxx</v>
      </c>
      <c r="DT16" s="33" t="str">
        <f>'6. Առաջին կիսամյակի հաշվետվ.'!BL15</f>
        <v>Ստեփանավան համայնք</v>
      </c>
      <c r="DU16" s="18" t="str">
        <f>'6. Առաջին կիսամյակի հաշվետվ.'!BM15</f>
        <v>xxx</v>
      </c>
      <c r="DV16" s="102" t="str">
        <f>'6. Առաջին կիսամյակի հաշվետվ.'!BN15</f>
        <v>xxx</v>
      </c>
      <c r="DW16" s="33" t="str">
        <f>'7. Երկրորդ կիսամյակի հաշվետվ.'!BL15</f>
        <v>Ստեփանավան համայնք</v>
      </c>
      <c r="DX16" s="18" t="str">
        <f>'7. Երկրորդ կիսամյակի հաշվետվ.'!BM15</f>
        <v>xxx</v>
      </c>
      <c r="DY16" s="102" t="str">
        <f>'7. Երկրորդ կիսամյակի հաշվետվ.'!BN15</f>
        <v>xxx</v>
      </c>
      <c r="DZ16" s="33" t="str">
        <f>'6. Առաջին կիսամյակի հաշվետվ.'!BO15</f>
        <v>Ստեփանավան, Արմանիս, Ուրասար, Կաթնաղբյուր</v>
      </c>
      <c r="EA16" s="18" t="str">
        <f>'6. Առաջին կիսամյակի հաշվետվ.'!BP15</f>
        <v>xxx</v>
      </c>
      <c r="EB16" s="102" t="str">
        <f>'6. Առաջին կիսամյակի հաշվետվ.'!BQ15</f>
        <v>xxx</v>
      </c>
      <c r="EC16" s="33" t="str">
        <f>'7. Երկրորդ կիսամյակի հաշվետվ.'!BO15</f>
        <v>Ստեփանավան, Արմանիս, Ուրասար, Կաթնաղբյուր</v>
      </c>
      <c r="ED16" s="18" t="str">
        <f>'7. Երկրորդ կիսամյակի հաշվետվ.'!BP15</f>
        <v>xxx</v>
      </c>
      <c r="EE16" s="102" t="str">
        <f>'7. Երկրորդ կիսամյակի հաշվետվ.'!BQ15</f>
        <v>xxx</v>
      </c>
      <c r="EF16" s="33" t="str">
        <f>'6. Առաջին կիսամյակի հաշվետվ.'!BR15</f>
        <v>Ստեփանավան</v>
      </c>
      <c r="EG16" s="18" t="str">
        <f>'6. Առաջին կիսամյակի հաշվետվ.'!BS15</f>
        <v>xxx</v>
      </c>
      <c r="EH16" s="102" t="str">
        <f>'6. Առաջին կիսամյակի հաշվետվ.'!BT15</f>
        <v>xxx</v>
      </c>
      <c r="EI16" s="33" t="str">
        <f>'7. Երկրորդ կիսամյակի հաշվետվ.'!BR15</f>
        <v>Ստեփանավան</v>
      </c>
      <c r="EJ16" s="18" t="str">
        <f>'7. Երկրորդ կիսամյակի հաշվետվ.'!BS15</f>
        <v>xxx</v>
      </c>
      <c r="EK16" s="102" t="str">
        <f>'7. Երկրորդ կիսամյակի հաշվետվ.'!BT15</f>
        <v>xxx</v>
      </c>
      <c r="EL16" s="33" t="str">
        <f>'6. Առաջին կիսամյակի հաշվետվ.'!BU15</f>
        <v>Ստեփանավան քաղաքի Աշոտաբերդ թաղամասի բնակիչները</v>
      </c>
      <c r="EM16" s="18" t="str">
        <f>'6. Առաջին կիսամյակի հաշվետվ.'!BV15</f>
        <v>xxx</v>
      </c>
      <c r="EN16" s="102" t="str">
        <f>'6. Առաջին կիսամյակի հաշվետվ.'!BW15</f>
        <v>xxx</v>
      </c>
      <c r="EO16" s="33" t="str">
        <f>'7. Երկրորդ կիսամյակի հաշվետվ.'!BU15</f>
        <v>Ստեփանավան քաղաքի Աշոտաբերդ թաղամասի բնակիչները</v>
      </c>
      <c r="EP16" s="18" t="str">
        <f>'7. Երկրորդ կիսամյակի հաշվետվ.'!BV15</f>
        <v>xxx</v>
      </c>
      <c r="EQ16" s="102" t="str">
        <f>'7. Երկրորդ կիսամյակի հաշվետվ.'!BW15</f>
        <v>xxx</v>
      </c>
      <c r="ER16" s="33" t="str">
        <f>'6. Առաջին կիսամյակի հաշվետվ.'!BX15</f>
        <v>Ստեփանավան, Արմանիս, Ուրասար, Կաթնաղբյուր</v>
      </c>
      <c r="ES16" s="18" t="str">
        <f>'6. Առաջին կիսամյակի հաշվետվ.'!BY15</f>
        <v>xxx</v>
      </c>
      <c r="ET16" s="102" t="str">
        <f>'6. Առաջին կիսամյակի հաշվետվ.'!BZ15</f>
        <v>xxx</v>
      </c>
      <c r="EU16" s="33" t="str">
        <f>'7. Երկրորդ կիսամյակի հաշվետվ.'!BX15</f>
        <v>Ստեփանավան, Արմանիս, Ուրասար, Կաթնաղբյուր</v>
      </c>
      <c r="EV16" s="18" t="str">
        <f>'7. Երկրորդ կիսամյակի հաշվետվ.'!BY15</f>
        <v>xxx</v>
      </c>
      <c r="EW16" s="102" t="str">
        <f>'7. Երկրորդ կիսամյակի հաշվետվ.'!BZ15</f>
        <v>xxx</v>
      </c>
      <c r="EX16" s="117" t="str">
        <f>'6. Առաջին կիսամյակի հաշվետվ.'!CA15</f>
        <v>xxx</v>
      </c>
      <c r="EY16" s="18" t="str">
        <f>'6. Առաջին կիսամյակի հաշվետվ.'!CB15</f>
        <v>xxx</v>
      </c>
      <c r="EZ16" s="153" t="str">
        <f>'6. Առաջին կիսամյակի հաշվետվ.'!CC15</f>
        <v>xxx</v>
      </c>
      <c r="FA16" s="117" t="str">
        <f>'7. Երկրորդ կիսամյակի հաշվետվ.'!CA15</f>
        <v>xxx</v>
      </c>
      <c r="FB16" s="18" t="str">
        <f>'7. Երկրորդ կիսամյակի հաշվետվ.'!CB15</f>
        <v>xxx</v>
      </c>
      <c r="FC16" s="153" t="str">
        <f>'7. Երկրորդ կիսամյակի հաշվետվ.'!CC15</f>
        <v>xxx</v>
      </c>
      <c r="FD16" s="118" t="s">
        <v>47</v>
      </c>
      <c r="FE16" s="18" t="s">
        <v>47</v>
      </c>
      <c r="FF16" s="102" t="s">
        <v>47</v>
      </c>
    </row>
    <row r="17" spans="1:162" s="6" customFormat="1" ht="48.75" customHeight="1">
      <c r="A17" s="453" t="str">
        <f>'6. Առաջին կիսամյակի հաշվետվ.'!A16</f>
        <v>Ա7</v>
      </c>
      <c r="B17" s="455" t="str">
        <f>'4.   4․1 ԾՐԱԳՐԵՐ 1-14'!B33</f>
        <v>Ծրագրի շահառուների թվաքանակը (շահառու քաղաքացիների և (կամ) կազմակերպությունների թվաքանակը)/(նշել միայն թիվ).</v>
      </c>
      <c r="C17" s="49"/>
      <c r="D17" s="50" t="str">
        <f>'6. Առաջին կիսամյակի հաշվետվ.'!D16</f>
        <v>18 699 բնակիչ</v>
      </c>
      <c r="E17" s="8">
        <f>'6. Առաջին կիսամյակի հաշվետվ.'!E16</f>
        <v>0</v>
      </c>
      <c r="F17" s="137">
        <f>'6. Առաջին կիսամյակի հաշվետվ.'!F16</f>
        <v>0</v>
      </c>
      <c r="G17" s="50" t="str">
        <f>'7. Երկրորդ կիսամյակի հաշվետվ.'!D16</f>
        <v>18 699 բնակիչ</v>
      </c>
      <c r="H17" s="8">
        <f>'7. Երկրորդ կիսամյակի հաշվետվ.'!E16</f>
        <v>0</v>
      </c>
      <c r="I17" s="137">
        <f>'7. Երկրորդ կիսամյակի հաշվետվ.'!F16</f>
        <v>0</v>
      </c>
      <c r="J17" s="50" t="str">
        <f>'6. Առաջին կիսամյակի հաշվետվ.'!G16</f>
        <v>18  699</v>
      </c>
      <c r="K17" s="8">
        <f>'6. Առաջին կիսամյակի հաշվետվ.'!H16</f>
        <v>0</v>
      </c>
      <c r="L17" s="137">
        <f>'6. Առաջին կիսամյակի հաշվետվ.'!I16</f>
        <v>0</v>
      </c>
      <c r="M17" s="50" t="str">
        <f>'7. Երկրորդ կիսամյակի հաշվետվ.'!G16</f>
        <v>18  699</v>
      </c>
      <c r="N17" s="8">
        <f>'7. Երկրորդ կիսամյակի հաշվետվ.'!H16</f>
        <v>0</v>
      </c>
      <c r="O17" s="137">
        <f>'7. Երկրորդ կիսամյակի հաշվետվ.'!I16</f>
        <v>0</v>
      </c>
      <c r="P17" s="50">
        <f>'6. Առաջին կիսամյակի հաշվետվ.'!J16</f>
        <v>18699</v>
      </c>
      <c r="Q17" s="8">
        <f>'6. Առաջին կիսամյակի հաշվետվ.'!K16</f>
        <v>0</v>
      </c>
      <c r="R17" s="137">
        <f>'6. Առաջին կիսամյակի հաշվետվ.'!L16</f>
        <v>0</v>
      </c>
      <c r="S17" s="50">
        <f>'7. Երկրորդ կիսամյակի հաշվետվ.'!J16</f>
        <v>18699</v>
      </c>
      <c r="T17" s="8">
        <f>'7. Երկրորդ կիսամյակի հաշվետվ.'!K16</f>
        <v>0</v>
      </c>
      <c r="U17" s="137">
        <f>'7. Երկրորդ կիսամյակի հաշվետվ.'!L16</f>
        <v>0</v>
      </c>
      <c r="V17" s="50">
        <f>'6. Առաջին կիսամյակի հաշվետվ.'!M16</f>
        <v>1301</v>
      </c>
      <c r="W17" s="8">
        <f>'6. Առաջին կիսամյակի հաշվետվ.'!N16</f>
        <v>0</v>
      </c>
      <c r="X17" s="137">
        <f>'6. Առաջին կիսամյակի հաշվետվ.'!O16</f>
        <v>0</v>
      </c>
      <c r="Y17" s="50">
        <f>'7. Երկրորդ կիսամյակի հաշվետվ.'!M16</f>
        <v>1301</v>
      </c>
      <c r="Z17" s="8">
        <f>'7. Երկրորդ կիսամյակի հաշվետվ.'!N16</f>
        <v>0</v>
      </c>
      <c r="AA17" s="137">
        <f>'7. Երկրորդ կիսամյակի հաշվետվ.'!O16</f>
        <v>0</v>
      </c>
      <c r="AB17" s="50">
        <f>'6. Առաջին կիսամյակի հաշվետվ.'!P16</f>
        <v>3471</v>
      </c>
      <c r="AC17" s="8">
        <f>'6. Առաջին կիսամյակի հաշվետվ.'!Q16</f>
        <v>0</v>
      </c>
      <c r="AD17" s="137">
        <f>'6. Առաջին կիսամյակի հաշվետվ.'!R16</f>
        <v>0</v>
      </c>
      <c r="AE17" s="50">
        <f>'7. Երկրորդ կիսամյակի հաշվետվ.'!P16</f>
        <v>3471</v>
      </c>
      <c r="AF17" s="8">
        <f>'7. Երկրորդ կիսամյակի հաշվետվ.'!Q16</f>
        <v>0</v>
      </c>
      <c r="AG17" s="137">
        <f>'7. Երկրորդ կիսամյակի հաշվետվ.'!R16</f>
        <v>0</v>
      </c>
      <c r="AH17" s="50">
        <f>'6. Առաջին կիսամյակի հաշվետվ.'!S16</f>
        <v>18699</v>
      </c>
      <c r="AI17" s="8">
        <f>'6. Առաջին կիսամյակի հաշվետվ.'!T16</f>
        <v>0</v>
      </c>
      <c r="AJ17" s="137">
        <f>'6. Առաջին կիսամյակի հաշվետվ.'!U16</f>
        <v>0</v>
      </c>
      <c r="AK17" s="50">
        <f>'7. Երկրորդ կիսամյակի հաշվետվ.'!S16</f>
        <v>18699</v>
      </c>
      <c r="AL17" s="8">
        <f>'7. Երկրորդ կիսամյակի հաշվետվ.'!T16</f>
        <v>0</v>
      </c>
      <c r="AM17" s="137">
        <f>'7. Երկրորդ կիսամյակի հաշվետվ.'!U16</f>
        <v>0</v>
      </c>
      <c r="AN17" s="50">
        <f>'6. Առաջին կիսամյակի հաշվետվ.'!V16</f>
        <v>18699</v>
      </c>
      <c r="AO17" s="8">
        <f>'6. Առաջին կիսամյակի հաշվետվ.'!W16</f>
        <v>0</v>
      </c>
      <c r="AP17" s="137">
        <f>'6. Առաջին կիսամյակի հաշվետվ.'!X16</f>
        <v>0</v>
      </c>
      <c r="AQ17" s="50">
        <f>'7. Երկրորդ կիսամյակի հաշվետվ.'!V16</f>
        <v>18699</v>
      </c>
      <c r="AR17" s="8">
        <f>'7. Երկրորդ կիսամյակի հաշվետվ.'!W16</f>
        <v>0</v>
      </c>
      <c r="AS17" s="137">
        <f>'7. Երկրորդ կիսամյակի հաշվետվ.'!X16</f>
        <v>0</v>
      </c>
      <c r="AT17" s="50">
        <f>'6. Առաջին կիսամյակի հաշվետվ.'!Y16</f>
        <v>6785</v>
      </c>
      <c r="AU17" s="8">
        <f>'6. Առաջին կիսամյակի հաշվետվ.'!Z16</f>
        <v>0</v>
      </c>
      <c r="AV17" s="137">
        <f>'6. Առաջին կիսամյակի հաշվետվ.'!AA16</f>
        <v>0</v>
      </c>
      <c r="AW17" s="50">
        <f>'7. Երկրորդ կիսամյակի հաշվետվ.'!Y16</f>
        <v>6785</v>
      </c>
      <c r="AX17" s="8">
        <f>'7. Երկրորդ կիսամյակի հաշվետվ.'!Z16</f>
        <v>0</v>
      </c>
      <c r="AY17" s="137">
        <f>'7. Երկրորդ կիսամյակի հաշվետվ.'!AA16</f>
        <v>0</v>
      </c>
      <c r="AZ17" s="50">
        <f>'6. Առաջին կիսամյակի հաշվետվ.'!AB16</f>
        <v>179</v>
      </c>
      <c r="BA17" s="8">
        <f>'6. Առաջին կիսամյակի հաշվետվ.'!AC16</f>
        <v>0</v>
      </c>
      <c r="BB17" s="137">
        <f>'6. Առաջին կիսամյակի հաշվետվ.'!AD16</f>
        <v>0</v>
      </c>
      <c r="BC17" s="50">
        <f>'7. Երկրորդ կիսամյակի հաշվետվ.'!AB16</f>
        <v>179</v>
      </c>
      <c r="BD17" s="8">
        <f>'7. Երկրորդ կիսամյակի հաշվետվ.'!AC16</f>
        <v>0</v>
      </c>
      <c r="BE17" s="137">
        <f>'7. Երկրորդ կիսամյակի հաշվետվ.'!AD16</f>
        <v>0</v>
      </c>
      <c r="BF17" s="50">
        <f>'6. Առաջին կիսամյակի հաշվետվ.'!AE16</f>
        <v>750</v>
      </c>
      <c r="BG17" s="8">
        <f>'6. Առաջին կիսամյակի հաշվետվ.'!AF16</f>
        <v>0</v>
      </c>
      <c r="BH17" s="137">
        <f>'6. Առաջին կիսամյակի հաշվետվ.'!AG16</f>
        <v>0</v>
      </c>
      <c r="BI17" s="50">
        <f>'7. Երկրորդ կիսամյակի հաշվետվ.'!AE16</f>
        <v>750</v>
      </c>
      <c r="BJ17" s="8">
        <f>'7. Երկրորդ կիսամյակի հաշվետվ.'!AF16</f>
        <v>0</v>
      </c>
      <c r="BK17" s="137">
        <f>'7. Երկրորդ կիսամյակի հաշվետվ.'!AG16</f>
        <v>0</v>
      </c>
      <c r="BL17" s="50" t="str">
        <f>'6. Առաջին կիսամյակի հաշվետվ.'!AH16</f>
        <v>Ստեփանավան համայնքի ՆՈՒՀ-երի շահառուներ,նախադպրոցական հասակի և տարրական դասարանների սաներ։</v>
      </c>
      <c r="BM17" s="8">
        <f>'6. Առաջին կիսամյակի հաշվետվ.'!AI16</f>
        <v>0</v>
      </c>
      <c r="BN17" s="137">
        <f>'6. Առաջին կիսամյակի հաշվետվ.'!AJ16</f>
        <v>0</v>
      </c>
      <c r="BO17" s="50" t="str">
        <f>'7. Երկրորդ կիսամյակի հաշվետվ.'!AH16</f>
        <v>Ստեփանավան համայնքի ՆՈՒՀ-երի շահառուներ,նախադպրոցական հասակի և տարրական դասարանների սաներ։</v>
      </c>
      <c r="BP17" s="8">
        <f>'7. Երկրորդ կիսամյակի հաշվետվ.'!AI16</f>
        <v>0</v>
      </c>
      <c r="BQ17" s="137">
        <f>'7. Երկրորդ կիսամյակի հաշվետվ.'!AJ16</f>
        <v>0</v>
      </c>
      <c r="BR17" s="50" t="str">
        <f>'6. Առաջին կիսամյակի հաշվետվ.'!AK16</f>
        <v xml:space="preserve">80 շահառուներ՝ 16-ից 17 տարեկան սաներ,   հասարակագիտության 4 մասնագետ </v>
      </c>
      <c r="BS17" s="8">
        <f>'6. Առաջին կիսամյակի հաշվետվ.'!AL16</f>
        <v>0</v>
      </c>
      <c r="BT17" s="137">
        <f>'6. Առաջին կիսամյակի հաշվետվ.'!AM16</f>
        <v>0</v>
      </c>
      <c r="BU17" s="50" t="str">
        <f>'7. Երկրորդ կիսամյակի հաշվետվ.'!AK16</f>
        <v xml:space="preserve">80 շահառուներ՝ 16-ից 17 տարեկան սաներ,   հասարակագիտության 4 մասնագետ </v>
      </c>
      <c r="BV17" s="8">
        <f>'7. Երկրորդ կիսամյակի հաշվետվ.'!AL16</f>
        <v>0</v>
      </c>
      <c r="BW17" s="137">
        <f>'7. Երկրորդ կիսամյակի հաշվետվ.'!AM16</f>
        <v>0</v>
      </c>
      <c r="BX17" s="50">
        <f>'6. Առաջին կիսամյակի հաշվետվ.'!AN16</f>
        <v>76</v>
      </c>
      <c r="BY17" s="8">
        <f>'6. Առաջին կիսամյակի հաշվետվ.'!AO16</f>
        <v>0</v>
      </c>
      <c r="BZ17" s="137">
        <f>'6. Առաջին կիսամյակի հաշվետվ.'!AP16</f>
        <v>0</v>
      </c>
      <c r="CA17" s="50">
        <f>'7. Երկրորդ կիսամյակի հաշվետվ.'!AN16</f>
        <v>76</v>
      </c>
      <c r="CB17" s="8">
        <f>'7. Երկրորդ կիսամյակի հաշվետվ.'!AO16</f>
        <v>0</v>
      </c>
      <c r="CC17" s="137">
        <f>'7. Երկրորդ կիսամյակի հաշվետվ.'!AP16</f>
        <v>0</v>
      </c>
      <c r="CD17" s="50">
        <f>'6. Առաջին կիսամյակի հաշվետվ.'!AQ16</f>
        <v>100</v>
      </c>
      <c r="CE17" s="8">
        <f>'6. Առաջին կիսամյակի հաշվետվ.'!AR16</f>
        <v>0</v>
      </c>
      <c r="CF17" s="137">
        <f>'6. Առաջին կիսամյակի հաշվետվ.'!AS16</f>
        <v>0</v>
      </c>
      <c r="CG17" s="50">
        <f>'7. Երկրորդ կիսամյակի հաշվետվ.'!AQ16</f>
        <v>100</v>
      </c>
      <c r="CH17" s="8">
        <f>'7. Երկրորդ կիսամյակի հաշվետվ.'!AR16</f>
        <v>0</v>
      </c>
      <c r="CI17" s="137">
        <f>'7. Երկրորդ կիսամյակի հաշվետվ.'!AS16</f>
        <v>0</v>
      </c>
      <c r="CJ17" s="50" t="str">
        <f>'6. Առաջին կիսամյակի հաշվետվ.'!AT16</f>
        <v xml:space="preserve"> 316 տնտեսություն</v>
      </c>
      <c r="CK17" s="8">
        <f>'6. Առաջին կիսամյակի հաշվետվ.'!AU16</f>
        <v>0</v>
      </c>
      <c r="CL17" s="137">
        <f>'6. Առաջին կիսամյակի հաշվետվ.'!AV16</f>
        <v>0</v>
      </c>
      <c r="CM17" s="50" t="str">
        <f>'7. Երկրորդ կիսամյակի հաշվետվ.'!AT16</f>
        <v xml:space="preserve"> 316 տնտեսություն</v>
      </c>
      <c r="CN17" s="8">
        <f>'7. Երկրորդ կիսամյակի հաշվետվ.'!AU16</f>
        <v>0</v>
      </c>
      <c r="CO17" s="137">
        <f>'7. Երկրորդ կիսամյակի հաշվետվ.'!AV16</f>
        <v>0</v>
      </c>
      <c r="CP17" s="50">
        <f>'6. Առաջին կիսամյակի հաշվետվ.'!AW16</f>
        <v>18699</v>
      </c>
      <c r="CQ17" s="8">
        <f>'6. Առաջին կիսամյակի հաշվետվ.'!AX16</f>
        <v>0</v>
      </c>
      <c r="CR17" s="137">
        <f>'6. Առաջին կիսամյակի հաշվետվ.'!AY16</f>
        <v>0</v>
      </c>
      <c r="CS17" s="50">
        <f>'7. Երկրորդ կիսամյակի հաշվետվ.'!AW16</f>
        <v>18699</v>
      </c>
      <c r="CT17" s="8">
        <f>'7. Երկրորդ կիսամյակի հաշվետվ.'!AX16</f>
        <v>0</v>
      </c>
      <c r="CU17" s="137">
        <f>'7. Երկրորդ կիսամյակի հաշվետվ.'!AY16</f>
        <v>0</v>
      </c>
      <c r="CV17" s="50">
        <f>'6. Առաջին կիսամյակի հաշվետվ.'!AZ16</f>
        <v>18699</v>
      </c>
      <c r="CW17" s="8">
        <f>'6. Առաջին կիսամյակի հաշվետվ.'!BA16</f>
        <v>0</v>
      </c>
      <c r="CX17" s="137">
        <f>'6. Առաջին կիսամյակի հաշվետվ.'!BB16</f>
        <v>0</v>
      </c>
      <c r="CY17" s="50">
        <f>'7. Երկրորդ կիսամյակի հաշվետվ.'!AZ16</f>
        <v>18699</v>
      </c>
      <c r="CZ17" s="8">
        <f>'7. Երկրորդ կիսամյակի հաշվետվ.'!BA16</f>
        <v>0</v>
      </c>
      <c r="DA17" s="137">
        <f>'7. Երկրորդ կիսամյակի հաշվետվ.'!BB16</f>
        <v>0</v>
      </c>
      <c r="DB17" s="50">
        <f>'6. Առաջին կիսամյակի հաշվետվ.'!BC16</f>
        <v>18699</v>
      </c>
      <c r="DC17" s="8">
        <f>'6. Առաջին կիսամյակի հաշվետվ.'!BD16</f>
        <v>0</v>
      </c>
      <c r="DD17" s="137">
        <f>'6. Առաջին կիսամյակի հաշվետվ.'!BE16</f>
        <v>0</v>
      </c>
      <c r="DE17" s="50">
        <f>'7. Երկրորդ կիսամյակի հաշվետվ.'!BC16</f>
        <v>18699</v>
      </c>
      <c r="DF17" s="8">
        <f>'7. Երկրորդ կիսամյակի հաշվետվ.'!BD16</f>
        <v>0</v>
      </c>
      <c r="DG17" s="137">
        <f>'7. Երկրորդ կիսամյակի հաշվետվ.'!BE16</f>
        <v>0</v>
      </c>
      <c r="DH17" s="50">
        <f>'6. Առաջին կիսամյակի հաշվետվ.'!BF16</f>
        <v>205</v>
      </c>
      <c r="DI17" s="8">
        <f>'6. Առաջին կիսամյակի հաշվետվ.'!BG16</f>
        <v>0</v>
      </c>
      <c r="DJ17" s="137">
        <f>'6. Առաջին կիսամյակի հաշվետվ.'!BH16</f>
        <v>0</v>
      </c>
      <c r="DK17" s="50">
        <f>'7. Երկրորդ կիսամյակի հաշվետվ.'!BF16</f>
        <v>205</v>
      </c>
      <c r="DL17" s="8">
        <f>'7. Երկրորդ կիսամյակի հաշվետվ.'!BG16</f>
        <v>0</v>
      </c>
      <c r="DM17" s="137">
        <f>'7. Երկրորդ կիսամյակի հաշվետվ.'!BH16</f>
        <v>0</v>
      </c>
      <c r="DN17" s="50">
        <f>'6. Առաջին կիսամյակի հաշվետվ.'!BI16</f>
        <v>25</v>
      </c>
      <c r="DO17" s="8">
        <f>'6. Առաջին կիսամյակի հաշվետվ.'!BJ16</f>
        <v>0</v>
      </c>
      <c r="DP17" s="137">
        <f>'6. Առաջին կիսամյակի հաշվետվ.'!BK16</f>
        <v>0</v>
      </c>
      <c r="DQ17" s="50">
        <f>'7. Երկրորդ կիսամյակի հաշվետվ.'!BI16</f>
        <v>25</v>
      </c>
      <c r="DR17" s="8">
        <f>'7. Երկրորդ կիսամյակի հաշվետվ.'!BJ16</f>
        <v>0</v>
      </c>
      <c r="DS17" s="137">
        <f>'7. Երկրորդ կիսամյակի հաշվետվ.'!BK16</f>
        <v>0</v>
      </c>
      <c r="DT17" s="50" t="str">
        <f>'6. Առաջին կիսամյակի հաշվետվ.'!BL16</f>
        <v>8160-1015</v>
      </c>
      <c r="DU17" s="8">
        <f>'6. Առաջին կիսամյակի հաշվետվ.'!BM16</f>
        <v>0</v>
      </c>
      <c r="DV17" s="137">
        <f>'6. Առաջին կիսամյակի հաշվետվ.'!BN16</f>
        <v>0</v>
      </c>
      <c r="DW17" s="50" t="str">
        <f>'7. Երկրորդ կիսամյակի հաշվետվ.'!BL16</f>
        <v>8160-1015</v>
      </c>
      <c r="DX17" s="8">
        <f>'7. Երկրորդ կիսամյակի հաշվետվ.'!BM16</f>
        <v>0</v>
      </c>
      <c r="DY17" s="137">
        <f>'7. Երկրորդ կիսամյակի հաշվետվ.'!BN16</f>
        <v>0</v>
      </c>
      <c r="DZ17" s="50">
        <f>'6. Առաջին կիսամյակի հաշվետվ.'!BO16</f>
        <v>0</v>
      </c>
      <c r="EA17" s="8">
        <f>'6. Առաջին կիսամյակի հաշվետվ.'!BP16</f>
        <v>0</v>
      </c>
      <c r="EB17" s="137">
        <f>'6. Առաջին կիսամյակի հաշվետվ.'!BQ16</f>
        <v>0</v>
      </c>
      <c r="EC17" s="50">
        <f>'7. Երկրորդ կիսամյակի հաշվետվ.'!BO16</f>
        <v>0</v>
      </c>
      <c r="ED17" s="8">
        <f>'7. Երկրորդ կիսամյակի հաշվետվ.'!BP16</f>
        <v>0</v>
      </c>
      <c r="EE17" s="137">
        <f>'7. Երկրորդ կիսամյակի հաշվետվ.'!BQ16</f>
        <v>0</v>
      </c>
      <c r="EF17" s="50">
        <f>'6. Առաջին կիսամյակի հաշվետվ.'!BR16</f>
        <v>15000</v>
      </c>
      <c r="EG17" s="8">
        <f>'6. Առաջին կիսամյակի հաշվետվ.'!BS16</f>
        <v>0</v>
      </c>
      <c r="EH17" s="137">
        <f>'6. Առաջին կիսամյակի հաշվետվ.'!BT16</f>
        <v>0</v>
      </c>
      <c r="EI17" s="50">
        <f>'7. Երկրորդ կիսամյակի հաշվետվ.'!BR16</f>
        <v>15000</v>
      </c>
      <c r="EJ17" s="8">
        <f>'7. Երկրորդ կիսամյակի հաշվետվ.'!BS16</f>
        <v>0</v>
      </c>
      <c r="EK17" s="137">
        <f>'7. Երկրորդ կիսամյակի հաշվետվ.'!BT16</f>
        <v>0</v>
      </c>
      <c r="EL17" s="50">
        <f>'6. Առաջին կիսամյակի հաշվետվ.'!BU16</f>
        <v>1100</v>
      </c>
      <c r="EM17" s="8">
        <f>'6. Առաջին կիսամյակի հաշվետվ.'!BV16</f>
        <v>0</v>
      </c>
      <c r="EN17" s="137">
        <f>'6. Առաջին կիսամյակի հաշվետվ.'!BW16</f>
        <v>0</v>
      </c>
      <c r="EO17" s="50">
        <f>'7. Երկրորդ կիսամյակի հաշվետվ.'!BU16</f>
        <v>1100</v>
      </c>
      <c r="EP17" s="8">
        <f>'7. Երկրորդ կիսամյակի հաշվետվ.'!BV16</f>
        <v>0</v>
      </c>
      <c r="EQ17" s="137">
        <f>'7. Երկրորդ կիսամյակի հաշվետվ.'!BW16</f>
        <v>0</v>
      </c>
      <c r="ER17" s="50">
        <f>'6. Առաջին կիսամյակի հաշվետվ.'!BX16</f>
        <v>300</v>
      </c>
      <c r="ES17" s="8">
        <f>'6. Առաջին կիսամյակի հաշվետվ.'!BY16</f>
        <v>0</v>
      </c>
      <c r="ET17" s="137">
        <f>'6. Առաջին կիսամյակի հաշվետվ.'!BZ16</f>
        <v>0</v>
      </c>
      <c r="EU17" s="50">
        <f>'7. Երկրորդ կիսամյակի հաշվետվ.'!BX16</f>
        <v>300</v>
      </c>
      <c r="EV17" s="8">
        <f>'7. Երկրորդ կիսամյակի հաշվետվ.'!BY16</f>
        <v>0</v>
      </c>
      <c r="EW17" s="137">
        <f>'7. Երկրորդ կիսամյակի հաշվետվ.'!BZ16</f>
        <v>0</v>
      </c>
      <c r="EX17" s="154" t="e">
        <f>'6. Առաջին կիսամյակի հաշվետվ.'!CA16</f>
        <v>#VALUE!</v>
      </c>
      <c r="EY17" s="8">
        <f>'6. Առաջին կիսամյակի հաշվետվ.'!CB16</f>
        <v>0</v>
      </c>
      <c r="EZ17" s="155">
        <f>'6. Առաջին կիսամյակի հաշվետվ.'!CC16</f>
        <v>0</v>
      </c>
      <c r="FA17" s="154" t="e">
        <f>'7. Երկրորդ կիսամյակի հաշվետվ.'!CA16</f>
        <v>#VALUE!</v>
      </c>
      <c r="FB17" s="8">
        <f>'7. Երկրորդ կիսամյակի հաշվետվ.'!CB16</f>
        <v>0</v>
      </c>
      <c r="FC17" s="155">
        <f>'7. Երկրորդ կիսամյակի հաշվետվ.'!CC16</f>
        <v>0</v>
      </c>
      <c r="FD17" s="119">
        <f>'5. ԾՐԱԳՐԵՐԻ ԱՄՓՈՓԱԹԵՐԹ'!AC17</f>
        <v>141486</v>
      </c>
      <c r="FE17" s="68">
        <f>AVERAGE(FB17,EY17)</f>
        <v>0</v>
      </c>
      <c r="FF17" s="120">
        <f>AVERAGE(FC17,EZ17)</f>
        <v>0</v>
      </c>
    </row>
    <row r="18" spans="1:162" s="601" customFormat="1" ht="48.75" customHeight="1">
      <c r="A18" s="549" t="str">
        <f>'6. Առաջին կիսամյակի հաշվետվ.'!A17</f>
        <v>Ա7․1</v>
      </c>
      <c r="B18" s="553" t="str">
        <f>'4.   4․1 ԾՐԱԳՐԵՐ 1-14'!B34</f>
        <v>այդ թվում՝ կին շահառուների թվաքանակը (նշել միայն թիվ)</v>
      </c>
      <c r="C18" s="597"/>
      <c r="D18" s="598">
        <f>'6. Առաջին կիսամյակի հաշվետվ.'!D17</f>
        <v>9743</v>
      </c>
      <c r="E18" s="586">
        <f>'6. Առաջին կիսամյակի հաշվետվ.'!E17</f>
        <v>0</v>
      </c>
      <c r="F18" s="587">
        <f>'6. Առաջին կիսամյակի հաշվետվ.'!F17</f>
        <v>0</v>
      </c>
      <c r="G18" s="598">
        <f>'7. Երկրորդ կիսամյակի հաշվետվ.'!D17</f>
        <v>9743</v>
      </c>
      <c r="H18" s="586">
        <f>'7. Երկրորդ կիսամյակի հաշվետվ.'!E17</f>
        <v>0</v>
      </c>
      <c r="I18" s="587">
        <f>'7. Երկրորդ կիսամյակի հաշվետվ.'!F17</f>
        <v>0</v>
      </c>
      <c r="J18" s="598">
        <f>'6. Առաջին կիսամյակի հաշվետվ.'!G17</f>
        <v>9743</v>
      </c>
      <c r="K18" s="586">
        <f>'6. Առաջին կիսամյակի հաշվետվ.'!H17</f>
        <v>0</v>
      </c>
      <c r="L18" s="587">
        <f>'6. Առաջին կիսամյակի հաշվետվ.'!I17</f>
        <v>0</v>
      </c>
      <c r="M18" s="598">
        <f>'7. Երկրորդ կիսամյակի հաշվետվ.'!G17</f>
        <v>9743</v>
      </c>
      <c r="N18" s="586">
        <f>'7. Երկրորդ կիսամյակի հաշվետվ.'!H17</f>
        <v>0</v>
      </c>
      <c r="O18" s="587">
        <f>'7. Երկրորդ կիսամյակի հաշվետվ.'!I17</f>
        <v>0</v>
      </c>
      <c r="P18" s="598">
        <f>'6. Առաջին կիսամյակի հաշվետվ.'!J17</f>
        <v>9743</v>
      </c>
      <c r="Q18" s="586">
        <f>'6. Առաջին կիսամյակի հաշվետվ.'!K17</f>
        <v>0</v>
      </c>
      <c r="R18" s="587">
        <f>'6. Առաջին կիսամյակի հաշվետվ.'!L17</f>
        <v>0</v>
      </c>
      <c r="S18" s="598">
        <f>'7. Երկրորդ կիսամյակի հաշվետվ.'!J17</f>
        <v>9743</v>
      </c>
      <c r="T18" s="586">
        <f>'7. Երկրորդ կիսամյակի հաշվետվ.'!K17</f>
        <v>0</v>
      </c>
      <c r="U18" s="587">
        <f>'7. Երկրորդ կիսամյակի հաշվետվ.'!L17</f>
        <v>0</v>
      </c>
      <c r="V18" s="598">
        <f>'6. Առաջին կիսամյակի հաշվետվ.'!M17</f>
        <v>849</v>
      </c>
      <c r="W18" s="586">
        <f>'6. Առաջին կիսամյակի հաշվետվ.'!N17</f>
        <v>0</v>
      </c>
      <c r="X18" s="587">
        <f>'6. Առաջին կիսամյակի հաշվետվ.'!O17</f>
        <v>0</v>
      </c>
      <c r="Y18" s="598">
        <f>'7. Երկրորդ կիսամյակի հաշվետվ.'!M17</f>
        <v>849</v>
      </c>
      <c r="Z18" s="586">
        <f>'7. Երկրորդ կիսամյակի հաշվետվ.'!N17</f>
        <v>0</v>
      </c>
      <c r="AA18" s="587">
        <f>'7. Երկրորդ կիսամյակի հաշվետվ.'!O17</f>
        <v>0</v>
      </c>
      <c r="AB18" s="598">
        <f>'6. Առաջին կիսամյակի հաշվետվ.'!P17</f>
        <v>2015</v>
      </c>
      <c r="AC18" s="586">
        <f>'6. Առաջին կիսամյակի հաշվետվ.'!Q17</f>
        <v>0</v>
      </c>
      <c r="AD18" s="587">
        <f>'6. Առաջին կիսամյակի հաշվետվ.'!R17</f>
        <v>0</v>
      </c>
      <c r="AE18" s="598">
        <f>'7. Երկրորդ կիսամյակի հաշվետվ.'!P17</f>
        <v>2015</v>
      </c>
      <c r="AF18" s="586">
        <f>'7. Երկրորդ կիսամյակի հաշվետվ.'!Q17</f>
        <v>0</v>
      </c>
      <c r="AG18" s="587">
        <f>'7. Երկրորդ կիսամյակի հաշվետվ.'!R17</f>
        <v>0</v>
      </c>
      <c r="AH18" s="598">
        <f>'6. Առաջին կիսամյակի հաշվետվ.'!S17</f>
        <v>9743</v>
      </c>
      <c r="AI18" s="586">
        <f>'6. Առաջին կիսամյակի հաշվետվ.'!T17</f>
        <v>0</v>
      </c>
      <c r="AJ18" s="587">
        <f>'6. Առաջին կիսամյակի հաշվետվ.'!U17</f>
        <v>0</v>
      </c>
      <c r="AK18" s="598">
        <f>'7. Երկրորդ կիսամյակի հաշվետվ.'!S17</f>
        <v>9743</v>
      </c>
      <c r="AL18" s="586">
        <f>'7. Երկրորդ կիսամյակի հաշվետվ.'!T17</f>
        <v>0</v>
      </c>
      <c r="AM18" s="587">
        <f>'7. Երկրորդ կիսամյակի հաշվետվ.'!U17</f>
        <v>0</v>
      </c>
      <c r="AN18" s="598">
        <f>'6. Առաջին կիսամյակի հաշվետվ.'!V17</f>
        <v>9743</v>
      </c>
      <c r="AO18" s="586">
        <f>'6. Առաջին կիսամյակի հաշվետվ.'!W17</f>
        <v>0</v>
      </c>
      <c r="AP18" s="587">
        <f>'6. Առաջին կիսամյակի հաշվետվ.'!X17</f>
        <v>0</v>
      </c>
      <c r="AQ18" s="598">
        <f>'7. Երկրորդ կիսամյակի հաշվետվ.'!V17</f>
        <v>9743</v>
      </c>
      <c r="AR18" s="586">
        <f>'7. Երկրորդ կիսամյակի հաշվետվ.'!W17</f>
        <v>0</v>
      </c>
      <c r="AS18" s="587">
        <f>'7. Երկրորդ կիսամյակի հաշվետվ.'!X17</f>
        <v>0</v>
      </c>
      <c r="AT18" s="598">
        <f>'6. Առաջին կիսամյակի հաշվետվ.'!Y17</f>
        <v>3709</v>
      </c>
      <c r="AU18" s="586">
        <f>'6. Առաջին կիսամյակի հաշվետվ.'!Z17</f>
        <v>0</v>
      </c>
      <c r="AV18" s="587">
        <f>'6. Առաջին կիսամյակի հաշվետվ.'!AA17</f>
        <v>0</v>
      </c>
      <c r="AW18" s="598">
        <f>'7. Երկրորդ կիսամյակի հաշվետվ.'!Y17</f>
        <v>3709</v>
      </c>
      <c r="AX18" s="586">
        <f>'7. Երկրորդ կիսամյակի հաշվետվ.'!Z17</f>
        <v>0</v>
      </c>
      <c r="AY18" s="587">
        <f>'7. Երկրորդ կիսամյակի հաշվետվ.'!AA17</f>
        <v>0</v>
      </c>
      <c r="AZ18" s="598">
        <f>'6. Առաջին կիսամյակի հաշվետվ.'!AB17</f>
        <v>0</v>
      </c>
      <c r="BA18" s="586">
        <f>'6. Առաջին կիսամյակի հաշվետվ.'!AC17</f>
        <v>0</v>
      </c>
      <c r="BB18" s="587">
        <f>'6. Առաջին կիսամյակի հաշվետվ.'!AD17</f>
        <v>0</v>
      </c>
      <c r="BC18" s="598">
        <f>'7. Երկրորդ կիսամյակի հաշվետվ.'!AB17</f>
        <v>0</v>
      </c>
      <c r="BD18" s="586">
        <f>'7. Երկրորդ կիսամյակի հաշվետվ.'!AC17</f>
        <v>0</v>
      </c>
      <c r="BE18" s="587">
        <f>'7. Երկրորդ կիսամյակի հաշվետվ.'!AD17</f>
        <v>0</v>
      </c>
      <c r="BF18" s="598">
        <f>'6. Առաջին կիսամյակի հաշվետվ.'!AE17</f>
        <v>410</v>
      </c>
      <c r="BG18" s="586">
        <f>'6. Առաջին կիսամյակի հաշվետվ.'!AF17</f>
        <v>0</v>
      </c>
      <c r="BH18" s="587">
        <f>'6. Առաջին կիսամյակի հաշվետվ.'!AG17</f>
        <v>0</v>
      </c>
      <c r="BI18" s="598">
        <f>'7. Երկրորդ կիսամյակի հաշվետվ.'!AE17</f>
        <v>410</v>
      </c>
      <c r="BJ18" s="586">
        <f>'7. Երկրորդ կիսամյակի հաշվետվ.'!AF17</f>
        <v>0</v>
      </c>
      <c r="BK18" s="587">
        <f>'7. Երկրորդ կիսամյակի հաշվետվ.'!AG17</f>
        <v>0</v>
      </c>
      <c r="BL18" s="598">
        <f>'6. Առաջին կիսամյակի հաշվետվ.'!AH17</f>
        <v>0</v>
      </c>
      <c r="BM18" s="586">
        <f>'6. Առաջին կիսամյակի հաշվետվ.'!AI17</f>
        <v>0</v>
      </c>
      <c r="BN18" s="587">
        <f>'6. Առաջին կիսամյակի հաշվետվ.'!AJ17</f>
        <v>0</v>
      </c>
      <c r="BO18" s="598">
        <f>'7. Երկրորդ կիսամյակի հաշվետվ.'!AH17</f>
        <v>0</v>
      </c>
      <c r="BP18" s="586">
        <f>'7. Երկրորդ կիսամյակի հաշվետվ.'!AI17</f>
        <v>0</v>
      </c>
      <c r="BQ18" s="587">
        <f>'7. Երկրորդ կիսամյակի հաշվետվ.'!AJ17</f>
        <v>0</v>
      </c>
      <c r="BR18" s="598">
        <f>'6. Առաջին կիսամյակի հաշվետվ.'!AK17</f>
        <v>0</v>
      </c>
      <c r="BS18" s="586">
        <f>'6. Առաջին կիսամյակի հաշվետվ.'!AL17</f>
        <v>0</v>
      </c>
      <c r="BT18" s="587">
        <f>'6. Առաջին կիսամյակի հաշվետվ.'!AM17</f>
        <v>0</v>
      </c>
      <c r="BU18" s="598">
        <f>'7. Երկրորդ կիսամյակի հաշվետվ.'!AK17</f>
        <v>0</v>
      </c>
      <c r="BV18" s="586">
        <f>'7. Երկրորդ կիսամյակի հաշվետվ.'!AL17</f>
        <v>0</v>
      </c>
      <c r="BW18" s="587">
        <f>'7. Երկրորդ կիսամյակի հաշվետվ.'!AM17</f>
        <v>0</v>
      </c>
      <c r="BX18" s="598">
        <f>'6. Առաջին կիսամյակի հաշվետվ.'!AN17</f>
        <v>8</v>
      </c>
      <c r="BY18" s="586">
        <f>'6. Առաջին կիսամյակի հաշվետվ.'!AO17</f>
        <v>0</v>
      </c>
      <c r="BZ18" s="587">
        <f>'6. Առաջին կիսամյակի հաշվետվ.'!AP17</f>
        <v>0</v>
      </c>
      <c r="CA18" s="598">
        <f>'7. Երկրորդ կիսամյակի հաշվետվ.'!AN17</f>
        <v>8</v>
      </c>
      <c r="CB18" s="586">
        <f>'7. Երկրորդ կիսամյակի հաշվետվ.'!AO17</f>
        <v>0</v>
      </c>
      <c r="CC18" s="587">
        <f>'7. Երկրորդ կիսամյակի հաշվետվ.'!AP17</f>
        <v>0</v>
      </c>
      <c r="CD18" s="598">
        <f>'6. Առաջին կիսամյակի հաշվետվ.'!AQ17</f>
        <v>52</v>
      </c>
      <c r="CE18" s="586">
        <f>'6. Առաջին կիսամյակի հաշվետվ.'!AR17</f>
        <v>0</v>
      </c>
      <c r="CF18" s="587">
        <f>'6. Առաջին կիսամյակի հաշվետվ.'!AS17</f>
        <v>0</v>
      </c>
      <c r="CG18" s="598">
        <f>'7. Երկրորդ կիսամյակի հաշվետվ.'!AQ17</f>
        <v>52</v>
      </c>
      <c r="CH18" s="586">
        <f>'7. Երկրորդ կիսամյակի հաշվետվ.'!AR17</f>
        <v>0</v>
      </c>
      <c r="CI18" s="587">
        <f>'7. Երկրորդ կիսամյակի հաշվետվ.'!AS17</f>
        <v>0</v>
      </c>
      <c r="CJ18" s="598">
        <f>'6. Առաջին կիսամյակի հաշվետվ.'!AT17</f>
        <v>0</v>
      </c>
      <c r="CK18" s="586">
        <f>'6. Առաջին կիսամյակի հաշվետվ.'!AU17</f>
        <v>0</v>
      </c>
      <c r="CL18" s="587">
        <f>'6. Առաջին կիսամյակի հաշվետվ.'!AV17</f>
        <v>0</v>
      </c>
      <c r="CM18" s="598">
        <f>'7. Երկրորդ կիսամյակի հաշվետվ.'!AT17</f>
        <v>0</v>
      </c>
      <c r="CN18" s="586">
        <f>'7. Երկրորդ կիսամյակի հաշվետվ.'!AU17</f>
        <v>0</v>
      </c>
      <c r="CO18" s="587">
        <f>'7. Երկրորդ կիսամյակի հաշվետվ.'!AV17</f>
        <v>0</v>
      </c>
      <c r="CP18" s="598">
        <f>'6. Առաջին կիսամյակի հաշվետվ.'!AW17</f>
        <v>9743</v>
      </c>
      <c r="CQ18" s="586">
        <f>'6. Առաջին կիսամյակի հաշվետվ.'!AX17</f>
        <v>0</v>
      </c>
      <c r="CR18" s="587">
        <f>'6. Առաջին կիսամյակի հաշվետվ.'!AY17</f>
        <v>0</v>
      </c>
      <c r="CS18" s="598">
        <f>'7. Երկրորդ կիսամյակի հաշվետվ.'!AW17</f>
        <v>9743</v>
      </c>
      <c r="CT18" s="586">
        <f>'7. Երկրորդ կիսամյակի հաշվետվ.'!AX17</f>
        <v>0</v>
      </c>
      <c r="CU18" s="587">
        <f>'7. Երկրորդ կիսամյակի հաշվետվ.'!AY17</f>
        <v>0</v>
      </c>
      <c r="CV18" s="598">
        <f>'6. Առաջին կիսամյակի հաշվետվ.'!AZ17</f>
        <v>9743</v>
      </c>
      <c r="CW18" s="586">
        <f>'6. Առաջին կիսամյակի հաշվետվ.'!BA17</f>
        <v>0</v>
      </c>
      <c r="CX18" s="587">
        <f>'6. Առաջին կիսամյակի հաշվետվ.'!BB17</f>
        <v>0</v>
      </c>
      <c r="CY18" s="598">
        <f>'7. Երկրորդ կիսամյակի հաշվետվ.'!AZ17</f>
        <v>9743</v>
      </c>
      <c r="CZ18" s="586">
        <f>'7. Երկրորդ կիսամյակի հաշվետվ.'!BA17</f>
        <v>0</v>
      </c>
      <c r="DA18" s="587">
        <f>'7. Երկրորդ կիսամյակի հաշվետվ.'!BB17</f>
        <v>0</v>
      </c>
      <c r="DB18" s="598">
        <f>'6. Առաջին կիսամյակի հաշվետվ.'!BC17</f>
        <v>9743</v>
      </c>
      <c r="DC18" s="586">
        <f>'6. Առաջին կիսամյակի հաշվետվ.'!BD17</f>
        <v>0</v>
      </c>
      <c r="DD18" s="587">
        <f>'6. Առաջին կիսամյակի հաշվետվ.'!BE17</f>
        <v>0</v>
      </c>
      <c r="DE18" s="598">
        <f>'7. Երկրորդ կիսամյակի հաշվետվ.'!BC17</f>
        <v>9743</v>
      </c>
      <c r="DF18" s="586">
        <f>'7. Երկրորդ կիսամյակի հաշվետվ.'!BD17</f>
        <v>0</v>
      </c>
      <c r="DG18" s="587">
        <f>'7. Երկրորդ կիսամյակի հաշվետվ.'!BE17</f>
        <v>0</v>
      </c>
      <c r="DH18" s="598">
        <f>'6. Առաջին կիսամյակի հաշվետվ.'!BF17</f>
        <v>100</v>
      </c>
      <c r="DI18" s="586">
        <f>'6. Առաջին կիսամյակի հաշվետվ.'!BG17</f>
        <v>0</v>
      </c>
      <c r="DJ18" s="587">
        <f>'6. Առաջին կիսամյակի հաշվետվ.'!BH17</f>
        <v>0</v>
      </c>
      <c r="DK18" s="598">
        <f>'7. Երկրորդ կիսամյակի հաշվետվ.'!BF17</f>
        <v>100</v>
      </c>
      <c r="DL18" s="586">
        <f>'7. Երկրորդ կիսամյակի հաշվետվ.'!BG17</f>
        <v>0</v>
      </c>
      <c r="DM18" s="587">
        <f>'7. Երկրորդ կիսամյակի հաշվետվ.'!BH17</f>
        <v>0</v>
      </c>
      <c r="DN18" s="598">
        <f>'6. Առաջին կիսամյակի հաշվետվ.'!BI17</f>
        <v>25</v>
      </c>
      <c r="DO18" s="586">
        <f>'6. Առաջին կիսամյակի հաշվետվ.'!BJ17</f>
        <v>0</v>
      </c>
      <c r="DP18" s="587">
        <f>'6. Առաջին կիսամյակի հաշվետվ.'!BK17</f>
        <v>0</v>
      </c>
      <c r="DQ18" s="598">
        <f>'7. Երկրորդ կիսամյակի հաշվետվ.'!BI17</f>
        <v>25</v>
      </c>
      <c r="DR18" s="586">
        <f>'7. Երկրորդ կիսամյակի հաշվետվ.'!BJ17</f>
        <v>0</v>
      </c>
      <c r="DS18" s="587">
        <f>'7. Երկրորդ կիսամյակի հաշվետվ.'!BK17</f>
        <v>0</v>
      </c>
      <c r="DT18" s="598">
        <f>'6. Առաջին կիսամյակի հաշվետվ.'!BL17</f>
        <v>0</v>
      </c>
      <c r="DU18" s="586">
        <f>'6. Առաջին կիսամյակի հաշվետվ.'!BM17</f>
        <v>0</v>
      </c>
      <c r="DV18" s="587">
        <f>'6. Առաջին կիսամյակի հաշվետվ.'!BN17</f>
        <v>0</v>
      </c>
      <c r="DW18" s="598">
        <f>'7. Երկրորդ կիսամյակի հաշվետվ.'!BL17</f>
        <v>0</v>
      </c>
      <c r="DX18" s="586">
        <f>'7. Երկրորդ կիսամյակի հաշվետվ.'!BM17</f>
        <v>0</v>
      </c>
      <c r="DY18" s="587">
        <f>'7. Երկրորդ կիսամյակի հաշվետվ.'!BN17</f>
        <v>0</v>
      </c>
      <c r="DZ18" s="598">
        <f>'6. Առաջին կիսամյակի հաշվետվ.'!BO17</f>
        <v>0</v>
      </c>
      <c r="EA18" s="586">
        <f>'6. Առաջին կիսամյակի հաշվետվ.'!BP17</f>
        <v>0</v>
      </c>
      <c r="EB18" s="587">
        <f>'6. Առաջին կիսամյակի հաշվետվ.'!BQ17</f>
        <v>0</v>
      </c>
      <c r="EC18" s="598">
        <f>'7. Երկրորդ կիսամյակի հաշվետվ.'!BO17</f>
        <v>0</v>
      </c>
      <c r="ED18" s="586">
        <f>'7. Երկրորդ կիսամյակի հաշվետվ.'!BP17</f>
        <v>0</v>
      </c>
      <c r="EE18" s="587">
        <f>'7. Երկրորդ կիսամյակի հաշվետվ.'!BQ17</f>
        <v>0</v>
      </c>
      <c r="EF18" s="598">
        <f>'6. Առաջին կիսամյակի հաշվետվ.'!BR17</f>
        <v>7500</v>
      </c>
      <c r="EG18" s="586">
        <f>'6. Առաջին կիսամյակի հաշվետվ.'!BS17</f>
        <v>0</v>
      </c>
      <c r="EH18" s="587">
        <f>'6. Առաջին կիսամյակի հաշվետվ.'!BT17</f>
        <v>0</v>
      </c>
      <c r="EI18" s="598">
        <f>'7. Երկրորդ կիսամյակի հաշվետվ.'!BR17</f>
        <v>7500</v>
      </c>
      <c r="EJ18" s="586">
        <f>'7. Երկրորդ կիսամյակի հաշվետվ.'!BS17</f>
        <v>0</v>
      </c>
      <c r="EK18" s="587">
        <f>'7. Երկրորդ կիսամյակի հաշվետվ.'!BT17</f>
        <v>0</v>
      </c>
      <c r="EL18" s="598">
        <f>'6. Առաջին կիսամյակի հաշվետվ.'!BU17</f>
        <v>600</v>
      </c>
      <c r="EM18" s="586">
        <f>'6. Առաջին կիսամյակի հաշվետվ.'!BV17</f>
        <v>0</v>
      </c>
      <c r="EN18" s="587">
        <f>'6. Առաջին կիսամյակի հաշվետվ.'!BW17</f>
        <v>0</v>
      </c>
      <c r="EO18" s="598">
        <f>'7. Երկրորդ կիսամյակի հաշվետվ.'!BU17</f>
        <v>600</v>
      </c>
      <c r="EP18" s="586">
        <f>'7. Երկրորդ կիսամյակի հաշվետվ.'!BV17</f>
        <v>0</v>
      </c>
      <c r="EQ18" s="587">
        <f>'7. Երկրորդ կիսամյակի հաշվետվ.'!BW17</f>
        <v>0</v>
      </c>
      <c r="ER18" s="598">
        <f>'6. Առաջին կիսամյակի հաշվետվ.'!BX17</f>
        <v>130</v>
      </c>
      <c r="ES18" s="586">
        <f>'6. Առաջին կիսամյակի հաշվետվ.'!BY17</f>
        <v>0</v>
      </c>
      <c r="ET18" s="587">
        <f>'6. Առաջին կիսամյակի հաշվետվ.'!BZ17</f>
        <v>0</v>
      </c>
      <c r="EU18" s="598">
        <f>'7. Երկրորդ կիսամյակի հաշվետվ.'!BX17</f>
        <v>130</v>
      </c>
      <c r="EV18" s="586">
        <f>'7. Երկրորդ կիսամյակի հաշվետվ.'!BY17</f>
        <v>0</v>
      </c>
      <c r="EW18" s="587">
        <f>'7. Երկրորդ կիսամյակի հաշվետվ.'!BZ17</f>
        <v>0</v>
      </c>
      <c r="EX18" s="599">
        <f>'6. Առաջին կիսամյակի հաշվետվ.'!CA17</f>
        <v>93342</v>
      </c>
      <c r="EY18" s="586">
        <f>'6. Առաջին կիսամյակի հաշվետվ.'!CB17</f>
        <v>0</v>
      </c>
      <c r="EZ18" s="600">
        <f>'6. Առաջին կիսամյակի հաշվետվ.'!CC17</f>
        <v>0</v>
      </c>
      <c r="FA18" s="599">
        <f>'7. Երկրորդ կիսամյակի հաշվետվ.'!CA17</f>
        <v>93342</v>
      </c>
      <c r="FB18" s="586">
        <f>'7. Երկրորդ կիսամյակի հաշվետվ.'!CB17</f>
        <v>0</v>
      </c>
      <c r="FC18" s="600">
        <f>'7. Երկրորդ կիսամյակի հաշվետվ.'!CC17</f>
        <v>0</v>
      </c>
      <c r="FD18" s="582">
        <f>'5. ԾՐԱԳՐԵՐԻ ԱՄՓՈՓԱԹԵՐԹ'!AC18</f>
        <v>93342</v>
      </c>
      <c r="FE18" s="583">
        <f>AVERAGE(FB18,EY18)</f>
        <v>0</v>
      </c>
      <c r="FF18" s="584">
        <f>AVERAGE(FC18,EZ18)</f>
        <v>0</v>
      </c>
    </row>
    <row r="19" spans="1:162" s="16" customFormat="1" ht="48.75" customHeight="1">
      <c r="A19" s="453" t="str">
        <f>'6. Առաջին կիսամյակի հաշվետվ.'!A18</f>
        <v>Ա8</v>
      </c>
      <c r="B19" s="454" t="str">
        <f>'4.   4․1 ԾՐԱԳՐԵՐ 1-14'!B36</f>
        <v>Ծրագրի հիմնանպատակները սահմանված են համայնքի հնգամյա զարգացման ծրագրում.</v>
      </c>
      <c r="C19" s="25"/>
      <c r="D19" s="33" t="str">
        <f>'6. Առաջին կիսամյակի հաշվետվ.'!D18</f>
        <v>ԱՅՈ</v>
      </c>
      <c r="E19" s="18" t="str">
        <f>'6. Առաջին կիսամյակի հաշվետվ.'!E18</f>
        <v>xxx</v>
      </c>
      <c r="F19" s="102" t="str">
        <f>'6. Առաջին կիսամյակի հաշվետվ.'!F18</f>
        <v>xxx</v>
      </c>
      <c r="G19" s="33" t="str">
        <f>'7. Երկրորդ կիսամյակի հաշվետվ.'!D18</f>
        <v>ԱՅՈ</v>
      </c>
      <c r="H19" s="18" t="str">
        <f>'7. Երկրորդ կիսամյակի հաշվետվ.'!E18</f>
        <v>xxx</v>
      </c>
      <c r="I19" s="102" t="str">
        <f>'7. Երկրորդ կիսամյակի հաշվետվ.'!F18</f>
        <v>xxx</v>
      </c>
      <c r="J19" s="33" t="str">
        <f>'6. Առաջին կիսամյակի հաշվետվ.'!G18</f>
        <v>ԱՅՈ</v>
      </c>
      <c r="K19" s="18" t="str">
        <f>'6. Առաջին կիսամյակի հաշվետվ.'!H18</f>
        <v>xxx</v>
      </c>
      <c r="L19" s="102" t="str">
        <f>'6. Առաջին կիսամյակի հաշվետվ.'!I18</f>
        <v>xxx</v>
      </c>
      <c r="M19" s="33" t="str">
        <f>'7. Երկրորդ կիսամյակի հաշվետվ.'!G18</f>
        <v>ԱՅՈ</v>
      </c>
      <c r="N19" s="18" t="str">
        <f>'7. Երկրորդ կիսամյակի հաշվետվ.'!H18</f>
        <v>xxx</v>
      </c>
      <c r="O19" s="102" t="str">
        <f>'7. Երկրորդ կիսամյակի հաշվետվ.'!I18</f>
        <v>xxx</v>
      </c>
      <c r="P19" s="33" t="str">
        <f>'6. Առաջին կիսամյակի հաշվետվ.'!J18</f>
        <v>ԱՅՈ</v>
      </c>
      <c r="Q19" s="18" t="str">
        <f>'6. Առաջին կիսամյակի հաշվետվ.'!K18</f>
        <v>xxx</v>
      </c>
      <c r="R19" s="102" t="str">
        <f>'6. Առաջին կիսամյակի հաշվետվ.'!L18</f>
        <v>xxx</v>
      </c>
      <c r="S19" s="33" t="str">
        <f>'7. Երկրորդ կիսամյակի հաշվետվ.'!J18</f>
        <v>ԱՅՈ</v>
      </c>
      <c r="T19" s="18" t="str">
        <f>'7. Երկրորդ կիսամյակի հաշվետվ.'!K18</f>
        <v>xxx</v>
      </c>
      <c r="U19" s="102" t="str">
        <f>'7. Երկրորդ կիսամյակի հաշվետվ.'!L18</f>
        <v>xxx</v>
      </c>
      <c r="V19" s="33" t="str">
        <f>'6. Առաջին կիսամյակի հաշվետվ.'!M18</f>
        <v>ԱՅՈ</v>
      </c>
      <c r="W19" s="18" t="str">
        <f>'6. Առաջին կիսամյակի հաշվետվ.'!N18</f>
        <v>xxx</v>
      </c>
      <c r="X19" s="102" t="str">
        <f>'6. Առաջին կիսամյակի հաշվետվ.'!O18</f>
        <v>xxx</v>
      </c>
      <c r="Y19" s="33" t="str">
        <f>'7. Երկրորդ կիսամյակի հաշվետվ.'!M18</f>
        <v>ԱՅՈ</v>
      </c>
      <c r="Z19" s="18" t="str">
        <f>'7. Երկրորդ կիսամյակի հաշվետվ.'!N18</f>
        <v>xxx</v>
      </c>
      <c r="AA19" s="102" t="str">
        <f>'7. Երկրորդ կիսամյակի հաշվետվ.'!O18</f>
        <v>xxx</v>
      </c>
      <c r="AB19" s="33" t="str">
        <f>'6. Առաջին կիսամյակի հաշվետվ.'!P18</f>
        <v>ԱՅՈ</v>
      </c>
      <c r="AC19" s="18" t="str">
        <f>'6. Առաջին կիսամյակի հաշվետվ.'!Q18</f>
        <v>xxx</v>
      </c>
      <c r="AD19" s="102" t="str">
        <f>'6. Առաջին կիսամյակի հաշվետվ.'!R18</f>
        <v>xxx</v>
      </c>
      <c r="AE19" s="33" t="str">
        <f>'7. Երկրորդ կիսամյակի հաշվետվ.'!P18</f>
        <v>ԱՅՈ</v>
      </c>
      <c r="AF19" s="18" t="str">
        <f>'7. Երկրորդ կիսամյակի հաշվետվ.'!Q18</f>
        <v>xxx</v>
      </c>
      <c r="AG19" s="102" t="str">
        <f>'7. Երկրորդ կիսամյակի հաշվետվ.'!R18</f>
        <v>xxx</v>
      </c>
      <c r="AH19" s="33" t="str">
        <f>'6. Առաջին կիսամյակի հաշվետվ.'!S18</f>
        <v>ԱՅՈ</v>
      </c>
      <c r="AI19" s="18" t="str">
        <f>'6. Առաջին կիսամյակի հաշվետվ.'!T18</f>
        <v>xxx</v>
      </c>
      <c r="AJ19" s="102" t="str">
        <f>'6. Առաջին կիսամյակի հաշվետվ.'!U18</f>
        <v>xxx</v>
      </c>
      <c r="AK19" s="33" t="str">
        <f>'7. Երկրորդ կիսամյակի հաշվետվ.'!S18</f>
        <v>ԱՅՈ</v>
      </c>
      <c r="AL19" s="18" t="str">
        <f>'7. Երկրորդ կիսամյակի հաշվետվ.'!T18</f>
        <v>xxx</v>
      </c>
      <c r="AM19" s="102" t="str">
        <f>'7. Երկրորդ կիսամյակի հաշվետվ.'!U18</f>
        <v>xxx</v>
      </c>
      <c r="AN19" s="33" t="str">
        <f>'6. Առաջին կիսամյակի հաշվետվ.'!V18</f>
        <v>ԱՅՈ</v>
      </c>
      <c r="AO19" s="18" t="str">
        <f>'6. Առաջին կիսամյակի հաշվետվ.'!W18</f>
        <v>xxx</v>
      </c>
      <c r="AP19" s="102" t="str">
        <f>'6. Առաջին կիսամյակի հաշվետվ.'!X18</f>
        <v>xxx</v>
      </c>
      <c r="AQ19" s="33" t="str">
        <f>'7. Երկրորդ կիսամյակի հաշվետվ.'!V18</f>
        <v>ԱՅՈ</v>
      </c>
      <c r="AR19" s="18" t="str">
        <f>'7. Երկրորդ կիսամյակի հաշվետվ.'!W18</f>
        <v>xxx</v>
      </c>
      <c r="AS19" s="102" t="str">
        <f>'7. Երկրորդ կիսամյակի հաշվետվ.'!X18</f>
        <v>xxx</v>
      </c>
      <c r="AT19" s="33" t="str">
        <f>'6. Առաջին կիսամյակի հաշվետվ.'!Y18</f>
        <v>ԱՅՈ</v>
      </c>
      <c r="AU19" s="18" t="str">
        <f>'6. Առաջին կիսամյակի հաշվետվ.'!Z18</f>
        <v>xxx</v>
      </c>
      <c r="AV19" s="102" t="str">
        <f>'6. Առաջին կիսամյակի հաշվետվ.'!AA18</f>
        <v>xxx</v>
      </c>
      <c r="AW19" s="33" t="str">
        <f>'7. Երկրորդ կիսամյակի հաշվետվ.'!Y18</f>
        <v>ԱՅՈ</v>
      </c>
      <c r="AX19" s="18" t="str">
        <f>'7. Երկրորդ կիսամյակի հաշվետվ.'!Z18</f>
        <v>xxx</v>
      </c>
      <c r="AY19" s="102" t="str">
        <f>'7. Երկրորդ կիսամյակի հաշվետվ.'!AA18</f>
        <v>xxx</v>
      </c>
      <c r="AZ19" s="33" t="str">
        <f>'6. Առաջին կիսամյակի հաշվետվ.'!AB18</f>
        <v>ՈՉ</v>
      </c>
      <c r="BA19" s="18" t="str">
        <f>'6. Առաջին կիսամյակի հաշվետվ.'!AC18</f>
        <v>xxx</v>
      </c>
      <c r="BB19" s="102" t="str">
        <f>'6. Առաջին կիսամյակի հաշվետվ.'!AD18</f>
        <v>xxx</v>
      </c>
      <c r="BC19" s="33" t="str">
        <f>'7. Երկրորդ կիսամյակի հաշվետվ.'!AB18</f>
        <v>ՈՉ</v>
      </c>
      <c r="BD19" s="18" t="str">
        <f>'7. Երկրորդ կիսամյակի հաշվետվ.'!AC18</f>
        <v>xxx</v>
      </c>
      <c r="BE19" s="102" t="str">
        <f>'7. Երկրորդ կիսամյակի հաշվետվ.'!AD18</f>
        <v>xxx</v>
      </c>
      <c r="BF19" s="33" t="str">
        <f>'6. Առաջին կիսամյակի հաշվետվ.'!AE18</f>
        <v>ՈՉ</v>
      </c>
      <c r="BG19" s="18" t="str">
        <f>'6. Առաջին կիսամյակի հաշվետվ.'!AF18</f>
        <v>xxx</v>
      </c>
      <c r="BH19" s="102" t="str">
        <f>'6. Առաջին կիսամյակի հաշվետվ.'!AG18</f>
        <v>xxx</v>
      </c>
      <c r="BI19" s="33" t="str">
        <f>'7. Երկրորդ կիսամյակի հաշվետվ.'!AE18</f>
        <v>ՈՉ</v>
      </c>
      <c r="BJ19" s="18" t="str">
        <f>'7. Երկրորդ կիսամյակի հաշվետվ.'!AF18</f>
        <v>xxx</v>
      </c>
      <c r="BK19" s="102" t="str">
        <f>'7. Երկրորդ կիսամյակի հաշվետվ.'!AG18</f>
        <v>xxx</v>
      </c>
      <c r="BL19" s="33" t="str">
        <f>'6. Առաջին կիսամյակի հաշվետվ.'!AH18</f>
        <v>ԱՅՈ</v>
      </c>
      <c r="BM19" s="18" t="str">
        <f>'6. Առաջին կիսամյակի հաշվետվ.'!AI18</f>
        <v>xxx</v>
      </c>
      <c r="BN19" s="102" t="str">
        <f>'6. Առաջին կիսամյակի հաշվետվ.'!AJ18</f>
        <v>xxx</v>
      </c>
      <c r="BO19" s="33" t="str">
        <f>'7. Երկրորդ կիսամյակի հաշվետվ.'!AH18</f>
        <v>ԱՅՈ</v>
      </c>
      <c r="BP19" s="18" t="str">
        <f>'7. Երկրորդ կիսամյակի հաշվետվ.'!AI18</f>
        <v>xxx</v>
      </c>
      <c r="BQ19" s="102" t="str">
        <f>'7. Երկրորդ կիսամյակի հաշվետվ.'!AJ18</f>
        <v>xxx</v>
      </c>
      <c r="BR19" s="33" t="str">
        <f>'6. Առաջին կիսամյակի հաշվետվ.'!AK18</f>
        <v>ԱՅՈ</v>
      </c>
      <c r="BS19" s="18" t="str">
        <f>'6. Առաջին կիսամյակի հաշվետվ.'!AL18</f>
        <v>xxx</v>
      </c>
      <c r="BT19" s="102" t="str">
        <f>'6. Առաջին կիսամյակի հաշվետվ.'!AM18</f>
        <v>xxx</v>
      </c>
      <c r="BU19" s="33" t="str">
        <f>'7. Երկրորդ կիսամյակի հաշվետվ.'!AK18</f>
        <v>ԱՅՈ</v>
      </c>
      <c r="BV19" s="18" t="str">
        <f>'7. Երկրորդ կիսամյակի հաշվետվ.'!AL18</f>
        <v>xxx</v>
      </c>
      <c r="BW19" s="102" t="str">
        <f>'7. Երկրորդ կիսամյակի հաշվետվ.'!AM18</f>
        <v>xxx</v>
      </c>
      <c r="BX19" s="33" t="str">
        <f>'6. Առաջին կիսամյակի հաշվետվ.'!AN18</f>
        <v>ԱՅՈ</v>
      </c>
      <c r="BY19" s="18" t="str">
        <f>'6. Առաջին կիսամյակի հաշվետվ.'!AO18</f>
        <v>xxx</v>
      </c>
      <c r="BZ19" s="102" t="str">
        <f>'6. Առաջին կիսամյակի հաշվետվ.'!AP18</f>
        <v>xxx</v>
      </c>
      <c r="CA19" s="33" t="str">
        <f>'7. Երկրորդ կիսամյակի հաշվետվ.'!AN18</f>
        <v>ԱՅՈ</v>
      </c>
      <c r="CB19" s="18" t="str">
        <f>'7. Երկրորդ կիսամյակի հաշվետվ.'!AO18</f>
        <v>xxx</v>
      </c>
      <c r="CC19" s="102" t="str">
        <f>'7. Երկրորդ կիսամյակի հաշվետվ.'!AP18</f>
        <v>xxx</v>
      </c>
      <c r="CD19" s="33" t="str">
        <f>'6. Առաջին կիսամյակի հաշվետվ.'!AQ18</f>
        <v>ԱՅՈ</v>
      </c>
      <c r="CE19" s="18" t="str">
        <f>'6. Առաջին կիսամյակի հաշվետվ.'!AR18</f>
        <v>xxx</v>
      </c>
      <c r="CF19" s="102" t="str">
        <f>'6. Առաջին կիսամյակի հաշվետվ.'!AS18</f>
        <v>xxx</v>
      </c>
      <c r="CG19" s="33" t="str">
        <f>'7. Երկրորդ կիսամյակի հաշվետվ.'!AQ18</f>
        <v>ԱՅՈ</v>
      </c>
      <c r="CH19" s="18" t="str">
        <f>'7. Երկրորդ կիսամյակի հաշվետվ.'!AR18</f>
        <v>xxx</v>
      </c>
      <c r="CI19" s="102" t="str">
        <f>'7. Երկրորդ կիսամյակի հաշվետվ.'!AS18</f>
        <v>xxx</v>
      </c>
      <c r="CJ19" s="33" t="str">
        <f>'6. Առաջին կիսամյակի հաշվետվ.'!AT18</f>
        <v>ԱՅՈ</v>
      </c>
      <c r="CK19" s="18" t="str">
        <f>'6. Առաջին կիսամյակի հաշվետվ.'!AU18</f>
        <v>xxx</v>
      </c>
      <c r="CL19" s="102" t="str">
        <f>'6. Առաջին կիսամյակի հաշվետվ.'!AV18</f>
        <v>xxx</v>
      </c>
      <c r="CM19" s="33" t="str">
        <f>'7. Երկրորդ կիսամյակի հաշվետվ.'!AT18</f>
        <v>ԱՅՈ</v>
      </c>
      <c r="CN19" s="18" t="str">
        <f>'7. Երկրորդ կիսամյակի հաշվետվ.'!AU18</f>
        <v>xxx</v>
      </c>
      <c r="CO19" s="102" t="str">
        <f>'7. Երկրորդ կիսամյակի հաշվետվ.'!AV18</f>
        <v>xxx</v>
      </c>
      <c r="CP19" s="33" t="str">
        <f>'6. Առաջին կիսամյակի հաշվետվ.'!AW18</f>
        <v>ԱՅՈ</v>
      </c>
      <c r="CQ19" s="18" t="str">
        <f>'6. Առաջին կիսամյակի հաշվետվ.'!AX18</f>
        <v>xxx</v>
      </c>
      <c r="CR19" s="102" t="str">
        <f>'6. Առաջին կիսամյակի հաշվետվ.'!AY18</f>
        <v>xxx</v>
      </c>
      <c r="CS19" s="33" t="str">
        <f>'7. Երկրորդ կիսամյակի հաշվետվ.'!AW18</f>
        <v>ԱՅՈ</v>
      </c>
      <c r="CT19" s="18" t="str">
        <f>'7. Երկրորդ կիսամյակի հաշվետվ.'!AX18</f>
        <v>xxx</v>
      </c>
      <c r="CU19" s="102" t="str">
        <f>'7. Երկրորդ կիսամյակի հաշվետվ.'!AY18</f>
        <v>xxx</v>
      </c>
      <c r="CV19" s="33" t="str">
        <f>'6. Առաջին կիսամյակի հաշվետվ.'!AZ18</f>
        <v>ԱՅՈ</v>
      </c>
      <c r="CW19" s="18" t="str">
        <f>'6. Առաջին կիսամյակի հաշվետվ.'!BA18</f>
        <v>xxx</v>
      </c>
      <c r="CX19" s="102" t="str">
        <f>'6. Առաջին կիսամյակի հաշվետվ.'!BB18</f>
        <v>xxx</v>
      </c>
      <c r="CY19" s="33" t="str">
        <f>'7. Երկրորդ կիսամյակի հաշվետվ.'!AZ18</f>
        <v>ԱՅՈ</v>
      </c>
      <c r="CZ19" s="18" t="str">
        <f>'7. Երկրորդ կիսամյակի հաշվետվ.'!BA18</f>
        <v>xxx</v>
      </c>
      <c r="DA19" s="102" t="str">
        <f>'7. Երկրորդ կիսամյակի հաշվետվ.'!BB18</f>
        <v>xxx</v>
      </c>
      <c r="DB19" s="33" t="str">
        <f>'6. Առաջին կիսամյակի հաշվետվ.'!BC18</f>
        <v>ԱՅՈ</v>
      </c>
      <c r="DC19" s="18" t="str">
        <f>'6. Առաջին կիսամյակի հաշվետվ.'!BD18</f>
        <v>xxx</v>
      </c>
      <c r="DD19" s="102" t="str">
        <f>'6. Առաջին կիսամյակի հաշվետվ.'!BE18</f>
        <v>xxx</v>
      </c>
      <c r="DE19" s="33" t="str">
        <f>'7. Երկրորդ կիսամյակի հաշվետվ.'!BC18</f>
        <v>ԱՅՈ</v>
      </c>
      <c r="DF19" s="18" t="str">
        <f>'7. Երկրորդ կիսամյակի հաշվետվ.'!BD18</f>
        <v>xxx</v>
      </c>
      <c r="DG19" s="102" t="str">
        <f>'7. Երկրորդ կիսամյակի հաշվետվ.'!BE18</f>
        <v>xxx</v>
      </c>
      <c r="DH19" s="33" t="str">
        <f>'6. Առաջին կիսամյակի հաշվետվ.'!BF18</f>
        <v>ԱՅՈ</v>
      </c>
      <c r="DI19" s="18" t="str">
        <f>'6. Առաջին կիսամյակի հաշվետվ.'!BG18</f>
        <v>xxx</v>
      </c>
      <c r="DJ19" s="102" t="str">
        <f>'6. Առաջին կիսամյակի հաշվետվ.'!BH18</f>
        <v>xxx</v>
      </c>
      <c r="DK19" s="33" t="str">
        <f>'7. Երկրորդ կիսամյակի հաշվետվ.'!BF18</f>
        <v>ԱՅՈ</v>
      </c>
      <c r="DL19" s="18" t="str">
        <f>'7. Երկրորդ կիսամյակի հաշվետվ.'!BG18</f>
        <v>xxx</v>
      </c>
      <c r="DM19" s="102" t="str">
        <f>'7. Երկրորդ կիսամյակի հաշվետվ.'!BH18</f>
        <v>xxx</v>
      </c>
      <c r="DN19" s="33" t="str">
        <f>'6. Առաջին կիսամյակի հաշվետվ.'!BI18</f>
        <v>ԱՅՈ</v>
      </c>
      <c r="DO19" s="18" t="str">
        <f>'6. Առաջին կիսամյակի հաշվետվ.'!BJ18</f>
        <v>xxx</v>
      </c>
      <c r="DP19" s="102" t="str">
        <f>'6. Առաջին կիսամյակի հաշվետվ.'!BK18</f>
        <v>xxx</v>
      </c>
      <c r="DQ19" s="33" t="str">
        <f>'7. Երկրորդ կիսամյակի հաշվետվ.'!BI18</f>
        <v>ԱՅՈ</v>
      </c>
      <c r="DR19" s="18" t="str">
        <f>'7. Երկրորդ կիսամյակի հաշվետվ.'!BJ18</f>
        <v>xxx</v>
      </c>
      <c r="DS19" s="102" t="str">
        <f>'7. Երկրորդ կիսամյակի հաշվետվ.'!BK18</f>
        <v>xxx</v>
      </c>
      <c r="DT19" s="33" t="str">
        <f>'6. Առաջին կիսամյակի հաշվետվ.'!BL18</f>
        <v>ՈՉ</v>
      </c>
      <c r="DU19" s="18" t="str">
        <f>'6. Առաջին կիսամյակի հաշվետվ.'!BM18</f>
        <v>xxx</v>
      </c>
      <c r="DV19" s="102" t="str">
        <f>'6. Առաջին կիսամյակի հաշվետվ.'!BN18</f>
        <v>xxx</v>
      </c>
      <c r="DW19" s="33" t="str">
        <f>'7. Երկրորդ կիսամյակի հաշվետվ.'!BL18</f>
        <v>ՈՉ</v>
      </c>
      <c r="DX19" s="18" t="str">
        <f>'7. Երկրորդ կիսամյակի հաշվետվ.'!BM18</f>
        <v>xxx</v>
      </c>
      <c r="DY19" s="102" t="str">
        <f>'7. Երկրորդ կիսամյակի հաշվետվ.'!BN18</f>
        <v>xxx</v>
      </c>
      <c r="DZ19" s="33" t="str">
        <f>'6. Առաջին կիսամյակի հաշվետվ.'!BO18</f>
        <v>ընտրել</v>
      </c>
      <c r="EA19" s="18" t="str">
        <f>'6. Առաջին կիսամյակի հաշվետվ.'!BP18</f>
        <v>xxx</v>
      </c>
      <c r="EB19" s="102" t="str">
        <f>'6. Առաջին կիսամյակի հաշվետվ.'!BQ18</f>
        <v>xxx</v>
      </c>
      <c r="EC19" s="33" t="str">
        <f>'7. Երկրորդ կիսամյակի հաշվետվ.'!BO18</f>
        <v>ընտրել</v>
      </c>
      <c r="ED19" s="18" t="str">
        <f>'7. Երկրորդ կիսամյակի հաշվետվ.'!BP18</f>
        <v>xxx</v>
      </c>
      <c r="EE19" s="102" t="str">
        <f>'7. Երկրորդ կիսամյակի հաշվետվ.'!BQ18</f>
        <v>xxx</v>
      </c>
      <c r="EF19" s="33" t="str">
        <f>'6. Առաջին կիսամյակի հաշվետվ.'!BR18</f>
        <v>ԱՅՈ</v>
      </c>
      <c r="EG19" s="18" t="str">
        <f>'6. Առաջին կիսամյակի հաշվետվ.'!BS18</f>
        <v>xxx</v>
      </c>
      <c r="EH19" s="102" t="str">
        <f>'6. Առաջին կիսամյակի հաշվետվ.'!BT18</f>
        <v>xxx</v>
      </c>
      <c r="EI19" s="33" t="str">
        <f>'7. Երկրորդ կիսամյակի հաշվետվ.'!BR18</f>
        <v>ԱՅՈ</v>
      </c>
      <c r="EJ19" s="18" t="str">
        <f>'7. Երկրորդ կիսամյակի հաշվետվ.'!BS18</f>
        <v>xxx</v>
      </c>
      <c r="EK19" s="102" t="str">
        <f>'7. Երկրորդ կիսամյակի հաշվետվ.'!BT18</f>
        <v>xxx</v>
      </c>
      <c r="EL19" s="33" t="str">
        <f>'6. Առաջին կիսամյակի հաշվետվ.'!BU18</f>
        <v>ԱՅՈ</v>
      </c>
      <c r="EM19" s="18" t="str">
        <f>'6. Առաջին կիսամյակի հաշվետվ.'!BV18</f>
        <v>xxx</v>
      </c>
      <c r="EN19" s="102" t="str">
        <f>'6. Առաջին կիսամյակի հաշվետվ.'!BW18</f>
        <v>xxx</v>
      </c>
      <c r="EO19" s="33" t="str">
        <f>'7. Երկրորդ կիսամյակի հաշվետվ.'!BU18</f>
        <v>ԱՅՈ</v>
      </c>
      <c r="EP19" s="18" t="str">
        <f>'7. Երկրորդ կիսամյակի հաշվետվ.'!BV18</f>
        <v>xxx</v>
      </c>
      <c r="EQ19" s="102" t="str">
        <f>'7. Երկրորդ կիսամյակի հաշվետվ.'!BW18</f>
        <v>xxx</v>
      </c>
      <c r="ER19" s="33" t="str">
        <f>'6. Առաջին կիսամյակի հաշվետվ.'!BX18</f>
        <v>ընտրել</v>
      </c>
      <c r="ES19" s="18" t="str">
        <f>'6. Առաջին կիսամյակի հաշվետվ.'!BY18</f>
        <v>xxx</v>
      </c>
      <c r="ET19" s="102" t="str">
        <f>'6. Առաջին կիսամյակի հաշվետվ.'!BZ18</f>
        <v>xxx</v>
      </c>
      <c r="EU19" s="33" t="str">
        <f>'7. Երկրորդ կիսամյակի հաշվետվ.'!BX18</f>
        <v>ընտրել</v>
      </c>
      <c r="EV19" s="18" t="str">
        <f>'7. Երկրորդ կիսամյակի հաշվետվ.'!BY18</f>
        <v>xxx</v>
      </c>
      <c r="EW19" s="102" t="str">
        <f>'7. Երկրորդ կիսամյակի հաշվետվ.'!BZ18</f>
        <v>xxx</v>
      </c>
      <c r="EX19" s="117" t="str">
        <f>'6. Առաջին կիսամյակի հաշվետվ.'!CA18</f>
        <v>xxx</v>
      </c>
      <c r="EY19" s="18" t="str">
        <f>'6. Առաջին կիսամյակի հաշվետվ.'!CB18</f>
        <v>xxx</v>
      </c>
      <c r="EZ19" s="153" t="str">
        <f>'6. Առաջին կիսամյակի հաշվետվ.'!CC18</f>
        <v>xxx</v>
      </c>
      <c r="FA19" s="117" t="str">
        <f>'7. Երկրորդ կիսամյակի հաշվետվ.'!CA18</f>
        <v>xxx</v>
      </c>
      <c r="FB19" s="18" t="str">
        <f>'7. Երկրորդ կիսամյակի հաշվետվ.'!CB18</f>
        <v>xxx</v>
      </c>
      <c r="FC19" s="153" t="str">
        <f>'7. Երկրորդ կիսամյակի հաշվետվ.'!CC18</f>
        <v>xxx</v>
      </c>
      <c r="FD19" s="118" t="s">
        <v>47</v>
      </c>
      <c r="FE19" s="18" t="s">
        <v>47</v>
      </c>
      <c r="FF19" s="102" t="s">
        <v>47</v>
      </c>
    </row>
    <row r="20" spans="1:162" s="16" customFormat="1" ht="56.1" customHeight="1">
      <c r="A20" s="453" t="str">
        <f>'6. Առաջին կիսամյակի հաշվետվ.'!A19</f>
        <v>Ա9</v>
      </c>
      <c r="B20" s="454" t="str">
        <f>'4.   4․1 ԾՐԱԳՐԵՐ 1-14'!B41</f>
        <v>Ծրագրի քննարկման նպատակով, սահմանված կարգով, կազմակերպվել են հանրային լսումներ.</v>
      </c>
      <c r="C20" s="25"/>
      <c r="D20" s="33" t="str">
        <f>'6. Առաջին կիսամյակի հաշվետվ.'!D19</f>
        <v>ԱՅՈ</v>
      </c>
      <c r="E20" s="18" t="str">
        <f>'6. Առաջին կիսամյակի հաշվետվ.'!E19</f>
        <v>xxx</v>
      </c>
      <c r="F20" s="102" t="str">
        <f>'6. Առաջին կիսամյակի հաշվետվ.'!F19</f>
        <v>xxx</v>
      </c>
      <c r="G20" s="33" t="str">
        <f>'7. Երկրորդ կիսամյակի հաշվետվ.'!D19</f>
        <v>ԱՅՈ</v>
      </c>
      <c r="H20" s="18" t="str">
        <f>'7. Երկրորդ կիսամյակի հաշվետվ.'!E19</f>
        <v>xxx</v>
      </c>
      <c r="I20" s="102" t="str">
        <f>'7. Երկրորդ կիսամյակի հաշվետվ.'!F19</f>
        <v>xxx</v>
      </c>
      <c r="J20" s="33" t="str">
        <f>'6. Առաջին կիսամյակի հաշվետվ.'!G19</f>
        <v>ԱՅՈ</v>
      </c>
      <c r="K20" s="18" t="str">
        <f>'6. Առաջին կիսամյակի հաշվետվ.'!H19</f>
        <v>xxx</v>
      </c>
      <c r="L20" s="102" t="str">
        <f>'6. Առաջին կիսամյակի հաշվետվ.'!I19</f>
        <v>xxx</v>
      </c>
      <c r="M20" s="33" t="str">
        <f>'7. Երկրորդ կիսամյակի հաշվետվ.'!G19</f>
        <v>ԱՅՈ</v>
      </c>
      <c r="N20" s="18" t="str">
        <f>'7. Երկրորդ կիսամյակի հաշվետվ.'!H19</f>
        <v>xxx</v>
      </c>
      <c r="O20" s="102" t="str">
        <f>'7. Երկրորդ կիսամյակի հաշվետվ.'!I19</f>
        <v>xxx</v>
      </c>
      <c r="P20" s="33" t="str">
        <f>'6. Առաջին կիսամյակի հաշվետվ.'!J19</f>
        <v>ընտրել</v>
      </c>
      <c r="Q20" s="18" t="str">
        <f>'6. Առաջին կիսամյակի հաշվետվ.'!K19</f>
        <v>xxx</v>
      </c>
      <c r="R20" s="102" t="str">
        <f>'6. Առաջին կիսամյակի հաշվետվ.'!L19</f>
        <v>xxx</v>
      </c>
      <c r="S20" s="33" t="str">
        <f>'7. Երկրորդ կիսամյակի հաշվետվ.'!J19</f>
        <v>ընտրել</v>
      </c>
      <c r="T20" s="18" t="str">
        <f>'7. Երկրորդ կիսամյակի հաշվետվ.'!K19</f>
        <v>xxx</v>
      </c>
      <c r="U20" s="102" t="str">
        <f>'7. Երկրորդ կիսամյակի հաշվետվ.'!L19</f>
        <v>xxx</v>
      </c>
      <c r="V20" s="33" t="str">
        <f>'6. Առաջին կիսամյակի հաշվետվ.'!M19</f>
        <v>ԱՅՈ</v>
      </c>
      <c r="W20" s="18" t="str">
        <f>'6. Առաջին կիսամյակի հաշվետվ.'!N19</f>
        <v>xxx</v>
      </c>
      <c r="X20" s="102" t="str">
        <f>'6. Առաջին կիսամյակի հաշվետվ.'!O19</f>
        <v>xxx</v>
      </c>
      <c r="Y20" s="33" t="str">
        <f>'7. Երկրորդ կիսամյակի հաշվետվ.'!M19</f>
        <v>ԱՅՈ</v>
      </c>
      <c r="Z20" s="18" t="str">
        <f>'7. Երկրորդ կիսամյակի հաշվետվ.'!N19</f>
        <v>xxx</v>
      </c>
      <c r="AA20" s="102" t="str">
        <f>'7. Երկրորդ կիսամյակի հաշվետվ.'!O19</f>
        <v>xxx</v>
      </c>
      <c r="AB20" s="33" t="str">
        <f>'6. Առաջին կիսամյակի հաշվետվ.'!P19</f>
        <v>ՈՉ</v>
      </c>
      <c r="AC20" s="18" t="str">
        <f>'6. Առաջին կիսամյակի հաշվետվ.'!Q19</f>
        <v>xxx</v>
      </c>
      <c r="AD20" s="102" t="str">
        <f>'6. Առաջին կիսամյակի հաշվետվ.'!R19</f>
        <v>xxx</v>
      </c>
      <c r="AE20" s="33" t="str">
        <f>'7. Երկրորդ կիսամյակի հաշվետվ.'!P19</f>
        <v>ՈՉ</v>
      </c>
      <c r="AF20" s="18" t="str">
        <f>'7. Երկրորդ կիսամյակի հաշվետվ.'!Q19</f>
        <v>xxx</v>
      </c>
      <c r="AG20" s="102" t="str">
        <f>'7. Երկրորդ կիսամյակի հաշվետվ.'!R19</f>
        <v>xxx</v>
      </c>
      <c r="AH20" s="33" t="str">
        <f>'6. Առաջին կիսամյակի հաշվետվ.'!S19</f>
        <v>ՈՉ</v>
      </c>
      <c r="AI20" s="18" t="str">
        <f>'6. Առաջին կիսամյակի հաշվետվ.'!T19</f>
        <v>xxx</v>
      </c>
      <c r="AJ20" s="102" t="str">
        <f>'6. Առաջին կիսամյակի հաշվետվ.'!U19</f>
        <v>xxx</v>
      </c>
      <c r="AK20" s="33" t="str">
        <f>'7. Երկրորդ կիսամյակի հաշվետվ.'!S19</f>
        <v>ՈՉ</v>
      </c>
      <c r="AL20" s="18" t="str">
        <f>'7. Երկրորդ կիսամյակի հաշվետվ.'!T19</f>
        <v>xxx</v>
      </c>
      <c r="AM20" s="102" t="str">
        <f>'7. Երկրորդ կիսամյակի հաշվետվ.'!U19</f>
        <v>xxx</v>
      </c>
      <c r="AN20" s="33" t="str">
        <f>'6. Առաջին կիսամյակի հաշվետվ.'!V19</f>
        <v>ՈՉ</v>
      </c>
      <c r="AO20" s="18" t="str">
        <f>'6. Առաջին կիսամյակի հաշվետվ.'!W19</f>
        <v>xxx</v>
      </c>
      <c r="AP20" s="102" t="str">
        <f>'6. Առաջին կիսամյակի հաշվետվ.'!X19</f>
        <v>xxx</v>
      </c>
      <c r="AQ20" s="33" t="str">
        <f>'7. Երկրորդ կիսամյակի հաշվետվ.'!V19</f>
        <v>ՈՉ</v>
      </c>
      <c r="AR20" s="18" t="str">
        <f>'7. Երկրորդ կիսամյակի հաշվետվ.'!W19</f>
        <v>xxx</v>
      </c>
      <c r="AS20" s="102" t="str">
        <f>'7. Երկրորդ կիսամյակի հաշվետվ.'!X19</f>
        <v>xxx</v>
      </c>
      <c r="AT20" s="33" t="str">
        <f>'6. Առաջին կիսամյակի հաշվետվ.'!Y19</f>
        <v>ընտրել</v>
      </c>
      <c r="AU20" s="18" t="str">
        <f>'6. Առաջին կիսամյակի հաշվետվ.'!Z19</f>
        <v>xxx</v>
      </c>
      <c r="AV20" s="102" t="str">
        <f>'6. Առաջին կիսամյակի հաշվետվ.'!AA19</f>
        <v>xxx</v>
      </c>
      <c r="AW20" s="33" t="str">
        <f>'7. Երկրորդ կիսամյակի հաշվետվ.'!Y19</f>
        <v>ընտրել</v>
      </c>
      <c r="AX20" s="18" t="str">
        <f>'7. Երկրորդ կիսամյակի հաշվետվ.'!Z19</f>
        <v>xxx</v>
      </c>
      <c r="AY20" s="102" t="str">
        <f>'7. Երկրորդ կիսամյակի հաշվետվ.'!AA19</f>
        <v>xxx</v>
      </c>
      <c r="AZ20" s="33" t="str">
        <f>'6. Առաջին կիսամյակի հաշվետվ.'!AB19</f>
        <v>ընտրել</v>
      </c>
      <c r="BA20" s="18" t="str">
        <f>'6. Առաջին կիսամյակի հաշվետվ.'!AC19</f>
        <v>xxx</v>
      </c>
      <c r="BB20" s="102" t="str">
        <f>'6. Առաջին կիսամյակի հաշվետվ.'!AD19</f>
        <v>xxx</v>
      </c>
      <c r="BC20" s="33" t="str">
        <f>'7. Երկրորդ կիսամյակի հաշվետվ.'!AB19</f>
        <v>ընտրել</v>
      </c>
      <c r="BD20" s="18" t="str">
        <f>'7. Երկրորդ կիսամյակի հաշվետվ.'!AC19</f>
        <v>xxx</v>
      </c>
      <c r="BE20" s="102" t="str">
        <f>'7. Երկրորդ կիսամյակի հաշվետվ.'!AD19</f>
        <v>xxx</v>
      </c>
      <c r="BF20" s="33" t="str">
        <f>'6. Առաջին կիսամյակի հաշվետվ.'!AE19</f>
        <v>ԱՅՈ</v>
      </c>
      <c r="BG20" s="18" t="str">
        <f>'6. Առաջին կիսամյակի հաշվետվ.'!AF19</f>
        <v>xxx</v>
      </c>
      <c r="BH20" s="102" t="str">
        <f>'6. Առաջին կիսամյակի հաշվետվ.'!AG19</f>
        <v>xxx</v>
      </c>
      <c r="BI20" s="33" t="str">
        <f>'7. Երկրորդ կիսամյակի հաշվետվ.'!AE19</f>
        <v>ԱՅՈ</v>
      </c>
      <c r="BJ20" s="18" t="str">
        <f>'7. Երկրորդ կիսամյակի հաշվետվ.'!AF19</f>
        <v>xxx</v>
      </c>
      <c r="BK20" s="102" t="str">
        <f>'7. Երկրորդ կիսամյակի հաշվետվ.'!AG19</f>
        <v>xxx</v>
      </c>
      <c r="BL20" s="33" t="str">
        <f>'6. Առաջին կիսամյակի հաշվետվ.'!AH19</f>
        <v>ընտրել</v>
      </c>
      <c r="BM20" s="18" t="str">
        <f>'6. Առաջին կիսամյակի հաշվետվ.'!AI19</f>
        <v>xxx</v>
      </c>
      <c r="BN20" s="102" t="str">
        <f>'6. Առաջին կիսամյակի հաշվետվ.'!AJ19</f>
        <v>xxx</v>
      </c>
      <c r="BO20" s="33" t="str">
        <f>'7. Երկրորդ կիսամյակի հաշվետվ.'!AH19</f>
        <v>ընտրել</v>
      </c>
      <c r="BP20" s="18" t="str">
        <f>'7. Երկրորդ կիսամյակի հաշվետվ.'!AI19</f>
        <v>xxx</v>
      </c>
      <c r="BQ20" s="102" t="str">
        <f>'7. Երկրորդ կիսամյակի հաշվետվ.'!AJ19</f>
        <v>xxx</v>
      </c>
      <c r="BR20" s="33" t="str">
        <f>'6. Առաջին կիսամյակի հաշվետվ.'!AK19</f>
        <v>ԱՅՈ</v>
      </c>
      <c r="BS20" s="18" t="str">
        <f>'6. Առաջին կիսամյակի հաշվետվ.'!AL19</f>
        <v>xxx</v>
      </c>
      <c r="BT20" s="102" t="str">
        <f>'6. Առաջին կիսամյակի հաշվետվ.'!AM19</f>
        <v>xxx</v>
      </c>
      <c r="BU20" s="33" t="str">
        <f>'7. Երկրորդ կիսամյակի հաշվետվ.'!AK19</f>
        <v>ԱՅՈ</v>
      </c>
      <c r="BV20" s="18" t="str">
        <f>'7. Երկրորդ կիսամյակի հաշվետվ.'!AL19</f>
        <v>xxx</v>
      </c>
      <c r="BW20" s="102" t="str">
        <f>'7. Երկրորդ կիսամյակի հաշվետվ.'!AM19</f>
        <v>xxx</v>
      </c>
      <c r="BX20" s="33" t="str">
        <f>'6. Առաջին կիսամյակի հաշվետվ.'!AN19</f>
        <v>ԱՅՈ</v>
      </c>
      <c r="BY20" s="18" t="str">
        <f>'6. Առաջին կիսամյակի հաշվետվ.'!AO19</f>
        <v>xxx</v>
      </c>
      <c r="BZ20" s="102" t="str">
        <f>'6. Առաջին կիսամյակի հաշվետվ.'!AP19</f>
        <v>xxx</v>
      </c>
      <c r="CA20" s="33" t="str">
        <f>'7. Երկրորդ կիսամյակի հաշվետվ.'!AN19</f>
        <v>ԱՅՈ</v>
      </c>
      <c r="CB20" s="18" t="str">
        <f>'7. Երկրորդ կիսամյակի հաշվետվ.'!AO19</f>
        <v>xxx</v>
      </c>
      <c r="CC20" s="102" t="str">
        <f>'7. Երկրորդ կիսամյակի հաշվետվ.'!AP19</f>
        <v>xxx</v>
      </c>
      <c r="CD20" s="33" t="str">
        <f>'6. Առաջին կիսամյակի հաշվետվ.'!AQ19</f>
        <v>ԱՅՈ</v>
      </c>
      <c r="CE20" s="18" t="str">
        <f>'6. Առաջին կիսամյակի հաշվետվ.'!AR19</f>
        <v>xxx</v>
      </c>
      <c r="CF20" s="102" t="str">
        <f>'6. Առաջին կիսամյակի հաշվետվ.'!AS19</f>
        <v>xxx</v>
      </c>
      <c r="CG20" s="33" t="str">
        <f>'7. Երկրորդ կիսամյակի հաշվետվ.'!AQ19</f>
        <v>ԱՅՈ</v>
      </c>
      <c r="CH20" s="18" t="str">
        <f>'7. Երկրորդ կիսամյակի հաշվետվ.'!AR19</f>
        <v>xxx</v>
      </c>
      <c r="CI20" s="102" t="str">
        <f>'7. Երկրորդ կիսամյակի հաշվետվ.'!AS19</f>
        <v>xxx</v>
      </c>
      <c r="CJ20" s="33" t="str">
        <f>'6. Առաջին կիսամյակի հաշվետվ.'!AT19</f>
        <v>ԱՅՈ</v>
      </c>
      <c r="CK20" s="18" t="str">
        <f>'6. Առաջին կիսամյակի հաշվետվ.'!AU19</f>
        <v>xxx</v>
      </c>
      <c r="CL20" s="102" t="str">
        <f>'6. Առաջին կիսամյակի հաշվետվ.'!AV19</f>
        <v>xxx</v>
      </c>
      <c r="CM20" s="33" t="str">
        <f>'7. Երկրորդ կիսամյակի հաշվետվ.'!AT19</f>
        <v>ԱՅՈ</v>
      </c>
      <c r="CN20" s="18" t="str">
        <f>'7. Երկրորդ կիսամյակի հաշվետվ.'!AU19</f>
        <v>xxx</v>
      </c>
      <c r="CO20" s="102" t="str">
        <f>'7. Երկրորդ կիսամյակի հաշվետվ.'!AV19</f>
        <v>xxx</v>
      </c>
      <c r="CP20" s="33" t="str">
        <f>'6. Առաջին կիսամյակի հաշվետվ.'!AW19</f>
        <v>ԱՅՈ</v>
      </c>
      <c r="CQ20" s="18" t="str">
        <f>'6. Առաջին կիսամյակի հաշվետվ.'!AX19</f>
        <v>xxx</v>
      </c>
      <c r="CR20" s="102" t="str">
        <f>'6. Առաջին կիսամյակի հաշվետվ.'!AY19</f>
        <v>xxx</v>
      </c>
      <c r="CS20" s="33" t="str">
        <f>'7. Երկրորդ կիսամյակի հաշվետվ.'!AW19</f>
        <v>ԱՅՈ</v>
      </c>
      <c r="CT20" s="18" t="str">
        <f>'7. Երկրորդ կիսամյակի հաշվետվ.'!AX19</f>
        <v>xxx</v>
      </c>
      <c r="CU20" s="102" t="str">
        <f>'7. Երկրորդ կիսամյակի հաշվետվ.'!AY19</f>
        <v>xxx</v>
      </c>
      <c r="CV20" s="33" t="str">
        <f>'6. Առաջին կիսամյակի հաշվետվ.'!AZ19</f>
        <v>ԱՅՈ</v>
      </c>
      <c r="CW20" s="18" t="str">
        <f>'6. Առաջին կիսամյակի հաշվետվ.'!BA19</f>
        <v>xxx</v>
      </c>
      <c r="CX20" s="102" t="str">
        <f>'6. Առաջին կիսամյակի հաշվետվ.'!BB19</f>
        <v>xxx</v>
      </c>
      <c r="CY20" s="33" t="str">
        <f>'7. Երկրորդ կիսամյակի հաշվետվ.'!AZ19</f>
        <v>ԱՅՈ</v>
      </c>
      <c r="CZ20" s="18" t="str">
        <f>'7. Երկրորդ կիսամյակի հաշվետվ.'!BA19</f>
        <v>xxx</v>
      </c>
      <c r="DA20" s="102" t="str">
        <f>'7. Երկրորդ կիսամյակի հաշվետվ.'!BB19</f>
        <v>xxx</v>
      </c>
      <c r="DB20" s="33" t="str">
        <f>'6. Առաջին կիսամյակի հաշվետվ.'!BC19</f>
        <v>ՈՉ</v>
      </c>
      <c r="DC20" s="18" t="str">
        <f>'6. Առաջին կիսամյակի հաշվետվ.'!BD19</f>
        <v>xxx</v>
      </c>
      <c r="DD20" s="102" t="str">
        <f>'6. Առաջին կիսամյակի հաշվետվ.'!BE19</f>
        <v>xxx</v>
      </c>
      <c r="DE20" s="33" t="str">
        <f>'7. Երկրորդ կիսամյակի հաշվետվ.'!BC19</f>
        <v>ՈՉ</v>
      </c>
      <c r="DF20" s="18" t="str">
        <f>'7. Երկրորդ կիսամյակի հաշվետվ.'!BD19</f>
        <v>xxx</v>
      </c>
      <c r="DG20" s="102" t="str">
        <f>'7. Երկրորդ կիսամյակի հաշվետվ.'!BE19</f>
        <v>xxx</v>
      </c>
      <c r="DH20" s="33" t="str">
        <f>'6. Առաջին կիսամյակի հաշվետվ.'!BF19</f>
        <v>ԱՅՈ</v>
      </c>
      <c r="DI20" s="18" t="str">
        <f>'6. Առաջին կիսամյակի հաշվետվ.'!BG19</f>
        <v>xxx</v>
      </c>
      <c r="DJ20" s="102" t="str">
        <f>'6. Առաջին կիսամյակի հաշվետվ.'!BH19</f>
        <v>xxx</v>
      </c>
      <c r="DK20" s="33" t="str">
        <f>'7. Երկրորդ կիսամյակի հաշվետվ.'!BF19</f>
        <v>ԱՅՈ</v>
      </c>
      <c r="DL20" s="18" t="str">
        <f>'7. Երկրորդ կիսամյակի հաշվետվ.'!BG19</f>
        <v>xxx</v>
      </c>
      <c r="DM20" s="102" t="str">
        <f>'7. Երկրորդ կիսամյակի հաշվետվ.'!BH19</f>
        <v>xxx</v>
      </c>
      <c r="DN20" s="33" t="str">
        <f>'6. Առաջին կիսամյակի հաշվետվ.'!BI19</f>
        <v>ԱՅՈ</v>
      </c>
      <c r="DO20" s="18" t="str">
        <f>'6. Առաջին կիսամյակի հաշվետվ.'!BJ19</f>
        <v>xxx</v>
      </c>
      <c r="DP20" s="102" t="str">
        <f>'6. Առաջին կիսամյակի հաշվետվ.'!BK19</f>
        <v>xxx</v>
      </c>
      <c r="DQ20" s="33" t="str">
        <f>'7. Երկրորդ կիսամյակի հաշվետվ.'!BI19</f>
        <v>ԱՅՈ</v>
      </c>
      <c r="DR20" s="18" t="str">
        <f>'7. Երկրորդ կիսամյակի հաշվետվ.'!BJ19</f>
        <v>xxx</v>
      </c>
      <c r="DS20" s="102" t="str">
        <f>'7. Երկրորդ կիսամյակի հաշվետվ.'!BK19</f>
        <v>xxx</v>
      </c>
      <c r="DT20" s="33" t="str">
        <f>'6. Առաջին կիսամյակի հաշվետվ.'!BL19</f>
        <v>ՈՉ</v>
      </c>
      <c r="DU20" s="18" t="str">
        <f>'6. Առաջին կիսամյակի հաշվետվ.'!BM19</f>
        <v>xxx</v>
      </c>
      <c r="DV20" s="102" t="str">
        <f>'6. Առաջին կիսամյակի հաշվետվ.'!BN19</f>
        <v>xxx</v>
      </c>
      <c r="DW20" s="33" t="str">
        <f>'7. Երկրորդ կիսամյակի հաշվետվ.'!BL19</f>
        <v>ՈՉ</v>
      </c>
      <c r="DX20" s="18" t="str">
        <f>'7. Երկրորդ կիսամյակի հաշվետվ.'!BM19</f>
        <v>xxx</v>
      </c>
      <c r="DY20" s="102" t="str">
        <f>'7. Երկրորդ կիսամյակի հաշվետվ.'!BN19</f>
        <v>xxx</v>
      </c>
      <c r="DZ20" s="33" t="str">
        <f>'6. Առաջին կիսամյակի հաշվետվ.'!BO19</f>
        <v>ընտրել</v>
      </c>
      <c r="EA20" s="18" t="str">
        <f>'6. Առաջին կիսամյակի հաշվետվ.'!BP19</f>
        <v>xxx</v>
      </c>
      <c r="EB20" s="102" t="str">
        <f>'6. Առաջին կիսամյակի հաշվետվ.'!BQ19</f>
        <v>xxx</v>
      </c>
      <c r="EC20" s="33" t="str">
        <f>'7. Երկրորդ կիսամյակի հաշվետվ.'!BO19</f>
        <v>ընտրել</v>
      </c>
      <c r="ED20" s="18" t="str">
        <f>'7. Երկրորդ կիսամյակի հաշվետվ.'!BP19</f>
        <v>xxx</v>
      </c>
      <c r="EE20" s="102" t="str">
        <f>'7. Երկրորդ կիսամյակի հաշվետվ.'!BQ19</f>
        <v>xxx</v>
      </c>
      <c r="EF20" s="33" t="str">
        <f>'6. Առաջին կիսամյակի հաշվետվ.'!BR19</f>
        <v>ՈՉ</v>
      </c>
      <c r="EG20" s="18" t="str">
        <f>'6. Առաջին կիսամյակի հաշվետվ.'!BS19</f>
        <v>xxx</v>
      </c>
      <c r="EH20" s="102" t="str">
        <f>'6. Առաջին կիսամյակի հաշվետվ.'!BT19</f>
        <v>xxx</v>
      </c>
      <c r="EI20" s="33" t="str">
        <f>'7. Երկրորդ կիսամյակի հաշվետվ.'!BR19</f>
        <v>ՈՉ</v>
      </c>
      <c r="EJ20" s="18" t="str">
        <f>'7. Երկրորդ կիսամյակի հաշվետվ.'!BS19</f>
        <v>xxx</v>
      </c>
      <c r="EK20" s="102" t="str">
        <f>'7. Երկրորդ կիսամյակի հաշվետվ.'!BT19</f>
        <v>xxx</v>
      </c>
      <c r="EL20" s="33" t="str">
        <f>'6. Առաջին կիսամյակի հաշվետվ.'!BU19</f>
        <v>ԱՅՈ</v>
      </c>
      <c r="EM20" s="18" t="str">
        <f>'6. Առաջին կիսամյակի հաշվետվ.'!BV19</f>
        <v>xxx</v>
      </c>
      <c r="EN20" s="102" t="str">
        <f>'6. Առաջին կիսամյակի հաշվետվ.'!BW19</f>
        <v>xxx</v>
      </c>
      <c r="EO20" s="33" t="str">
        <f>'7. Երկրորդ կիսամյակի հաշվետվ.'!BU19</f>
        <v>ԱՅՈ</v>
      </c>
      <c r="EP20" s="18" t="str">
        <f>'7. Երկրորդ կիսամյակի հաշվետվ.'!BV19</f>
        <v>xxx</v>
      </c>
      <c r="EQ20" s="102" t="str">
        <f>'7. Երկրորդ կիսամյակի հաշվետվ.'!BW19</f>
        <v>xxx</v>
      </c>
      <c r="ER20" s="33" t="str">
        <f>'6. Առաջին կիսամյակի հաշվետվ.'!BX19</f>
        <v>ԱՅՈ</v>
      </c>
      <c r="ES20" s="18" t="str">
        <f>'6. Առաջին կիսամյակի հաշվետվ.'!BY19</f>
        <v>xxx</v>
      </c>
      <c r="ET20" s="102" t="str">
        <f>'6. Առաջին կիսամյակի հաշվետվ.'!BZ19</f>
        <v>xxx</v>
      </c>
      <c r="EU20" s="33" t="str">
        <f>'7. Երկրորդ կիսամյակի հաշվետվ.'!BX19</f>
        <v>ԱՅՈ</v>
      </c>
      <c r="EV20" s="18" t="str">
        <f>'7. Երկրորդ կիսամյակի հաշվետվ.'!BY19</f>
        <v>xxx</v>
      </c>
      <c r="EW20" s="102" t="str">
        <f>'7. Երկրորդ կիսամյակի հաշվետվ.'!BZ19</f>
        <v>xxx</v>
      </c>
      <c r="EX20" s="117" t="str">
        <f>'6. Առաջին կիսամյակի հաշվետվ.'!CA19</f>
        <v>xxx</v>
      </c>
      <c r="EY20" s="18" t="str">
        <f>'6. Առաջին կիսամյակի հաշվետվ.'!CB19</f>
        <v>xxx</v>
      </c>
      <c r="EZ20" s="153" t="str">
        <f>'6. Առաջին կիսամյակի հաշվետվ.'!CC19</f>
        <v>xxx</v>
      </c>
      <c r="FA20" s="117" t="str">
        <f>'7. Երկրորդ կիսամյակի հաշվետվ.'!CA19</f>
        <v>xxx</v>
      </c>
      <c r="FB20" s="18" t="str">
        <f>'7. Երկրորդ կիսամյակի հաշվետվ.'!CB19</f>
        <v>xxx</v>
      </c>
      <c r="FC20" s="153" t="str">
        <f>'7. Երկրորդ կիսամյակի հաշվետվ.'!CC19</f>
        <v>xxx</v>
      </c>
      <c r="FD20" s="118" t="s">
        <v>47</v>
      </c>
      <c r="FE20" s="18" t="s">
        <v>47</v>
      </c>
      <c r="FF20" s="102" t="s">
        <v>47</v>
      </c>
    </row>
    <row r="21" spans="1:162" s="16" customFormat="1" ht="102" customHeight="1">
      <c r="A21" s="1111" t="s">
        <v>57</v>
      </c>
      <c r="B21" s="1080" t="s">
        <v>144</v>
      </c>
      <c r="C21" s="73" t="str">
        <f>'5. ԾՐԱԳՐԵՐԻ ԱՄՓՈՓԱԹԵՐԹ'!C21</f>
        <v>Պարտադիր խնդիր N1</v>
      </c>
      <c r="D21" s="74" t="str">
        <f>'6. Առաջին կիսամյակի հաշվետվ.'!D20</f>
        <v>1) Համայնքի կայուն զարգացումը.</v>
      </c>
      <c r="E21" s="18" t="str">
        <f>'6. Առաջին կիսամյակի հաշվետվ.'!E20</f>
        <v>xxx</v>
      </c>
      <c r="F21" s="102" t="str">
        <f>'6. Առաջին կիսամյակի հաշվետվ.'!F20</f>
        <v>xxx</v>
      </c>
      <c r="G21" s="74" t="str">
        <f>'7. Երկրորդ կիսամյակի հաշվետվ.'!D20</f>
        <v>1) Համայնքի կայուն զարգացումը.</v>
      </c>
      <c r="H21" s="18" t="str">
        <f>'7. Երկրորդ կիսամյակի հաշվետվ.'!E20</f>
        <v>xxx</v>
      </c>
      <c r="I21" s="102" t="str">
        <f>'7. Երկրորդ կիսամյակի հաշվետվ.'!F20</f>
        <v>xxx</v>
      </c>
      <c r="J21" s="74" t="str">
        <f>'6. Առաջին կիսամյակի հաշվետվ.'!G20</f>
        <v>1) համայնքի կայուն զարգացումը.</v>
      </c>
      <c r="K21" s="18" t="str">
        <f>'6. Առաջին կիսամյակի հաշվետվ.'!H20</f>
        <v>xxx</v>
      </c>
      <c r="L21" s="102" t="str">
        <f>'6. Առաջին կիսամյակի հաշվետվ.'!I20</f>
        <v>xxx</v>
      </c>
      <c r="M21" s="74" t="str">
        <f>'7. Երկրորդ կիսամյակի հաշվետվ.'!G20</f>
        <v>1) համայնքի կայուն զարգացումը.</v>
      </c>
      <c r="N21" s="18" t="str">
        <f>'7. Երկրորդ կիսամյակի հաշվետվ.'!H20</f>
        <v>xxx</v>
      </c>
      <c r="O21" s="102" t="str">
        <f>'7. Երկրորդ կիսամյակի հաշվետվ.'!I20</f>
        <v>xxx</v>
      </c>
      <c r="P21" s="74" t="str">
        <f>'6. Առաջին կիսամյակի հաշվետվ.'!J20</f>
        <v>1) համայնքի կայուն զարգացումը.</v>
      </c>
      <c r="Q21" s="18" t="str">
        <f>'6. Առաջին կիսամյակի հաշվետվ.'!K20</f>
        <v>xxx</v>
      </c>
      <c r="R21" s="102" t="str">
        <f>'6. Առաջին կիսամյակի հաշվետվ.'!L20</f>
        <v>xxx</v>
      </c>
      <c r="S21" s="74" t="str">
        <f>'7. Երկրորդ կիսամյակի հաշվետվ.'!J20</f>
        <v>1) համայնքի կայուն զարգացումը.</v>
      </c>
      <c r="T21" s="18" t="str">
        <f>'7. Երկրորդ կիսամյակի հաշվետվ.'!K20</f>
        <v>xxx</v>
      </c>
      <c r="U21" s="102" t="str">
        <f>'7. Երկրորդ կիսամյակի հաշվետվ.'!L20</f>
        <v>xxx</v>
      </c>
      <c r="V21" s="74" t="str">
        <f>'6. Առաջին կիսամյակի հաշվետվ.'!M20</f>
        <v>1) համայնքի կայուն զարգացումը.</v>
      </c>
      <c r="W21" s="18" t="str">
        <f>'6. Առաջին կիսամյակի հաշվետվ.'!N20</f>
        <v>xxx</v>
      </c>
      <c r="X21" s="102" t="str">
        <f>'6. Առաջին կիսամյակի հաշվետվ.'!O20</f>
        <v>xxx</v>
      </c>
      <c r="Y21" s="74" t="str">
        <f>'7. Երկրորդ կիսամյակի հաշվետվ.'!M20</f>
        <v>1) համայնքի կայուն զարգացումը.</v>
      </c>
      <c r="Z21" s="18" t="str">
        <f>'7. Երկրորդ կիսամյակի հաշվետվ.'!N20</f>
        <v>xxx</v>
      </c>
      <c r="AA21" s="102" t="str">
        <f>'7. Երկրորդ կիսամյակի հաշվետվ.'!O20</f>
        <v>xxx</v>
      </c>
      <c r="AB21" s="74" t="str">
        <f>'6. Առաջին կիսամյակի հաշվետվ.'!P20</f>
        <v>15) համայնքում զբոսաշրջության զարգացման խթանումը.</v>
      </c>
      <c r="AC21" s="18" t="str">
        <f>'6. Առաջին կիսամյակի հաշվետվ.'!Q20</f>
        <v>xxx</v>
      </c>
      <c r="AD21" s="102" t="str">
        <f>'6. Առաջին կիսամյակի հաշվետվ.'!R20</f>
        <v>xxx</v>
      </c>
      <c r="AE21" s="74" t="str">
        <f>'7. Երկրորդ կիսամյակի հաշվետվ.'!P20</f>
        <v>15) համայնքում զբոսաշրջության զարգացման խթանումը.</v>
      </c>
      <c r="AF21" s="18" t="str">
        <f>'7. Երկրորդ կիսամյակի հաշվետվ.'!Q20</f>
        <v>xxx</v>
      </c>
      <c r="AG21" s="102" t="str">
        <f>'7. Երկրորդ կիսամյակի հաշվետվ.'!R20</f>
        <v>xxx</v>
      </c>
      <c r="AH21" s="74" t="str">
        <f>'6. Առաջին կիսամյակի հաշվետվ.'!S20</f>
        <v>1) համայնքի կայուն զարգացումը.</v>
      </c>
      <c r="AI21" s="18" t="str">
        <f>'6. Առաջին կիսամյակի հաշվետվ.'!T20</f>
        <v>xxx</v>
      </c>
      <c r="AJ21" s="102" t="str">
        <f>'6. Առաջին կիսամյակի հաշվետվ.'!U20</f>
        <v>xxx</v>
      </c>
      <c r="AK21" s="74" t="str">
        <f>'7. Երկրորդ կիսամյակի հաշվետվ.'!S20</f>
        <v>1) համայնքի կայուն զարգացումը.</v>
      </c>
      <c r="AL21" s="18" t="str">
        <f>'7. Երկրորդ կիսամյակի հաշվետվ.'!T20</f>
        <v>xxx</v>
      </c>
      <c r="AM21" s="102" t="str">
        <f>'7. Երկրորդ կիսամյակի հաշվետվ.'!U20</f>
        <v>xxx</v>
      </c>
      <c r="AN21" s="74" t="str">
        <f>'6. Առաջին կիսամյակի հաշվետվ.'!V20</f>
        <v>1) համայնքի կայուն զարգացումը.</v>
      </c>
      <c r="AO21" s="18" t="str">
        <f>'6. Առաջին կիսամյակի հաշվետվ.'!W20</f>
        <v>xxx</v>
      </c>
      <c r="AP21" s="102" t="str">
        <f>'6. Առաջին կիսամյակի հաշվետվ.'!X20</f>
        <v>xxx</v>
      </c>
      <c r="AQ21" s="74" t="str">
        <f>'7. Երկրորդ կիսամյակի հաշվետվ.'!V20</f>
        <v>1) համայնքի կայուն զարգացումը.</v>
      </c>
      <c r="AR21" s="18" t="str">
        <f>'7. Երկրորդ կիսամյակի հաշվետվ.'!W20</f>
        <v>xxx</v>
      </c>
      <c r="AS21" s="102" t="str">
        <f>'7. Երկրորդ կիսամյակի հաշվետվ.'!X20</f>
        <v>xxx</v>
      </c>
      <c r="AT21" s="74" t="str">
        <f>'6. Առաջին կիսամյակի հաշվետվ.'!Y20</f>
        <v>5) Համայնքի մշակութային կյանքի կազմակերպումը.</v>
      </c>
      <c r="AU21" s="18" t="str">
        <f>'6. Առաջին կիսամյակի հաշվետվ.'!Z20</f>
        <v>xxx</v>
      </c>
      <c r="AV21" s="102" t="str">
        <f>'6. Առաջին կիսամյակի հաշվետվ.'!AA20</f>
        <v>xxx</v>
      </c>
      <c r="AW21" s="74" t="str">
        <f>'7. Երկրորդ կիսամյակի հաշվետվ.'!Y20</f>
        <v>5) Համայնքի մշակութային կյանքի կազմակերպումը.</v>
      </c>
      <c r="AX21" s="18" t="str">
        <f>'7. Երկրորդ կիսամյակի հաշվետվ.'!Z20</f>
        <v>xxx</v>
      </c>
      <c r="AY21" s="102" t="str">
        <f>'7. Երկրորդ կիսամյակի հաշվետվ.'!AA20</f>
        <v>xxx</v>
      </c>
      <c r="AZ21" s="74" t="str">
        <f>'6. Առաջին կիսամյակի հաշվետվ.'!AB20</f>
        <v>5) Համայնքի մշակութային կյանքի կազմակերպումը.</v>
      </c>
      <c r="BA21" s="18" t="str">
        <f>'6. Առաջին կիսամյակի հաշվետվ.'!AC20</f>
        <v>xxx</v>
      </c>
      <c r="BB21" s="102" t="str">
        <f>'6. Առաջին կիսամյակի հաշվետվ.'!AD20</f>
        <v>xxx</v>
      </c>
      <c r="BC21" s="74" t="str">
        <f>'7. Երկրորդ կիսամյակի հաշվետվ.'!AB20</f>
        <v>5) Համայնքի մշակութային կյանքի կազմակերպումը.</v>
      </c>
      <c r="BD21" s="18" t="str">
        <f>'7. Երկրորդ կիսամյակի հաշվետվ.'!AC20</f>
        <v>xxx</v>
      </c>
      <c r="BE21" s="102" t="str">
        <f>'7. Երկրորդ կիսամյակի հաշվետվ.'!AD20</f>
        <v>xxx</v>
      </c>
      <c r="BF21" s="74" t="str">
        <f>'6. Առաջին կիսամյակի հաշվետվ.'!AE20</f>
        <v>5) համայնքի մշակութային կյանքի կազմակերպումը.</v>
      </c>
      <c r="BG21" s="18" t="str">
        <f>'6. Առաջին կիսամյակի հաշվետվ.'!AF20</f>
        <v>xxx</v>
      </c>
      <c r="BH21" s="102" t="str">
        <f>'6. Առաջին կիսամյակի հաշվետվ.'!AG20</f>
        <v>xxx</v>
      </c>
      <c r="BI21" s="74" t="str">
        <f>'7. Երկրորդ կիսամյակի հաշվետվ.'!AE20</f>
        <v>5) համայնքի մշակութային կյանքի կազմակերպումը.</v>
      </c>
      <c r="BJ21" s="18" t="str">
        <f>'7. Երկրորդ կիսամյակի հաշվետվ.'!AF20</f>
        <v>xxx</v>
      </c>
      <c r="BK21" s="102" t="str">
        <f>'7. Երկրորդ կիսամյակի հաշվետվ.'!AG20</f>
        <v>xxx</v>
      </c>
      <c r="BL21" s="74" t="str">
        <f>'6. Առաջին կիսամյակի հաշվետվ.'!AH20</f>
        <v>5) համայնքի մշակութային կյանքի կազմակերպումը.</v>
      </c>
      <c r="BM21" s="18" t="str">
        <f>'6. Առաջին կիսամյակի հաշվետվ.'!AI20</f>
        <v>xxx</v>
      </c>
      <c r="BN21" s="102" t="str">
        <f>'6. Առաջին կիսամյակի հաշվետվ.'!AJ20</f>
        <v>xxx</v>
      </c>
      <c r="BO21" s="74" t="str">
        <f>'7. Երկրորդ կիսամյակի հաշվետվ.'!AH20</f>
        <v>5) համայնքի մշակութային կյանքի կազմակերպումը.</v>
      </c>
      <c r="BP21" s="18" t="str">
        <f>'7. Երկրորդ կիսամյակի հաշվետվ.'!AI20</f>
        <v>xxx</v>
      </c>
      <c r="BQ21" s="102" t="str">
        <f>'7. Երկրորդ կիսամյակի հաշվետվ.'!AJ20</f>
        <v>xxx</v>
      </c>
      <c r="BR21" s="74" t="str">
        <f>'6. Առաջին կիսամյակի հաշվետվ.'!AK20</f>
        <v>1) համայնքի կայուն զարգացումը.</v>
      </c>
      <c r="BS21" s="18" t="str">
        <f>'6. Առաջին կիսամյակի հաշվետվ.'!AL20</f>
        <v>xxx</v>
      </c>
      <c r="BT21" s="102" t="str">
        <f>'6. Առաջին կիսամյակի հաշվետվ.'!AM20</f>
        <v>xxx</v>
      </c>
      <c r="BU21" s="74" t="str">
        <f>'7. Երկրորդ կիսամյակի հաշվետվ.'!AK20</f>
        <v>1) համայնքի կայուն զարգացումը.</v>
      </c>
      <c r="BV21" s="18" t="str">
        <f>'7. Երկրորդ կիսամյակի հաշվետվ.'!AL20</f>
        <v>xxx</v>
      </c>
      <c r="BW21" s="102" t="str">
        <f>'7. Երկրորդ կիսամյակի հաշվետվ.'!AM20</f>
        <v>xxx</v>
      </c>
      <c r="BX21" s="74" t="str">
        <f>'6. Առաջին կիսամյակի հաշվետվ.'!AN20</f>
        <v>1) համայնքի կայուն զարգացումը.</v>
      </c>
      <c r="BY21" s="18" t="str">
        <f>'6. Առաջին կիսամյակի հաշվետվ.'!AO20</f>
        <v>xxx</v>
      </c>
      <c r="BZ21" s="102" t="str">
        <f>'6. Առաջին կիսամյակի հաշվետվ.'!AP20</f>
        <v>xxx</v>
      </c>
      <c r="CA21" s="74" t="str">
        <f>'7. Երկրորդ կիսամյակի հաշվետվ.'!AN20</f>
        <v>1) համայնքի կայուն զարգացումը.</v>
      </c>
      <c r="CB21" s="18" t="str">
        <f>'7. Երկրորդ կիսամյակի հաշվետվ.'!AO20</f>
        <v>xxx</v>
      </c>
      <c r="CC21" s="102" t="str">
        <f>'7. Երկրորդ կիսամյակի հաշվետվ.'!AP20</f>
        <v>xxx</v>
      </c>
      <c r="CD21" s="74" t="str">
        <f>'6. Առաջին կիսամյակի հաշվետվ.'!AQ20</f>
        <v>16) համայնքի երիտասարդության խնդիրների լուծմանն ուղղված ծրագրերի և միջոցառումների կազմակերպումը.</v>
      </c>
      <c r="CE21" s="18" t="str">
        <f>'6. Առաջին կիսամյակի հաշվետվ.'!AR20</f>
        <v>xxx</v>
      </c>
      <c r="CF21" s="102" t="str">
        <f>'6. Առաջին կիսամյակի հաշվետվ.'!AS20</f>
        <v>xxx</v>
      </c>
      <c r="CG21" s="74" t="str">
        <f>'7. Երկրորդ կիսամյակի հաշվետվ.'!AQ20</f>
        <v>16) համայնքի երիտասարդության խնդիրների լուծմանն ուղղված ծրագրերի և միջոցառումների կազմակերպումը.</v>
      </c>
      <c r="CH21" s="18" t="str">
        <f>'7. Երկրորդ կիսամյակի հաշվետվ.'!AR20</f>
        <v>xxx</v>
      </c>
      <c r="CI21" s="102" t="str">
        <f>'7. Երկրորդ կիսամյակի հաշվետվ.'!AS20</f>
        <v>xxx</v>
      </c>
      <c r="CJ21" s="74" t="str">
        <f>'6. Առաջին կիսամյակի հաշվետվ.'!AT20</f>
        <v>1) համայնքի կայուն զարգացումը.</v>
      </c>
      <c r="CK21" s="18" t="str">
        <f>'6. Առաջին կիսամյակի հաշվետվ.'!AU20</f>
        <v>xxx</v>
      </c>
      <c r="CL21" s="102" t="str">
        <f>'6. Առաջին կիսամյակի հաշվետվ.'!AV20</f>
        <v>xxx</v>
      </c>
      <c r="CM21" s="74" t="str">
        <f>'7. Երկրորդ կիսամյակի հաշվետվ.'!AT20</f>
        <v>1) համայնքի կայուն զարգացումը.</v>
      </c>
      <c r="CN21" s="18" t="str">
        <f>'7. Երկրորդ կիսամյակի հաշվետվ.'!AU20</f>
        <v>xxx</v>
      </c>
      <c r="CO21" s="102" t="str">
        <f>'7. Երկրորդ կիսամյակի հաշվետվ.'!AV20</f>
        <v>xxx</v>
      </c>
      <c r="CP21"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Q21" s="18" t="str">
        <f>'6. Առաջին կիսամյակի հաշվետվ.'!AX20</f>
        <v>xxx</v>
      </c>
      <c r="CR21" s="102" t="str">
        <f>'6. Առաջին կիսամյակի հաշվետվ.'!AY20</f>
        <v>xxx</v>
      </c>
      <c r="CS21"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T21" s="18" t="str">
        <f>'7. Երկրորդ կիսամյակի հաշվետվ.'!AX20</f>
        <v>xxx</v>
      </c>
      <c r="CU21" s="102" t="str">
        <f>'7. Երկրորդ կիսամյակի հաշվետվ.'!AY20</f>
        <v>xxx</v>
      </c>
      <c r="CV21" s="74" t="str">
        <f>'6. Առաջին կիսամյակի հաշվետվ.'!AZ20</f>
        <v>1) համայնքի կայուն զարգացումը.</v>
      </c>
      <c r="CW21" s="18" t="str">
        <f>'6. Առաջին կիսամյակի հաշվետվ.'!BA20</f>
        <v>xxx</v>
      </c>
      <c r="CX21" s="102" t="str">
        <f>'6. Առաջին կիսամյակի հաշվետվ.'!BB20</f>
        <v>xxx</v>
      </c>
      <c r="CY21" s="74" t="str">
        <f>'7. Երկրորդ կիսամյակի հաշվետվ.'!AZ20</f>
        <v>1) համայնքի կայուն զարգացումը.</v>
      </c>
      <c r="CZ21" s="18" t="str">
        <f>'7. Երկրորդ կիսամյակի հաշվետվ.'!BA20</f>
        <v>xxx</v>
      </c>
      <c r="DA21" s="102" t="str">
        <f>'7. Երկրորդ կիսամյակի հաշվետվ.'!BB20</f>
        <v>xxx</v>
      </c>
      <c r="DB21" s="74" t="str">
        <f>'6. Առաջին կիսամյակի հաշվետվ.'!BC20</f>
        <v>1) համայնքի կայուն զարգացումը.</v>
      </c>
      <c r="DC21" s="18" t="str">
        <f>'6. Առաջին կիսամյակի հաշվետվ.'!BD20</f>
        <v>xxx</v>
      </c>
      <c r="DD21" s="102" t="str">
        <f>'6. Առաջին կիսամյակի հաշվետվ.'!BE20</f>
        <v>xxx</v>
      </c>
      <c r="DE21" s="74" t="str">
        <f>'7. Երկրորդ կիսամյակի հաշվետվ.'!BC20</f>
        <v>1) համայնքի կայուն զարգացումը.</v>
      </c>
      <c r="DF21" s="18" t="str">
        <f>'7. Երկրորդ կիսամյակի հաշվետվ.'!BD20</f>
        <v>xxx</v>
      </c>
      <c r="DG21" s="102" t="str">
        <f>'7. Երկրորդ կիսամյակի հաշվետվ.'!BE20</f>
        <v>xxx</v>
      </c>
      <c r="DH21" s="74" t="str">
        <f>'6. Առաջին կիսամյակի հաշվետվ.'!BF20</f>
        <v>3) համայնքի գույքի կառավարումը.</v>
      </c>
      <c r="DI21" s="18" t="str">
        <f>'6. Առաջին կիսամյակի հաշվետվ.'!BG20</f>
        <v>xxx</v>
      </c>
      <c r="DJ21" s="102" t="str">
        <f>'6. Առաջին կիսամյակի հաշվետվ.'!BH20</f>
        <v>xxx</v>
      </c>
      <c r="DK21" s="74" t="str">
        <f>'7. Երկրորդ կիսամյակի հաշվետվ.'!BF20</f>
        <v>3) համայնքի գույքի կառավարումը.</v>
      </c>
      <c r="DL21" s="18" t="str">
        <f>'7. Երկրորդ կիսամյակի հաշվետվ.'!BG20</f>
        <v>xxx</v>
      </c>
      <c r="DM21" s="102" t="str">
        <f>'7. Երկրորդ կիսամյակի հաշվետվ.'!BH20</f>
        <v>xxx</v>
      </c>
      <c r="DN21" s="74" t="str">
        <f>'6. Առաջին կիսամյակի հաշվետվ.'!BI20</f>
        <v>1) համայնքի կայուն զարգացումը.</v>
      </c>
      <c r="DO21" s="18" t="str">
        <f>'6. Առաջին կիսամյակի հաշվետվ.'!BJ20</f>
        <v>xxx</v>
      </c>
      <c r="DP21" s="102" t="str">
        <f>'6. Առաջին կիսամյակի հաշվետվ.'!BK20</f>
        <v>xxx</v>
      </c>
      <c r="DQ21" s="74" t="str">
        <f>'7. Երկրորդ կիսամյակի հաշվետվ.'!BI20</f>
        <v>1) համայնքի կայուն զարգացումը.</v>
      </c>
      <c r="DR21" s="18" t="str">
        <f>'7. Երկրորդ կիսամյակի հաշվետվ.'!BJ20</f>
        <v>xxx</v>
      </c>
      <c r="DS21" s="102" t="str">
        <f>'7. Երկրորդ կիսամյակի հաշվետվ.'!BK20</f>
        <v>xxx</v>
      </c>
      <c r="DT21" s="74" t="str">
        <f>'6. Առաջին կիսամյակի հաշվետվ.'!BL20</f>
        <v>1) համայնքի կայուն զարգացումը.</v>
      </c>
      <c r="DU21" s="18" t="str">
        <f>'6. Առաջին կիսամյակի հաշվետվ.'!BM20</f>
        <v>xxx</v>
      </c>
      <c r="DV21" s="102" t="str">
        <f>'6. Առաջին կիսամյակի հաշվետվ.'!BN20</f>
        <v>xxx</v>
      </c>
      <c r="DW21" s="74" t="str">
        <f>'7. Երկրորդ կիսամյակի հաշվետվ.'!BL20</f>
        <v>1) համայնքի կայուն զարգացումը.</v>
      </c>
      <c r="DX21" s="18" t="str">
        <f>'7. Երկրորդ կիսամյակի հաշվետվ.'!BM20</f>
        <v>xxx</v>
      </c>
      <c r="DY21" s="102" t="str">
        <f>'7. Երկրորդ կիսամյակի հաշվետվ.'!BN20</f>
        <v>xxx</v>
      </c>
      <c r="DZ21" s="74" t="str">
        <f>'6. Առաջին կիսամյակի հաշվետվ.'!BO20</f>
        <v>1) համայնքի կայուն զարգացումը.</v>
      </c>
      <c r="EA21" s="18" t="str">
        <f>'6. Առաջին կիսամյակի հաշվետվ.'!BP20</f>
        <v>xxx</v>
      </c>
      <c r="EB21" s="102" t="str">
        <f>'6. Առաջին կիսամյակի հաշվետվ.'!BQ20</f>
        <v>xxx</v>
      </c>
      <c r="EC21" s="74" t="str">
        <f>'7. Երկրորդ կիսամյակի հաշվետվ.'!BO20</f>
        <v>1) համայնքի կայուն զարգացումը.</v>
      </c>
      <c r="ED21" s="18" t="str">
        <f>'7. Երկրորդ կիսամյակի հաշվետվ.'!BP20</f>
        <v>xxx</v>
      </c>
      <c r="EE21" s="102" t="str">
        <f>'7. Երկրորդ կիսամյակի հաշվետվ.'!BQ20</f>
        <v>xxx</v>
      </c>
      <c r="EF21"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G21" s="18" t="str">
        <f>'6. Առաջին կիսամյակի հաշվետվ.'!BS20</f>
        <v>xxx</v>
      </c>
      <c r="EH21" s="102" t="str">
        <f>'6. Առաջին կիսամյակի հաշվետվ.'!BT20</f>
        <v>xxx</v>
      </c>
      <c r="EI21"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J21" s="18" t="str">
        <f>'7. Երկրորդ կիսամյակի հաշվետվ.'!BS20</f>
        <v>xxx</v>
      </c>
      <c r="EK21" s="102" t="str">
        <f>'7. Երկրորդ կիսամյակի հաշվետվ.'!BT20</f>
        <v>xxx</v>
      </c>
      <c r="EL21" s="74" t="str">
        <f>'6. Առաջին կիսամյակի հաշվետվ.'!BU20</f>
        <v>1) համայնքի կայուն զարգացումը.</v>
      </c>
      <c r="EM21" s="18" t="str">
        <f>'6. Առաջին կիսամյակի հաշվետվ.'!BV20</f>
        <v>xxx</v>
      </c>
      <c r="EN21" s="102" t="str">
        <f>'6. Առաջին կիսամյակի հաշվետվ.'!BW20</f>
        <v>xxx</v>
      </c>
      <c r="EO21" s="74" t="str">
        <f>'7. Երկրորդ կիսամյակի հաշվետվ.'!BU20</f>
        <v>1) համայնքի կայուն զարգացումը.</v>
      </c>
      <c r="EP21" s="18" t="str">
        <f>'7. Երկրորդ կիսամյակի հաշվետվ.'!BV20</f>
        <v>xxx</v>
      </c>
      <c r="EQ21" s="102" t="str">
        <f>'7. Երկրորդ կիսամյակի հաշվետվ.'!BW20</f>
        <v>xxx</v>
      </c>
      <c r="ER21" s="74" t="str">
        <f>'6. Առաջին կիսամյակի հաշվետվ.'!BX20</f>
        <v>1) համայնքի կայուն զարգացումը.</v>
      </c>
      <c r="ES21" s="18" t="str">
        <f>'6. Առաջին կիսամյակի հաշվետվ.'!BY20</f>
        <v>xxx</v>
      </c>
      <c r="ET21" s="102" t="str">
        <f>'6. Առաջին կիսամյակի հաշվետվ.'!BZ20</f>
        <v>xxx</v>
      </c>
      <c r="EU21" s="74" t="str">
        <f>'7. Երկրորդ կիսամյակի հաշվետվ.'!BX20</f>
        <v>1) համայնքի կայուն զարգացումը.</v>
      </c>
      <c r="EV21" s="18" t="str">
        <f>'7. Երկրորդ կիսամյակի հաշվետվ.'!BY20</f>
        <v>xxx</v>
      </c>
      <c r="EW21" s="102" t="str">
        <f>'7. Երկրորդ կիսամյակի հաշվետվ.'!BZ20</f>
        <v>xxx</v>
      </c>
      <c r="EX21" s="117" t="str">
        <f>'6. Առաջին կիսամյակի հաշվետվ.'!CA20</f>
        <v>xxx</v>
      </c>
      <c r="EY21" s="18" t="str">
        <f>'6. Առաջին կիսամյակի հաշվետվ.'!CB20</f>
        <v>xxx</v>
      </c>
      <c r="EZ21" s="153" t="str">
        <f>'6. Առաջին կիսամյակի հաշվետվ.'!CC20</f>
        <v>xxx</v>
      </c>
      <c r="FA21" s="117" t="str">
        <f>'7. Երկրորդ կիսամյակի հաշվետվ.'!CA20</f>
        <v>xxx</v>
      </c>
      <c r="FB21" s="18" t="str">
        <f>'7. Երկրորդ կիսամյակի հաշվետվ.'!CB20</f>
        <v>xxx</v>
      </c>
      <c r="FC21" s="153" t="str">
        <f>'7. Երկրորդ կիսամյակի հաշվետվ.'!CC20</f>
        <v>xxx</v>
      </c>
      <c r="FD21" s="118" t="s">
        <v>47</v>
      </c>
      <c r="FE21" s="18" t="s">
        <v>47</v>
      </c>
      <c r="FF21" s="102" t="s">
        <v>47</v>
      </c>
    </row>
    <row r="22" spans="1:162" s="16" customFormat="1" ht="102" customHeight="1">
      <c r="A22" s="1111"/>
      <c r="B22" s="1080"/>
      <c r="C22" s="73" t="str">
        <f>'5. ԾՐԱԳՐԵՐԻ ԱՄՓՈՓԱԹԵՐԹ'!C22</f>
        <v>Պարտադիր խնդիր N2</v>
      </c>
      <c r="D22" s="74" t="str">
        <f>'6. Առաջին կիսամյակի հաշվետվ.'!D21</f>
        <v>11) Պետության պաշտպանության իրականացման աջակցումը.</v>
      </c>
      <c r="E22" s="18" t="str">
        <f>'6. Առաջին կիսամյակի հաշվետվ.'!E21</f>
        <v>xxx</v>
      </c>
      <c r="F22" s="102" t="str">
        <f>'6. Առաջին կիսամյակի հաշվետվ.'!F21</f>
        <v>xxx</v>
      </c>
      <c r="G22" s="74" t="str">
        <f>'7. Երկրորդ կիսամյակի հաշվետվ.'!D21</f>
        <v>11) Պետության պաշտպանության իրականացման աջակցումը.</v>
      </c>
      <c r="H22" s="18" t="str">
        <f>'7. Երկրորդ կիսամյակի հաշվետվ.'!E21</f>
        <v>xxx</v>
      </c>
      <c r="I22" s="102" t="str">
        <f>'7. Երկրորդ կիսամյակի հաշվետվ.'!F21</f>
        <v>xxx</v>
      </c>
      <c r="J22" s="74" t="str">
        <f>'6. Առաջին կիսամյակի հաշվետվ.'!G21</f>
        <v>6) համայնքի բնակչության սոցիալական պաշտպանությունը.</v>
      </c>
      <c r="K22" s="18" t="str">
        <f>'6. Առաջին կիսամյակի հաշվետվ.'!H21</f>
        <v>xxx</v>
      </c>
      <c r="L22" s="102" t="str">
        <f>'6. Առաջին կիսամյակի հաշվետվ.'!I21</f>
        <v>xxx</v>
      </c>
      <c r="M22" s="74" t="str">
        <f>'7. Երկրորդ կիսամյակի հաշվետվ.'!G21</f>
        <v>6) համայնքի բնակչության սոցիալական պաշտպանությունը.</v>
      </c>
      <c r="N22" s="18" t="str">
        <f>'7. Երկրորդ կիսամյակի հաշվետվ.'!H21</f>
        <v>xxx</v>
      </c>
      <c r="O22" s="102" t="str">
        <f>'7. Երկրորդ կիսամյակի հաշվետվ.'!I21</f>
        <v>xxx</v>
      </c>
      <c r="P22"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Q22" s="18" t="str">
        <f>'6. Առաջին կիսամյակի հաշվետվ.'!K21</f>
        <v>xxx</v>
      </c>
      <c r="R22" s="102" t="str">
        <f>'6. Առաջին կիսամյակի հաշվետվ.'!L21</f>
        <v>xxx</v>
      </c>
      <c r="S22"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T22" s="18" t="str">
        <f>'7. Երկրորդ կիսամյակի հաշվետվ.'!K21</f>
        <v>xxx</v>
      </c>
      <c r="U22" s="102" t="str">
        <f>'7. Երկրորդ կիսամյակի հաշվետվ.'!L21</f>
        <v>xxx</v>
      </c>
      <c r="V22" s="74" t="str">
        <f>'6. Առաջին կիսամյակի հաշվետվ.'!M21</f>
        <v>3) համայնքի գույքի կառավարումը.</v>
      </c>
      <c r="W22" s="18" t="str">
        <f>'6. Առաջին կիսամյակի հաշվետվ.'!N21</f>
        <v>xxx</v>
      </c>
      <c r="X22" s="102" t="str">
        <f>'6. Առաջին կիսամյակի հաշվետվ.'!O21</f>
        <v>xxx</v>
      </c>
      <c r="Y22" s="74" t="str">
        <f>'7. Երկրորդ կիսամյակի հաշվետվ.'!M21</f>
        <v>3) համայնքի գույքի կառավարումը.</v>
      </c>
      <c r="Z22" s="18" t="str">
        <f>'7. Երկրորդ կիսամյակի հաշվետվ.'!N21</f>
        <v>xxx</v>
      </c>
      <c r="AA22" s="102" t="str">
        <f>'7. Երկրորդ կիսամյակի հաշվետվ.'!O21</f>
        <v>xxx</v>
      </c>
      <c r="AB22" s="74" t="str">
        <f>'6. Առաջին կիսամյակի հաշվետվ.'!P21</f>
        <v>1) համայնքի կայուն զարգացումը.</v>
      </c>
      <c r="AC22" s="18" t="str">
        <f>'6. Առաջին կիսամյակի հաշվետվ.'!Q21</f>
        <v>xxx</v>
      </c>
      <c r="AD22" s="102" t="str">
        <f>'6. Առաջին կիսամյակի հաշվետվ.'!R21</f>
        <v>xxx</v>
      </c>
      <c r="AE22" s="74" t="str">
        <f>'7. Երկրորդ կիսամյակի հաշվետվ.'!P21</f>
        <v>1) համայնքի կայուն զարգացումը.</v>
      </c>
      <c r="AF22" s="18" t="str">
        <f>'7. Երկրորդ կիսամյակի հաշվետվ.'!Q21</f>
        <v>xxx</v>
      </c>
      <c r="AG22" s="102" t="str">
        <f>'7. Երկրորդ կիսամյակի հաշվետվ.'!R21</f>
        <v>xxx</v>
      </c>
      <c r="AH22" s="74" t="str">
        <f>'6. Առաջին կիսամյակի հաշվետվ.'!S21</f>
        <v>13) համայնքում գյուղատնտեսության զարգացման խթանումը.</v>
      </c>
      <c r="AI22" s="18" t="str">
        <f>'6. Առաջին կիսամյակի հաշվետվ.'!T21</f>
        <v>xxx</v>
      </c>
      <c r="AJ22" s="102" t="str">
        <f>'6. Առաջին կիսամյակի հաշվետվ.'!U21</f>
        <v>xxx</v>
      </c>
      <c r="AK22" s="74" t="str">
        <f>'7. Երկրորդ կիսամյակի հաշվետվ.'!S21</f>
        <v>13) համայնքում գյուղատնտեսության զարգացման խթանումը.</v>
      </c>
      <c r="AL22" s="18" t="str">
        <f>'7. Երկրորդ կիսամյակի հաշվետվ.'!T21</f>
        <v>xxx</v>
      </c>
      <c r="AM22" s="102" t="str">
        <f>'7. Երկրորդ կիսամյակի հաշվետվ.'!U21</f>
        <v>xxx</v>
      </c>
      <c r="AN22" s="74" t="str">
        <f>'6. Առաջին կիսամյակի հաշվետվ.'!V21</f>
        <v>5) համայնքի մշակութային կյանքի կազմակերպումը.</v>
      </c>
      <c r="AO22" s="18" t="str">
        <f>'6. Առաջին կիսամյակի հաշվետվ.'!W21</f>
        <v>xxx</v>
      </c>
      <c r="AP22" s="102" t="str">
        <f>'6. Առաջին կիսամյակի հաշվետվ.'!X21</f>
        <v>xxx</v>
      </c>
      <c r="AQ22" s="74" t="str">
        <f>'7. Երկրորդ կիսամյակի հաշվետվ.'!V21</f>
        <v>5) համայնքի մշակութային կյանքի կազմակերպումը.</v>
      </c>
      <c r="AR22" s="18" t="str">
        <f>'7. Երկրորդ կիսամյակի հաշվետվ.'!W21</f>
        <v>xxx</v>
      </c>
      <c r="AS22" s="102" t="str">
        <f>'7. Երկրորդ կիսամյակի հաշվետվ.'!X21</f>
        <v>xxx</v>
      </c>
      <c r="AT22" s="74" t="str">
        <f>'6. Առաջին կիսամյակի հաշվետվ.'!Y21</f>
        <v>15) Համայնքում զբոսաշրջության զարգացման խթանումը.</v>
      </c>
      <c r="AU22" s="18" t="str">
        <f>'6. Առաջին կիսամյակի հաշվետվ.'!Z21</f>
        <v>xxx</v>
      </c>
      <c r="AV22" s="102" t="str">
        <f>'6. Առաջին կիսամյակի հաշվետվ.'!AA21</f>
        <v>xxx</v>
      </c>
      <c r="AW22" s="74" t="str">
        <f>'7. Երկրորդ կիսամյակի հաշվետվ.'!Y21</f>
        <v>15) Համայնքում զբոսաշրջության զարգացման խթանումը.</v>
      </c>
      <c r="AX22" s="18" t="str">
        <f>'7. Երկրորդ կիսամյակի հաշվետվ.'!Z21</f>
        <v>xxx</v>
      </c>
      <c r="AY22" s="102" t="str">
        <f>'7. Երկրորդ կիսամյակի հաշվետվ.'!AA21</f>
        <v>xxx</v>
      </c>
      <c r="AZ22" s="74" t="str">
        <f>'6. Առաջին կիսամյակի հաշվետվ.'!AB21</f>
        <v>16) Համայնքի երիտասարդության խնդիրների լուծմանն ուղղված ծրագրերի և միջոցառումների կազմակերպումը.</v>
      </c>
      <c r="BA22" s="18" t="str">
        <f>'6. Առաջին կիսամյակի հաշվետվ.'!AC21</f>
        <v>xxx</v>
      </c>
      <c r="BB22" s="102" t="str">
        <f>'6. Առաջին կիսամյակի հաշվետվ.'!AD21</f>
        <v>xxx</v>
      </c>
      <c r="BC22" s="74" t="str">
        <f>'7. Երկրորդ կիսամյակի հաշվետվ.'!AB21</f>
        <v>16) Համայնքի երիտասարդության խնդիրների լուծմանն ուղղված ծրագրերի և միջոցառումների կազմակերպումը.</v>
      </c>
      <c r="BD22" s="18" t="str">
        <f>'7. Երկրորդ կիսամյակի հաշվետվ.'!AC21</f>
        <v>xxx</v>
      </c>
      <c r="BE22" s="102" t="str">
        <f>'7. Երկրորդ կիսամյակի հաշվետվ.'!AD21</f>
        <v>xxx</v>
      </c>
      <c r="BF22" s="74" t="str">
        <f>'6. Առաջին կիսամյակի հաշվետվ.'!AE21</f>
        <v>15) համայնքում զբոսաշրջության զարգացման խթանումը.</v>
      </c>
      <c r="BG22" s="18" t="str">
        <f>'6. Առաջին կիսամյակի հաշվետվ.'!AF21</f>
        <v>xxx</v>
      </c>
      <c r="BH22" s="102" t="str">
        <f>'6. Առաջին կիսամյակի հաշվետվ.'!AG21</f>
        <v>xxx</v>
      </c>
      <c r="BI22" s="74" t="str">
        <f>'7. Երկրորդ կիսամյակի հաշվետվ.'!AE21</f>
        <v>15) համայնքում զբոսաշրջության զարգացման խթանումը.</v>
      </c>
      <c r="BJ22" s="18" t="str">
        <f>'7. Երկրորդ կիսամյակի հաշվետվ.'!AF21</f>
        <v>xxx</v>
      </c>
      <c r="BK22" s="102" t="str">
        <f>'7. Երկրորդ կիսամյակի հաշվետվ.'!AG21</f>
        <v>xxx</v>
      </c>
      <c r="BL22" s="74" t="str">
        <f>'6. Առաջին կիսամյակի հաշվետվ.'!AH21</f>
        <v>4) նախադպրոցական կրթության և արտադպրոցական դաստիարակության կազմակերպումը.</v>
      </c>
      <c r="BM22" s="18" t="str">
        <f>'6. Առաջին կիսամյակի հաշվետվ.'!AI21</f>
        <v>xxx</v>
      </c>
      <c r="BN22" s="102" t="str">
        <f>'6. Առաջին կիսամյակի հաշվետվ.'!AJ21</f>
        <v>xxx</v>
      </c>
      <c r="BO22" s="74" t="str">
        <f>'7. Երկրորդ կիսամյակի հաշվետվ.'!AH21</f>
        <v>4) նախադպրոցական կրթության և արտադպրոցական դաստիարակության կազմակերպումը.</v>
      </c>
      <c r="BP22" s="18" t="str">
        <f>'7. Երկրորդ կիսամյակի հաշվետվ.'!AI21</f>
        <v>xxx</v>
      </c>
      <c r="BQ22" s="102" t="str">
        <f>'7. Երկրորդ կիսամյակի հաշվետվ.'!AJ21</f>
        <v>xxx</v>
      </c>
      <c r="BR22" s="74" t="str">
        <f>'6. Առաջին կիսամյակի հաշվետվ.'!AK21</f>
        <v>16) համայնքի երիտասարդության խնդիրների լուծմանն ուղղված ծրագրերի և միջոցառումների կազմակերպումը.</v>
      </c>
      <c r="BS22" s="18" t="str">
        <f>'6. Առաջին կիսամյակի հաշվետվ.'!AL21</f>
        <v>xxx</v>
      </c>
      <c r="BT22" s="102" t="str">
        <f>'6. Առաջին կիսամյակի հաշվետվ.'!AM21</f>
        <v>xxx</v>
      </c>
      <c r="BU22" s="74" t="str">
        <f>'7. Երկրորդ կիսամյակի հաշվետվ.'!AK21</f>
        <v>16) համայնքի երիտասարդության խնդիրների լուծմանն ուղղված ծրագրերի և միջոցառումների կազմակերպումը.</v>
      </c>
      <c r="BV22" s="18" t="str">
        <f>'7. Երկրորդ կիսամյակի հաշվետվ.'!AL21</f>
        <v>xxx</v>
      </c>
      <c r="BW22" s="102" t="str">
        <f>'7. Երկրորդ կիսամյակի հաշվետվ.'!AM21</f>
        <v>xxx</v>
      </c>
      <c r="BX22" s="74" t="str">
        <f>'6. Առաջին կիսամյակի հաշվետվ.'!AN21</f>
        <v>2) գործարար միջավայրի բարելավումը և ձեռնարկատիրության խթանումը.</v>
      </c>
      <c r="BY22" s="18" t="str">
        <f>'6. Առաջին կիսամյակի հաշվետվ.'!AO21</f>
        <v>xxx</v>
      </c>
      <c r="BZ22" s="102" t="str">
        <f>'6. Առաջին կիսամյակի հաշվետվ.'!AP21</f>
        <v>xxx</v>
      </c>
      <c r="CA22" s="74" t="str">
        <f>'7. Երկրորդ կիսամյակի հաշվետվ.'!AN21</f>
        <v>2) գործարար միջավայրի բարելավումը և ձեռնարկատիրության խթանումը.</v>
      </c>
      <c r="CB22" s="18" t="str">
        <f>'7. Երկրորդ կիսամյակի հաշվետվ.'!AO21</f>
        <v>xxx</v>
      </c>
      <c r="CC22" s="102" t="str">
        <f>'7. Երկրորդ կիսամյակի հաշվետվ.'!AP21</f>
        <v>xxx</v>
      </c>
      <c r="CD22" s="74" t="str">
        <f>'6. Առաջին կիսամյակի հաշվետվ.'!AQ21</f>
        <v>4) նախադպրոցական կրթության և արտադպրոցական դաստիարակության կազմակերպումը.</v>
      </c>
      <c r="CE22" s="18" t="str">
        <f>'6. Առաջին կիսամյակի հաշվետվ.'!AR21</f>
        <v>xxx</v>
      </c>
      <c r="CF22" s="102" t="str">
        <f>'6. Առաջին կիսամյակի հաշվետվ.'!AS21</f>
        <v>xxx</v>
      </c>
      <c r="CG22" s="74" t="str">
        <f>'7. Երկրորդ կիսամյակի հաշվետվ.'!AQ21</f>
        <v>4) նախադպրոցական կրթության և արտադպրոցական դաստիարակության կազմակերպումը.</v>
      </c>
      <c r="CH22" s="18" t="str">
        <f>'7. Երկրորդ կիսամյակի հաշվետվ.'!AR21</f>
        <v>xxx</v>
      </c>
      <c r="CI22" s="102" t="str">
        <f>'7. Երկրորդ կիսամյակի հաշվետվ.'!AS21</f>
        <v>xxx</v>
      </c>
      <c r="CJ22" s="74" t="str">
        <f>'6. Առաջին կիսամյակի հաշվետվ.'!AT21</f>
        <v>13) համայնքում գյուղատնտեսության զարգացման խթանումը.</v>
      </c>
      <c r="CK22" s="18" t="str">
        <f>'6. Առաջին կիսամյակի հաշվետվ.'!AU21</f>
        <v>xxx</v>
      </c>
      <c r="CL22" s="102" t="str">
        <f>'6. Առաջին կիսամյակի հաշվետվ.'!AV21</f>
        <v>xxx</v>
      </c>
      <c r="CM22" s="74" t="str">
        <f>'7. Երկրորդ կիսամյակի հաշվետվ.'!AT21</f>
        <v>13) համայնքում գյուղատնտեսության զարգացման խթանումը.</v>
      </c>
      <c r="CN22" s="18" t="str">
        <f>'7. Երկրորդ կիսամյակի հաշվետվ.'!AU21</f>
        <v>xxx</v>
      </c>
      <c r="CO22" s="102" t="str">
        <f>'7. Երկրորդ կիսամյակի հաշվետվ.'!AV21</f>
        <v>xxx</v>
      </c>
      <c r="CP22" s="74" t="str">
        <f>'6. Առաջին կիսամյակի հաշվետվ.'!AW21</f>
        <v>1) համայնքի կայուն զարգացումը.</v>
      </c>
      <c r="CQ22" s="18" t="str">
        <f>'6. Առաջին կիսամյակի հաշվետվ.'!AX21</f>
        <v>xxx</v>
      </c>
      <c r="CR22" s="102" t="str">
        <f>'6. Առաջին կիսամյակի հաշվետվ.'!AY21</f>
        <v>xxx</v>
      </c>
      <c r="CS22" s="74" t="str">
        <f>'7. Երկրորդ կիսամյակի հաշվետվ.'!AW21</f>
        <v>1) համայնքի կայուն զարգացումը.</v>
      </c>
      <c r="CT22" s="18" t="str">
        <f>'7. Երկրորդ կիսամյակի հաշվետվ.'!AX21</f>
        <v>xxx</v>
      </c>
      <c r="CU22" s="102" t="str">
        <f>'7. Երկրորդ կիսամյակի հաշվետվ.'!AY21</f>
        <v>xxx</v>
      </c>
      <c r="CV22" s="74" t="str">
        <f>'6. Առաջին կիսամյակի հաշվետվ.'!AZ21</f>
        <v>15) համայնքում զբոսաշրջության զարգացման խթանումը.</v>
      </c>
      <c r="CW22" s="18" t="str">
        <f>'6. Առաջին կիսամյակի հաշվետվ.'!BA21</f>
        <v>xxx</v>
      </c>
      <c r="CX22" s="102" t="str">
        <f>'6. Առաջին կիսամյակի հաշվետվ.'!BB21</f>
        <v>xxx</v>
      </c>
      <c r="CY22" s="74" t="str">
        <f>'7. Երկրորդ կիսամյակի հաշվետվ.'!AZ21</f>
        <v>15) համայնքում զբոսաշրջության զարգացման խթանումը.</v>
      </c>
      <c r="CZ22" s="18" t="str">
        <f>'7. Երկրորդ կիսամյակի հաշվետվ.'!BA21</f>
        <v>xxx</v>
      </c>
      <c r="DA22" s="102" t="str">
        <f>'7. Երկրորդ կիսամյակի հաշվետվ.'!BB21</f>
        <v>xxx</v>
      </c>
      <c r="DB22" s="74" t="str">
        <f>'6. Առաջին կիսամյակի հաշվետվ.'!BC21</f>
        <v>15) համայնքում զբոսաշրջության զարգացման խթանումը.</v>
      </c>
      <c r="DC22" s="18" t="str">
        <f>'6. Առաջին կիսամյակի հաշվետվ.'!BD21</f>
        <v>xxx</v>
      </c>
      <c r="DD22" s="102" t="str">
        <f>'6. Առաջին կիսամյակի հաշվետվ.'!BE21</f>
        <v>xxx</v>
      </c>
      <c r="DE22" s="74" t="str">
        <f>'7. Երկրորդ կիսամյակի հաշվետվ.'!BC21</f>
        <v>15) համայնքում զբոսաշրջության զարգացման խթանումը.</v>
      </c>
      <c r="DF22" s="18" t="str">
        <f>'7. Երկրորդ կիսամյակի հաշվետվ.'!BD21</f>
        <v>xxx</v>
      </c>
      <c r="DG22" s="102" t="str">
        <f>'7. Երկրորդ կիսամյակի հաշվետվ.'!BE21</f>
        <v>xxx</v>
      </c>
      <c r="DH22"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DI22" s="18" t="str">
        <f>'6. Առաջին կիսամյակի հաշվետվ.'!BG21</f>
        <v>xxx</v>
      </c>
      <c r="DJ22" s="102" t="str">
        <f>'6. Առաջին կիսամյակի հաշվետվ.'!BH21</f>
        <v>xxx</v>
      </c>
      <c r="DK22"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DL22" s="18" t="str">
        <f>'7. Երկրորդ կիսամյակի հաշվետվ.'!BG21</f>
        <v>xxx</v>
      </c>
      <c r="DM22" s="102" t="str">
        <f>'7. Երկրորդ կիսամյակի հաշվետվ.'!BH21</f>
        <v>xxx</v>
      </c>
      <c r="DN22"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O22" s="18" t="str">
        <f>'6. Առաջին կիսամյակի հաշվետվ.'!BJ21</f>
        <v>xxx</v>
      </c>
      <c r="DP22" s="102" t="str">
        <f>'6. Առաջին կիսամյակի հաշվետվ.'!BK21</f>
        <v>xxx</v>
      </c>
      <c r="DQ22"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R22" s="18" t="str">
        <f>'7. Երկրորդ կիսամյակի հաշվետվ.'!BJ21</f>
        <v>xxx</v>
      </c>
      <c r="DS22" s="102" t="str">
        <f>'7. Երկրորդ կիսամյակի հաշվետվ.'!BK21</f>
        <v>xxx</v>
      </c>
      <c r="DT22" s="74" t="str">
        <f>'6. Առաջին կիսամյակի հաշվետվ.'!BL21</f>
        <v>16) համայնքի երիտասարդության խնդիրների լուծմանն ուղղված ծրագրերի և միջոցառումների կազմակերպումը.</v>
      </c>
      <c r="DU22" s="18" t="str">
        <f>'6. Առաջին կիսամյակի հաշվետվ.'!BM21</f>
        <v>xxx</v>
      </c>
      <c r="DV22" s="102" t="str">
        <f>'6. Առաջին կիսամյակի հաշվետվ.'!BN21</f>
        <v>xxx</v>
      </c>
      <c r="DW22" s="74" t="str">
        <f>'7. Երկրորդ կիսամյակի հաշվետվ.'!BL21</f>
        <v>16) համայնքի երիտասարդության խնդիրների լուծմանն ուղղված ծրագրերի և միջոցառումների կազմակերպումը.</v>
      </c>
      <c r="DX22" s="18" t="str">
        <f>'7. Երկրորդ կիսամյակի հաշվետվ.'!BM21</f>
        <v>xxx</v>
      </c>
      <c r="DY22" s="102" t="str">
        <f>'7. Երկրորդ կիսամյակի հաշվետվ.'!BN21</f>
        <v>xxx</v>
      </c>
      <c r="DZ22"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A22" s="18" t="str">
        <f>'6. Առաջին կիսամյակի հաշվետվ.'!BP21</f>
        <v>xxx</v>
      </c>
      <c r="EB22" s="102" t="str">
        <f>'6. Առաջին կիսամյակի հաշվետվ.'!BQ21</f>
        <v>xxx</v>
      </c>
      <c r="EC22"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D22" s="18" t="str">
        <f>'7. Երկրորդ կիսամյակի հաշվետվ.'!BP21</f>
        <v>xxx</v>
      </c>
      <c r="EE22" s="102" t="str">
        <f>'7. Երկրորդ կիսամյակի հաշվետվ.'!BQ21</f>
        <v>xxx</v>
      </c>
      <c r="EF22" s="74" t="str">
        <f>'6. Առաջին կիսամյակի հաշվետվ.'!BR21</f>
        <v>ընտրել</v>
      </c>
      <c r="EG22" s="18" t="str">
        <f>'6. Առաջին կիսամյակի հաշվետվ.'!BS21</f>
        <v>xxx</v>
      </c>
      <c r="EH22" s="102" t="str">
        <f>'6. Առաջին կիսամյակի հաշվետվ.'!BT21</f>
        <v>xxx</v>
      </c>
      <c r="EI22" s="74" t="str">
        <f>'7. Երկրորդ կիսամյակի հաշվետվ.'!BR21</f>
        <v>ընտրել</v>
      </c>
      <c r="EJ22" s="18" t="str">
        <f>'7. Երկրորդ կիսամյակի հաշվետվ.'!BS21</f>
        <v>xxx</v>
      </c>
      <c r="EK22" s="102" t="str">
        <f>'7. Երկրորդ կիսամյակի հաշվետվ.'!BT21</f>
        <v>xxx</v>
      </c>
      <c r="EL22" s="74" t="str">
        <f>'6. Առաջին կիսամյակի հաշվետվ.'!BU21</f>
        <v>8) համայնքում բնակարանային շինարարության խթանումը.</v>
      </c>
      <c r="EM22" s="18" t="str">
        <f>'6. Առաջին կիսամյակի հաշվետվ.'!BV21</f>
        <v>xxx</v>
      </c>
      <c r="EN22" s="102" t="str">
        <f>'6. Առաջին կիսամյակի հաշվետվ.'!BW21</f>
        <v>xxx</v>
      </c>
      <c r="EO22" s="74" t="str">
        <f>'7. Երկրորդ կիսամյակի հաշվետվ.'!BU21</f>
        <v>8) համայնքում բնակարանային շինարարության խթանումը.</v>
      </c>
      <c r="EP22" s="18" t="str">
        <f>'7. Երկրորդ կիսամյակի հաշվետվ.'!BV21</f>
        <v>xxx</v>
      </c>
      <c r="EQ22" s="102" t="str">
        <f>'7. Երկրորդ կիսամյակի հաշվետվ.'!BW21</f>
        <v>xxx</v>
      </c>
      <c r="ER22" s="74" t="str">
        <f>'6. Առաջին կիսամյակի հաշվետվ.'!BX21</f>
        <v>7) համայնքում մարզական կյանքի կազմակերպումը, ֆիզիկական կուլտուրայի և առողջ ապրելակերպի խրախուսումը.</v>
      </c>
      <c r="ES22" s="18" t="str">
        <f>'6. Առաջին կիսամյակի հաշվետվ.'!BY21</f>
        <v>xxx</v>
      </c>
      <c r="ET22" s="102" t="str">
        <f>'6. Առաջին կիսամյակի հաշվետվ.'!BZ21</f>
        <v>xxx</v>
      </c>
      <c r="EU22" s="74" t="str">
        <f>'7. Երկրորդ կիսամյակի հաշվետվ.'!BX21</f>
        <v>7) համայնքում մարզական կյանքի կազմակերպումը, ֆիզիկական կուլտուրայի և առողջ ապրելակերպի խրախուսումը.</v>
      </c>
      <c r="EV22" s="18" t="str">
        <f>'7. Երկրորդ կիսամյակի հաշվետվ.'!BY21</f>
        <v>xxx</v>
      </c>
      <c r="EW22" s="102" t="str">
        <f>'7. Երկրորդ կիսամյակի հաշվետվ.'!BZ21</f>
        <v>xxx</v>
      </c>
      <c r="EX22" s="117" t="str">
        <f>'6. Առաջին կիսամյակի հաշվետվ.'!CA21</f>
        <v>xxx</v>
      </c>
      <c r="EY22" s="18" t="str">
        <f>'6. Առաջին կիսամյակի հաշվետվ.'!CB21</f>
        <v>xxx</v>
      </c>
      <c r="EZ22" s="153" t="str">
        <f>'6. Առաջին կիսամյակի հաշվետվ.'!CC21</f>
        <v>xxx</v>
      </c>
      <c r="FA22" s="117" t="str">
        <f>'7. Երկրորդ կիսամյակի հաշվետվ.'!CA21</f>
        <v>xxx</v>
      </c>
      <c r="FB22" s="18" t="str">
        <f>'7. Երկրորդ կիսամյակի հաշվետվ.'!CB21</f>
        <v>xxx</v>
      </c>
      <c r="FC22" s="153" t="str">
        <f>'7. Երկրորդ կիսամյակի հաշվետվ.'!CC21</f>
        <v>xxx</v>
      </c>
      <c r="FD22" s="118" t="s">
        <v>47</v>
      </c>
      <c r="FE22" s="18" t="s">
        <v>47</v>
      </c>
      <c r="FF22" s="102" t="s">
        <v>47</v>
      </c>
    </row>
    <row r="23" spans="1:162" s="16" customFormat="1" ht="102" customHeight="1">
      <c r="A23" s="1111"/>
      <c r="B23" s="1080"/>
      <c r="C23" s="73" t="str">
        <f>'5. ԾՐԱԳՐԵՐԻ ԱՄՓՈՓԱԹԵՐԹ'!C23</f>
        <v>Պարտադիր խնդիր N3</v>
      </c>
      <c r="D23" s="74" t="str">
        <f>'6. Առաջին կիսամյակի հաշվետվ.'!D22</f>
        <v>2) Գործարար միջավայրի բարելավումը և ձեռնարկատիրության խթանումը.</v>
      </c>
      <c r="E23" s="18" t="str">
        <f>'6. Առաջին կիսամյակի հաշվետվ.'!E22</f>
        <v>xxx</v>
      </c>
      <c r="F23" s="102" t="str">
        <f>'6. Առաջին կիսամյակի հաշվետվ.'!F22</f>
        <v>xxx</v>
      </c>
      <c r="G23" s="74" t="str">
        <f>'7. Երկրորդ կիսամյակի հաշվետվ.'!D22</f>
        <v>2) Գործարար միջավայրի բարելավումը և ձեռնարկատիրության խթանումը.</v>
      </c>
      <c r="H23" s="18" t="str">
        <f>'7. Երկրորդ կիսամյակի հաշվետվ.'!E22</f>
        <v>xxx</v>
      </c>
      <c r="I23" s="102" t="str">
        <f>'7. Երկրորդ կիսամյակի հաշվետվ.'!F22</f>
        <v>xxx</v>
      </c>
      <c r="J23" s="74" t="str">
        <f>'6. Առաջին կիսամյակի հաշվետվ.'!G22</f>
        <v>ընտրել</v>
      </c>
      <c r="K23" s="18" t="str">
        <f>'6. Առաջին կիսամյակի հաշվետվ.'!H22</f>
        <v>xxx</v>
      </c>
      <c r="L23" s="102" t="str">
        <f>'6. Առաջին կիսամյակի հաշվետվ.'!I22</f>
        <v>xxx</v>
      </c>
      <c r="M23" s="74" t="str">
        <f>'7. Երկրորդ կիսամյակի հաշվետվ.'!G22</f>
        <v>ընտրել</v>
      </c>
      <c r="N23" s="18" t="str">
        <f>'7. Երկրորդ կիսամյակի հաշվետվ.'!H22</f>
        <v>xxx</v>
      </c>
      <c r="O23" s="102" t="str">
        <f>'7. Երկրորդ կիսամյակի հաշվետվ.'!I22</f>
        <v>xxx</v>
      </c>
      <c r="P23" s="74" t="str">
        <f>'6. Առաջին կիսամյակի հաշվետվ.'!J22</f>
        <v>ընտրել</v>
      </c>
      <c r="Q23" s="18" t="str">
        <f>'6. Առաջին կիսամյակի հաշվետվ.'!K22</f>
        <v>xxx</v>
      </c>
      <c r="R23" s="102" t="str">
        <f>'6. Առաջին կիսամյակի հաշվետվ.'!L22</f>
        <v>xxx</v>
      </c>
      <c r="S23" s="74" t="str">
        <f>'7. Երկրորդ կիսամյակի հաշվետվ.'!J22</f>
        <v>ընտրել</v>
      </c>
      <c r="T23" s="18" t="str">
        <f>'7. Երկրորդ կիսամյակի հաշվետվ.'!K22</f>
        <v>xxx</v>
      </c>
      <c r="U23" s="102" t="str">
        <f>'7. Երկրորդ կիսամյակի հաշվետվ.'!L22</f>
        <v>xxx</v>
      </c>
      <c r="V23"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W23" s="18" t="str">
        <f>'6. Առաջին կիսամյակի հաշվետվ.'!N22</f>
        <v>xxx</v>
      </c>
      <c r="X23" s="102" t="str">
        <f>'6. Առաջին կիսամյակի հաշվետվ.'!O22</f>
        <v>xxx</v>
      </c>
      <c r="Y23"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Z23" s="18" t="str">
        <f>'7. Երկրորդ կիսամյակի հաշվետվ.'!N22</f>
        <v>xxx</v>
      </c>
      <c r="AA23" s="102" t="str">
        <f>'7. Երկրորդ կիսամյակի հաշվետվ.'!O22</f>
        <v>xxx</v>
      </c>
      <c r="AB23" s="74" t="str">
        <f>'6. Առաջին կիսամյակի հաշվետվ.'!P22</f>
        <v>2) գործարար միջավայրի բարելավումը և ձեռնարկատիրության խթանումը.</v>
      </c>
      <c r="AC23" s="18" t="str">
        <f>'6. Առաջին կիսամյակի հաշվետվ.'!Q22</f>
        <v>xxx</v>
      </c>
      <c r="AD23" s="102" t="str">
        <f>'6. Առաջին կիսամյակի հաշվետվ.'!R22</f>
        <v>xxx</v>
      </c>
      <c r="AE23" s="74" t="str">
        <f>'7. Երկրորդ կիսամյակի հաշվետվ.'!P22</f>
        <v>2) գործարար միջավայրի բարելավումը և ձեռնարկատիրության խթանումը.</v>
      </c>
      <c r="AF23" s="18" t="str">
        <f>'7. Երկրորդ կիսամյակի հաշվետվ.'!Q22</f>
        <v>xxx</v>
      </c>
      <c r="AG23" s="102" t="str">
        <f>'7. Երկրորդ կիսամյակի հաշվետվ.'!R22</f>
        <v>xxx</v>
      </c>
      <c r="AH23" s="74" t="str">
        <f>'6. Առաջին կիսամյակի հաշվետվ.'!S22</f>
        <v>14) համայնքում շրջակա միջավայրի պահպանությունը.</v>
      </c>
      <c r="AI23" s="18" t="str">
        <f>'6. Առաջին կիսամյակի հաշվետվ.'!T22</f>
        <v>xxx</v>
      </c>
      <c r="AJ23" s="102" t="str">
        <f>'6. Առաջին կիսամյակի հաշվետվ.'!U22</f>
        <v>xxx</v>
      </c>
      <c r="AK23" s="74" t="str">
        <f>'7. Երկրորդ կիսամյակի հաշվետվ.'!S22</f>
        <v>14) համայնքում շրջակա միջավայրի պահպանությունը.</v>
      </c>
      <c r="AL23" s="18" t="str">
        <f>'7. Երկրորդ կիսամյակի հաշվետվ.'!T22</f>
        <v>xxx</v>
      </c>
      <c r="AM23" s="102" t="str">
        <f>'7. Երկրորդ կիսամյակի հաշվետվ.'!U22</f>
        <v>xxx</v>
      </c>
      <c r="AN23" s="74" t="str">
        <f>'6. Առաջին կիսամյակի հաշվետվ.'!V22</f>
        <v>7) համայնքում մարզական կյանքի կազմակերպումը, ֆիզիկական կուլտուրայի և առողջ ապրելակերպի խրախուսումը.</v>
      </c>
      <c r="AO23" s="18" t="str">
        <f>'6. Առաջին կիսամյակի հաշվետվ.'!W22</f>
        <v>xxx</v>
      </c>
      <c r="AP23" s="102" t="str">
        <f>'6. Առաջին կիսամյակի հաշվետվ.'!X22</f>
        <v>xxx</v>
      </c>
      <c r="AQ23" s="74" t="str">
        <f>'7. Երկրորդ կիսամյակի հաշվետվ.'!V22</f>
        <v>7) համայնքում մարզական կյանքի կազմակերպումը, ֆիզիկական կուլտուրայի և առողջ ապրելակերպի խրախուսումը.</v>
      </c>
      <c r="AR23" s="18" t="str">
        <f>'7. Երկրորդ կիսամյակի հաշվետվ.'!W22</f>
        <v>xxx</v>
      </c>
      <c r="AS23" s="102" t="str">
        <f>'7. Երկրորդ կիսամյակի հաշվետվ.'!X22</f>
        <v>xxx</v>
      </c>
      <c r="AT23" s="74" t="str">
        <f>'6. Առաջին կիսամյակի հաշվետվ.'!Y22</f>
        <v>16) Համայնքի երիտասարդության խնդիրների լուծմանն ուղղված ծրագրերի և միջոցառումների կազմակերպումը.</v>
      </c>
      <c r="AU23" s="18" t="str">
        <f>'6. Առաջին կիսամյակի հաշվետվ.'!Z22</f>
        <v>xxx</v>
      </c>
      <c r="AV23" s="102" t="str">
        <f>'6. Առաջին կիսամյակի հաշվետվ.'!AA22</f>
        <v>xxx</v>
      </c>
      <c r="AW23" s="74" t="str">
        <f>'7. Երկրորդ կիսամյակի հաշվետվ.'!Y22</f>
        <v>16) Համայնքի երիտասարդության խնդիրների լուծմանն ուղղված ծրագրերի և միջոցառումների կազմակերպումը.</v>
      </c>
      <c r="AX23" s="18" t="str">
        <f>'7. Երկրորդ կիսամյակի հաշվետվ.'!Z22</f>
        <v>xxx</v>
      </c>
      <c r="AY23" s="102" t="str">
        <f>'7. Երկրորդ կիսամյակի հաշվետվ.'!AA22</f>
        <v>xxx</v>
      </c>
      <c r="AZ23" s="74" t="str">
        <f>'6. Առաջին կիսամյակի հաշվետվ.'!AB22</f>
        <v>15) Համայնքում զբոսաշրջության զարգացման խթանումը.</v>
      </c>
      <c r="BA23" s="18" t="str">
        <f>'6. Առաջին կիսամյակի հաշվետվ.'!AC22</f>
        <v>xxx</v>
      </c>
      <c r="BB23" s="102" t="str">
        <f>'6. Առաջին կիսամյակի հաշվետվ.'!AD22</f>
        <v>xxx</v>
      </c>
      <c r="BC23" s="74" t="str">
        <f>'7. Երկրորդ կիսամյակի հաշվետվ.'!AB22</f>
        <v>15) Համայնքում զբոսաշրջության զարգացման խթանումը.</v>
      </c>
      <c r="BD23" s="18" t="str">
        <f>'7. Երկրորդ կիսամյակի հաշվետվ.'!AC22</f>
        <v>xxx</v>
      </c>
      <c r="BE23" s="102" t="str">
        <f>'7. Երկրորդ կիսամյակի հաշվետվ.'!AD22</f>
        <v>xxx</v>
      </c>
      <c r="BF23" s="74" t="str">
        <f>'6. Առաջին կիսամյակի հաշվետվ.'!AE22</f>
        <v>16) համայնքի երիտասարդության խնդիրների լուծմանն ուղղված ծրագրերի և միջոցառումների կազմակերպումը.</v>
      </c>
      <c r="BG23" s="18" t="str">
        <f>'6. Առաջին կիսամյակի հաշվետվ.'!AF22</f>
        <v>xxx</v>
      </c>
      <c r="BH23" s="102" t="str">
        <f>'6. Առաջին կիսամյակի հաշվետվ.'!AG22</f>
        <v>xxx</v>
      </c>
      <c r="BI23" s="74" t="str">
        <f>'7. Երկրորդ կիսամյակի հաշվետվ.'!AE22</f>
        <v>16) համայնքի երիտասարդության խնդիրների լուծմանն ուղղված ծրագրերի և միջոցառումների կազմակերպումը.</v>
      </c>
      <c r="BJ23" s="18" t="str">
        <f>'7. Երկրորդ կիսամյակի հաշվետվ.'!AF22</f>
        <v>xxx</v>
      </c>
      <c r="BK23" s="102" t="str">
        <f>'7. Երկրորդ կիսամյակի հաշվետվ.'!AG22</f>
        <v>xxx</v>
      </c>
      <c r="BL23" s="74">
        <f>'6. Առաջին կիսամյակի հաշվետվ.'!AH22</f>
        <v>0</v>
      </c>
      <c r="BM23" s="18" t="str">
        <f>'6. Առաջին կիսամյակի հաշվետվ.'!AI22</f>
        <v>xxx</v>
      </c>
      <c r="BN23" s="102" t="str">
        <f>'6. Առաջին կիսամյակի հաշվետվ.'!AJ22</f>
        <v>xxx</v>
      </c>
      <c r="BO23" s="74">
        <f>'7. Երկրորդ կիսամյակի հաշվետվ.'!AH22</f>
        <v>0</v>
      </c>
      <c r="BP23" s="18" t="str">
        <f>'7. Երկրորդ կիսամյակի հաշվետվ.'!AI22</f>
        <v>xxx</v>
      </c>
      <c r="BQ23" s="102" t="str">
        <f>'7. Երկրորդ կիսամյակի հաշվետվ.'!AJ22</f>
        <v>xxx</v>
      </c>
      <c r="BR23" s="74" t="str">
        <f>'6. Առաջին կիսամյակի հաշվետվ.'!AK22</f>
        <v>ընտրել</v>
      </c>
      <c r="BS23" s="18" t="str">
        <f>'6. Առաջին կիսամյակի հաշվետվ.'!AL22</f>
        <v>xxx</v>
      </c>
      <c r="BT23" s="102" t="str">
        <f>'6. Առաջին կիսամյակի հաշվետվ.'!AM22</f>
        <v>xxx</v>
      </c>
      <c r="BU23" s="74" t="str">
        <f>'7. Երկրորդ կիսամյակի հաշվետվ.'!AK22</f>
        <v>ընտրել</v>
      </c>
      <c r="BV23" s="18" t="str">
        <f>'7. Երկրորդ կիսամյակի հաշվետվ.'!AL22</f>
        <v>xxx</v>
      </c>
      <c r="BW23" s="102" t="str">
        <f>'7. Երկրորդ կիսամյակի հաշվետվ.'!AM22</f>
        <v>xxx</v>
      </c>
      <c r="BX23"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Y23" s="18" t="str">
        <f>'6. Առաջին կիսամյակի հաշվետվ.'!AO22</f>
        <v>xxx</v>
      </c>
      <c r="BZ23" s="102" t="str">
        <f>'6. Առաջին կիսամյակի հաշվետվ.'!AP22</f>
        <v>xxx</v>
      </c>
      <c r="CA23"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B23" s="18" t="str">
        <f>'7. Երկրորդ կիսամյակի հաշվետվ.'!AO22</f>
        <v>xxx</v>
      </c>
      <c r="CC23" s="102" t="str">
        <f>'7. Երկրորդ կիսամյակի հաշվետվ.'!AP22</f>
        <v>xxx</v>
      </c>
      <c r="CD23"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E23" s="18" t="str">
        <f>'6. Առաջին կիսամյակի հաշվետվ.'!AR22</f>
        <v>xxx</v>
      </c>
      <c r="CF23" s="102" t="str">
        <f>'6. Առաջին կիսամյակի հաշվետվ.'!AS22</f>
        <v>xxx</v>
      </c>
      <c r="CG23"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H23" s="18" t="str">
        <f>'7. Երկրորդ կիսամյակի հաշվետվ.'!AR22</f>
        <v>xxx</v>
      </c>
      <c r="CI23" s="102" t="str">
        <f>'7. Երկրորդ կիսամյակի հաշվետվ.'!AS22</f>
        <v>xxx</v>
      </c>
      <c r="CJ23" s="74" t="str">
        <f>'6. Առաջին կիսամյակի հաշվետվ.'!AT22</f>
        <v>14) համայնքում շրջակա միջավայրի պահպանությունը.</v>
      </c>
      <c r="CK23" s="18" t="str">
        <f>'6. Առաջին կիսամյակի հաշվետվ.'!AU22</f>
        <v>xxx</v>
      </c>
      <c r="CL23" s="102" t="str">
        <f>'6. Առաջին կիսամյակի հաշվետվ.'!AV22</f>
        <v>xxx</v>
      </c>
      <c r="CM23" s="74" t="str">
        <f>'7. Երկրորդ կիսամյակի հաշվետվ.'!AT22</f>
        <v>14) համայնքում շրջակա միջավայրի պահպանությունը.</v>
      </c>
      <c r="CN23" s="18" t="str">
        <f>'7. Երկրորդ կիսամյակի հաշվետվ.'!AU22</f>
        <v>xxx</v>
      </c>
      <c r="CO23" s="102" t="str">
        <f>'7. Երկրորդ կիսամյակի հաշվետվ.'!AV22</f>
        <v>xxx</v>
      </c>
      <c r="CP23" s="74" t="str">
        <f>'6. Առաջին կիսամյակի հաշվետվ.'!AW22</f>
        <v>14) համայնքում շրջակա միջավայրի պահպանությունը.</v>
      </c>
      <c r="CQ23" s="18" t="str">
        <f>'6. Առաջին կիսամյակի հաշվետվ.'!AX22</f>
        <v>xxx</v>
      </c>
      <c r="CR23" s="102" t="str">
        <f>'6. Առաջին կիսամյակի հաշվետվ.'!AY22</f>
        <v>xxx</v>
      </c>
      <c r="CS23" s="74" t="str">
        <f>'7. Երկրորդ կիսամյակի հաշվետվ.'!AW22</f>
        <v>14) համայնքում շրջակա միջավայրի պահպանությունը.</v>
      </c>
      <c r="CT23" s="18" t="str">
        <f>'7. Երկրորդ կիսամյակի հաշվետվ.'!AX22</f>
        <v>xxx</v>
      </c>
      <c r="CU23" s="102" t="str">
        <f>'7. Երկրորդ կիսամյակի հաշվետվ.'!AY22</f>
        <v>xxx</v>
      </c>
      <c r="CV23" s="74" t="str">
        <f>'6. Առաջին կիսամյակի հաշվետվ.'!AZ22</f>
        <v>14) համայնքում շրջակա միջավայրի պահպանությունը.</v>
      </c>
      <c r="CW23" s="18" t="str">
        <f>'6. Առաջին կիսամյակի հաշվետվ.'!BA22</f>
        <v>xxx</v>
      </c>
      <c r="CX23" s="102" t="str">
        <f>'6. Առաջին կիսամյակի հաշվետվ.'!BB22</f>
        <v>xxx</v>
      </c>
      <c r="CY23" s="74" t="str">
        <f>'7. Երկրորդ կիսամյակի հաշվետվ.'!AZ22</f>
        <v>14) համայնքում շրջակա միջավայրի պահպանությունը.</v>
      </c>
      <c r="CZ23" s="18" t="str">
        <f>'7. Երկրորդ կիսամյակի հաշվետվ.'!BA22</f>
        <v>xxx</v>
      </c>
      <c r="DA23" s="102" t="str">
        <f>'7. Երկրորդ կիսամյակի հաշվետվ.'!BB22</f>
        <v>xxx</v>
      </c>
      <c r="DB23" s="74" t="str">
        <f>'6. Առաջին կիսամյակի հաշվետվ.'!BC22</f>
        <v>16) համայնքի երիտասարդության խնդիրների լուծմանն ուղղված ծրագրերի և միջոցառումների կազմակերպումը.</v>
      </c>
      <c r="DC23" s="18" t="str">
        <f>'6. Առաջին կիսամյակի հաշվետվ.'!BD22</f>
        <v>xxx</v>
      </c>
      <c r="DD23" s="102" t="str">
        <f>'6. Առաջին կիսամյակի հաշվետվ.'!BE22</f>
        <v>xxx</v>
      </c>
      <c r="DE23" s="74" t="str">
        <f>'7. Երկրորդ կիսամյակի հաշվետվ.'!BC22</f>
        <v>16) համայնքի երիտասարդության խնդիրների լուծմանն ուղղված ծրագրերի և միջոցառումների կազմակերպումը.</v>
      </c>
      <c r="DF23" s="18" t="str">
        <f>'7. Երկրորդ կիսամյակի հաշվետվ.'!BD22</f>
        <v>xxx</v>
      </c>
      <c r="DG23" s="102" t="str">
        <f>'7. Երկրորդ կիսամյակի հաշվետվ.'!BE22</f>
        <v>xxx</v>
      </c>
      <c r="DH23" s="74" t="str">
        <f>'6. Առաջին կիսամյակի հաշվետվ.'!BF22</f>
        <v>ընտրել</v>
      </c>
      <c r="DI23" s="18" t="str">
        <f>'6. Առաջին կիսամյակի հաշվետվ.'!BG22</f>
        <v>xxx</v>
      </c>
      <c r="DJ23" s="102" t="str">
        <f>'6. Առաջին կիսամյակի հաշվետվ.'!BH22</f>
        <v>xxx</v>
      </c>
      <c r="DK23" s="74" t="str">
        <f>'7. Երկրորդ կիսամյակի հաշվետվ.'!BF22</f>
        <v>ընտրել</v>
      </c>
      <c r="DL23" s="18" t="str">
        <f>'7. Երկրորդ կիսամյակի հաշվետվ.'!BG22</f>
        <v>xxx</v>
      </c>
      <c r="DM23" s="102" t="str">
        <f>'7. Երկրորդ կիսամյակի հաշվետվ.'!BH22</f>
        <v>xxx</v>
      </c>
      <c r="DN23" s="74" t="str">
        <f>'6. Առաջին կիսամյակի հաշվետվ.'!BI22</f>
        <v>6) համայնքի բնակչության սոցիալական պաշտպանությունը.</v>
      </c>
      <c r="DO23" s="18" t="str">
        <f>'6. Առաջին կիսամյակի հաշվետվ.'!BJ22</f>
        <v>xxx</v>
      </c>
      <c r="DP23" s="102" t="str">
        <f>'6. Առաջին կիսամյակի հաշվետվ.'!BK22</f>
        <v>xxx</v>
      </c>
      <c r="DQ23" s="74" t="str">
        <f>'7. Երկրորդ կիսամյակի հաշվետվ.'!BI22</f>
        <v>6) համայնքի բնակչության սոցիալական պաշտպանությունը.</v>
      </c>
      <c r="DR23" s="18" t="str">
        <f>'7. Երկրորդ կիսամյակի հաշվետվ.'!BJ22</f>
        <v>xxx</v>
      </c>
      <c r="DS23" s="102" t="str">
        <f>'7. Երկրորդ կիսամյակի հաշվետվ.'!BK22</f>
        <v>xxx</v>
      </c>
      <c r="DT23" s="74" t="str">
        <f>'6. Առաջին կիսամյակի հաշվետվ.'!BL22</f>
        <v>5) համայնքի մշակութային կյանքի կազմակերպումը.</v>
      </c>
      <c r="DU23" s="18" t="str">
        <f>'6. Առաջին կիսամյակի հաշվետվ.'!BM22</f>
        <v>xxx</v>
      </c>
      <c r="DV23" s="102" t="str">
        <f>'6. Առաջին կիսամյակի հաշվետվ.'!BN22</f>
        <v>xxx</v>
      </c>
      <c r="DW23" s="74" t="str">
        <f>'7. Երկրորդ կիսամյակի հաշվետվ.'!BL22</f>
        <v>5) համայնքի մշակութային կյանքի կազմակերպումը.</v>
      </c>
      <c r="DX23" s="18" t="str">
        <f>'7. Երկրորդ կիսամյակի հաշվետվ.'!BM22</f>
        <v>xxx</v>
      </c>
      <c r="DY23" s="102" t="str">
        <f>'7. Երկրորդ կիսամյակի հաշվետվ.'!BN22</f>
        <v>xxx</v>
      </c>
      <c r="DZ23" s="74" t="str">
        <f>'6. Առաջին կիսամյակի հաշվետվ.'!BO22</f>
        <v>6) համայնքի բնակչության սոցիալական պաշտպանությունը.</v>
      </c>
      <c r="EA23" s="18" t="str">
        <f>'6. Առաջին կիսամյակի հաշվետվ.'!BP22</f>
        <v>xxx</v>
      </c>
      <c r="EB23" s="102" t="str">
        <f>'6. Առաջին կիսամյակի հաշվետվ.'!BQ22</f>
        <v>xxx</v>
      </c>
      <c r="EC23" s="74" t="str">
        <f>'7. Երկրորդ կիսամյակի հաշվետվ.'!BO22</f>
        <v>6) համայնքի բնակչության սոցիալական պաշտպանությունը.</v>
      </c>
      <c r="ED23" s="18" t="str">
        <f>'7. Երկրորդ կիսամյակի հաշվետվ.'!BP22</f>
        <v>xxx</v>
      </c>
      <c r="EE23" s="102" t="str">
        <f>'7. Երկրորդ կիսամյակի հաշվետվ.'!BQ22</f>
        <v>xxx</v>
      </c>
      <c r="EF23" s="74" t="str">
        <f>'6. Առաջին կիսամյակի հաշվետվ.'!BR22</f>
        <v>ընտրել</v>
      </c>
      <c r="EG23" s="18" t="str">
        <f>'6. Առաջին կիսամյակի հաշվետվ.'!BS22</f>
        <v>xxx</v>
      </c>
      <c r="EH23" s="102" t="str">
        <f>'6. Առաջին կիսամյակի հաշվետվ.'!BT22</f>
        <v>xxx</v>
      </c>
      <c r="EI23" s="74" t="str">
        <f>'7. Երկրորդ կիսամյակի հաշվետվ.'!BR22</f>
        <v>ընտրել</v>
      </c>
      <c r="EJ23" s="18" t="str">
        <f>'7. Երկրորդ կիսամյակի հաշվետվ.'!BS22</f>
        <v>xxx</v>
      </c>
      <c r="EK23" s="102" t="str">
        <f>'7. Երկրորդ կիսամյակի հաշվետվ.'!BT22</f>
        <v>xxx</v>
      </c>
      <c r="EL23" s="74" t="str">
        <f>'6. Առաջին կիսամյակի հաշվետվ.'!BU22</f>
        <v>3) համայնքի գույքի կառավարումը.</v>
      </c>
      <c r="EM23" s="18" t="str">
        <f>'6. Առաջին կիսամյակի հաշվետվ.'!BV22</f>
        <v>xxx</v>
      </c>
      <c r="EN23" s="102" t="str">
        <f>'6. Առաջին կիսամյակի հաշվետվ.'!BW22</f>
        <v>xxx</v>
      </c>
      <c r="EO23" s="74" t="str">
        <f>'7. Երկրորդ կիսամյակի հաշվետվ.'!BU22</f>
        <v>3) համայնքի գույքի կառավարումը.</v>
      </c>
      <c r="EP23" s="18" t="str">
        <f>'7. Երկրորդ կիսամյակի հաշվետվ.'!BV22</f>
        <v>xxx</v>
      </c>
      <c r="EQ23" s="102" t="str">
        <f>'7. Երկրորդ կիսամյակի հաշվետվ.'!BW22</f>
        <v>xxx</v>
      </c>
      <c r="ER23" s="74" t="str">
        <f>'6. Առաջին կիսամյակի հաշվետվ.'!BX22</f>
        <v>15) համայնքում զբոսաշրջության զարգացման խթանումը.</v>
      </c>
      <c r="ES23" s="18" t="str">
        <f>'6. Առաջին կիսամյակի հաշվետվ.'!BY22</f>
        <v>xxx</v>
      </c>
      <c r="ET23" s="102" t="str">
        <f>'6. Առաջին կիսամյակի հաշվետվ.'!BZ22</f>
        <v>xxx</v>
      </c>
      <c r="EU23" s="74" t="str">
        <f>'7. Երկրորդ կիսամյակի հաշվետվ.'!BX22</f>
        <v>15) համայնքում զբոսաշրջության զարգացման խթանումը.</v>
      </c>
      <c r="EV23" s="18" t="str">
        <f>'7. Երկրորդ կիսամյակի հաշվետվ.'!BY22</f>
        <v>xxx</v>
      </c>
      <c r="EW23" s="102" t="str">
        <f>'7. Երկրորդ կիսամյակի հաշվետվ.'!BZ22</f>
        <v>xxx</v>
      </c>
      <c r="EX23" s="117" t="str">
        <f>'6. Առաջին կիսամյակի հաշվետվ.'!CA22</f>
        <v>xxx</v>
      </c>
      <c r="EY23" s="18" t="str">
        <f>'6. Առաջին կիսամյակի հաշվետվ.'!CB22</f>
        <v>xxx</v>
      </c>
      <c r="EZ23" s="153" t="str">
        <f>'6. Առաջին կիսամյակի հաշվետվ.'!CC22</f>
        <v>xxx</v>
      </c>
      <c r="FA23" s="117" t="str">
        <f>'7. Երկրորդ կիսամյակի հաշվետվ.'!CA22</f>
        <v>xxx</v>
      </c>
      <c r="FB23" s="18" t="str">
        <f>'7. Երկրորդ կիսամյակի հաշվետվ.'!CB22</f>
        <v>xxx</v>
      </c>
      <c r="FC23" s="153" t="str">
        <f>'7. Երկրորդ կիսամյակի հաշվետվ.'!CC22</f>
        <v>xxx</v>
      </c>
      <c r="FD23" s="118" t="s">
        <v>47</v>
      </c>
      <c r="FE23" s="18" t="s">
        <v>47</v>
      </c>
      <c r="FF23" s="102" t="s">
        <v>47</v>
      </c>
    </row>
    <row r="24" spans="1:162" s="16" customFormat="1" ht="102" customHeight="1">
      <c r="A24" s="1111"/>
      <c r="B24" s="1080"/>
      <c r="C24" s="73" t="str">
        <f>'5. ԾՐԱԳՐԵՐԻ ԱՄՓՈՓԱԹԵՐԹ'!C24</f>
        <v>Կամավոր խնդիր N1</v>
      </c>
      <c r="D24"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4" s="18" t="str">
        <f>'6. Առաջին կիսամյակի հաշվետվ.'!E23</f>
        <v>xxx</v>
      </c>
      <c r="F24" s="102" t="str">
        <f>'6. Առաջին կիսամյակի հաշվետվ.'!F23</f>
        <v>xxx</v>
      </c>
      <c r="G24" s="74"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H24" s="18" t="str">
        <f>'7. Երկրորդ կիսամյակի հաշվետվ.'!E23</f>
        <v>xxx</v>
      </c>
      <c r="I24" s="102" t="str">
        <f>'7. Երկրորդ կիսամյակի հաշվետվ.'!F23</f>
        <v>xxx</v>
      </c>
      <c r="J24" s="74" t="str">
        <f>'6. Առաջին կիսամյակի հաշվետվ.'!G23</f>
        <v>ՏԻՄ-ում մասնագետների վերապատրաստում․</v>
      </c>
      <c r="K24" s="18" t="str">
        <f>'6. Առաջին կիսամյակի հաշվետվ.'!H23</f>
        <v>xxx</v>
      </c>
      <c r="L24" s="102" t="str">
        <f>'6. Առաջին կիսամյակի հաշվետվ.'!I23</f>
        <v>xxx</v>
      </c>
      <c r="M24" s="74" t="str">
        <f>'7. Երկրորդ կիսամյակի հաշվետվ.'!G23</f>
        <v>ՏԻՄ-ում մասնագետների վերապատրաստում․</v>
      </c>
      <c r="N24" s="18" t="str">
        <f>'7. Երկրորդ կիսամյակի հաշվետվ.'!H23</f>
        <v>xxx</v>
      </c>
      <c r="O24" s="102" t="str">
        <f>'7. Երկրորդ կիսամյակի հաշվետվ.'!I23</f>
        <v>xxx</v>
      </c>
      <c r="P24" s="74">
        <f>'6. Առաջին կիսամյակի հաշվետվ.'!J23</f>
        <v>0</v>
      </c>
      <c r="Q24" s="18" t="str">
        <f>'6. Առաջին կիսամյակի հաշվետվ.'!K23</f>
        <v>xxx</v>
      </c>
      <c r="R24" s="102" t="str">
        <f>'6. Առաջին կիսամյակի հաշվետվ.'!L23</f>
        <v>xxx</v>
      </c>
      <c r="S24" s="74">
        <f>'7. Երկրորդ կիսամյակի հաշվետվ.'!J23</f>
        <v>0</v>
      </c>
      <c r="T24" s="18" t="str">
        <f>'7. Երկրորդ կիսամյակի հաշվետվ.'!K23</f>
        <v>xxx</v>
      </c>
      <c r="U24" s="102" t="str">
        <f>'7. Երկրորդ կիսամյակի հաշվետվ.'!L23</f>
        <v>xxx</v>
      </c>
      <c r="V24" s="74">
        <f>'6. Առաջին կիսամյակի հաշվետվ.'!M23</f>
        <v>0</v>
      </c>
      <c r="W24" s="18" t="str">
        <f>'6. Առաջին կիսամյակի հաշվետվ.'!N23</f>
        <v>xxx</v>
      </c>
      <c r="X24" s="102" t="str">
        <f>'6. Առաջին կիսամյակի հաշվետվ.'!O23</f>
        <v>xxx</v>
      </c>
      <c r="Y24" s="74">
        <f>'7. Երկրորդ կիսամյակի հաշվետվ.'!M23</f>
        <v>0</v>
      </c>
      <c r="Z24" s="18" t="str">
        <f>'7. Երկրորդ կիսամյակի հաշվետվ.'!N23</f>
        <v>xxx</v>
      </c>
      <c r="AA24" s="102" t="str">
        <f>'7. Երկրորդ կիսամյակի հաշվետվ.'!O23</f>
        <v>xxx</v>
      </c>
      <c r="AB24" s="74">
        <f>'6. Առաջին կիսամյակի հաշվետվ.'!P23</f>
        <v>0</v>
      </c>
      <c r="AC24" s="18" t="str">
        <f>'6. Առաջին կիսամյակի հաշվետվ.'!Q23</f>
        <v>xxx</v>
      </c>
      <c r="AD24" s="102" t="str">
        <f>'6. Առաջին կիսամյակի հաշվետվ.'!R23</f>
        <v>xxx</v>
      </c>
      <c r="AE24" s="74">
        <f>'7. Երկրորդ կիսամյակի հաշվետվ.'!P23</f>
        <v>0</v>
      </c>
      <c r="AF24" s="18" t="str">
        <f>'7. Երկրորդ կիսամյակի հաշվետվ.'!Q23</f>
        <v>xxx</v>
      </c>
      <c r="AG24" s="102" t="str">
        <f>'7. Երկրորդ կիսամյակի հաշվետվ.'!R23</f>
        <v>xxx</v>
      </c>
      <c r="AH24" s="74">
        <f>'6. Առաջին կիսամյակի հաշվետվ.'!S23</f>
        <v>0</v>
      </c>
      <c r="AI24" s="18" t="str">
        <f>'6. Առաջին կիսամյակի հաշվետվ.'!T23</f>
        <v>xxx</v>
      </c>
      <c r="AJ24" s="102" t="str">
        <f>'6. Առաջին կիսամյակի հաշվետվ.'!U23</f>
        <v>xxx</v>
      </c>
      <c r="AK24" s="74">
        <f>'7. Երկրորդ կիսամյակի հաշվետվ.'!S23</f>
        <v>0</v>
      </c>
      <c r="AL24" s="18" t="str">
        <f>'7. Երկրորդ կիսամյակի հաշվետվ.'!T23</f>
        <v>xxx</v>
      </c>
      <c r="AM24" s="102" t="str">
        <f>'7. Երկրորդ կիսամյակի հաշվետվ.'!U23</f>
        <v>xxx</v>
      </c>
      <c r="AN24" s="74">
        <f>'6. Առաջին կիսամյակի հաշվետվ.'!V23</f>
        <v>0</v>
      </c>
      <c r="AO24" s="18" t="str">
        <f>'6. Առաջին կիսամյակի հաշվետվ.'!W23</f>
        <v>xxx</v>
      </c>
      <c r="AP24" s="102" t="str">
        <f>'6. Առաջին կիսամյակի հաշվետվ.'!X23</f>
        <v>xxx</v>
      </c>
      <c r="AQ24" s="74">
        <f>'7. Երկրորդ կիսամյակի հաշվետվ.'!V23</f>
        <v>0</v>
      </c>
      <c r="AR24" s="18" t="str">
        <f>'7. Երկրորդ կիսամյակի հաշվետվ.'!W23</f>
        <v>xxx</v>
      </c>
      <c r="AS24" s="102" t="str">
        <f>'7. Երկրորդ կիսամյակի հաշվետվ.'!X23</f>
        <v>xxx</v>
      </c>
      <c r="AT24" s="74">
        <f>'6. Առաջին կիսամյակի հաշվետվ.'!Y23</f>
        <v>0</v>
      </c>
      <c r="AU24" s="18" t="str">
        <f>'6. Առաջին կիսամյակի հաշվետվ.'!Z23</f>
        <v>xxx</v>
      </c>
      <c r="AV24" s="102" t="str">
        <f>'6. Առաջին կիսամյակի հաշվետվ.'!AA23</f>
        <v>xxx</v>
      </c>
      <c r="AW24" s="74">
        <f>'7. Երկրորդ կիսամյակի հաշվետվ.'!Y23</f>
        <v>0</v>
      </c>
      <c r="AX24" s="18" t="str">
        <f>'7. Երկրորդ կիսամյակի հաշվետվ.'!Z23</f>
        <v>xxx</v>
      </c>
      <c r="AY24" s="102" t="str">
        <f>'7. Երկրորդ կիսամյակի հաշվետվ.'!AA23</f>
        <v>xxx</v>
      </c>
      <c r="AZ24" s="74">
        <f>'6. Առաջին կիսամյակի հաշվետվ.'!AB23</f>
        <v>0</v>
      </c>
      <c r="BA24" s="18" t="str">
        <f>'6. Առաջին կիսամյակի հաշվետվ.'!AC23</f>
        <v>xxx</v>
      </c>
      <c r="BB24" s="102" t="str">
        <f>'6. Առաջին կիսամյակի հաշվետվ.'!AD23</f>
        <v>xxx</v>
      </c>
      <c r="BC24" s="74">
        <f>'7. Երկրորդ կիսամյակի հաշվետվ.'!AB23</f>
        <v>0</v>
      </c>
      <c r="BD24" s="18" t="str">
        <f>'7. Երկրորդ կիսամյակի հաշվետվ.'!AC23</f>
        <v>xxx</v>
      </c>
      <c r="BE24" s="102" t="str">
        <f>'7. Երկրորդ կիսամյակի հաշվետվ.'!AD23</f>
        <v>xxx</v>
      </c>
      <c r="BF24" s="74">
        <f>'6. Առաջին կիսամյակի հաշվետվ.'!AE23</f>
        <v>0</v>
      </c>
      <c r="BG24" s="18" t="str">
        <f>'6. Առաջին կիսամյակի հաշվետվ.'!AF23</f>
        <v>xxx</v>
      </c>
      <c r="BH24" s="102" t="str">
        <f>'6. Առաջին կիսամյակի հաշվետվ.'!AG23</f>
        <v>xxx</v>
      </c>
      <c r="BI24" s="74">
        <f>'7. Երկրորդ կիսամյակի հաշվետվ.'!AE23</f>
        <v>0</v>
      </c>
      <c r="BJ24" s="18" t="str">
        <f>'7. Երկրորդ կիսամյակի հաշվետվ.'!AF23</f>
        <v>xxx</v>
      </c>
      <c r="BK24" s="102" t="str">
        <f>'7. Երկրորդ կիսամյակի հաշվետվ.'!AG23</f>
        <v>xxx</v>
      </c>
      <c r="BL24" s="74">
        <f>'6. Առաջին կիսամյակի հաշվետվ.'!AH23</f>
        <v>0</v>
      </c>
      <c r="BM24" s="18" t="str">
        <f>'6. Առաջին կիսամյակի հաշվետվ.'!AI23</f>
        <v>xxx</v>
      </c>
      <c r="BN24" s="102" t="str">
        <f>'6. Առաջին կիսամյակի հաշվետվ.'!AJ23</f>
        <v>xxx</v>
      </c>
      <c r="BO24" s="74">
        <f>'7. Երկրորդ կիսամյակի հաշվետվ.'!AH23</f>
        <v>0</v>
      </c>
      <c r="BP24" s="18" t="str">
        <f>'7. Երկրորդ կիսամյակի հաշվետվ.'!AI23</f>
        <v>xxx</v>
      </c>
      <c r="BQ24" s="102" t="str">
        <f>'7. Երկրորդ կիսամյակի հաշվետվ.'!AJ23</f>
        <v>xxx</v>
      </c>
      <c r="BR24" s="74" t="str">
        <f>'6. Առաջին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BS24" s="18" t="str">
        <f>'6. Առաջին կիսամյակի հաշվետվ.'!AL23</f>
        <v>xxx</v>
      </c>
      <c r="BT24" s="102" t="str">
        <f>'6. Առաջին կիսամյակի հաշվետվ.'!AM23</f>
        <v>xxx</v>
      </c>
      <c r="BU24" s="74" t="str">
        <f>'7. Երկրորդ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BV24" s="18" t="str">
        <f>'7. Երկրորդ կիսամյակի հաշվետվ.'!AL23</f>
        <v>xxx</v>
      </c>
      <c r="BW24" s="102" t="str">
        <f>'7. Երկրորդ կիսամյակի հաշվետվ.'!AM23</f>
        <v>xxx</v>
      </c>
      <c r="BX24"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Y24" s="18" t="str">
        <f>'6. Առաջին կիսամյակի հաշվետվ.'!AO23</f>
        <v>xxx</v>
      </c>
      <c r="BZ24" s="102" t="str">
        <f>'6. Առաջին կիսամյակի հաշվետվ.'!AP23</f>
        <v>xxx</v>
      </c>
      <c r="CA24"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CB24" s="18" t="str">
        <f>'7. Երկրորդ կիսամյակի հաշվետվ.'!AO23</f>
        <v>xxx</v>
      </c>
      <c r="CC24" s="102" t="str">
        <f>'7. Երկրորդ կիսամյակի հաշվետվ.'!AP23</f>
        <v>xxx</v>
      </c>
      <c r="CD24" s="74" t="str">
        <f>'6. Առաջին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CE24" s="18" t="str">
        <f>'6. Առաջին կիսամյակի հաշվետվ.'!AR23</f>
        <v>xxx</v>
      </c>
      <c r="CF24" s="102" t="str">
        <f>'6. Առաջին կիսամյակի հաշվետվ.'!AS23</f>
        <v>xxx</v>
      </c>
      <c r="CG24" s="74" t="str">
        <f>'7. Երկրորդ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CH24" s="18" t="str">
        <f>'7. Երկրորդ կիսամյակի հաշվետվ.'!AR23</f>
        <v>xxx</v>
      </c>
      <c r="CI24" s="102" t="str">
        <f>'7. Երկրորդ կիսամյակի հաշվետվ.'!AS23</f>
        <v>xxx</v>
      </c>
      <c r="CJ24" s="74" t="str">
        <f>'6. Առաջին կիսամյակի հաշվետվ.'!AT23</f>
        <v>Համայնքի վարչական բնակավայրերի սանիտարահիգիենիկ վիճակի բարելավումը։</v>
      </c>
      <c r="CK24" s="18" t="str">
        <f>'6. Առաջին կիսամյակի հաշվետվ.'!AU23</f>
        <v>xxx</v>
      </c>
      <c r="CL24" s="102" t="str">
        <f>'6. Առաջին կիսամյակի հաշվետվ.'!AV23</f>
        <v>xxx</v>
      </c>
      <c r="CM24" s="74" t="str">
        <f>'7. Երկրորդ կիսամյակի հաշվետվ.'!AT23</f>
        <v>Համայնքի վարչական բնակավայրերի սանիտարահիգիենիկ վիճակի բարելավումը։</v>
      </c>
      <c r="CN24" s="18" t="str">
        <f>'7. Երկրորդ կիսամյակի հաշվետվ.'!AU23</f>
        <v>xxx</v>
      </c>
      <c r="CO24" s="102" t="str">
        <f>'7. Երկրորդ կիսամյակի հաշվետվ.'!AV23</f>
        <v>xxx</v>
      </c>
      <c r="CP24" s="74" t="str">
        <f>'6. Առաջին կիսամյակի հաշվետվ.'!AW23</f>
        <v>Հետիոտների և ավտոմեքենաների տեղաշարժի ապահովում</v>
      </c>
      <c r="CQ24" s="18" t="str">
        <f>'6. Առաջին կիսամյակի հաշվետվ.'!AX23</f>
        <v>xxx</v>
      </c>
      <c r="CR24" s="102" t="str">
        <f>'6. Առաջին կիսամյակի հաշվետվ.'!AY23</f>
        <v>xxx</v>
      </c>
      <c r="CS24" s="74" t="str">
        <f>'7. Երկրորդ կիսամյակի հաշվետվ.'!AW23</f>
        <v>Հետիոտների և ավտոմեքենաների տեղաշարժի ապահովում</v>
      </c>
      <c r="CT24" s="18" t="str">
        <f>'7. Երկրորդ կիսամյակի հաշվետվ.'!AX23</f>
        <v>xxx</v>
      </c>
      <c r="CU24" s="102" t="str">
        <f>'7. Երկրորդ կիսամյակի հաշվետվ.'!AY23</f>
        <v>xxx</v>
      </c>
      <c r="CV24" s="74" t="str">
        <f>'6. Առաջին կիսամյակի հաշվետվ.'!AZ23</f>
        <v>Համընկնում է 2022-2032թթ ռազմավարության մեջ ընտրված 5-րդ ուղղությանը՝ &lt;&lt;Կանաչ ինքնատիպ համայնք&gt;&gt;</v>
      </c>
      <c r="CW24" s="18" t="str">
        <f>'6. Առաջին կիսամյակի հաշվետվ.'!BA23</f>
        <v>xxx</v>
      </c>
      <c r="CX24" s="102" t="str">
        <f>'6. Առաջին կիսամյակի հաշվետվ.'!BB23</f>
        <v>xxx</v>
      </c>
      <c r="CY24" s="74" t="str">
        <f>'7. Երկրորդ կիսամյակի հաշվետվ.'!AZ23</f>
        <v>Համընկնում է 2022-2032թթ ռազմավարության մեջ ընտրված 5-րդ ուղղությանը՝ &lt;&lt;Կանաչ ինքնատիպ համայնք&gt;&gt;</v>
      </c>
      <c r="CZ24" s="18" t="str">
        <f>'7. Երկրորդ կիսամյակի հաշվետվ.'!BA23</f>
        <v>xxx</v>
      </c>
      <c r="DA24" s="102" t="str">
        <f>'7. Երկրորդ կիսամյակի հաշվետվ.'!BB23</f>
        <v>xxx</v>
      </c>
      <c r="DB24" s="74">
        <f>'6. Առաջին կիսամյակի հաշվետվ.'!BC23</f>
        <v>0</v>
      </c>
      <c r="DC24" s="18" t="str">
        <f>'6. Առաջին կիսամյակի հաշվետվ.'!BD23</f>
        <v>xxx</v>
      </c>
      <c r="DD24" s="102" t="str">
        <f>'6. Առաջին կիսամյակի հաշվետվ.'!BE23</f>
        <v>xxx</v>
      </c>
      <c r="DE24" s="74">
        <f>'7. Երկրորդ կիսամյակի հաշվետվ.'!BC23</f>
        <v>0</v>
      </c>
      <c r="DF24" s="18" t="str">
        <f>'7. Երկրորդ կիսամյակի հաշվետվ.'!BD23</f>
        <v>xxx</v>
      </c>
      <c r="DG24" s="102" t="str">
        <f>'7. Երկրորդ կիսամյակի հաշվետվ.'!BE23</f>
        <v>xxx</v>
      </c>
      <c r="DH24" s="74">
        <f>'6. Առաջին կիսամյակի հաշվետվ.'!BF23</f>
        <v>0</v>
      </c>
      <c r="DI24" s="18" t="str">
        <f>'6. Առաջին կիսամյակի հաշվետվ.'!BG23</f>
        <v>xxx</v>
      </c>
      <c r="DJ24" s="102" t="str">
        <f>'6. Առաջին կիսամյակի հաշվետվ.'!BH23</f>
        <v>xxx</v>
      </c>
      <c r="DK24" s="74">
        <f>'7. Երկրորդ կիսամյակի հաշվետվ.'!BF23</f>
        <v>0</v>
      </c>
      <c r="DL24" s="18" t="str">
        <f>'7. Երկրորդ կիսամյակի հաշվետվ.'!BG23</f>
        <v>xxx</v>
      </c>
      <c r="DM24" s="102" t="str">
        <f>'7. Երկրորդ կիսամյակի հաշվետվ.'!BH23</f>
        <v>xxx</v>
      </c>
      <c r="DN24" s="74" t="str">
        <f>'6. Առաջին կիսամյակի հաշվետվ.'!BI23</f>
        <v>Համայնքում ավագ սերնդի ներկայացուցիչների ժամանցի և զբաղվածության ապահովում</v>
      </c>
      <c r="DO24" s="18" t="str">
        <f>'6. Առաջին կիսամյակի հաշվետվ.'!BJ23</f>
        <v>xxx</v>
      </c>
      <c r="DP24" s="102" t="str">
        <f>'6. Առաջին կիսամյակի հաշվետվ.'!BK23</f>
        <v>xxx</v>
      </c>
      <c r="DQ24" s="74" t="str">
        <f>'7. Երկրորդ կիսամյակի հաշվետվ.'!BI23</f>
        <v>Համայնքում ավագ սերնդի ներկայացուցիչների ժամանցի և զբաղվածության ապահովում</v>
      </c>
      <c r="DR24" s="18" t="str">
        <f>'7. Երկրորդ կիսամյակի հաշվետվ.'!BJ23</f>
        <v>xxx</v>
      </c>
      <c r="DS24" s="102" t="str">
        <f>'7. Երկրորդ կիսամյակի հաշվետվ.'!BK23</f>
        <v>xxx</v>
      </c>
      <c r="DT24" s="74">
        <f>'6. Առաջին կիսամյակի հաշվետվ.'!BL23</f>
        <v>0</v>
      </c>
      <c r="DU24" s="18" t="str">
        <f>'6. Առաջին կիսամյակի հաշվետվ.'!BM23</f>
        <v>xxx</v>
      </c>
      <c r="DV24" s="102" t="str">
        <f>'6. Առաջին կիսամյակի հաշվետվ.'!BN23</f>
        <v>xxx</v>
      </c>
      <c r="DW24" s="74">
        <f>'7. Երկրորդ կիսամյակի հաշվետվ.'!BL23</f>
        <v>0</v>
      </c>
      <c r="DX24" s="18" t="str">
        <f>'7. Երկրորդ կիսամյակի հաշվետվ.'!BM23</f>
        <v>xxx</v>
      </c>
      <c r="DY24" s="102" t="str">
        <f>'7. Երկրորդ կիսամյակի հաշվետվ.'!BN23</f>
        <v>xxx</v>
      </c>
      <c r="DZ24" s="74" t="str">
        <f>'6. Առաջին կիսամյակի հաշվետվ.'!BO23</f>
        <v>Համընկնում է 2022-2032թթ ռազմավարության մեջ ընտրված վեցերորդ ուղղությանը՝ առողջ և սպորտային համայնք։</v>
      </c>
      <c r="EA24" s="18" t="str">
        <f>'6. Առաջին կիսամյակի հաշվետվ.'!BP23</f>
        <v>xxx</v>
      </c>
      <c r="EB24" s="102" t="str">
        <f>'6. Առաջին կիսամյակի հաշվետվ.'!BQ23</f>
        <v>xxx</v>
      </c>
      <c r="EC24" s="74" t="str">
        <f>'7. Երկրորդ կիսամյակի հաշվետվ.'!BO23</f>
        <v>Համընկնում է 2022-2032թթ ռազմավարության մեջ ընտրված վեցերորդ ուղղությանը՝ առողջ և սպորտային համայնք։</v>
      </c>
      <c r="ED24" s="18" t="str">
        <f>'7. Երկրորդ կիսամյակի հաշվետվ.'!BP23</f>
        <v>xxx</v>
      </c>
      <c r="EE24" s="102" t="str">
        <f>'7. Երկրորդ կիսամյակի հաշվետվ.'!BQ23</f>
        <v>xxx</v>
      </c>
      <c r="EF24" s="74" t="str">
        <f>'6. Առաջին կիսամյակի հաշվետվ.'!BR23</f>
        <v>Ձեռք բերել աղբի տեսակավորման համար աղբամաններ</v>
      </c>
      <c r="EG24" s="18" t="str">
        <f>'6. Առաջին կիսամյակի հաշվետվ.'!BS23</f>
        <v>xxx</v>
      </c>
      <c r="EH24" s="102" t="str">
        <f>'6. Առաջին կիսամյակի հաշվետվ.'!BT23</f>
        <v>xxx</v>
      </c>
      <c r="EI24" s="74" t="str">
        <f>'7. Երկրորդ կիսամյակի հաշվետվ.'!BR23</f>
        <v>Ձեռք բերել աղբի տեսակավորման համար աղբամաններ</v>
      </c>
      <c r="EJ24" s="18" t="str">
        <f>'7. Երկրորդ կիսամյակի հաշվետվ.'!BS23</f>
        <v>xxx</v>
      </c>
      <c r="EK24" s="102" t="str">
        <f>'7. Երկրորդ կիսամյակի հաշվետվ.'!BT23</f>
        <v>xxx</v>
      </c>
      <c r="EL24" s="74">
        <f>'6. Առաջին կիսամյակի հաշվետվ.'!BU23</f>
        <v>0</v>
      </c>
      <c r="EM24" s="18" t="str">
        <f>'6. Առաջին կիսամյակի հաշվետվ.'!BV23</f>
        <v>xxx</v>
      </c>
      <c r="EN24" s="102" t="str">
        <f>'6. Առաջին կիսամյակի հաշվետվ.'!BW23</f>
        <v>xxx</v>
      </c>
      <c r="EO24" s="74">
        <f>'7. Երկրորդ կիսամյակի հաշվետվ.'!BU23</f>
        <v>0</v>
      </c>
      <c r="EP24" s="18" t="str">
        <f>'7. Երկրորդ կիսամյակի հաշվետվ.'!BV23</f>
        <v>xxx</v>
      </c>
      <c r="EQ24" s="102" t="str">
        <f>'7. Երկրորդ կիսամյակի հաշվետվ.'!BW23</f>
        <v>xxx</v>
      </c>
      <c r="ER24" s="74" t="str">
        <f>'6. Առաջին կիսամյակի հաշվետվ.'!BX23</f>
        <v>Համընկնում է 2022-2032թթ ռազմավարության մեջ ընտրված վեցերորդ ուղղությանը՝ առողջ և սպորտային համայնք։</v>
      </c>
      <c r="ES24" s="18" t="str">
        <f>'6. Առաջին կիսամյակի հաշվետվ.'!BY23</f>
        <v>xxx</v>
      </c>
      <c r="ET24" s="102" t="str">
        <f>'6. Առաջին կիսամյակի հաշվետվ.'!BZ23</f>
        <v>xxx</v>
      </c>
      <c r="EU24" s="74" t="str">
        <f>'7. Երկրորդ կիսամյակի հաշվետվ.'!BX23</f>
        <v>Համընկնում է 2022-2032թթ ռազմավարության մեջ ընտրված վեցերորդ ուղղությանը՝ առողջ և սպորտային համայնք։</v>
      </c>
      <c r="EV24" s="18" t="str">
        <f>'7. Երկրորդ կիսամյակի հաշվետվ.'!BY23</f>
        <v>xxx</v>
      </c>
      <c r="EW24" s="102" t="str">
        <f>'7. Երկրորդ կիսամյակի հաշվետվ.'!BZ23</f>
        <v>xxx</v>
      </c>
      <c r="EX24" s="117" t="str">
        <f>'6. Առաջին կիսամյակի հաշվետվ.'!CA23</f>
        <v>xxx</v>
      </c>
      <c r="EY24" s="18" t="str">
        <f>'6. Առաջին կիսամյակի հաշվետվ.'!CB23</f>
        <v>xxx</v>
      </c>
      <c r="EZ24" s="153" t="str">
        <f>'6. Առաջին կիսամյակի հաշվետվ.'!CC23</f>
        <v>xxx</v>
      </c>
      <c r="FA24" s="117" t="str">
        <f>'7. Երկրորդ կիսամյակի հաշվետվ.'!CA23</f>
        <v>xxx</v>
      </c>
      <c r="FB24" s="18" t="str">
        <f>'7. Երկրորդ կիսամյակի հաշվետվ.'!CB23</f>
        <v>xxx</v>
      </c>
      <c r="FC24" s="153" t="str">
        <f>'7. Երկրորդ կիսամյակի հաշվետվ.'!CC23</f>
        <v>xxx</v>
      </c>
      <c r="FD24" s="118" t="s">
        <v>47</v>
      </c>
      <c r="FE24" s="18" t="s">
        <v>47</v>
      </c>
      <c r="FF24" s="102" t="s">
        <v>47</v>
      </c>
    </row>
    <row r="25" spans="1:162" s="16" customFormat="1" ht="102" customHeight="1">
      <c r="A25" s="1111"/>
      <c r="B25" s="1081"/>
      <c r="C25" s="26" t="str">
        <f>'5. ԾՐԱԳՐԵՐԻ ԱՄՓՈՓԱԹԵՐԹ'!C25</f>
        <v>Կամավոր խնդիր N2</v>
      </c>
      <c r="D25" s="74">
        <f>'6. Առաջին կիսամյակի հաշվետվ.'!D24</f>
        <v>0</v>
      </c>
      <c r="E25" s="18" t="str">
        <f>'6. Առաջին կիսամյակի հաշվետվ.'!E24</f>
        <v>xxx</v>
      </c>
      <c r="F25" s="102" t="str">
        <f>'6. Առաջին կիսամյակի հաշվետվ.'!F24</f>
        <v>xxx</v>
      </c>
      <c r="G25" s="74">
        <f>'7. Երկրորդ կիսամյակի հաշվետվ.'!D24</f>
        <v>0</v>
      </c>
      <c r="H25" s="18" t="str">
        <f>'7. Երկրորդ կիսամյակի հաշվետվ.'!E24</f>
        <v>xxx</v>
      </c>
      <c r="I25" s="102" t="str">
        <f>'7. Երկրորդ կիսամյակի հաշվետվ.'!F24</f>
        <v>xxx</v>
      </c>
      <c r="J25" s="74" t="str">
        <f>'6. Առաջին կիսամյակի հաշվետվ.'!G24</f>
        <v>ՏԻՄ-ում  կառավարման արդիական և նոր համակարգի կիրառում ․</v>
      </c>
      <c r="K25" s="18" t="str">
        <f>'6. Առաջին կիսամյակի հաշվետվ.'!H24</f>
        <v>xxx</v>
      </c>
      <c r="L25" s="102" t="str">
        <f>'6. Առաջին կիսամյակի հաշվետվ.'!I24</f>
        <v>xxx</v>
      </c>
      <c r="M25" s="74" t="str">
        <f>'7. Երկրորդ կիսամյակի հաշվետվ.'!G24</f>
        <v>ՏԻՄ-ում  կառավարման արդիական և նոր համակարգի կիրառում ․</v>
      </c>
      <c r="N25" s="18" t="str">
        <f>'7. Երկրորդ կիսամյակի հաշվետվ.'!H24</f>
        <v>xxx</v>
      </c>
      <c r="O25" s="102" t="str">
        <f>'7. Երկրորդ կիսամյակի հաշվետվ.'!I24</f>
        <v>xxx</v>
      </c>
      <c r="P25" s="74">
        <f>'6. Առաջին կիսամյակի հաշվետվ.'!J24</f>
        <v>0</v>
      </c>
      <c r="Q25" s="18" t="str">
        <f>'6. Առաջին կիսամյակի հաշվետվ.'!K24</f>
        <v>xxx</v>
      </c>
      <c r="R25" s="102" t="str">
        <f>'6. Առաջին կիսամյակի հաշվետվ.'!L24</f>
        <v>xxx</v>
      </c>
      <c r="S25" s="74">
        <f>'7. Երկրորդ կիսամյակի հաշվետվ.'!J24</f>
        <v>0</v>
      </c>
      <c r="T25" s="18" t="str">
        <f>'7. Երկրորդ կիսամյակի հաշվետվ.'!K24</f>
        <v>xxx</v>
      </c>
      <c r="U25" s="102" t="str">
        <f>'7. Երկրորդ կիսամյակի հաշվետվ.'!L24</f>
        <v>xxx</v>
      </c>
      <c r="V25" s="74">
        <f>'6. Առաջին կիսամյակի հաշվետվ.'!M24</f>
        <v>0</v>
      </c>
      <c r="W25" s="18" t="str">
        <f>'6. Առաջին կիսամյակի հաշվետվ.'!N24</f>
        <v>xxx</v>
      </c>
      <c r="X25" s="102" t="str">
        <f>'6. Առաջին կիսամյակի հաշվետվ.'!O24</f>
        <v>xxx</v>
      </c>
      <c r="Y25" s="74">
        <f>'7. Երկրորդ կիսամյակի հաշվետվ.'!M24</f>
        <v>0</v>
      </c>
      <c r="Z25" s="18" t="str">
        <f>'7. Երկրորդ կիսամյակի հաշվետվ.'!N24</f>
        <v>xxx</v>
      </c>
      <c r="AA25" s="102" t="str">
        <f>'7. Երկրորդ կիսամյակի հաշվետվ.'!O24</f>
        <v>xxx</v>
      </c>
      <c r="AB25" s="74">
        <f>'6. Առաջին կիսամյակի հաշվետվ.'!P24</f>
        <v>0</v>
      </c>
      <c r="AC25" s="18" t="str">
        <f>'6. Առաջին կիսամյակի հաշվետվ.'!Q24</f>
        <v>xxx</v>
      </c>
      <c r="AD25" s="102" t="str">
        <f>'6. Առաջին կիսամյակի հաշվետվ.'!R24</f>
        <v>xxx</v>
      </c>
      <c r="AE25" s="74">
        <f>'7. Երկրորդ կիսամյակի հաշվետվ.'!P24</f>
        <v>0</v>
      </c>
      <c r="AF25" s="18" t="str">
        <f>'7. Երկրորդ կիսամյակի հաշվետվ.'!Q24</f>
        <v>xxx</v>
      </c>
      <c r="AG25" s="102" t="str">
        <f>'7. Երկրորդ կիսամյակի հաշվետվ.'!R24</f>
        <v>xxx</v>
      </c>
      <c r="AH25" s="74">
        <f>'6. Առաջին կիսամյակի հաշվետվ.'!S24</f>
        <v>0</v>
      </c>
      <c r="AI25" s="18" t="str">
        <f>'6. Առաջին կիսամյակի հաշվետվ.'!T24</f>
        <v>xxx</v>
      </c>
      <c r="AJ25" s="102" t="str">
        <f>'6. Առաջին կիսամյակի հաշվետվ.'!U24</f>
        <v>xxx</v>
      </c>
      <c r="AK25" s="74">
        <f>'7. Երկրորդ կիսամյակի հաշվետվ.'!S24</f>
        <v>0</v>
      </c>
      <c r="AL25" s="18" t="str">
        <f>'7. Երկրորդ կիսամյակի հաշվետվ.'!T24</f>
        <v>xxx</v>
      </c>
      <c r="AM25" s="102" t="str">
        <f>'7. Երկրորդ կիսամյակի հաշվետվ.'!U24</f>
        <v>xxx</v>
      </c>
      <c r="AN25" s="74" t="str">
        <f>'6. Առաջին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AO25" s="18" t="str">
        <f>'6. Առաջին կիսամյակի հաշվետվ.'!W24</f>
        <v>xxx</v>
      </c>
      <c r="AP25" s="102" t="str">
        <f>'6. Առաջին կիսամյակի հաշվետվ.'!X24</f>
        <v>xxx</v>
      </c>
      <c r="AQ25" s="74" t="str">
        <f>'7. Երկրորդ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AR25" s="18" t="str">
        <f>'7. Երկրորդ կիսամյակի հաշվետվ.'!W24</f>
        <v>xxx</v>
      </c>
      <c r="AS25" s="102" t="str">
        <f>'7. Երկրորդ կիսամյակի հաշվետվ.'!X24</f>
        <v>xxx</v>
      </c>
      <c r="AT25" s="74" t="str">
        <f>'6. Առաջին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AU25" s="18" t="str">
        <f>'6. Առաջին կիսամյակի հաշվետվ.'!Z24</f>
        <v>xxx</v>
      </c>
      <c r="AV25" s="102" t="str">
        <f>'6. Առաջին կիսամյակի հաշվետվ.'!AA24</f>
        <v>xxx</v>
      </c>
      <c r="AW25" s="74" t="str">
        <f>'7. Երկրորդ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AX25" s="18" t="str">
        <f>'7. Երկրորդ կիսամյակի հաշվետվ.'!Z24</f>
        <v>xxx</v>
      </c>
      <c r="AY25" s="102" t="str">
        <f>'7. Երկրորդ կիսամյակի հաշվետվ.'!AA24</f>
        <v>xxx</v>
      </c>
      <c r="AZ25" s="74">
        <f>'6. Առաջին կիսամյակի հաշվետվ.'!AB24</f>
        <v>0</v>
      </c>
      <c r="BA25" s="18" t="str">
        <f>'6. Առաջին կիսամյակի հաշվետվ.'!AC24</f>
        <v>xxx</v>
      </c>
      <c r="BB25" s="102" t="str">
        <f>'6. Առաջին կիսամյակի հաշվետվ.'!AD24</f>
        <v>xxx</v>
      </c>
      <c r="BC25" s="74">
        <f>'7. Երկրորդ կիսամյակի հաշվետվ.'!AB24</f>
        <v>0</v>
      </c>
      <c r="BD25" s="18" t="str">
        <f>'7. Երկրորդ կիսամյակի հաշվետվ.'!AC24</f>
        <v>xxx</v>
      </c>
      <c r="BE25" s="102" t="str">
        <f>'7. Երկրորդ կիսամյակի հաշվետվ.'!AD24</f>
        <v>xxx</v>
      </c>
      <c r="BF25" s="74">
        <f>'6. Առաջին կիսամյակի հաշվետվ.'!AE24</f>
        <v>0</v>
      </c>
      <c r="BG25" s="18" t="str">
        <f>'6. Առաջին կիսամյակի հաշվետվ.'!AF24</f>
        <v>xxx</v>
      </c>
      <c r="BH25" s="102" t="str">
        <f>'6. Առաջին կիսամյակի հաշվետվ.'!AG24</f>
        <v>xxx</v>
      </c>
      <c r="BI25" s="74">
        <f>'7. Երկրորդ կիսամյակի հաշվետվ.'!AE24</f>
        <v>0</v>
      </c>
      <c r="BJ25" s="18" t="str">
        <f>'7. Երկրորդ կիսամյակի հաշվետվ.'!AF24</f>
        <v>xxx</v>
      </c>
      <c r="BK25" s="102" t="str">
        <f>'7. Երկրորդ կիսամյակի հաշվետվ.'!AG24</f>
        <v>xxx</v>
      </c>
      <c r="BL25" s="74" t="str">
        <f>'6. Առաջին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BM25" s="18" t="str">
        <f>'6. Առաջին կիսամյակի հաշվետվ.'!AI24</f>
        <v>xxx</v>
      </c>
      <c r="BN25" s="102" t="str">
        <f>'6. Առաջին կիսամյակի հաշվետվ.'!AJ24</f>
        <v>xxx</v>
      </c>
      <c r="BO25" s="74" t="str">
        <f>'7. Երկրորդ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BP25" s="18" t="str">
        <f>'7. Երկրորդ կիսամյակի հաշվետվ.'!AI24</f>
        <v>xxx</v>
      </c>
      <c r="BQ25" s="102" t="str">
        <f>'7. Երկրորդ կիսամյակի հաշվետվ.'!AJ24</f>
        <v>xxx</v>
      </c>
      <c r="BR25" s="74">
        <f>'6. Առաջին կիսամյակի հաշվետվ.'!AK24</f>
        <v>0</v>
      </c>
      <c r="BS25" s="18" t="str">
        <f>'6. Առաջին կիսամյակի հաշվետվ.'!AL24</f>
        <v>xxx</v>
      </c>
      <c r="BT25" s="102" t="str">
        <f>'6. Առաջին կիսամյակի հաշվետվ.'!AM24</f>
        <v>xxx</v>
      </c>
      <c r="BU25" s="74">
        <f>'7. Երկրորդ կիսամյակի հաշվետվ.'!AK24</f>
        <v>0</v>
      </c>
      <c r="BV25" s="18" t="str">
        <f>'7. Երկրորդ կիսամյակի հաշվետվ.'!AL24</f>
        <v>xxx</v>
      </c>
      <c r="BW25" s="102" t="str">
        <f>'7. Երկրորդ կիսամյակի հաշվետվ.'!AM24</f>
        <v>xxx</v>
      </c>
      <c r="BX25" s="74" t="str">
        <f>'6. Առաջին կիսամյակի հաշվետվ.'!AN24</f>
        <v>Քաղաքացիական կյանքի ակտիվացում։</v>
      </c>
      <c r="BY25" s="18" t="str">
        <f>'6. Առաջին կիսամյակի հաշվետվ.'!AO24</f>
        <v>xxx</v>
      </c>
      <c r="BZ25" s="102" t="str">
        <f>'6. Առաջին կիսամյակի հաշվետվ.'!AP24</f>
        <v>xxx</v>
      </c>
      <c r="CA25" s="74" t="str">
        <f>'7. Երկրորդ կիսամյակի հաշվետվ.'!AN24</f>
        <v>Քաղաքացիական կյանքի ակտիվացում։</v>
      </c>
      <c r="CB25" s="18" t="str">
        <f>'7. Երկրորդ կիսամյակի հաշվետվ.'!AO24</f>
        <v>xxx</v>
      </c>
      <c r="CC25" s="102" t="str">
        <f>'7. Երկրորդ կիսամյակի հաշվետվ.'!AP24</f>
        <v>xxx</v>
      </c>
      <c r="CD25" s="74">
        <f>'6. Առաջին կիսամյակի հաշվետվ.'!AQ24</f>
        <v>0</v>
      </c>
      <c r="CE25" s="18" t="str">
        <f>'6. Առաջին կիսամյակի հաշվետվ.'!AR24</f>
        <v>xxx</v>
      </c>
      <c r="CF25" s="102" t="str">
        <f>'6. Առաջին կիսամյակի հաշվետվ.'!AS24</f>
        <v>xxx</v>
      </c>
      <c r="CG25" s="74">
        <f>'7. Երկրորդ կիսամյակի հաշվետվ.'!AQ24</f>
        <v>0</v>
      </c>
      <c r="CH25" s="18" t="str">
        <f>'7. Երկրորդ կիսամյակի հաշվետվ.'!AR24</f>
        <v>xxx</v>
      </c>
      <c r="CI25" s="102" t="str">
        <f>'7. Երկրորդ կիսամյակի հաշվետվ.'!AS24</f>
        <v>xxx</v>
      </c>
      <c r="CJ25" s="74">
        <f>'6. Առաջին կիսամյակի հաշվետվ.'!AT24</f>
        <v>0</v>
      </c>
      <c r="CK25" s="18" t="str">
        <f>'6. Առաջին կիսամյակի հաշվետվ.'!AU24</f>
        <v>xxx</v>
      </c>
      <c r="CL25" s="102" t="str">
        <f>'6. Առաջին կիսամյակի հաշվետվ.'!AV24</f>
        <v>xxx</v>
      </c>
      <c r="CM25" s="74">
        <f>'7. Երկրորդ կիսամյակի հաշվետվ.'!AT24</f>
        <v>0</v>
      </c>
      <c r="CN25" s="18" t="str">
        <f>'7. Երկրորդ կիսամյակի հաշվետվ.'!AU24</f>
        <v>xxx</v>
      </c>
      <c r="CO25" s="102" t="str">
        <f>'7. Երկրորդ կիսամյակի հաշվետվ.'!AV24</f>
        <v>xxx</v>
      </c>
      <c r="CP25" s="74" t="str">
        <f>'6. Առաջին կիսամյակի հաշվետվ.'!AW24</f>
        <v>Վերանորոգվող ճանապարհների հարակից տարածքների բարեկարգում</v>
      </c>
      <c r="CQ25" s="18" t="str">
        <f>'6. Առաջին կիսամյակի հաշվետվ.'!AX24</f>
        <v>xxx</v>
      </c>
      <c r="CR25" s="102" t="str">
        <f>'6. Առաջին կիսամյակի հաշվետվ.'!AY24</f>
        <v>xxx</v>
      </c>
      <c r="CS25" s="74" t="str">
        <f>'7. Երկրորդ կիսամյակի հաշվետվ.'!AW24</f>
        <v>Վերանորոգվող ճանապարհների հարակից տարածքների բարեկարգում</v>
      </c>
      <c r="CT25" s="18" t="str">
        <f>'7. Երկրորդ կիսամյակի հաշվետվ.'!AX24</f>
        <v>xxx</v>
      </c>
      <c r="CU25" s="102" t="str">
        <f>'7. Երկրորդ կիսամյակի հաշվետվ.'!AY24</f>
        <v>xxx</v>
      </c>
      <c r="CV25" s="74">
        <f>'6. Առաջին կիսամյակի հաշվետվ.'!AZ24</f>
        <v>0</v>
      </c>
      <c r="CW25" s="18" t="str">
        <f>'6. Առաջին կիսամյակի հաշվետվ.'!BA24</f>
        <v>xxx</v>
      </c>
      <c r="CX25" s="102" t="str">
        <f>'6. Առաջին կիսամյակի հաշվետվ.'!BB24</f>
        <v>xxx</v>
      </c>
      <c r="CY25" s="74">
        <f>'7. Երկրորդ կիսամյակի հաշվետվ.'!AZ24</f>
        <v>0</v>
      </c>
      <c r="CZ25" s="18" t="str">
        <f>'7. Երկրորդ կիսամյակի հաշվետվ.'!BA24</f>
        <v>xxx</v>
      </c>
      <c r="DA25" s="102" t="str">
        <f>'7. Երկրորդ կիսամյակի հաշվետվ.'!BB24</f>
        <v>xxx</v>
      </c>
      <c r="DB25" s="74">
        <f>'6. Առաջին կիսամյակի հաշվետվ.'!BC24</f>
        <v>0</v>
      </c>
      <c r="DC25" s="18" t="str">
        <f>'6. Առաջին կիսամյակի հաշվետվ.'!BD24</f>
        <v>xxx</v>
      </c>
      <c r="DD25" s="102" t="str">
        <f>'6. Առաջին կիսամյակի հաշվետվ.'!BE24</f>
        <v>xxx</v>
      </c>
      <c r="DE25" s="74">
        <f>'7. Երկրորդ կիսամյակի հաշվետվ.'!BC24</f>
        <v>0</v>
      </c>
      <c r="DF25" s="18" t="str">
        <f>'7. Երկրորդ կիսամյակի հաշվետվ.'!BD24</f>
        <v>xxx</v>
      </c>
      <c r="DG25" s="102" t="str">
        <f>'7. Երկրորդ կիսամյակի հաշվետվ.'!BE24</f>
        <v>xxx</v>
      </c>
      <c r="DH25" s="74">
        <f>'6. Առաջին կիսամյակի հաշվետվ.'!BF24</f>
        <v>0</v>
      </c>
      <c r="DI25" s="18" t="str">
        <f>'6. Առաջին կիսամյակի հաշվետվ.'!BG24</f>
        <v>xxx</v>
      </c>
      <c r="DJ25" s="102" t="str">
        <f>'6. Առաջին կիսամյակի հաշվետվ.'!BH24</f>
        <v>xxx</v>
      </c>
      <c r="DK25" s="74">
        <f>'7. Երկրորդ կիսամյակի հաշվետվ.'!BF24</f>
        <v>0</v>
      </c>
      <c r="DL25" s="18" t="str">
        <f>'7. Երկրորդ կիսամյակի հաշվետվ.'!BG24</f>
        <v>xxx</v>
      </c>
      <c r="DM25" s="102" t="str">
        <f>'7. Երկրորդ կիսամյակի հաշվետվ.'!BH24</f>
        <v>xxx</v>
      </c>
      <c r="DN25" s="74">
        <f>'6. Առաջին կիսամյակի հաշվետվ.'!BI24</f>
        <v>0</v>
      </c>
      <c r="DO25" s="18" t="str">
        <f>'6. Առաջին կիսամյակի հաշվետվ.'!BJ24</f>
        <v>xxx</v>
      </c>
      <c r="DP25" s="102" t="str">
        <f>'6. Առաջին կիսամյակի հաշվետվ.'!BK24</f>
        <v>xxx</v>
      </c>
      <c r="DQ25" s="74">
        <f>'7. Երկրորդ կիսամյակի հաշվետվ.'!BI24</f>
        <v>0</v>
      </c>
      <c r="DR25" s="18" t="str">
        <f>'7. Երկրորդ կիսամյակի հաշվետվ.'!BJ24</f>
        <v>xxx</v>
      </c>
      <c r="DS25" s="102" t="str">
        <f>'7. Երկրորդ կիսամյակի հաշվետվ.'!BK24</f>
        <v>xxx</v>
      </c>
      <c r="DT25" s="74">
        <f>'6. Առաջին կիսամյակի հաշվետվ.'!BL24</f>
        <v>0</v>
      </c>
      <c r="DU25" s="18" t="str">
        <f>'6. Առաջին կիսամյակի հաշվետվ.'!BM24</f>
        <v>xxx</v>
      </c>
      <c r="DV25" s="102" t="str">
        <f>'6. Առաջին կիսամյակի հաշվետվ.'!BN24</f>
        <v>xxx</v>
      </c>
      <c r="DW25" s="74">
        <f>'7. Երկրորդ կիսամյակի հաշվետվ.'!BL24</f>
        <v>0</v>
      </c>
      <c r="DX25" s="18" t="str">
        <f>'7. Երկրորդ կիսամյակի հաշվետվ.'!BM24</f>
        <v>xxx</v>
      </c>
      <c r="DY25" s="102" t="str">
        <f>'7. Երկրորդ կիսամյակի հաշվետվ.'!BN24</f>
        <v>xxx</v>
      </c>
      <c r="DZ25" s="74">
        <f>'6. Առաջին կիսամյակի հաշվետվ.'!BO24</f>
        <v>0</v>
      </c>
      <c r="EA25" s="18" t="str">
        <f>'6. Առաջին կիսամյակի հաշվետվ.'!BP24</f>
        <v>xxx</v>
      </c>
      <c r="EB25" s="102" t="str">
        <f>'6. Առաջին կիսամյակի հաշվետվ.'!BQ24</f>
        <v>xxx</v>
      </c>
      <c r="EC25" s="74">
        <f>'7. Երկրորդ կիսամյակի հաշվետվ.'!BO24</f>
        <v>0</v>
      </c>
      <c r="ED25" s="18" t="str">
        <f>'7. Երկրորդ կիսամյակի հաշվետվ.'!BP24</f>
        <v>xxx</v>
      </c>
      <c r="EE25" s="102" t="str">
        <f>'7. Երկրորդ կիսամյակի հաշվետվ.'!BQ24</f>
        <v>xxx</v>
      </c>
      <c r="EF25" s="74" t="str">
        <f>'6. Առաջին կիսամյակի հաշվետվ.'!BR24</f>
        <v>Առանձնացված կոշտ թափոնների կառավարում</v>
      </c>
      <c r="EG25" s="18" t="str">
        <f>'6. Առաջին կիսամյակի հաշվետվ.'!BS24</f>
        <v>xxx</v>
      </c>
      <c r="EH25" s="102" t="str">
        <f>'6. Առաջին կիսամյակի հաշվետվ.'!BT24</f>
        <v>xxx</v>
      </c>
      <c r="EI25" s="74" t="str">
        <f>'7. Երկրորդ կիսամյակի հաշվետվ.'!BR24</f>
        <v>Առանձնացված կոշտ թափոնների կառավարում</v>
      </c>
      <c r="EJ25" s="18" t="str">
        <f>'7. Երկրորդ կիսամյակի հաշվետվ.'!BS24</f>
        <v>xxx</v>
      </c>
      <c r="EK25" s="102" t="str">
        <f>'7. Երկրորդ կիսամյակի հաշվետվ.'!BT24</f>
        <v>xxx</v>
      </c>
      <c r="EL25" s="74">
        <f>'6. Առաջին կիսամյակի հաշվետվ.'!BU24</f>
        <v>0</v>
      </c>
      <c r="EM25" s="18" t="str">
        <f>'6. Առաջին կիսամյակի հաշվետվ.'!BV24</f>
        <v>xxx</v>
      </c>
      <c r="EN25" s="102" t="str">
        <f>'6. Առաջին կիսամյակի հաշվետվ.'!BW24</f>
        <v>xxx</v>
      </c>
      <c r="EO25" s="74">
        <f>'7. Երկրորդ կիսամյակի հաշվետվ.'!BU24</f>
        <v>0</v>
      </c>
      <c r="EP25" s="18" t="str">
        <f>'7. Երկրորդ կիսամյակի հաշվետվ.'!BV24</f>
        <v>xxx</v>
      </c>
      <c r="EQ25" s="102" t="str">
        <f>'7. Երկրորդ կիսամյակի հաշվետվ.'!BW24</f>
        <v>xxx</v>
      </c>
      <c r="ER25" s="74">
        <f>'6. Առաջին կիսամյակի հաշվետվ.'!BX24</f>
        <v>0</v>
      </c>
      <c r="ES25" s="18" t="str">
        <f>'6. Առաջին կիսամյակի հաշվետվ.'!BY24</f>
        <v>xxx</v>
      </c>
      <c r="ET25" s="102" t="str">
        <f>'6. Առաջին կիսամյակի հաշվետվ.'!BZ24</f>
        <v>xxx</v>
      </c>
      <c r="EU25" s="74">
        <f>'7. Երկրորդ կիսամյակի հաշվետվ.'!BX24</f>
        <v>0</v>
      </c>
      <c r="EV25" s="18" t="str">
        <f>'7. Երկրորդ կիսամյակի հաշվետվ.'!BY24</f>
        <v>xxx</v>
      </c>
      <c r="EW25" s="102" t="str">
        <f>'7. Երկրորդ կիսամյակի հաշվետվ.'!BZ24</f>
        <v>xxx</v>
      </c>
      <c r="EX25" s="117" t="str">
        <f>'6. Առաջին կիսամյակի հաշվետվ.'!CA24</f>
        <v>xxx</v>
      </c>
      <c r="EY25" s="18" t="str">
        <f>'6. Առաջին կիսամյակի հաշվետվ.'!CB24</f>
        <v>xxx</v>
      </c>
      <c r="EZ25" s="153" t="str">
        <f>'6. Առաջին կիսամյակի հաշվետվ.'!CC24</f>
        <v>xxx</v>
      </c>
      <c r="FA25" s="117" t="str">
        <f>'7. Երկրորդ կիսամյակի հաշվետվ.'!CA24</f>
        <v>xxx</v>
      </c>
      <c r="FB25" s="18" t="str">
        <f>'7. Երկրորդ կիսամյակի հաշվետվ.'!CB24</f>
        <v>xxx</v>
      </c>
      <c r="FC25" s="153" t="str">
        <f>'7. Երկրորդ կիսամյակի հաշվետվ.'!CC24</f>
        <v>xxx</v>
      </c>
      <c r="FD25" s="118" t="s">
        <v>47</v>
      </c>
      <c r="FE25" s="18" t="s">
        <v>47</v>
      </c>
      <c r="FF25" s="102" t="s">
        <v>47</v>
      </c>
    </row>
    <row r="26" spans="1:162" s="16" customFormat="1" ht="68.25" customHeight="1">
      <c r="A26" s="453" t="str">
        <f>'6. Առաջին կիսամյակի հաշվետվ.'!A25</f>
        <v>Ա11</v>
      </c>
      <c r="B26" s="454" t="str">
        <f>'4.   4․1 ԾՐԱԳՐԵՐ 1-14'!B115</f>
        <v>Ինչ ազդեցություն կարող են ունենալ լուծման ենթակա խնդիրները համայնքի սոցիալ-տնտեսական վիճակի վրա.</v>
      </c>
      <c r="C26" s="30"/>
      <c r="D26" s="33" t="str">
        <f>'6. Առաջին կիսամյակի հաշվետվ.'!D25</f>
        <v>5) Դրական ազդեցություն համայնքի տնտեսական իրավիճակի և տնտեսական քաղաքականության իրագործման վրա</v>
      </c>
      <c r="E26" s="18" t="str">
        <f>'6. Առաջին կիսամյակի հաշվետվ.'!E25</f>
        <v>xxx</v>
      </c>
      <c r="F26" s="102" t="str">
        <f>'6. Առաջին կիսամյակի հաշվետվ.'!F25</f>
        <v>xxx</v>
      </c>
      <c r="G26" s="33" t="str">
        <f>'7. Երկրորդ կիսամյակի հաշվետվ.'!D25</f>
        <v>5) Դրական ազդեցություն համայնքի տնտեսական իրավիճակի և տնտեսական քաղաքականության իրագործման վրա</v>
      </c>
      <c r="H26" s="18" t="str">
        <f>'7. Երկրորդ կիսամյակի հաշվետվ.'!E25</f>
        <v>xxx</v>
      </c>
      <c r="I26" s="102" t="str">
        <f>'7. Երկրորդ կիսամյակի հաշվետվ.'!F25</f>
        <v>xxx</v>
      </c>
      <c r="J26" s="33" t="str">
        <f>'6. Առաջին կիսամյակի հաշվետվ.'!G25</f>
        <v>9) Դրական ազդեցություն կառավարական և ոչ կառավարականկազմակերպությունների գործունեության վրա</v>
      </c>
      <c r="K26" s="18" t="str">
        <f>'6. Առաջին կիսամյակի հաշվետվ.'!H25</f>
        <v>xxx</v>
      </c>
      <c r="L26" s="102" t="str">
        <f>'6. Առաջին կիսամյակի հաշվետվ.'!I25</f>
        <v>xxx</v>
      </c>
      <c r="M26" s="33" t="str">
        <f>'7. Երկրորդ կիսամյակի հաշվետվ.'!G25</f>
        <v>9) Դրական ազդեցություն կառավարական և ոչ կառավարականկազմակերպությունների գործունեության վրա</v>
      </c>
      <c r="N26" s="18" t="str">
        <f>'7. Երկրորդ կիսամյակի հաշվետվ.'!H25</f>
        <v>xxx</v>
      </c>
      <c r="O26" s="102" t="str">
        <f>'7. Երկրորդ կիսամյակի հաշվետվ.'!I25</f>
        <v>xxx</v>
      </c>
      <c r="P26"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Q26" s="18" t="str">
        <f>'6. Առաջին կիսամյակի հաշվետվ.'!K25</f>
        <v>xxx</v>
      </c>
      <c r="R26" s="102" t="str">
        <f>'6. Առաջին կիսամյակի հաշվետվ.'!L25</f>
        <v>xxx</v>
      </c>
      <c r="S26"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T26" s="18" t="str">
        <f>'7. Երկրորդ կիսամյակի հաշվետվ.'!K25</f>
        <v>xxx</v>
      </c>
      <c r="U26" s="102" t="str">
        <f>'7. Երկրորդ կիսամյակի հաշվետվ.'!L25</f>
        <v>xxx</v>
      </c>
      <c r="V26" s="33" t="str">
        <f>'6. Առաջին կիսամյակի հաշվետվ.'!M25</f>
        <v>9) Դրական ազդեցություն կառավարական և ոչ կառավարականկազմակերպությունների գործունեության վրա</v>
      </c>
      <c r="W26" s="18" t="str">
        <f>'6. Առաջին կիսամյակի հաշվետվ.'!N25</f>
        <v>xxx</v>
      </c>
      <c r="X26" s="102" t="str">
        <f>'6. Առաջին կիսամյակի հաշվետվ.'!O25</f>
        <v>xxx</v>
      </c>
      <c r="Y26" s="33" t="str">
        <f>'7. Երկրորդ կիսամյակի հաշվետվ.'!M25</f>
        <v>9) Դրական ազդեցություն կառավարական և ոչ կառավարականկազմակերպությունների գործունեության վրա</v>
      </c>
      <c r="Z26" s="18" t="str">
        <f>'7. Երկրորդ կիսամյակի հաշվետվ.'!N25</f>
        <v>xxx</v>
      </c>
      <c r="AA26" s="102" t="str">
        <f>'7. Երկրորդ կիսամյակի հաշվետվ.'!O25</f>
        <v>xxx</v>
      </c>
      <c r="AB26" s="33" t="str">
        <f>'6. Առաջին կիսամյակի հաշվետվ.'!P25</f>
        <v>5) Դրական ազդեցություն համայնքի տնտեսական իրավիճակի և տնտեսական քաղաքականության իրագործման վրա</v>
      </c>
      <c r="AC26" s="18" t="str">
        <f>'6. Առաջին կիսամյակի հաշվետվ.'!Q25</f>
        <v>xxx</v>
      </c>
      <c r="AD26" s="102" t="str">
        <f>'6. Առաջին կիսամյակի հաշվետվ.'!R25</f>
        <v>xxx</v>
      </c>
      <c r="AE26" s="33" t="str">
        <f>'7. Երկրորդ կիսամյակի հաշվետվ.'!P25</f>
        <v>5) Դրական ազդեցություն համայնքի տնտեսական իրավիճակի և տնտեսական քաղաքականության իրագործման վրա</v>
      </c>
      <c r="AF26" s="18" t="str">
        <f>'7. Երկրորդ կիսամյակի հաշվետվ.'!Q25</f>
        <v>xxx</v>
      </c>
      <c r="AG26" s="102" t="str">
        <f>'7. Երկրորդ կիսամյակի հաշվետվ.'!R25</f>
        <v>xxx</v>
      </c>
      <c r="AH26" s="33" t="str">
        <f>'6. Առաջին կիսամյակի հաշվետվ.'!S25</f>
        <v>2) Դրական ազդեցություն սկսնակ ձեռնարկությունների և ֆերմերային տնտեսությունների գործունեության վրա</v>
      </c>
      <c r="AI26" s="18" t="str">
        <f>'6. Առաջին կիսամյակի հաշվետվ.'!T25</f>
        <v>xxx</v>
      </c>
      <c r="AJ26" s="102" t="str">
        <f>'6. Առաջին կիսամյակի հաշվետվ.'!U25</f>
        <v>xxx</v>
      </c>
      <c r="AK26" s="33" t="str">
        <f>'7. Երկրորդ կիսամյակի հաշվետվ.'!S25</f>
        <v>2) Դրական ազդեցություն սկսնակ ձեռնարկությունների և ֆերմերային տնտեսությունների գործունեության վրա</v>
      </c>
      <c r="AL26" s="18" t="str">
        <f>'7. Երկրորդ կիսամյակի հաշվետվ.'!T25</f>
        <v>xxx</v>
      </c>
      <c r="AM26" s="102" t="str">
        <f>'7. Երկրորդ կիսամյակի հաշվետվ.'!U25</f>
        <v>xxx</v>
      </c>
      <c r="AN26" s="33" t="str">
        <f>'6. Առաջին կիսամյակի հաշվետվ.'!V25</f>
        <v>10) Այլ ազդեցություն</v>
      </c>
      <c r="AO26" s="18" t="str">
        <f>'6. Առաջին կիսամյակի հաշվետվ.'!W25</f>
        <v>xxx</v>
      </c>
      <c r="AP26" s="102" t="str">
        <f>'6. Առաջին կիսամյակի հաշվետվ.'!X25</f>
        <v>xxx</v>
      </c>
      <c r="AQ26" s="33" t="str">
        <f>'7. Երկրորդ կիսամյակի հաշվետվ.'!V25</f>
        <v>10) Այլ ազդեցություն</v>
      </c>
      <c r="AR26" s="18" t="str">
        <f>'7. Երկրորդ կիսամյակի հաշվետվ.'!W25</f>
        <v>xxx</v>
      </c>
      <c r="AS26" s="102" t="str">
        <f>'7. Երկրորդ կիսամյակի հաշվետվ.'!X25</f>
        <v>xxx</v>
      </c>
      <c r="AT26" s="33" t="str">
        <f>'6. Առաջին կիսամյակի հաշվետվ.'!Y25</f>
        <v>10) Այլ ազդեցություն</v>
      </c>
      <c r="AU26" s="18" t="str">
        <f>'6. Առաջին կիսամյակի հաշվետվ.'!Z25</f>
        <v>xxx</v>
      </c>
      <c r="AV26" s="102" t="str">
        <f>'6. Առաջին կիսամյակի հաշվետվ.'!AA25</f>
        <v>xxx</v>
      </c>
      <c r="AW26" s="33" t="str">
        <f>'7. Երկրորդ կիսամյակի հաշվետվ.'!Y25</f>
        <v>10) Այլ ազդեցություն</v>
      </c>
      <c r="AX26" s="18" t="str">
        <f>'7. Երկրորդ կիսամյակի հաշվետվ.'!Z25</f>
        <v>xxx</v>
      </c>
      <c r="AY26" s="102" t="str">
        <f>'7. Երկրորդ կիսամյակի հաշվետվ.'!AA25</f>
        <v>xxx</v>
      </c>
      <c r="AZ26" s="33" t="str">
        <f>'6. Առաջին կիսամյակի հաշվետվ.'!AB25</f>
        <v>10) Այլ ազդեցություն</v>
      </c>
      <c r="BA26" s="18" t="str">
        <f>'6. Առաջին կիսամյակի հաշվետվ.'!AC25</f>
        <v>xxx</v>
      </c>
      <c r="BB26" s="102" t="str">
        <f>'6. Առաջին կիսամյակի հաշվետվ.'!AD25</f>
        <v>xxx</v>
      </c>
      <c r="BC26" s="33" t="str">
        <f>'7. Երկրորդ կիսամյակի հաշվետվ.'!AB25</f>
        <v>10) Այլ ազդեցություն</v>
      </c>
      <c r="BD26" s="18" t="str">
        <f>'7. Երկրորդ կիսամյակի հաշվետվ.'!AC25</f>
        <v>xxx</v>
      </c>
      <c r="BE26" s="102" t="str">
        <f>'7. Երկրորդ կիսամյակի հաշվետվ.'!AD25</f>
        <v>xxx</v>
      </c>
      <c r="BF26" s="33" t="str">
        <f>'6. Առաջին կիսամյակի հաշվետվ.'!AE25</f>
        <v>10) Այլ ազդեցություն</v>
      </c>
      <c r="BG26" s="18" t="str">
        <f>'6. Առաջին կիսամյակի հաշվետվ.'!AF25</f>
        <v>xxx</v>
      </c>
      <c r="BH26" s="102" t="str">
        <f>'6. Առաջին կիսամյակի հաշվետվ.'!AG25</f>
        <v>xxx</v>
      </c>
      <c r="BI26" s="33" t="str">
        <f>'7. Երկրորդ կիսամյակի հաշվետվ.'!AE25</f>
        <v>10) Այլ ազդեցություն</v>
      </c>
      <c r="BJ26" s="18" t="str">
        <f>'7. Երկրորդ կիսամյակի հաշվետվ.'!AF25</f>
        <v>xxx</v>
      </c>
      <c r="BK26" s="102" t="str">
        <f>'7. Երկրորդ կիսամյակի հաշվետվ.'!AG25</f>
        <v>xxx</v>
      </c>
      <c r="BL26" s="33" t="str">
        <f>'6. Առաջին կիսամյակի հաշվետվ.'!AH25</f>
        <v>10) Այլ ազդեցություն</v>
      </c>
      <c r="BM26" s="18" t="str">
        <f>'6. Առաջին կիսամյակի հաշվետվ.'!AI25</f>
        <v>xxx</v>
      </c>
      <c r="BN26" s="102" t="str">
        <f>'6. Առաջին կիսամյակի հաշվետվ.'!AJ25</f>
        <v>xxx</v>
      </c>
      <c r="BO26" s="33" t="str">
        <f>'7. Երկրորդ կիսամյակի հաշվետվ.'!AH25</f>
        <v>10) Այլ ազդեցություն</v>
      </c>
      <c r="BP26" s="18" t="str">
        <f>'7. Երկրորդ կիսամյակի հաշվետվ.'!AI25</f>
        <v>xxx</v>
      </c>
      <c r="BQ26" s="102" t="str">
        <f>'7. Երկրորդ կիսամյակի հաշվետվ.'!AJ25</f>
        <v>xxx</v>
      </c>
      <c r="BR26" s="33" t="str">
        <f>'6. Առաջին կիսամյակի հաշվետվ.'!AK25</f>
        <v>10) Այլ ազդեցություն</v>
      </c>
      <c r="BS26" s="18" t="str">
        <f>'6. Առաջին կիսամյակի հաշվետվ.'!AL25</f>
        <v>xxx</v>
      </c>
      <c r="BT26" s="102" t="str">
        <f>'6. Առաջին կիսամյակի հաշվետվ.'!AM25</f>
        <v>xxx</v>
      </c>
      <c r="BU26" s="33" t="str">
        <f>'7. Երկրորդ կիսամյակի հաշվետվ.'!AK25</f>
        <v>10) Այլ ազդեցություն</v>
      </c>
      <c r="BV26" s="18" t="str">
        <f>'7. Երկրորդ կիսամյակի հաշվետվ.'!AL25</f>
        <v>xxx</v>
      </c>
      <c r="BW26" s="102" t="str">
        <f>'7. Երկրորդ կիսամյակի հաշվետվ.'!AM25</f>
        <v>xxx</v>
      </c>
      <c r="BX26"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Y26" s="18" t="str">
        <f>'6. Առաջին կիսամյակի հաշվետվ.'!AO25</f>
        <v>xxx</v>
      </c>
      <c r="BZ26" s="102" t="str">
        <f>'6. Առաջին կիսամյակի հաշվետվ.'!AP25</f>
        <v>xxx</v>
      </c>
      <c r="CA26"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CB26" s="18" t="str">
        <f>'7. Երկրորդ կիսամյակի հաշվետվ.'!AO25</f>
        <v>xxx</v>
      </c>
      <c r="CC26" s="102" t="str">
        <f>'7. Երկրորդ կիսամյակի հաշվետվ.'!AP25</f>
        <v>xxx</v>
      </c>
      <c r="CD26" s="33" t="str">
        <f>'6. Առաջին կիսամյակի հաշվետվ.'!AQ25</f>
        <v>10) Այլ ազդեցություն</v>
      </c>
      <c r="CE26" s="18" t="str">
        <f>'6. Առաջին կիսամյակի հաշվետվ.'!AR25</f>
        <v>xxx</v>
      </c>
      <c r="CF26" s="102" t="str">
        <f>'6. Առաջին կիսամյակի հաշվետվ.'!AS25</f>
        <v>xxx</v>
      </c>
      <c r="CG26" s="33" t="str">
        <f>'7. Երկրորդ կիսամյակի հաշվետվ.'!AQ25</f>
        <v>10) Այլ ազդեցություն</v>
      </c>
      <c r="CH26" s="18" t="str">
        <f>'7. Երկրորդ կիսամյակի հաշվետվ.'!AR25</f>
        <v>xxx</v>
      </c>
      <c r="CI26" s="102" t="str">
        <f>'7. Երկրորդ կիսամյակի հաշվետվ.'!AS25</f>
        <v>xxx</v>
      </c>
      <c r="CJ26" s="33" t="str">
        <f>'6. Առաջին կիսամյակի հաշվետվ.'!AT25</f>
        <v>5) Դրական ազդեցություն համայնքի տնտեսական իրավիճակի և տնտեսական քաղաքականության իրագործման վրա</v>
      </c>
      <c r="CK26" s="18" t="str">
        <f>'6. Առաջին կիսամյակի հաշվետվ.'!AU25</f>
        <v>xxx</v>
      </c>
      <c r="CL26" s="102" t="str">
        <f>'6. Առաջին կիսամյակի հաշվետվ.'!AV25</f>
        <v>xxx</v>
      </c>
      <c r="CM26" s="33" t="str">
        <f>'7. Երկրորդ կիսամյակի հաշվետվ.'!AT25</f>
        <v>5) Դրական ազդեցություն համայնքի տնտեսական իրավիճակի և տնտեսական քաղաքականության իրագործման վրա</v>
      </c>
      <c r="CN26" s="18" t="str">
        <f>'7. Երկրորդ կիսամյակի հաշվետվ.'!AU25</f>
        <v>xxx</v>
      </c>
      <c r="CO26" s="102" t="str">
        <f>'7. Երկրորդ կիսամյակի հաշվետվ.'!AV25</f>
        <v>xxx</v>
      </c>
      <c r="CP26"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CQ26" s="18" t="str">
        <f>'6. Առաջին կիսամյակի հաշվետվ.'!AX25</f>
        <v>xxx</v>
      </c>
      <c r="CR26" s="102" t="str">
        <f>'6. Առաջին կիսամյակի հաշվետվ.'!AY25</f>
        <v>xxx</v>
      </c>
      <c r="CS26"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CT26" s="18" t="str">
        <f>'7. Երկրորդ կիսամյակի հաշվետվ.'!AX25</f>
        <v>xxx</v>
      </c>
      <c r="CU26" s="102" t="str">
        <f>'7. Երկրորդ կիսամյակի հաշվետվ.'!AY25</f>
        <v>xxx</v>
      </c>
      <c r="CV26" s="33" t="str">
        <f>'6. Առաջին կիսամյակի հաշվետվ.'!AZ25</f>
        <v>10) Այլ ազդեցություն</v>
      </c>
      <c r="CW26" s="18" t="str">
        <f>'6. Առաջին կիսամյակի հաշվետվ.'!BA25</f>
        <v>xxx</v>
      </c>
      <c r="CX26" s="102" t="str">
        <f>'6. Առաջին կիսամյակի հաշվետվ.'!BB25</f>
        <v>xxx</v>
      </c>
      <c r="CY26" s="33" t="str">
        <f>'7. Երկրորդ կիսամյակի հաշվետվ.'!AZ25</f>
        <v>10) Այլ ազդեցություն</v>
      </c>
      <c r="CZ26" s="18" t="str">
        <f>'7. Երկրորդ կիսամյակի հաշվետվ.'!BA25</f>
        <v>xxx</v>
      </c>
      <c r="DA26" s="102" t="str">
        <f>'7. Երկրորդ կիսամյակի հաշվետվ.'!BB25</f>
        <v>xxx</v>
      </c>
      <c r="DB26" s="33" t="str">
        <f>'6. Առաջին կիսամյակի հաշվետվ.'!BC25</f>
        <v>10) Այլ ազդեցություն</v>
      </c>
      <c r="DC26" s="18" t="str">
        <f>'6. Առաջին կիսամյակի հաշվետվ.'!BD25</f>
        <v>xxx</v>
      </c>
      <c r="DD26" s="102" t="str">
        <f>'6. Առաջին կիսամյակի հաշվետվ.'!BE25</f>
        <v>xxx</v>
      </c>
      <c r="DE26" s="33" t="str">
        <f>'7. Երկրորդ կիսամյակի հաշվետվ.'!BC25</f>
        <v>10) Այլ ազդեցություն</v>
      </c>
      <c r="DF26" s="18" t="str">
        <f>'7. Երկրորդ կիսամյակի հաշվետվ.'!BD25</f>
        <v>xxx</v>
      </c>
      <c r="DG26" s="102" t="str">
        <f>'7. Երկրորդ կիսամյակի հաշվետվ.'!BE25</f>
        <v>xxx</v>
      </c>
      <c r="DH26" s="33" t="str">
        <f>'6. Առաջին կիսամյակի հաշվետվ.'!BF25</f>
        <v>10) Այլ ազդեցություն</v>
      </c>
      <c r="DI26" s="18" t="str">
        <f>'6. Առաջին կիսամյակի հաշվետվ.'!BG25</f>
        <v>xxx</v>
      </c>
      <c r="DJ26" s="102" t="str">
        <f>'6. Առաջին կիսամյակի հաշվետվ.'!BH25</f>
        <v>xxx</v>
      </c>
      <c r="DK26" s="33" t="str">
        <f>'7. Երկրորդ կիսամյակի հաշվետվ.'!BF25</f>
        <v>10) Այլ ազդեցություն</v>
      </c>
      <c r="DL26" s="18" t="str">
        <f>'7. Երկրորդ կիսամյակի հաշվետվ.'!BG25</f>
        <v>xxx</v>
      </c>
      <c r="DM26" s="102" t="str">
        <f>'7. Երկրորդ կիսամյակի հաշվետվ.'!BH25</f>
        <v>xxx</v>
      </c>
      <c r="DN26" s="33" t="str">
        <f>'6. Առաջին կիսամյակի հաշվետվ.'!BI25</f>
        <v xml:space="preserve">8) Դրական ազդեցություն համայնքում առողջապահականկամ կրթական ծառայությունների որակի բարելավման վրա </v>
      </c>
      <c r="DO26" s="18" t="str">
        <f>'6. Առաջին կիսամյակի հաշվետվ.'!BJ25</f>
        <v>xxx</v>
      </c>
      <c r="DP26" s="102" t="str">
        <f>'6. Առաջին կիսամյակի հաշվետվ.'!BK25</f>
        <v>xxx</v>
      </c>
      <c r="DQ26" s="33" t="str">
        <f>'7. Երկրորդ կիսամյակի հաշվետվ.'!BI25</f>
        <v xml:space="preserve">8) Դրական ազդեցություն համայնքում առողջապահականկամ կրթական ծառայությունների որակի բարելավման վրա </v>
      </c>
      <c r="DR26" s="18" t="str">
        <f>'7. Երկրորդ կիսամյակի հաշվետվ.'!BJ25</f>
        <v>xxx</v>
      </c>
      <c r="DS26" s="102" t="str">
        <f>'7. Երկրորդ կիսամյակի հաշվետվ.'!BK25</f>
        <v>xxx</v>
      </c>
      <c r="DT26" s="33" t="str">
        <f>'6. Առաջին կիսամյակի հաշվետվ.'!BL25</f>
        <v xml:space="preserve">8) Դրական ազդեցություն համայնքում առողջապահականկամ կրթական ծառայությունների որակի բարելավման վրա </v>
      </c>
      <c r="DU26" s="18" t="str">
        <f>'6. Առաջին կիսամյակի հաշվետվ.'!BM25</f>
        <v>xxx</v>
      </c>
      <c r="DV26" s="102" t="str">
        <f>'6. Առաջին կիսամյակի հաշվետվ.'!BN25</f>
        <v>xxx</v>
      </c>
      <c r="DW26" s="33" t="str">
        <f>'7. Երկրորդ կիսամյակի հաշվետվ.'!BL25</f>
        <v xml:space="preserve">8) Դրական ազդեցություն համայնքում առողջապահականկամ կրթական ծառայությունների որակի բարելավման վրա </v>
      </c>
      <c r="DX26" s="18" t="str">
        <f>'7. Երկրորդ կիսամյակի հաշվետվ.'!BM25</f>
        <v>xxx</v>
      </c>
      <c r="DY26" s="102" t="str">
        <f>'7. Երկրորդ կիսամյակի հաշվետվ.'!BN25</f>
        <v>xxx</v>
      </c>
      <c r="DZ26" s="33" t="str">
        <f>'6. Առաջին կիսամյակի հաշվետվ.'!BO25</f>
        <v>10) Այլ ազդեցություն</v>
      </c>
      <c r="EA26" s="18" t="str">
        <f>'6. Առաջին կիսամյակի հաշվետվ.'!BP25</f>
        <v>xxx</v>
      </c>
      <c r="EB26" s="102" t="str">
        <f>'6. Առաջին կիսամյակի հաշվետվ.'!BQ25</f>
        <v>xxx</v>
      </c>
      <c r="EC26" s="33" t="str">
        <f>'7. Երկրորդ կիսամյակի հաշվետվ.'!BO25</f>
        <v>10) Այլ ազդեցություն</v>
      </c>
      <c r="ED26" s="18" t="str">
        <f>'7. Երկրորդ կիսամյակի հաշվետվ.'!BP25</f>
        <v>xxx</v>
      </c>
      <c r="EE26" s="102" t="str">
        <f>'7. Երկրորդ կիսամյակի հաշվետվ.'!BQ25</f>
        <v>xxx</v>
      </c>
      <c r="EF26" s="33" t="str">
        <f>'6. Առաջին կիսամյակի հաշվետվ.'!BR25</f>
        <v>3) Դրական ազդեցություն համայնքից դուրս գործող ձեռնարկությունների գործունեության վրա</v>
      </c>
      <c r="EG26" s="18" t="str">
        <f>'6. Առաջին կիսամյակի հաշվետվ.'!BS25</f>
        <v>xxx</v>
      </c>
      <c r="EH26" s="102" t="str">
        <f>'6. Առաջին կիսամյակի հաշվետվ.'!BT25</f>
        <v>xxx</v>
      </c>
      <c r="EI26" s="33" t="str">
        <f>'7. Երկրորդ կիսամյակի հաշվետվ.'!BR25</f>
        <v>3) Դրական ազդեցություն համայնքից դուրս գործող ձեռնարկությունների գործունեության վրա</v>
      </c>
      <c r="EJ26" s="18" t="str">
        <f>'7. Երկրորդ կիսամյակի հաշվետվ.'!BS25</f>
        <v>xxx</v>
      </c>
      <c r="EK26" s="102" t="str">
        <f>'7. Երկրորդ կիսամյակի հաշվետվ.'!BT25</f>
        <v>xxx</v>
      </c>
      <c r="EL26" s="33" t="str">
        <f>'6. Առաջին կիսամյակի հաշվետվ.'!BU25</f>
        <v>6) Դրական ազդեցություն համայնքի սոցիալական իրավիճակի և սոցիալական քաղաքականության իրագործման վրա</v>
      </c>
      <c r="EM26" s="18" t="str">
        <f>'6. Առաջին կիսամյակի հաշվետվ.'!BV25</f>
        <v>xxx</v>
      </c>
      <c r="EN26" s="102" t="str">
        <f>'6. Առաջին կիսամյակի հաշվետվ.'!BW25</f>
        <v>xxx</v>
      </c>
      <c r="EO26" s="33" t="str">
        <f>'7. Երկրորդ կիսամյակի հաշվետվ.'!BU25</f>
        <v>6) Դրական ազդեցություն համայնքի սոցիալական իրավիճակի և սոցիալական քաղաքականության իրագործման վրա</v>
      </c>
      <c r="EP26" s="18" t="str">
        <f>'7. Երկրորդ կիսամյակի հաշվետվ.'!BV25</f>
        <v>xxx</v>
      </c>
      <c r="EQ26" s="102" t="str">
        <f>'7. Երկրորդ կիսամյակի հաշվետվ.'!BW25</f>
        <v>xxx</v>
      </c>
      <c r="ER26" s="33" t="str">
        <f>'6. Առաջին կիսամյակի հաշվետվ.'!BX25</f>
        <v>ընտրել</v>
      </c>
      <c r="ES26" s="18" t="str">
        <f>'6. Առաջին կիսամյակի հաշվետվ.'!BY25</f>
        <v>xxx</v>
      </c>
      <c r="ET26" s="102" t="str">
        <f>'6. Առաջին կիսամյակի հաշվետվ.'!BZ25</f>
        <v>xxx</v>
      </c>
      <c r="EU26" s="33" t="str">
        <f>'7. Երկրորդ կիսամյակի հաշվետվ.'!BX25</f>
        <v>ընտրել</v>
      </c>
      <c r="EV26" s="18" t="str">
        <f>'7. Երկրորդ կիսամյակի հաշվետվ.'!BY25</f>
        <v>xxx</v>
      </c>
      <c r="EW26" s="102" t="str">
        <f>'7. Երկրորդ կիսամյակի հաշվետվ.'!BZ25</f>
        <v>xxx</v>
      </c>
      <c r="EX26" s="117" t="str">
        <f>'6. Առաջին կիսամյակի հաշվետվ.'!CA25</f>
        <v>xxx</v>
      </c>
      <c r="EY26" s="18" t="str">
        <f>'6. Առաջին կիսամյակի հաշվետվ.'!CB25</f>
        <v>xxx</v>
      </c>
      <c r="EZ26" s="153" t="str">
        <f>'6. Առաջին կիսամյակի հաշվետվ.'!CC25</f>
        <v>xxx</v>
      </c>
      <c r="FA26" s="117" t="str">
        <f>'7. Երկրորդ կիսամյակի հաշվետվ.'!CA25</f>
        <v>xxx</v>
      </c>
      <c r="FB26" s="18" t="str">
        <f>'7. Երկրորդ կիսամյակի հաշվետվ.'!CB25</f>
        <v>xxx</v>
      </c>
      <c r="FC26" s="153" t="str">
        <f>'7. Երկրորդ կիսամյակի հաշվետվ.'!CC25</f>
        <v>xxx</v>
      </c>
      <c r="FD26" s="118" t="s">
        <v>47</v>
      </c>
      <c r="FE26" s="18" t="s">
        <v>47</v>
      </c>
      <c r="FF26" s="102" t="s">
        <v>47</v>
      </c>
    </row>
    <row r="27" spans="1:162" s="6" customFormat="1" ht="56.1" customHeight="1">
      <c r="A27" s="1083" t="s">
        <v>59</v>
      </c>
      <c r="B27" s="1079" t="str">
        <f>'4.   4․1 ԾՐԱԳՐԵՐ 1-14'!B130</f>
        <v>Ծրագրի իրագործման դեպքում ստեղծվող աշխատատեղերի թվաքանակը.</v>
      </c>
      <c r="C27" s="41" t="str">
        <f>'4.   4․1 ԾՐԱԳՐԵՐ 1-14'!C129</f>
        <v>Ժամանակավոր (հատ)</v>
      </c>
      <c r="D27" s="138">
        <f>'6. Առաջին կիսամյակի հաշվետվ.'!D26</f>
        <v>8</v>
      </c>
      <c r="E27" s="8">
        <f>'6. Առաջին կիսամյակի հաշվետվ.'!E26</f>
        <v>0</v>
      </c>
      <c r="F27" s="137">
        <f>'6. Առաջին կիսամյակի հաշվետվ.'!F26</f>
        <v>0</v>
      </c>
      <c r="G27" s="138">
        <f>'7. Երկրորդ կիսամյակի հաշվետվ.'!D26</f>
        <v>8</v>
      </c>
      <c r="H27" s="8">
        <f>'7. Երկրորդ կիսամյակի հաշվետվ.'!E26</f>
        <v>0</v>
      </c>
      <c r="I27" s="137">
        <f>'7. Երկրորդ կիսամյակի հաշվետվ.'!F26</f>
        <v>0</v>
      </c>
      <c r="J27" s="138">
        <f>'6. Առաջին կիսամյակի հաշվետվ.'!G26</f>
        <v>8</v>
      </c>
      <c r="K27" s="8">
        <f>'6. Առաջին կիսամյակի հաշվետվ.'!H26</f>
        <v>0</v>
      </c>
      <c r="L27" s="137">
        <f>'6. Առաջին կիսամյակի հաշվետվ.'!I26</f>
        <v>0</v>
      </c>
      <c r="M27" s="138">
        <f>'7. Երկրորդ կիսամյակի հաշվետվ.'!G26</f>
        <v>8</v>
      </c>
      <c r="N27" s="8">
        <f>'7. Երկրորդ կիսամյակի հաշվետվ.'!H26</f>
        <v>0</v>
      </c>
      <c r="O27" s="137">
        <f>'7. Երկրորդ կիսամյակի հաշվետվ.'!I26</f>
        <v>0</v>
      </c>
      <c r="P27" s="138">
        <f>'6. Առաջին կիսամյակի հաշվետվ.'!J26</f>
        <v>2</v>
      </c>
      <c r="Q27" s="8">
        <f>'6. Առաջին կիսամյակի հաշվետվ.'!K26</f>
        <v>0</v>
      </c>
      <c r="R27" s="137">
        <f>'6. Առաջին կիսամյակի հաշվետվ.'!L26</f>
        <v>0</v>
      </c>
      <c r="S27" s="138">
        <f>'7. Երկրորդ կիսամյակի հաշվետվ.'!J26</f>
        <v>2</v>
      </c>
      <c r="T27" s="8">
        <f>'7. Երկրորդ կիսամյակի հաշվետվ.'!K26</f>
        <v>0</v>
      </c>
      <c r="U27" s="137">
        <f>'7. Երկրորդ կիսամյակի հաշվետվ.'!L26</f>
        <v>0</v>
      </c>
      <c r="V27" s="138">
        <f>'6. Առաջին կիսամյակի հաշվետվ.'!M26</f>
        <v>20</v>
      </c>
      <c r="W27" s="8">
        <f>'6. Առաջին կիսամյակի հաշվետվ.'!N26</f>
        <v>0</v>
      </c>
      <c r="X27" s="137">
        <f>'6. Առաջին կիսամյակի հաշվետվ.'!O26</f>
        <v>0</v>
      </c>
      <c r="Y27" s="138">
        <f>'7. Երկրորդ կիսամյակի հաշվետվ.'!M26</f>
        <v>20</v>
      </c>
      <c r="Z27" s="8">
        <f>'7. Երկրորդ կիսամյակի հաշվետվ.'!N26</f>
        <v>0</v>
      </c>
      <c r="AA27" s="137">
        <f>'7. Երկրորդ կիսամյակի հաշվետվ.'!O26</f>
        <v>0</v>
      </c>
      <c r="AB27" s="138">
        <f>'6. Առաջին կիսամյակի հաշվետվ.'!P26</f>
        <v>2</v>
      </c>
      <c r="AC27" s="8">
        <f>'6. Առաջին կիսամյակի հաշվետվ.'!Q26</f>
        <v>0</v>
      </c>
      <c r="AD27" s="137">
        <f>'6. Առաջին կիսամյակի հաշվետվ.'!R26</f>
        <v>0</v>
      </c>
      <c r="AE27" s="138">
        <f>'7. Երկրորդ կիսամյակի հաշվետվ.'!P26</f>
        <v>2</v>
      </c>
      <c r="AF27" s="8">
        <f>'7. Երկրորդ կիսամյակի հաշվետվ.'!Q26</f>
        <v>0</v>
      </c>
      <c r="AG27" s="137">
        <f>'7. Երկրորդ կիսամյակի հաշվետվ.'!R26</f>
        <v>0</v>
      </c>
      <c r="AH27" s="138">
        <f>'6. Առաջին կիսամյակի հաշվետվ.'!S26</f>
        <v>3</v>
      </c>
      <c r="AI27" s="8">
        <f>'6. Առաջին կիսամյակի հաշվետվ.'!T26</f>
        <v>0</v>
      </c>
      <c r="AJ27" s="137">
        <f>'6. Առաջին կիսամյակի հաշվետվ.'!U26</f>
        <v>0</v>
      </c>
      <c r="AK27" s="138">
        <f>'7. Երկրորդ կիսամյակի հաշվետվ.'!S26</f>
        <v>3</v>
      </c>
      <c r="AL27" s="8">
        <f>'7. Երկրորդ կիսամյակի հաշվետվ.'!T26</f>
        <v>0</v>
      </c>
      <c r="AM27" s="137">
        <f>'7. Երկրորդ կիսամյակի հաշվետվ.'!U26</f>
        <v>0</v>
      </c>
      <c r="AN27" s="138">
        <f>'6. Առաջին կիսամյակի հաշվետվ.'!V26</f>
        <v>3</v>
      </c>
      <c r="AO27" s="8">
        <f>'6. Առաջին կիսամյակի հաշվետվ.'!W26</f>
        <v>0</v>
      </c>
      <c r="AP27" s="137">
        <f>'6. Առաջին կիսամյակի հաշվետվ.'!X26</f>
        <v>0</v>
      </c>
      <c r="AQ27" s="138">
        <f>'7. Երկրորդ կիսամյակի հաշվետվ.'!V26</f>
        <v>3</v>
      </c>
      <c r="AR27" s="8">
        <f>'7. Երկրորդ կիսամյակի հաշվետվ.'!W26</f>
        <v>0</v>
      </c>
      <c r="AS27" s="137">
        <f>'7. Երկրորդ կիսամյակի հաշվետվ.'!X26</f>
        <v>0</v>
      </c>
      <c r="AT27" s="138">
        <f>'6. Առաջին կիսամյակի հաշվետվ.'!Y26</f>
        <v>0</v>
      </c>
      <c r="AU27" s="8">
        <f>'6. Առաջին կիսամյակի հաշվետվ.'!Z26</f>
        <v>0</v>
      </c>
      <c r="AV27" s="137">
        <f>'6. Առաջին կիսամյակի հաշվետվ.'!AA26</f>
        <v>0</v>
      </c>
      <c r="AW27" s="138">
        <f>'7. Երկրորդ կիսամյակի հաշվետվ.'!Y26</f>
        <v>0</v>
      </c>
      <c r="AX27" s="8">
        <f>'7. Երկրորդ կիսամյակի հաշվետվ.'!Z26</f>
        <v>0</v>
      </c>
      <c r="AY27" s="137">
        <f>'7. Երկրորդ կիսամյակի հաշվետվ.'!AA26</f>
        <v>0</v>
      </c>
      <c r="AZ27" s="138">
        <f>'6. Առաջին կիսամյակի հաշվետվ.'!AB26</f>
        <v>0</v>
      </c>
      <c r="BA27" s="8">
        <f>'6. Առաջին կիսամյակի հաշվետվ.'!AC26</f>
        <v>0</v>
      </c>
      <c r="BB27" s="137">
        <f>'6. Առաջին կիսամյակի հաշվետվ.'!AD26</f>
        <v>0</v>
      </c>
      <c r="BC27" s="138">
        <f>'7. Երկրորդ կիսամյակի հաշվետվ.'!AB26</f>
        <v>0</v>
      </c>
      <c r="BD27" s="8">
        <f>'7. Երկրորդ կիսամյակի հաշվետվ.'!AC26</f>
        <v>0</v>
      </c>
      <c r="BE27" s="137">
        <f>'7. Երկրորդ կիսամյակի հաշվետվ.'!AD26</f>
        <v>0</v>
      </c>
      <c r="BF27" s="138">
        <f>'6. Առաջին կիսամյակի հաշվետվ.'!AE26</f>
        <v>0</v>
      </c>
      <c r="BG27" s="8">
        <f>'6. Առաջին կիսամյակի հաշվետվ.'!AF26</f>
        <v>0</v>
      </c>
      <c r="BH27" s="137">
        <f>'6. Առաջին կիսամյակի հաշվետվ.'!AG26</f>
        <v>0</v>
      </c>
      <c r="BI27" s="138">
        <f>'7. Երկրորդ կիսամյակի հաշվետվ.'!AE26</f>
        <v>0</v>
      </c>
      <c r="BJ27" s="8">
        <f>'7. Երկրորդ կիսամյակի հաշվետվ.'!AF26</f>
        <v>0</v>
      </c>
      <c r="BK27" s="137">
        <f>'7. Երկրորդ կիսամյակի հաշվետվ.'!AG26</f>
        <v>0</v>
      </c>
      <c r="BL27" s="138">
        <f>'6. Առաջին կիսամյակի հաշվետվ.'!AH26</f>
        <v>565</v>
      </c>
      <c r="BM27" s="8">
        <f>'6. Առաջին կիսամյակի հաշվետվ.'!AI26</f>
        <v>0</v>
      </c>
      <c r="BN27" s="137">
        <f>'6. Առաջին կիսամյակի հաշվետվ.'!AJ26</f>
        <v>0</v>
      </c>
      <c r="BO27" s="138">
        <f>'7. Երկրորդ կիսամյակի հաշվետվ.'!AH26</f>
        <v>565</v>
      </c>
      <c r="BP27" s="8">
        <f>'7. Երկրորդ կիսամյակի հաշվետվ.'!AI26</f>
        <v>0</v>
      </c>
      <c r="BQ27" s="137">
        <f>'7. Երկրորդ կիսամյակի հաշվետվ.'!AJ26</f>
        <v>0</v>
      </c>
      <c r="BR27" s="138">
        <f>'6. Առաջին կիսամյակի հաշվետվ.'!AK26</f>
        <v>4</v>
      </c>
      <c r="BS27" s="8">
        <f>'6. Առաջին կիսամյակի հաշվետվ.'!AL26</f>
        <v>0</v>
      </c>
      <c r="BT27" s="137">
        <f>'6. Առաջին կիսամյակի հաշվետվ.'!AM26</f>
        <v>0</v>
      </c>
      <c r="BU27" s="138">
        <f>'7. Երկրորդ կիսամյակի հաշվետվ.'!AK26</f>
        <v>4</v>
      </c>
      <c r="BV27" s="8">
        <f>'7. Երկրորդ կիսամյակի հաշվետվ.'!AL26</f>
        <v>0</v>
      </c>
      <c r="BW27" s="137">
        <f>'7. Երկրորդ կիսամյակի հաշվետվ.'!AM26</f>
        <v>0</v>
      </c>
      <c r="BX27" s="138">
        <f>'6. Առաջին կիսամյակի հաշվետվ.'!AN26</f>
        <v>4</v>
      </c>
      <c r="BY27" s="8">
        <f>'6. Առաջին կիսամյակի հաշվետվ.'!AO26</f>
        <v>0</v>
      </c>
      <c r="BZ27" s="137">
        <f>'6. Առաջին կիսամյակի հաշվետվ.'!AP26</f>
        <v>0</v>
      </c>
      <c r="CA27" s="138">
        <f>'7. Երկրորդ կիսամյակի հաշվետվ.'!AN26</f>
        <v>4</v>
      </c>
      <c r="CB27" s="8">
        <f>'7. Երկրորդ կիսամյակի հաշվետվ.'!AO26</f>
        <v>0</v>
      </c>
      <c r="CC27" s="137">
        <f>'7. Երկրորդ կիսամյակի հաշվետվ.'!AP26</f>
        <v>0</v>
      </c>
      <c r="CD27" s="138">
        <f>'6. Առաջին կիսամյակի հաշվետվ.'!AQ26</f>
        <v>3</v>
      </c>
      <c r="CE27" s="8">
        <f>'6. Առաջին կիսամյակի հաշվետվ.'!AR26</f>
        <v>0</v>
      </c>
      <c r="CF27" s="137">
        <f>'6. Առաջին կիսամյակի հաշվետվ.'!AS26</f>
        <v>0</v>
      </c>
      <c r="CG27" s="138">
        <f>'7. Երկրորդ կիսամյակի հաշվետվ.'!AQ26</f>
        <v>3</v>
      </c>
      <c r="CH27" s="8">
        <f>'7. Երկրորդ կիսամյակի հաշվետվ.'!AR26</f>
        <v>0</v>
      </c>
      <c r="CI27" s="137">
        <f>'7. Երկրորդ կիսամյակի հաշվետվ.'!AS26</f>
        <v>0</v>
      </c>
      <c r="CJ27" s="138">
        <f>'6. Առաջին կիսամյակի հաշվետվ.'!AT26</f>
        <v>22</v>
      </c>
      <c r="CK27" s="8">
        <f>'6. Առաջին կիսամյակի հաշվետվ.'!AU26</f>
        <v>0</v>
      </c>
      <c r="CL27" s="137">
        <f>'6. Առաջին կիսամյակի հաշվետվ.'!AV26</f>
        <v>0</v>
      </c>
      <c r="CM27" s="138">
        <f>'7. Երկրորդ կիսամյակի հաշվետվ.'!AT26</f>
        <v>22</v>
      </c>
      <c r="CN27" s="8">
        <f>'7. Երկրորդ կիսամյակի հաշվետվ.'!AU26</f>
        <v>0</v>
      </c>
      <c r="CO27" s="137">
        <f>'7. Երկրորդ կիսամյակի հաշվետվ.'!AV26</f>
        <v>0</v>
      </c>
      <c r="CP27" s="138">
        <f>'6. Առաջին կիսամյակի հաշվետվ.'!AW26</f>
        <v>30</v>
      </c>
      <c r="CQ27" s="8">
        <f>'6. Առաջին կիսամյակի հաշվետվ.'!AX26</f>
        <v>0</v>
      </c>
      <c r="CR27" s="137">
        <f>'6. Առաջին կիսամյակի հաշվետվ.'!AY26</f>
        <v>0</v>
      </c>
      <c r="CS27" s="138">
        <f>'7. Երկրորդ կիսամյակի հաշվետվ.'!AW26</f>
        <v>30</v>
      </c>
      <c r="CT27" s="8">
        <f>'7. Երկրորդ կիսամյակի հաշվետվ.'!AX26</f>
        <v>0</v>
      </c>
      <c r="CU27" s="137">
        <f>'7. Երկրորդ կիսամյակի հաշվետվ.'!AY26</f>
        <v>0</v>
      </c>
      <c r="CV27" s="138">
        <f>'6. Առաջին կիսամյակի հաշվետվ.'!AZ26</f>
        <v>0</v>
      </c>
      <c r="CW27" s="8">
        <f>'6. Առաջին կիսամյակի հաշվետվ.'!BA26</f>
        <v>0</v>
      </c>
      <c r="CX27" s="137">
        <f>'6. Առաջին կիսամյակի հաշվետվ.'!BB26</f>
        <v>0</v>
      </c>
      <c r="CY27" s="138">
        <f>'7. Երկրորդ կիսամյակի հաշվետվ.'!AZ26</f>
        <v>0</v>
      </c>
      <c r="CZ27" s="8">
        <f>'7. Երկրորդ կիսամյակի հաշվետվ.'!BA26</f>
        <v>0</v>
      </c>
      <c r="DA27" s="137">
        <f>'7. Երկրորդ կիսամյակի հաշվետվ.'!BB26</f>
        <v>0</v>
      </c>
      <c r="DB27" s="138">
        <f>'6. Առաջին կիսամյակի հաշվետվ.'!BC26</f>
        <v>18</v>
      </c>
      <c r="DC27" s="8">
        <f>'6. Առաջին կիսամյակի հաշվետվ.'!BD26</f>
        <v>0</v>
      </c>
      <c r="DD27" s="137">
        <f>'6. Առաջին կիսամյակի հաշվետվ.'!BE26</f>
        <v>0</v>
      </c>
      <c r="DE27" s="138">
        <f>'7. Երկրորդ կիսամյակի հաշվետվ.'!BC26</f>
        <v>18</v>
      </c>
      <c r="DF27" s="8">
        <f>'7. Երկրորդ կիսամյակի հաշվետվ.'!BD26</f>
        <v>0</v>
      </c>
      <c r="DG27" s="137">
        <f>'7. Երկրորդ կիսամյակի հաշվետվ.'!BE26</f>
        <v>0</v>
      </c>
      <c r="DH27" s="138">
        <f>'6. Առաջին կիսամյակի հաշվետվ.'!BF26</f>
        <v>30</v>
      </c>
      <c r="DI27" s="8">
        <f>'6. Առաջին կիսամյակի հաշվետվ.'!BG26</f>
        <v>0</v>
      </c>
      <c r="DJ27" s="137">
        <f>'6. Առաջին կիսամյակի հաշվետվ.'!BH26</f>
        <v>0</v>
      </c>
      <c r="DK27" s="138">
        <f>'7. Երկրորդ կիսամյակի հաշվետվ.'!BF26</f>
        <v>30</v>
      </c>
      <c r="DL27" s="8">
        <f>'7. Երկրորդ կիսամյակի հաշվետվ.'!BG26</f>
        <v>0</v>
      </c>
      <c r="DM27" s="137">
        <f>'7. Երկրորդ կիսամյակի հաշվետվ.'!BH26</f>
        <v>0</v>
      </c>
      <c r="DN27" s="138">
        <f>'6. Առաջին կիսամյակի հաշվետվ.'!BI26</f>
        <v>6</v>
      </c>
      <c r="DO27" s="8">
        <f>'6. Առաջին կիսամյակի հաշվետվ.'!BJ26</f>
        <v>0</v>
      </c>
      <c r="DP27" s="137">
        <f>'6. Առաջին կիսամյակի հաշվետվ.'!BK26</f>
        <v>0</v>
      </c>
      <c r="DQ27" s="138">
        <f>'7. Երկրորդ կիսամյակի հաշվետվ.'!BI26</f>
        <v>6</v>
      </c>
      <c r="DR27" s="8">
        <f>'7. Երկրորդ կիսամյակի հաշվետվ.'!BJ26</f>
        <v>0</v>
      </c>
      <c r="DS27" s="137">
        <f>'7. Երկրորդ կիսամյակի հաշվետվ.'!BK26</f>
        <v>0</v>
      </c>
      <c r="DT27" s="138">
        <f>'6. Առաջին կիսամյակի հաշվետվ.'!BL26</f>
        <v>1</v>
      </c>
      <c r="DU27" s="8">
        <f>'6. Առաջին կիսամյակի հաշվետվ.'!BM26</f>
        <v>0</v>
      </c>
      <c r="DV27" s="137">
        <f>'6. Առաջին կիսամյակի հաշվետվ.'!BN26</f>
        <v>0</v>
      </c>
      <c r="DW27" s="138">
        <f>'7. Երկրորդ կիսամյակի հաշվետվ.'!BL26</f>
        <v>1</v>
      </c>
      <c r="DX27" s="8">
        <f>'7. Երկրորդ կիսամյակի հաշվետվ.'!BM26</f>
        <v>0</v>
      </c>
      <c r="DY27" s="137">
        <f>'7. Երկրորդ կիսամյակի հաշվետվ.'!BN26</f>
        <v>0</v>
      </c>
      <c r="DZ27" s="138">
        <f>'6. Առաջին կիսամյակի հաշվետվ.'!BO26</f>
        <v>0</v>
      </c>
      <c r="EA27" s="8">
        <f>'6. Առաջին կիսամյակի հաշվետվ.'!BP26</f>
        <v>0</v>
      </c>
      <c r="EB27" s="137">
        <f>'6. Առաջին կիսամյակի հաշվետվ.'!BQ26</f>
        <v>0</v>
      </c>
      <c r="EC27" s="138">
        <f>'7. Երկրորդ կիսամյակի հաշվետվ.'!BO26</f>
        <v>0</v>
      </c>
      <c r="ED27" s="8">
        <f>'7. Երկրորդ կիսամյակի հաշվետվ.'!BP26</f>
        <v>0</v>
      </c>
      <c r="EE27" s="137">
        <f>'7. Երկրորդ կիսամյակի հաշվետվ.'!BQ26</f>
        <v>0</v>
      </c>
      <c r="EF27" s="138">
        <f>'6. Առաջին կիսամյակի հաշվետվ.'!BR26</f>
        <v>5</v>
      </c>
      <c r="EG27" s="8">
        <f>'6. Առաջին կիսամյակի հաշվետվ.'!BS26</f>
        <v>0</v>
      </c>
      <c r="EH27" s="137">
        <f>'6. Առաջին կիսամյակի հաշվետվ.'!BT26</f>
        <v>0</v>
      </c>
      <c r="EI27" s="138">
        <f>'7. Երկրորդ կիսամյակի հաշվետվ.'!BR26</f>
        <v>5</v>
      </c>
      <c r="EJ27" s="8">
        <f>'7. Երկրորդ կիսամյակի հաշվետվ.'!BS26</f>
        <v>0</v>
      </c>
      <c r="EK27" s="137">
        <f>'7. Երկրորդ կիսամյակի հաշվետվ.'!BT26</f>
        <v>0</v>
      </c>
      <c r="EL27" s="138">
        <f>'6. Առաջին կիսամյակի հաշվետվ.'!BU26</f>
        <v>80</v>
      </c>
      <c r="EM27" s="8">
        <f>'6. Առաջին կիսամյակի հաշվետվ.'!BV26</f>
        <v>0</v>
      </c>
      <c r="EN27" s="137">
        <f>'6. Առաջին կիսամյակի հաշվետվ.'!BW26</f>
        <v>0</v>
      </c>
      <c r="EO27" s="138">
        <f>'7. Երկրորդ կիսամյակի հաշվետվ.'!BU26</f>
        <v>80</v>
      </c>
      <c r="EP27" s="8">
        <f>'7. Երկրորդ կիսամյակի հաշվետվ.'!BV26</f>
        <v>0</v>
      </c>
      <c r="EQ27" s="137">
        <f>'7. Երկրորդ կիսամյակի հաշվետվ.'!BW26</f>
        <v>0</v>
      </c>
      <c r="ER27" s="138">
        <f>'6. Առաջին կիսամյակի հաշվետվ.'!BX26</f>
        <v>0</v>
      </c>
      <c r="ES27" s="8">
        <f>'6. Առաջին կիսամյակի հաշվետվ.'!BY26</f>
        <v>0</v>
      </c>
      <c r="ET27" s="137">
        <f>'6. Առաջին կիսամյակի հաշվետվ.'!BZ26</f>
        <v>0</v>
      </c>
      <c r="EU27" s="138">
        <f>'7. Երկրորդ կիսամյակի հաշվետվ.'!BX26</f>
        <v>0</v>
      </c>
      <c r="EV27" s="8">
        <f>'7. Երկրորդ կիսամյակի հաշվետվ.'!BY26</f>
        <v>0</v>
      </c>
      <c r="EW27" s="137">
        <f>'7. Երկրորդ կիսամյակի հաշվետվ.'!BZ26</f>
        <v>0</v>
      </c>
      <c r="EX27" s="154">
        <f>'6. Առաջին կիսամյակի հաշվետվ.'!CA26</f>
        <v>814</v>
      </c>
      <c r="EY27" s="8">
        <f>'6. Առաջին կիսամյակի հաշվետվ.'!CB26</f>
        <v>0</v>
      </c>
      <c r="EZ27" s="155">
        <f>'6. Առաջին կիսամյակի հաշվետվ.'!CC26</f>
        <v>0</v>
      </c>
      <c r="FA27" s="154">
        <f>'7. Երկրորդ կիսամյակի հաշվետվ.'!CA26</f>
        <v>814</v>
      </c>
      <c r="FB27" s="8">
        <f>'7. Երկրորդ կիսամյակի հաշվետվ.'!CB26</f>
        <v>0</v>
      </c>
      <c r="FC27" s="155">
        <f>'7. Երկրորդ կիսամյակի հաշվետվ.'!CC26</f>
        <v>0</v>
      </c>
      <c r="FD27" s="119">
        <f>'5. ԾՐԱԳՐԵՐԻ ԱՄՓՈՓԱԹԵՐԹ'!AC27</f>
        <v>814</v>
      </c>
      <c r="FE27" s="68">
        <f t="shared" ref="FE27:FF30" si="0">AVERAGE(FB27,EY27)</f>
        <v>0</v>
      </c>
      <c r="FF27" s="120">
        <f t="shared" si="0"/>
        <v>0</v>
      </c>
    </row>
    <row r="28" spans="1:162" s="6" customFormat="1" ht="56.1" customHeight="1">
      <c r="A28" s="1112"/>
      <c r="B28" s="1084"/>
      <c r="C28" s="26" t="str">
        <f>'4.   4․1 ԾՐԱԳՐԵՐ 1-14'!D129</f>
        <v>Հիմնական (հատ)</v>
      </c>
      <c r="D28" s="138">
        <f>'6. Առաջին կիսամյակի հաշվետվ.'!D27</f>
        <v>56</v>
      </c>
      <c r="E28" s="8">
        <f>'6. Առաջին կիսամյակի հաշվետվ.'!E27</f>
        <v>0</v>
      </c>
      <c r="F28" s="137">
        <f>'6. Առաջին կիսամյակի հաշվետվ.'!F27</f>
        <v>0</v>
      </c>
      <c r="G28" s="138">
        <f>'7. Երկրորդ կիսամյակի հաշվետվ.'!D27</f>
        <v>56</v>
      </c>
      <c r="H28" s="8">
        <f>'7. Երկրորդ կիսամյակի հաշվետվ.'!E27</f>
        <v>0</v>
      </c>
      <c r="I28" s="137">
        <f>'7. Երկրորդ կիսամյակի հաշվետվ.'!F27</f>
        <v>0</v>
      </c>
      <c r="J28" s="138">
        <f>'6. Առաջին կիսամյակի հաշվետվ.'!G27</f>
        <v>56</v>
      </c>
      <c r="K28" s="8">
        <f>'6. Առաջին կիսամյակի հաշվետվ.'!H27</f>
        <v>0</v>
      </c>
      <c r="L28" s="137">
        <f>'6. Առաջին կիսամյակի հաշվետվ.'!I27</f>
        <v>0</v>
      </c>
      <c r="M28" s="138">
        <f>'7. Երկրորդ կիսամյակի հաշվետվ.'!G27</f>
        <v>56</v>
      </c>
      <c r="N28" s="8">
        <f>'7. Երկրորդ կիսամյակի հաշվետվ.'!H27</f>
        <v>0</v>
      </c>
      <c r="O28" s="137">
        <f>'7. Երկրորդ կիսամյակի հաշվետվ.'!I27</f>
        <v>0</v>
      </c>
      <c r="P28" s="138">
        <f>'6. Առաջին կիսամյակի հաշվետվ.'!J27</f>
        <v>1</v>
      </c>
      <c r="Q28" s="8">
        <f>'6. Առաջին կիսամյակի հաշվետվ.'!K27</f>
        <v>0</v>
      </c>
      <c r="R28" s="137">
        <f>'6. Առաջին կիսամյակի հաշվետվ.'!L27</f>
        <v>0</v>
      </c>
      <c r="S28" s="138">
        <f>'7. Երկրորդ կիսամյակի հաշվետվ.'!J27</f>
        <v>1</v>
      </c>
      <c r="T28" s="8">
        <f>'7. Երկրորդ կիսամյակի հաշվետվ.'!K27</f>
        <v>0</v>
      </c>
      <c r="U28" s="137">
        <f>'7. Երկրորդ կիսամյակի հաշվետվ.'!L27</f>
        <v>0</v>
      </c>
      <c r="V28" s="138">
        <f>'6. Առաջին կիսամյակի հաշվետվ.'!M27</f>
        <v>4</v>
      </c>
      <c r="W28" s="8">
        <f>'6. Առաջին կիսամյակի հաշվետվ.'!N27</f>
        <v>0</v>
      </c>
      <c r="X28" s="137">
        <f>'6. Առաջին կիսամյակի հաշվետվ.'!O27</f>
        <v>0</v>
      </c>
      <c r="Y28" s="138">
        <f>'7. Երկրորդ կիսամյակի հաշվետվ.'!M27</f>
        <v>4</v>
      </c>
      <c r="Z28" s="8">
        <f>'7. Երկրորդ կիսամյակի հաշվետվ.'!N27</f>
        <v>0</v>
      </c>
      <c r="AA28" s="137">
        <f>'7. Երկրորդ կիսամյակի հաշվետվ.'!O27</f>
        <v>0</v>
      </c>
      <c r="AB28" s="138">
        <f>'6. Առաջին կիսամյակի հաշվետվ.'!P27</f>
        <v>1</v>
      </c>
      <c r="AC28" s="8">
        <f>'6. Առաջին կիսամյակի հաշվետվ.'!Q27</f>
        <v>0</v>
      </c>
      <c r="AD28" s="137">
        <f>'6. Առաջին կիսամյակի հաշվետվ.'!R27</f>
        <v>0</v>
      </c>
      <c r="AE28" s="138">
        <f>'7. Երկրորդ կիսամյակի հաշվետվ.'!P27</f>
        <v>1</v>
      </c>
      <c r="AF28" s="8">
        <f>'7. Երկրորդ կիսամյակի հաշվետվ.'!Q27</f>
        <v>0</v>
      </c>
      <c r="AG28" s="137">
        <f>'7. Երկրորդ կիսամյակի հաշվետվ.'!R27</f>
        <v>0</v>
      </c>
      <c r="AH28" s="138">
        <f>'6. Առաջին կիսամյակի հաշվետվ.'!S27</f>
        <v>0</v>
      </c>
      <c r="AI28" s="8">
        <f>'6. Առաջին կիսամյակի հաշվետվ.'!T27</f>
        <v>0</v>
      </c>
      <c r="AJ28" s="137">
        <f>'6. Առաջին կիսամյակի հաշվետվ.'!U27</f>
        <v>0</v>
      </c>
      <c r="AK28" s="138">
        <f>'7. Երկրորդ կիսամյակի հաշվետվ.'!S27</f>
        <v>0</v>
      </c>
      <c r="AL28" s="8">
        <f>'7. Երկրորդ կիսամյակի հաշվետվ.'!T27</f>
        <v>0</v>
      </c>
      <c r="AM28" s="137">
        <f>'7. Երկրորդ կիսամյակի հաշվետվ.'!U27</f>
        <v>0</v>
      </c>
      <c r="AN28" s="138">
        <f>'6. Առաջին կիսամյակի հաշվետվ.'!V27</f>
        <v>1</v>
      </c>
      <c r="AO28" s="8">
        <f>'6. Առաջին կիսամյակի հաշվետվ.'!W27</f>
        <v>0</v>
      </c>
      <c r="AP28" s="137">
        <f>'6. Առաջին կիսամյակի հաշվետվ.'!X27</f>
        <v>0</v>
      </c>
      <c r="AQ28" s="138">
        <f>'7. Երկրորդ կիսամյակի հաշվետվ.'!V27</f>
        <v>1</v>
      </c>
      <c r="AR28" s="8">
        <f>'7. Երկրորդ կիսամյակի հաշվետվ.'!W27</f>
        <v>0</v>
      </c>
      <c r="AS28" s="137">
        <f>'7. Երկրորդ կիսամյակի հաշվետվ.'!X27</f>
        <v>0</v>
      </c>
      <c r="AT28" s="138">
        <f>'6. Առաջին կիսամյակի հաշվետվ.'!Y27</f>
        <v>0</v>
      </c>
      <c r="AU28" s="8">
        <f>'6. Առաջին կիսամյակի հաշվետվ.'!Z27</f>
        <v>0</v>
      </c>
      <c r="AV28" s="137">
        <f>'6. Առաջին կիսամյակի հաշվետվ.'!AA27</f>
        <v>0</v>
      </c>
      <c r="AW28" s="138">
        <f>'7. Երկրորդ կիսամյակի հաշվետվ.'!Y27</f>
        <v>0</v>
      </c>
      <c r="AX28" s="8">
        <f>'7. Երկրորդ կիսամյակի հաշվետվ.'!Z27</f>
        <v>0</v>
      </c>
      <c r="AY28" s="137">
        <f>'7. Երկրորդ կիսամյակի հաշվետվ.'!AA27</f>
        <v>0</v>
      </c>
      <c r="AZ28" s="138">
        <f>'6. Առաջին կիսամյակի հաշվետվ.'!AB27</f>
        <v>0</v>
      </c>
      <c r="BA28" s="8">
        <f>'6. Առաջին կիսամյակի հաշվետվ.'!AC27</f>
        <v>0</v>
      </c>
      <c r="BB28" s="137">
        <f>'6. Առաջին կիսամյակի հաշվետվ.'!AD27</f>
        <v>0</v>
      </c>
      <c r="BC28" s="138">
        <f>'7. Երկրորդ կիսամյակի հաշվետվ.'!AB27</f>
        <v>0</v>
      </c>
      <c r="BD28" s="8">
        <f>'7. Երկրորդ կիսամյակի հաշվետվ.'!AC27</f>
        <v>0</v>
      </c>
      <c r="BE28" s="137">
        <f>'7. Երկրորդ կիսամյակի հաշվետվ.'!AD27</f>
        <v>0</v>
      </c>
      <c r="BF28" s="138">
        <f>'6. Առաջին կիսամյակի հաշվետվ.'!AE27</f>
        <v>0</v>
      </c>
      <c r="BG28" s="8">
        <f>'6. Առաջին կիսամյակի հաշվետվ.'!AF27</f>
        <v>0</v>
      </c>
      <c r="BH28" s="137">
        <f>'6. Առաջին կիսամյակի հաշվետվ.'!AG27</f>
        <v>0</v>
      </c>
      <c r="BI28" s="138">
        <f>'7. Երկրորդ կիսամյակի հաշվետվ.'!AE27</f>
        <v>0</v>
      </c>
      <c r="BJ28" s="8">
        <f>'7. Երկրորդ կիսամյակի հաշվետվ.'!AF27</f>
        <v>0</v>
      </c>
      <c r="BK28" s="137">
        <f>'7. Երկրորդ կիսամյակի հաշվետվ.'!AG27</f>
        <v>0</v>
      </c>
      <c r="BL28" s="138">
        <f>'6. Առաջին կիսամյակի հաշվետվ.'!AH27</f>
        <v>0</v>
      </c>
      <c r="BM28" s="8">
        <f>'6. Առաջին կիսամյակի հաշվետվ.'!AI27</f>
        <v>0</v>
      </c>
      <c r="BN28" s="137">
        <f>'6. Առաջին կիսամյակի հաշվետվ.'!AJ27</f>
        <v>0</v>
      </c>
      <c r="BO28" s="138">
        <f>'7. Երկրորդ կիսամյակի հաշվետվ.'!AH27</f>
        <v>0</v>
      </c>
      <c r="BP28" s="8">
        <f>'7. Երկրորդ կիսամյակի հաշվետվ.'!AI27</f>
        <v>0</v>
      </c>
      <c r="BQ28" s="137">
        <f>'7. Երկրորդ կիսամյակի հաշվետվ.'!AJ27</f>
        <v>0</v>
      </c>
      <c r="BR28" s="138">
        <f>'6. Առաջին կիսամյակի հաշվետվ.'!AK27</f>
        <v>0</v>
      </c>
      <c r="BS28" s="8">
        <f>'6. Առաջին կիսամյակի հաշվետվ.'!AL27</f>
        <v>0</v>
      </c>
      <c r="BT28" s="137">
        <f>'6. Առաջին կիսամյակի հաշվետվ.'!AM27</f>
        <v>0</v>
      </c>
      <c r="BU28" s="138">
        <f>'7. Երկրորդ կիսամյակի հաշվետվ.'!AK27</f>
        <v>0</v>
      </c>
      <c r="BV28" s="8">
        <f>'7. Երկրորդ կիսամյակի հաշվետվ.'!AL27</f>
        <v>0</v>
      </c>
      <c r="BW28" s="137">
        <f>'7. Երկրորդ կիսամյակի հաշվետվ.'!AM27</f>
        <v>0</v>
      </c>
      <c r="BX28" s="138">
        <f>'6. Առաջին կիսամյակի հաշվետվ.'!AN27</f>
        <v>2</v>
      </c>
      <c r="BY28" s="8">
        <f>'6. Առաջին կիսամյակի հաշվետվ.'!AO27</f>
        <v>0</v>
      </c>
      <c r="BZ28" s="137">
        <f>'6. Առաջին կիսամյակի հաշվետվ.'!AP27</f>
        <v>0</v>
      </c>
      <c r="CA28" s="138">
        <f>'7. Երկրորդ կիսամյակի հաշվետվ.'!AN27</f>
        <v>2</v>
      </c>
      <c r="CB28" s="8">
        <f>'7. Երկրորդ կիսամյակի հաշվետվ.'!AO27</f>
        <v>0</v>
      </c>
      <c r="CC28" s="137">
        <f>'7. Երկրորդ կիսամյակի հաշվետվ.'!AP27</f>
        <v>0</v>
      </c>
      <c r="CD28" s="138">
        <f>'6. Առաջին կիսամյակի հաշվետվ.'!AQ27</f>
        <v>3</v>
      </c>
      <c r="CE28" s="8">
        <f>'6. Առաջին կիսամյակի հաշվետվ.'!AR27</f>
        <v>0</v>
      </c>
      <c r="CF28" s="137">
        <f>'6. Առաջին կիսամյակի հաշվետվ.'!AS27</f>
        <v>0</v>
      </c>
      <c r="CG28" s="138">
        <f>'7. Երկրորդ կիսամյակի հաշվետվ.'!AQ27</f>
        <v>3</v>
      </c>
      <c r="CH28" s="8">
        <f>'7. Երկրորդ կիսամյակի հաշվետվ.'!AR27</f>
        <v>0</v>
      </c>
      <c r="CI28" s="137">
        <f>'7. Երկրորդ կիսամյակի հաշվետվ.'!AS27</f>
        <v>0</v>
      </c>
      <c r="CJ28" s="138">
        <f>'6. Առաջին կիսամյակի հաշվետվ.'!AT27</f>
        <v>2</v>
      </c>
      <c r="CK28" s="8">
        <f>'6. Առաջին կիսամյակի հաշվետվ.'!AU27</f>
        <v>0</v>
      </c>
      <c r="CL28" s="137">
        <f>'6. Առաջին կիսամյակի հաշվետվ.'!AV27</f>
        <v>0</v>
      </c>
      <c r="CM28" s="138">
        <f>'7. Երկրորդ կիսամյակի հաշվետվ.'!AT27</f>
        <v>2</v>
      </c>
      <c r="CN28" s="8">
        <f>'7. Երկրորդ կիսամյակի հաշվետվ.'!AU27</f>
        <v>0</v>
      </c>
      <c r="CO28" s="137">
        <f>'7. Երկրորդ կիսամյակի հաշվետվ.'!AV27</f>
        <v>0</v>
      </c>
      <c r="CP28" s="138">
        <f>'6. Առաջին կիսամյակի հաշվետվ.'!AW27</f>
        <v>0</v>
      </c>
      <c r="CQ28" s="8">
        <f>'6. Առաջին կիսամյակի հաշվետվ.'!AX27</f>
        <v>0</v>
      </c>
      <c r="CR28" s="137">
        <f>'6. Առաջին կիսամյակի հաշվետվ.'!AY27</f>
        <v>0</v>
      </c>
      <c r="CS28" s="138">
        <f>'7. Երկրորդ կիսամյակի հաշվետվ.'!AW27</f>
        <v>0</v>
      </c>
      <c r="CT28" s="8">
        <f>'7. Երկրորդ կիսամյակի հաշվետվ.'!AX27</f>
        <v>0</v>
      </c>
      <c r="CU28" s="137">
        <f>'7. Երկրորդ կիսամյակի հաշվետվ.'!AY27</f>
        <v>0</v>
      </c>
      <c r="CV28" s="138">
        <f>'6. Առաջին կիսամյակի հաշվետվ.'!AZ27</f>
        <v>0</v>
      </c>
      <c r="CW28" s="8">
        <f>'6. Առաջին կիսամյակի հաշվետվ.'!BA27</f>
        <v>0</v>
      </c>
      <c r="CX28" s="137">
        <f>'6. Առաջին կիսամյակի հաշվետվ.'!BB27</f>
        <v>0</v>
      </c>
      <c r="CY28" s="138">
        <f>'7. Երկրորդ կիսամյակի հաշվետվ.'!AZ27</f>
        <v>0</v>
      </c>
      <c r="CZ28" s="8">
        <f>'7. Երկրորդ կիսամյակի հաշվետվ.'!BA27</f>
        <v>0</v>
      </c>
      <c r="DA28" s="137">
        <f>'7. Երկրորդ կիսամյակի հաշվետվ.'!BB27</f>
        <v>0</v>
      </c>
      <c r="DB28" s="138">
        <f>'6. Առաջին կիսամյակի հաշվետվ.'!BC27</f>
        <v>10</v>
      </c>
      <c r="DC28" s="8">
        <f>'6. Առաջին կիսամյակի հաշվետվ.'!BD27</f>
        <v>0</v>
      </c>
      <c r="DD28" s="137">
        <f>'6. Առաջին կիսամյակի հաշվետվ.'!BE27</f>
        <v>0</v>
      </c>
      <c r="DE28" s="138">
        <f>'7. Երկրորդ կիսամյակի հաշվետվ.'!BC27</f>
        <v>10</v>
      </c>
      <c r="DF28" s="8">
        <f>'7. Երկրորդ կիսամյակի հաշվետվ.'!BD27</f>
        <v>0</v>
      </c>
      <c r="DG28" s="137">
        <f>'7. Երկրորդ կիսամյակի հաշվետվ.'!BE27</f>
        <v>0</v>
      </c>
      <c r="DH28" s="138" t="str">
        <f>'6. Առաջին կիսամյակի հաշվետվ.'!BF27</f>
        <v>-</v>
      </c>
      <c r="DI28" s="8">
        <f>'6. Առաջին կիսամյակի հաշվետվ.'!BG27</f>
        <v>0</v>
      </c>
      <c r="DJ28" s="137">
        <f>'6. Առաջին կիսամյակի հաշվետվ.'!BH27</f>
        <v>0</v>
      </c>
      <c r="DK28" s="138" t="str">
        <f>'7. Երկրորդ կիսամյակի հաշվետվ.'!BF27</f>
        <v>-</v>
      </c>
      <c r="DL28" s="8">
        <f>'7. Երկրորդ կիսամյակի հաշվետվ.'!BG27</f>
        <v>0</v>
      </c>
      <c r="DM28" s="137">
        <f>'7. Երկրորդ կիսամյակի հաշվետվ.'!BH27</f>
        <v>0</v>
      </c>
      <c r="DN28" s="138">
        <f>'6. Առաջին կիսամյակի հաշվետվ.'!BI27</f>
        <v>0</v>
      </c>
      <c r="DO28" s="8">
        <f>'6. Առաջին կիսամյակի հաշվետվ.'!BJ27</f>
        <v>0</v>
      </c>
      <c r="DP28" s="137">
        <f>'6. Առաջին կիսամյակի հաշվետվ.'!BK27</f>
        <v>0</v>
      </c>
      <c r="DQ28" s="138">
        <f>'7. Երկրորդ կիսամյակի հաշվետվ.'!BI27</f>
        <v>0</v>
      </c>
      <c r="DR28" s="8">
        <f>'7. Երկրորդ կիսամյակի հաշվետվ.'!BJ27</f>
        <v>0</v>
      </c>
      <c r="DS28" s="137">
        <f>'7. Երկրորդ կիսամյակի հաշվետվ.'!BK27</f>
        <v>0</v>
      </c>
      <c r="DT28" s="138">
        <f>'6. Առաջին կիսամյակի հաշվետվ.'!BL27</f>
        <v>2</v>
      </c>
      <c r="DU28" s="8">
        <f>'6. Առաջին կիսամյակի հաշվետվ.'!BM27</f>
        <v>0</v>
      </c>
      <c r="DV28" s="137">
        <f>'6. Առաջին կիսամյակի հաշվետվ.'!BN27</f>
        <v>0</v>
      </c>
      <c r="DW28" s="138">
        <f>'7. Երկրորդ կիսամյակի հաշվետվ.'!BL27</f>
        <v>2</v>
      </c>
      <c r="DX28" s="8">
        <f>'7. Երկրորդ կիսամյակի հաշվետվ.'!BM27</f>
        <v>0</v>
      </c>
      <c r="DY28" s="137">
        <f>'7. Երկրորդ կիսամյակի հաշվետվ.'!BN27</f>
        <v>0</v>
      </c>
      <c r="DZ28" s="138">
        <f>'6. Առաջին կիսամյակի հաշվետվ.'!BO27</f>
        <v>0</v>
      </c>
      <c r="EA28" s="8">
        <f>'6. Առաջին կիսամյակի հաշվետվ.'!BP27</f>
        <v>0</v>
      </c>
      <c r="EB28" s="137">
        <f>'6. Առաջին կիսամյակի հաշվետվ.'!BQ27</f>
        <v>0</v>
      </c>
      <c r="EC28" s="138">
        <f>'7. Երկրորդ կիսամյակի հաշվետվ.'!BO27</f>
        <v>0</v>
      </c>
      <c r="ED28" s="8">
        <f>'7. Երկրորդ կիսամյակի հաշվետվ.'!BP27</f>
        <v>0</v>
      </c>
      <c r="EE28" s="137">
        <f>'7. Երկրորդ կիսամյակի հաշվետվ.'!BQ27</f>
        <v>0</v>
      </c>
      <c r="EF28" s="138">
        <f>'6. Առաջին կիսամյակի հաշվետվ.'!BR27</f>
        <v>5</v>
      </c>
      <c r="EG28" s="8">
        <f>'6. Առաջին կիսամյակի հաշվետվ.'!BS27</f>
        <v>0</v>
      </c>
      <c r="EH28" s="137">
        <f>'6. Առաջին կիսամյակի հաշվետվ.'!BT27</f>
        <v>0</v>
      </c>
      <c r="EI28" s="138">
        <f>'7. Երկրորդ կիսամյակի հաշվետվ.'!BR27</f>
        <v>5</v>
      </c>
      <c r="EJ28" s="8">
        <f>'7. Երկրորդ կիսամյակի հաշվետվ.'!BS27</f>
        <v>0</v>
      </c>
      <c r="EK28" s="137">
        <f>'7. Երկրորդ կիսամյակի հաշվետվ.'!BT27</f>
        <v>0</v>
      </c>
      <c r="EL28" s="138">
        <f>'6. Առաջին կիսամյակի հաշվետվ.'!BU27</f>
        <v>0</v>
      </c>
      <c r="EM28" s="8">
        <f>'6. Առաջին կիսամյակի հաշվետվ.'!BV27</f>
        <v>0</v>
      </c>
      <c r="EN28" s="137">
        <f>'6. Առաջին կիսամյակի հաշվետվ.'!BW27</f>
        <v>0</v>
      </c>
      <c r="EO28" s="138">
        <f>'7. Երկրորդ կիսամյակի հաշվետվ.'!BU27</f>
        <v>0</v>
      </c>
      <c r="EP28" s="8">
        <f>'7. Երկրորդ կիսամյակի հաշվետվ.'!BV27</f>
        <v>0</v>
      </c>
      <c r="EQ28" s="137">
        <f>'7. Երկրորդ կիսամյակի հաշվետվ.'!BW27</f>
        <v>0</v>
      </c>
      <c r="ER28" s="138">
        <f>'6. Առաջին կիսամյակի հաշվետվ.'!BX27</f>
        <v>0</v>
      </c>
      <c r="ES28" s="8">
        <f>'6. Առաջին կիսամյակի հաշվետվ.'!BY27</f>
        <v>0</v>
      </c>
      <c r="ET28" s="137">
        <f>'6. Առաջին կիսամյակի հաշվետվ.'!BZ27</f>
        <v>0</v>
      </c>
      <c r="EU28" s="138">
        <f>'7. Երկրորդ կիսամյակի հաշվետվ.'!BX27</f>
        <v>0</v>
      </c>
      <c r="EV28" s="8">
        <f>'7. Երկրորդ կիսամյակի հաշվետվ.'!BY27</f>
        <v>0</v>
      </c>
      <c r="EW28" s="137">
        <f>'7. Երկրորդ կիսամյակի հաշվետվ.'!BZ27</f>
        <v>0</v>
      </c>
      <c r="EX28" s="154" t="e">
        <f>'6. Առաջին կիսամյակի հաշվետվ.'!CA27</f>
        <v>#VALUE!</v>
      </c>
      <c r="EY28" s="8">
        <f>'6. Առաջին կիսամյակի հաշվետվ.'!CB27</f>
        <v>0</v>
      </c>
      <c r="EZ28" s="155">
        <f>'6. Առաջին կիսամյակի հաշվետվ.'!CC27</f>
        <v>0</v>
      </c>
      <c r="FA28" s="154" t="e">
        <f>'7. Երկրորդ կիսամյակի հաշվետվ.'!CA27</f>
        <v>#VALUE!</v>
      </c>
      <c r="FB28" s="8">
        <f>'7. Երկրորդ կիսամյակի հաշվետվ.'!CB27</f>
        <v>0</v>
      </c>
      <c r="FC28" s="155">
        <f>'7. Երկրորդ կիսամյակի հաշվետվ.'!CC27</f>
        <v>0</v>
      </c>
      <c r="FD28" s="119">
        <f>'5. ԾՐԱԳՐԵՐԻ ԱՄՓՈՓԱԹԵՐԹ'!AC28</f>
        <v>143</v>
      </c>
      <c r="FE28" s="68">
        <f t="shared" si="0"/>
        <v>0</v>
      </c>
      <c r="FF28" s="120">
        <f t="shared" si="0"/>
        <v>0</v>
      </c>
    </row>
    <row r="29" spans="1:162" s="601" customFormat="1" ht="56.1" customHeight="1">
      <c r="A29" s="1098" t="s">
        <v>59</v>
      </c>
      <c r="B29" s="1059" t="str">
        <f>'4.   4․1 ԾՐԱԳՐԵՐ 1-14'!B131</f>
        <v>այդ թվում՝ աշխատատեղեր կանանց համար</v>
      </c>
      <c r="C29" s="602">
        <f>'4.   4․1 ԾՐԱԳՐԵՐ 1-14'!C130</f>
        <v>8</v>
      </c>
      <c r="D29" s="603">
        <f>'6. Առաջին կիսամյակի հաշվետվ.'!D28</f>
        <v>34</v>
      </c>
      <c r="E29" s="586">
        <f>'6. Առաջին կիսամյակի հաշվետվ.'!E28</f>
        <v>0</v>
      </c>
      <c r="F29" s="587">
        <f>'6. Առաջին կիսամյակի հաշվետվ.'!F28</f>
        <v>0</v>
      </c>
      <c r="G29" s="603">
        <f>'7. Երկրորդ կիսամյակի հաշվետվ.'!D28</f>
        <v>34</v>
      </c>
      <c r="H29" s="586">
        <f>'7. Երկրորդ կիսամյակի հաշվետվ.'!E28</f>
        <v>0</v>
      </c>
      <c r="I29" s="587">
        <f>'7. Երկրորդ կիսամյակի հաշվետվ.'!F28</f>
        <v>0</v>
      </c>
      <c r="J29" s="603">
        <f>'6. Առաջին կիսամյակի հաշվետվ.'!G28</f>
        <v>34</v>
      </c>
      <c r="K29" s="586">
        <f>'6. Առաջին կիսամյակի հաշվետվ.'!H28</f>
        <v>0</v>
      </c>
      <c r="L29" s="587">
        <f>'6. Առաջին կիսամյակի հաշվետվ.'!I28</f>
        <v>0</v>
      </c>
      <c r="M29" s="603">
        <f>'7. Երկրորդ կիսամյակի հաշվետվ.'!G28</f>
        <v>34</v>
      </c>
      <c r="N29" s="586">
        <f>'7. Երկրորդ կիսամյակի հաշվետվ.'!H28</f>
        <v>0</v>
      </c>
      <c r="O29" s="587">
        <f>'7. Երկրորդ կիսամյակի հաշվետվ.'!I28</f>
        <v>0</v>
      </c>
      <c r="P29" s="603">
        <f>'6. Առաջին կիսամյակի հաշվետվ.'!J28</f>
        <v>1</v>
      </c>
      <c r="Q29" s="586">
        <f>'6. Առաջին կիսամյակի հաշվետվ.'!K28</f>
        <v>0</v>
      </c>
      <c r="R29" s="587">
        <f>'6. Առաջին կիսամյակի հաշվետվ.'!L28</f>
        <v>0</v>
      </c>
      <c r="S29" s="603">
        <f>'7. Երկրորդ կիսամյակի հաշվետվ.'!J28</f>
        <v>1</v>
      </c>
      <c r="T29" s="586">
        <f>'7. Երկրորդ կիսամյակի հաշվետվ.'!K28</f>
        <v>0</v>
      </c>
      <c r="U29" s="587">
        <f>'7. Երկրորդ կիսամյակի հաշվետվ.'!L28</f>
        <v>0</v>
      </c>
      <c r="V29" s="603">
        <f>'6. Առաջին կիսամյակի հաշվետվ.'!M28</f>
        <v>2</v>
      </c>
      <c r="W29" s="586">
        <f>'6. Առաջին կիսամյակի հաշվետվ.'!N28</f>
        <v>0</v>
      </c>
      <c r="X29" s="587">
        <f>'6. Առաջին կիսամյակի հաշվետվ.'!O28</f>
        <v>0</v>
      </c>
      <c r="Y29" s="603">
        <f>'7. Երկրորդ կիսամյակի հաշվետվ.'!M28</f>
        <v>2</v>
      </c>
      <c r="Z29" s="586">
        <f>'7. Երկրորդ կիսամյակի հաշվետվ.'!N28</f>
        <v>0</v>
      </c>
      <c r="AA29" s="587">
        <f>'7. Երկրորդ կիսամյակի հաշվետվ.'!O28</f>
        <v>0</v>
      </c>
      <c r="AB29" s="603">
        <f>'6. Առաջին կիսամյակի հաշվետվ.'!P28</f>
        <v>1</v>
      </c>
      <c r="AC29" s="586">
        <f>'6. Առաջին կիսամյակի հաշվետվ.'!Q28</f>
        <v>0</v>
      </c>
      <c r="AD29" s="587">
        <f>'6. Առաջին կիսամյակի հաշվետվ.'!R28</f>
        <v>0</v>
      </c>
      <c r="AE29" s="603">
        <f>'7. Երկրորդ կիսամյակի հաշվետվ.'!P28</f>
        <v>1</v>
      </c>
      <c r="AF29" s="586">
        <f>'7. Երկրորդ կիսամյակի հաշվետվ.'!Q28</f>
        <v>0</v>
      </c>
      <c r="AG29" s="587">
        <f>'7. Երկրորդ կիսամյակի հաշվետվ.'!R28</f>
        <v>0</v>
      </c>
      <c r="AH29" s="603">
        <f>'6. Առաջին կիսամյակի հաշվետվ.'!S28</f>
        <v>0</v>
      </c>
      <c r="AI29" s="586">
        <f>'6. Առաջին կիսամյակի հաշվետվ.'!T28</f>
        <v>0</v>
      </c>
      <c r="AJ29" s="587">
        <f>'6. Առաջին կիսամյակի հաշվետվ.'!U28</f>
        <v>0</v>
      </c>
      <c r="AK29" s="603">
        <f>'7. Երկրորդ կիսամյակի հաշվետվ.'!S28</f>
        <v>0</v>
      </c>
      <c r="AL29" s="586">
        <f>'7. Երկրորդ կիսամյակի հաշվետվ.'!T28</f>
        <v>0</v>
      </c>
      <c r="AM29" s="587">
        <f>'7. Երկրորդ կիսամյակի հաշվետվ.'!U28</f>
        <v>0</v>
      </c>
      <c r="AN29" s="603">
        <f>'6. Առաջին կիսամյակի հաշվետվ.'!V28</f>
        <v>0</v>
      </c>
      <c r="AO29" s="586">
        <f>'6. Առաջին կիսամյակի հաշվետվ.'!W28</f>
        <v>0</v>
      </c>
      <c r="AP29" s="587">
        <f>'6. Առաջին կիսամյակի հաշվետվ.'!X28</f>
        <v>0</v>
      </c>
      <c r="AQ29" s="603">
        <f>'7. Երկրորդ կիսամյակի հաշվետվ.'!V28</f>
        <v>0</v>
      </c>
      <c r="AR29" s="586">
        <f>'7. Երկրորդ կիսամյակի հաշվետվ.'!W28</f>
        <v>0</v>
      </c>
      <c r="AS29" s="587">
        <f>'7. Երկրորդ կիսամյակի հաշվետվ.'!X28</f>
        <v>0</v>
      </c>
      <c r="AT29" s="603">
        <f>'6. Առաջին կիսամյակի հաշվետվ.'!Y28</f>
        <v>0</v>
      </c>
      <c r="AU29" s="586">
        <f>'6. Առաջին կիսամյակի հաշվետվ.'!Z28</f>
        <v>0</v>
      </c>
      <c r="AV29" s="587">
        <f>'6. Առաջին կիսամյակի հաշվետվ.'!AA28</f>
        <v>0</v>
      </c>
      <c r="AW29" s="603">
        <f>'7. Երկրորդ կիսամյակի հաշվետվ.'!Y28</f>
        <v>0</v>
      </c>
      <c r="AX29" s="586">
        <f>'7. Երկրորդ կիսամյակի հաշվետվ.'!Z28</f>
        <v>0</v>
      </c>
      <c r="AY29" s="587">
        <f>'7. Երկրորդ կիսամյակի հաշվետվ.'!AA28</f>
        <v>0</v>
      </c>
      <c r="AZ29" s="603">
        <f>'6. Առաջին կիսամյակի հաշվետվ.'!AB28</f>
        <v>0</v>
      </c>
      <c r="BA29" s="586">
        <f>'6. Առաջին կիսամյակի հաշվետվ.'!AC28</f>
        <v>0</v>
      </c>
      <c r="BB29" s="587">
        <f>'6. Առաջին կիսամյակի հաշվետվ.'!AD28</f>
        <v>0</v>
      </c>
      <c r="BC29" s="603">
        <f>'7. Երկրորդ կիսամյակի հաշվետվ.'!AB28</f>
        <v>0</v>
      </c>
      <c r="BD29" s="586">
        <f>'7. Երկրորդ կիսամյակի հաշվետվ.'!AC28</f>
        <v>0</v>
      </c>
      <c r="BE29" s="587">
        <f>'7. Երկրորդ կիսամյակի հաշվետվ.'!AD28</f>
        <v>0</v>
      </c>
      <c r="BF29" s="603">
        <f>'6. Առաջին կիսամյակի հաշվետվ.'!AE28</f>
        <v>0</v>
      </c>
      <c r="BG29" s="586">
        <f>'6. Առաջին կիսամյակի հաշվետվ.'!AF28</f>
        <v>0</v>
      </c>
      <c r="BH29" s="587">
        <f>'6. Առաջին կիսամյակի հաշվետվ.'!AG28</f>
        <v>0</v>
      </c>
      <c r="BI29" s="603">
        <f>'7. Երկրորդ կիսամյակի հաշվետվ.'!AE28</f>
        <v>0</v>
      </c>
      <c r="BJ29" s="586">
        <f>'7. Երկրորդ կիսամյակի հաշվետվ.'!AF28</f>
        <v>0</v>
      </c>
      <c r="BK29" s="587">
        <f>'7. Երկրորդ կիսամյակի հաշվետվ.'!AG28</f>
        <v>0</v>
      </c>
      <c r="BL29" s="603">
        <f>'6. Առաջին կիսամյակի հաշվետվ.'!AH28</f>
        <v>479</v>
      </c>
      <c r="BM29" s="586">
        <f>'6. Առաջին կիսամյակի հաշվետվ.'!AI28</f>
        <v>0</v>
      </c>
      <c r="BN29" s="587">
        <f>'6. Առաջին կիսամյակի հաշվետվ.'!AJ28</f>
        <v>0</v>
      </c>
      <c r="BO29" s="603">
        <f>'7. Երկրորդ կիսամյակի հաշվետվ.'!AH28</f>
        <v>479</v>
      </c>
      <c r="BP29" s="586">
        <f>'7. Երկրորդ կիսամյակի հաշվետվ.'!AI28</f>
        <v>0</v>
      </c>
      <c r="BQ29" s="587">
        <f>'7. Երկրորդ կիսամյակի հաշվետվ.'!AJ28</f>
        <v>0</v>
      </c>
      <c r="BR29" s="603">
        <f>'6. Առաջին կիսամյակի հաշվետվ.'!AK28</f>
        <v>4</v>
      </c>
      <c r="BS29" s="586">
        <f>'6. Առաջին կիսամյակի հաշվետվ.'!AL28</f>
        <v>0</v>
      </c>
      <c r="BT29" s="587">
        <f>'6. Առաջին կիսամյակի հաշվետվ.'!AM28</f>
        <v>0</v>
      </c>
      <c r="BU29" s="603">
        <f>'7. Երկրորդ կիսամյակի հաշվետվ.'!AK28</f>
        <v>4</v>
      </c>
      <c r="BV29" s="586">
        <f>'7. Երկրորդ կիսամյակի հաշվետվ.'!AL28</f>
        <v>0</v>
      </c>
      <c r="BW29" s="587">
        <f>'7. Երկրորդ կիսամյակի հաշվետվ.'!AM28</f>
        <v>0</v>
      </c>
      <c r="BX29" s="603">
        <f>'6. Առաջին կիսամյակի հաշվետվ.'!AN28</f>
        <v>2</v>
      </c>
      <c r="BY29" s="586">
        <f>'6. Առաջին կիսամյակի հաշվետվ.'!AO28</f>
        <v>0</v>
      </c>
      <c r="BZ29" s="587">
        <f>'6. Առաջին կիսամյակի հաշվետվ.'!AP28</f>
        <v>0</v>
      </c>
      <c r="CA29" s="603">
        <f>'7. Երկրորդ կիսամյակի հաշվետվ.'!AN28</f>
        <v>2</v>
      </c>
      <c r="CB29" s="586">
        <f>'7. Երկրորդ կիսամյակի հաշվետվ.'!AO28</f>
        <v>0</v>
      </c>
      <c r="CC29" s="587">
        <f>'7. Երկրորդ կիսամյակի հաշվետվ.'!AP28</f>
        <v>0</v>
      </c>
      <c r="CD29" s="603">
        <f>'6. Առաջին կիսամյակի հաշվետվ.'!AQ28</f>
        <v>3</v>
      </c>
      <c r="CE29" s="586">
        <f>'6. Առաջին կիսամյակի հաշվետվ.'!AR28</f>
        <v>0</v>
      </c>
      <c r="CF29" s="587">
        <f>'6. Առաջին կիսամյակի հաշվետվ.'!AS28</f>
        <v>0</v>
      </c>
      <c r="CG29" s="603">
        <f>'7. Երկրորդ կիսամյակի հաշվետվ.'!AQ28</f>
        <v>3</v>
      </c>
      <c r="CH29" s="586">
        <f>'7. Երկրորդ կիսամյակի հաշվետվ.'!AR28</f>
        <v>0</v>
      </c>
      <c r="CI29" s="587">
        <f>'7. Երկրորդ կիսամյակի հաշվետվ.'!AS28</f>
        <v>0</v>
      </c>
      <c r="CJ29" s="603">
        <f>'6. Առաջին կիսամյակի հաշվետվ.'!AT28</f>
        <v>0</v>
      </c>
      <c r="CK29" s="586">
        <f>'6. Առաջին կիսամյակի հաշվետվ.'!AU28</f>
        <v>0</v>
      </c>
      <c r="CL29" s="587">
        <f>'6. Առաջին կիսամյակի հաշվետվ.'!AV28</f>
        <v>0</v>
      </c>
      <c r="CM29" s="603">
        <f>'7. Երկրորդ կիսամյակի հաշվետվ.'!AT28</f>
        <v>0</v>
      </c>
      <c r="CN29" s="586">
        <f>'7. Երկրորդ կիսամյակի հաշվետվ.'!AU28</f>
        <v>0</v>
      </c>
      <c r="CO29" s="587">
        <f>'7. Երկրորդ կիսամյակի հաշվետվ.'!AV28</f>
        <v>0</v>
      </c>
      <c r="CP29" s="603">
        <f>'6. Առաջին կիսամյակի հաշվետվ.'!AW28</f>
        <v>0</v>
      </c>
      <c r="CQ29" s="586">
        <f>'6. Առաջին կիսամյակի հաշվետվ.'!AX28</f>
        <v>0</v>
      </c>
      <c r="CR29" s="587">
        <f>'6. Առաջին կիսամյակի հաշվետվ.'!AY28</f>
        <v>0</v>
      </c>
      <c r="CS29" s="603">
        <f>'7. Երկրորդ կիսամյակի հաշվետվ.'!AW28</f>
        <v>0</v>
      </c>
      <c r="CT29" s="586">
        <f>'7. Երկրորդ կիսամյակի հաշվետվ.'!AX28</f>
        <v>0</v>
      </c>
      <c r="CU29" s="587">
        <f>'7. Երկրորդ կիսամյակի հաշվետվ.'!AY28</f>
        <v>0</v>
      </c>
      <c r="CV29" s="603">
        <f>'6. Առաջին կիսամյակի հաշվետվ.'!AZ28</f>
        <v>0</v>
      </c>
      <c r="CW29" s="586">
        <f>'6. Առաջին կիսամյակի հաշվետվ.'!BA28</f>
        <v>0</v>
      </c>
      <c r="CX29" s="587">
        <f>'6. Առաջին կիսամյակի հաշվետվ.'!BB28</f>
        <v>0</v>
      </c>
      <c r="CY29" s="603">
        <f>'7. Երկրորդ կիսամյակի հաշվետվ.'!AZ28</f>
        <v>0</v>
      </c>
      <c r="CZ29" s="586">
        <f>'7. Երկրորդ կիսամյակի հաշվետվ.'!BA28</f>
        <v>0</v>
      </c>
      <c r="DA29" s="587">
        <f>'7. Երկրորդ կիսամյակի հաշվետվ.'!BB28</f>
        <v>0</v>
      </c>
      <c r="DB29" s="603">
        <f>'6. Առաջին կիսամյակի հաշվետվ.'!BC28</f>
        <v>6</v>
      </c>
      <c r="DC29" s="586">
        <f>'6. Առաջին կիսամյակի հաշվետվ.'!BD28</f>
        <v>0</v>
      </c>
      <c r="DD29" s="587">
        <f>'6. Առաջին կիսամյակի հաշվետվ.'!BE28</f>
        <v>0</v>
      </c>
      <c r="DE29" s="603">
        <f>'7. Երկրորդ կիսամյակի հաշվետվ.'!BC28</f>
        <v>6</v>
      </c>
      <c r="DF29" s="586">
        <f>'7. Երկրորդ կիսամյակի հաշվետվ.'!BD28</f>
        <v>0</v>
      </c>
      <c r="DG29" s="587">
        <f>'7. Երկրորդ կիսամյակի հաշվետվ.'!BE28</f>
        <v>0</v>
      </c>
      <c r="DH29" s="603">
        <f>'6. Առաջին կիսամյակի հաշվետվ.'!BF28</f>
        <v>0</v>
      </c>
      <c r="DI29" s="586">
        <f>'6. Առաջին կիսամյակի հաշվետվ.'!BG28</f>
        <v>0</v>
      </c>
      <c r="DJ29" s="587">
        <f>'6. Առաջին կիսամյակի հաշվետվ.'!BH28</f>
        <v>0</v>
      </c>
      <c r="DK29" s="603">
        <f>'7. Երկրորդ կիսամյակի հաշվետվ.'!BF28</f>
        <v>0</v>
      </c>
      <c r="DL29" s="586">
        <f>'7. Երկրորդ կիսամյակի հաշվետվ.'!BG28</f>
        <v>0</v>
      </c>
      <c r="DM29" s="587">
        <f>'7. Երկրորդ կիսամյակի հաշվետվ.'!BH28</f>
        <v>0</v>
      </c>
      <c r="DN29" s="603">
        <f>'6. Առաջին կիսամյակի հաշվետվ.'!BI28</f>
        <v>6</v>
      </c>
      <c r="DO29" s="586">
        <f>'6. Առաջին կիսամյակի հաշվետվ.'!BJ28</f>
        <v>0</v>
      </c>
      <c r="DP29" s="587">
        <f>'6. Առաջին կիսամյակի հաշվետվ.'!BK28</f>
        <v>0</v>
      </c>
      <c r="DQ29" s="603">
        <f>'7. Երկրորդ կիսամյակի հաշվետվ.'!BI28</f>
        <v>6</v>
      </c>
      <c r="DR29" s="586">
        <f>'7. Երկրորդ կիսամյակի հաշվետվ.'!BJ28</f>
        <v>0</v>
      </c>
      <c r="DS29" s="587">
        <f>'7. Երկրորդ կիսամյակի հաշվետվ.'!BK28</f>
        <v>0</v>
      </c>
      <c r="DT29" s="603">
        <f>'6. Առաջին կիսամյակի հաշվետվ.'!BL28</f>
        <v>0</v>
      </c>
      <c r="DU29" s="586">
        <f>'6. Առաջին կիսամյակի հաշվետվ.'!BM28</f>
        <v>0</v>
      </c>
      <c r="DV29" s="587">
        <f>'6. Առաջին կիսամյակի հաշվետվ.'!BN28</f>
        <v>0</v>
      </c>
      <c r="DW29" s="603">
        <f>'7. Երկրորդ կիսամյակի հաշվետվ.'!BL28</f>
        <v>0</v>
      </c>
      <c r="DX29" s="586">
        <f>'7. Երկրորդ կիսամյակի հաշվետվ.'!BM28</f>
        <v>0</v>
      </c>
      <c r="DY29" s="587">
        <f>'7. Երկրորդ կիսամյակի հաշվետվ.'!BN28</f>
        <v>0</v>
      </c>
      <c r="DZ29" s="603">
        <f>'6. Առաջին կիսամյակի հաշվետվ.'!BO28</f>
        <v>0</v>
      </c>
      <c r="EA29" s="586">
        <f>'6. Առաջին կիսամյակի հաշվետվ.'!BP28</f>
        <v>0</v>
      </c>
      <c r="EB29" s="587">
        <f>'6. Առաջին կիսամյակի հաշվետվ.'!BQ28</f>
        <v>0</v>
      </c>
      <c r="EC29" s="603">
        <f>'7. Երկրորդ կիսամյակի հաշվետվ.'!BO28</f>
        <v>0</v>
      </c>
      <c r="ED29" s="586">
        <f>'7. Երկրորդ կիսամյակի հաշվետվ.'!BP28</f>
        <v>0</v>
      </c>
      <c r="EE29" s="587">
        <f>'7. Երկրորդ կիսամյակի հաշվետվ.'!BQ28</f>
        <v>0</v>
      </c>
      <c r="EF29" s="603">
        <f>'6. Առաջին կիսամյակի հաշվետվ.'!BR28</f>
        <v>2</v>
      </c>
      <c r="EG29" s="586">
        <f>'6. Առաջին կիսամյակի հաշվետվ.'!BS28</f>
        <v>0</v>
      </c>
      <c r="EH29" s="587">
        <f>'6. Առաջին կիսամյակի հաշվետվ.'!BT28</f>
        <v>0</v>
      </c>
      <c r="EI29" s="603">
        <f>'7. Երկրորդ կիսամյակի հաշվետվ.'!BR28</f>
        <v>2</v>
      </c>
      <c r="EJ29" s="586">
        <f>'7. Երկրորդ կիսամյակի հաշվետվ.'!BS28</f>
        <v>0</v>
      </c>
      <c r="EK29" s="587">
        <f>'7. Երկրորդ կիսամյակի հաշվետվ.'!BT28</f>
        <v>0</v>
      </c>
      <c r="EL29" s="603">
        <f>'6. Առաջին կիսամյակի հաշվետվ.'!BU28</f>
        <v>2</v>
      </c>
      <c r="EM29" s="586">
        <f>'6. Առաջին կիսամյակի հաշվետվ.'!BV28</f>
        <v>0</v>
      </c>
      <c r="EN29" s="587">
        <f>'6. Առաջին կիսամյակի հաշվետվ.'!BW28</f>
        <v>0</v>
      </c>
      <c r="EO29" s="603">
        <f>'7. Երկրորդ կիսամյակի հաշվետվ.'!BU28</f>
        <v>2</v>
      </c>
      <c r="EP29" s="586">
        <f>'7. Երկրորդ կիսամյակի հաշվետվ.'!BV28</f>
        <v>0</v>
      </c>
      <c r="EQ29" s="587">
        <f>'7. Երկրորդ կիսամյակի հաշվետվ.'!BW28</f>
        <v>0</v>
      </c>
      <c r="ER29" s="603">
        <f>'6. Առաջին կիսամյակի հաշվետվ.'!BX28</f>
        <v>0</v>
      </c>
      <c r="ES29" s="586">
        <f>'6. Առաջին կիսամյակի հաշվետվ.'!BY28</f>
        <v>0</v>
      </c>
      <c r="ET29" s="587">
        <f>'6. Առաջին կիսամյակի հաշվետվ.'!BZ28</f>
        <v>0</v>
      </c>
      <c r="EU29" s="603">
        <f>'7. Երկրորդ կիսամյակի հաշվետվ.'!BX28</f>
        <v>0</v>
      </c>
      <c r="EV29" s="586">
        <f>'7. Երկրորդ կիսամյակի հաշվետվ.'!BY28</f>
        <v>0</v>
      </c>
      <c r="EW29" s="587">
        <f>'7. Երկրորդ կիսամյակի հաշվետվ.'!BZ28</f>
        <v>0</v>
      </c>
      <c r="EX29" s="599">
        <f>'6. Առաջին կիսամյակի հաշվետվ.'!CA28</f>
        <v>576</v>
      </c>
      <c r="EY29" s="586">
        <f>'6. Առաջին կիսամյակի հաշվետվ.'!CB28</f>
        <v>0</v>
      </c>
      <c r="EZ29" s="600">
        <f>'6. Առաջին կիսամյակի հաշվետվ.'!CC28</f>
        <v>0</v>
      </c>
      <c r="FA29" s="599">
        <f>'7. Երկրորդ կիսամյակի հաշվետվ.'!CA28</f>
        <v>576</v>
      </c>
      <c r="FB29" s="586">
        <f>'7. Երկրորդ կիսամյակի հաշվետվ.'!CB28</f>
        <v>0</v>
      </c>
      <c r="FC29" s="600">
        <f>'7. Երկրորդ կիսամյակի հաշվետվ.'!CC28</f>
        <v>0</v>
      </c>
      <c r="FD29" s="582">
        <f>'5. ԾՐԱԳՐԵՐԻ ԱՄՓՈՓԱԹԵՐԹ'!AC29</f>
        <v>576</v>
      </c>
      <c r="FE29" s="583">
        <f t="shared" si="0"/>
        <v>0</v>
      </c>
      <c r="FF29" s="584">
        <f t="shared" si="0"/>
        <v>0</v>
      </c>
    </row>
    <row r="30" spans="1:162" s="601" customFormat="1" ht="56.1" customHeight="1">
      <c r="A30" s="1120"/>
      <c r="B30" s="1101"/>
      <c r="C30" s="554">
        <f>'4.   4․1 ԾՐԱԳՐԵՐ 1-14'!D130</f>
        <v>56</v>
      </c>
      <c r="D30" s="603">
        <f>'6. Առաջին կիսամյակի հաշվետվ.'!D29</f>
        <v>34</v>
      </c>
      <c r="E30" s="586">
        <f>'6. Առաջին կիսամյակի հաշվետվ.'!E29</f>
        <v>0</v>
      </c>
      <c r="F30" s="587">
        <f>'6. Առաջին կիսամյակի հաշվետվ.'!F29</f>
        <v>0</v>
      </c>
      <c r="G30" s="603">
        <f>'7. Երկրորդ կիսամյակի հաշվետվ.'!D29</f>
        <v>34</v>
      </c>
      <c r="H30" s="586">
        <f>'7. Երկրորդ կիսամյակի հաշվետվ.'!E29</f>
        <v>0</v>
      </c>
      <c r="I30" s="587">
        <f>'7. Երկրորդ կիսամյակի հաշվետվ.'!F29</f>
        <v>0</v>
      </c>
      <c r="J30" s="603">
        <f>'6. Առաջին կիսամյակի հաշվետվ.'!G29</f>
        <v>34</v>
      </c>
      <c r="K30" s="586">
        <f>'6. Առաջին կիսամյակի հաշվետվ.'!H29</f>
        <v>0</v>
      </c>
      <c r="L30" s="587">
        <f>'6. Առաջին կիսամյակի հաշվետվ.'!I29</f>
        <v>0</v>
      </c>
      <c r="M30" s="603">
        <f>'7. Երկրորդ կիսամյակի հաշվետվ.'!G29</f>
        <v>34</v>
      </c>
      <c r="N30" s="586">
        <f>'7. Երկրորդ կիսամյակի հաշվետվ.'!H29</f>
        <v>0</v>
      </c>
      <c r="O30" s="587">
        <f>'7. Երկրորդ կիսամյակի հաշվետվ.'!I29</f>
        <v>0</v>
      </c>
      <c r="P30" s="603">
        <f>'6. Առաջին կիսամյակի հաշվետվ.'!J29</f>
        <v>0</v>
      </c>
      <c r="Q30" s="586">
        <f>'6. Առաջին կիսամյակի հաշվետվ.'!K29</f>
        <v>0</v>
      </c>
      <c r="R30" s="587">
        <f>'6. Առաջին կիսամյակի հաշվետվ.'!L29</f>
        <v>0</v>
      </c>
      <c r="S30" s="603">
        <f>'7. Երկրորդ կիսամյակի հաշվետվ.'!J29</f>
        <v>0</v>
      </c>
      <c r="T30" s="586">
        <f>'7. Երկրորդ կիսամյակի հաշվետվ.'!K29</f>
        <v>0</v>
      </c>
      <c r="U30" s="587">
        <f>'7. Երկրորդ կիսամյակի հաշվետվ.'!L29</f>
        <v>0</v>
      </c>
      <c r="V30" s="603">
        <f>'6. Առաջին կիսամյակի հաշվետվ.'!M29</f>
        <v>1</v>
      </c>
      <c r="W30" s="586">
        <f>'6. Առաջին կիսամյակի հաշվետվ.'!N29</f>
        <v>0</v>
      </c>
      <c r="X30" s="587">
        <f>'6. Առաջին կիսամյակի հաշվետվ.'!O29</f>
        <v>0</v>
      </c>
      <c r="Y30" s="603">
        <f>'7. Երկրորդ կիսամյակի հաշվետվ.'!M29</f>
        <v>1</v>
      </c>
      <c r="Z30" s="586">
        <f>'7. Երկրորդ կիսամյակի հաշվետվ.'!N29</f>
        <v>0</v>
      </c>
      <c r="AA30" s="587">
        <f>'7. Երկրորդ կիսամյակի հաշվետվ.'!O29</f>
        <v>0</v>
      </c>
      <c r="AB30" s="603">
        <f>'6. Առաջին կիսամյակի հաշվետվ.'!P29</f>
        <v>1</v>
      </c>
      <c r="AC30" s="586">
        <f>'6. Առաջին կիսամյակի հաշվետվ.'!Q29</f>
        <v>0</v>
      </c>
      <c r="AD30" s="587">
        <f>'6. Առաջին կիսամյակի հաշվետվ.'!R29</f>
        <v>0</v>
      </c>
      <c r="AE30" s="603">
        <f>'7. Երկրորդ կիսամյակի հաշվետվ.'!P29</f>
        <v>1</v>
      </c>
      <c r="AF30" s="586">
        <f>'7. Երկրորդ կիսամյակի հաշվետվ.'!Q29</f>
        <v>0</v>
      </c>
      <c r="AG30" s="587">
        <f>'7. Երկրորդ կիսամյակի հաշվետվ.'!R29</f>
        <v>0</v>
      </c>
      <c r="AH30" s="603">
        <f>'6. Առաջին կիսամյակի հաշվետվ.'!S29</f>
        <v>0</v>
      </c>
      <c r="AI30" s="586">
        <f>'6. Առաջին կիսամյակի հաշվետվ.'!T29</f>
        <v>0</v>
      </c>
      <c r="AJ30" s="587">
        <f>'6. Առաջին կիսամյակի հաշվետվ.'!U29</f>
        <v>0</v>
      </c>
      <c r="AK30" s="603">
        <f>'7. Երկրորդ կիսամյակի հաշվետվ.'!S29</f>
        <v>0</v>
      </c>
      <c r="AL30" s="586">
        <f>'7. Երկրորդ կիսամյակի հաշվետվ.'!T29</f>
        <v>0</v>
      </c>
      <c r="AM30" s="587">
        <f>'7. Երկրորդ կիսամյակի հաշվետվ.'!U29</f>
        <v>0</v>
      </c>
      <c r="AN30" s="603">
        <f>'6. Առաջին կիսամյակի հաշվետվ.'!V29</f>
        <v>0</v>
      </c>
      <c r="AO30" s="586">
        <f>'6. Առաջին կիսամյակի հաշվետվ.'!W29</f>
        <v>0</v>
      </c>
      <c r="AP30" s="587">
        <f>'6. Առաջին կիսամյակի հաշվետվ.'!X29</f>
        <v>0</v>
      </c>
      <c r="AQ30" s="603">
        <f>'7. Երկրորդ կիսամյակի հաշվետվ.'!V29</f>
        <v>0</v>
      </c>
      <c r="AR30" s="586">
        <f>'7. Երկրորդ կիսամյակի հաշվետվ.'!W29</f>
        <v>0</v>
      </c>
      <c r="AS30" s="587">
        <f>'7. Երկրորդ կիսամյակի հաշվետվ.'!X29</f>
        <v>0</v>
      </c>
      <c r="AT30" s="603">
        <f>'6. Առաջին կիսամյակի հաշվետվ.'!Y29</f>
        <v>0</v>
      </c>
      <c r="AU30" s="586">
        <f>'6. Առաջին կիսամյակի հաշվետվ.'!Z29</f>
        <v>0</v>
      </c>
      <c r="AV30" s="587">
        <f>'6. Առաջին կիսամյակի հաշվետվ.'!AA29</f>
        <v>0</v>
      </c>
      <c r="AW30" s="603">
        <f>'7. Երկրորդ կիսամյակի հաշվետվ.'!Y29</f>
        <v>0</v>
      </c>
      <c r="AX30" s="586">
        <f>'7. Երկրորդ կիսամյակի հաշվետվ.'!Z29</f>
        <v>0</v>
      </c>
      <c r="AY30" s="587">
        <f>'7. Երկրորդ կիսամյակի հաշվետվ.'!AA29</f>
        <v>0</v>
      </c>
      <c r="AZ30" s="603">
        <f>'6. Առաջին կիսամյակի հաշվետվ.'!AB29</f>
        <v>0</v>
      </c>
      <c r="BA30" s="586">
        <f>'6. Առաջին կիսամյակի հաշվետվ.'!AC29</f>
        <v>0</v>
      </c>
      <c r="BB30" s="587">
        <f>'6. Առաջին կիսամյակի հաշվետվ.'!AD29</f>
        <v>0</v>
      </c>
      <c r="BC30" s="603">
        <f>'7. Երկրորդ կիսամյակի հաշվետվ.'!AB29</f>
        <v>0</v>
      </c>
      <c r="BD30" s="586">
        <f>'7. Երկրորդ կիսամյակի հաշվետվ.'!AC29</f>
        <v>0</v>
      </c>
      <c r="BE30" s="587">
        <f>'7. Երկրորդ կիսամյակի հաշվետվ.'!AD29</f>
        <v>0</v>
      </c>
      <c r="BF30" s="603">
        <f>'6. Առաջին կիսամյակի հաշվետվ.'!AE29</f>
        <v>0</v>
      </c>
      <c r="BG30" s="586">
        <f>'6. Առաջին կիսամյակի հաշվետվ.'!AF29</f>
        <v>0</v>
      </c>
      <c r="BH30" s="587">
        <f>'6. Առաջին կիսամյակի հաշվետվ.'!AG29</f>
        <v>0</v>
      </c>
      <c r="BI30" s="603">
        <f>'7. Երկրորդ կիսամյակի հաշվետվ.'!AE29</f>
        <v>0</v>
      </c>
      <c r="BJ30" s="586">
        <f>'7. Երկրորդ կիսամյակի հաշվետվ.'!AF29</f>
        <v>0</v>
      </c>
      <c r="BK30" s="587">
        <f>'7. Երկրորդ կիսամյակի հաշվետվ.'!AG29</f>
        <v>0</v>
      </c>
      <c r="BL30" s="603">
        <f>'6. Առաջին կիսամյակի հաշվետվ.'!AH29</f>
        <v>0</v>
      </c>
      <c r="BM30" s="586">
        <f>'6. Առաջին կիսամյակի հաշվետվ.'!AI29</f>
        <v>0</v>
      </c>
      <c r="BN30" s="587">
        <f>'6. Առաջին կիսամյակի հաշվետվ.'!AJ29</f>
        <v>0</v>
      </c>
      <c r="BO30" s="603">
        <f>'7. Երկրորդ կիսամյակի հաշվետվ.'!AH29</f>
        <v>0</v>
      </c>
      <c r="BP30" s="586">
        <f>'7. Երկրորդ կիսամյակի հաշվետվ.'!AI29</f>
        <v>0</v>
      </c>
      <c r="BQ30" s="587">
        <f>'7. Երկրորդ կիսամյակի հաշվետվ.'!AJ29</f>
        <v>0</v>
      </c>
      <c r="BR30" s="603">
        <f>'6. Առաջին կիսամյակի հաշվետվ.'!AK29</f>
        <v>0</v>
      </c>
      <c r="BS30" s="586">
        <f>'6. Առաջին կիսամյակի հաշվետվ.'!AL29</f>
        <v>0</v>
      </c>
      <c r="BT30" s="587">
        <f>'6. Առաջին կիսամյակի հաշվետվ.'!AM29</f>
        <v>0</v>
      </c>
      <c r="BU30" s="603">
        <f>'7. Երկրորդ կիսամյակի հաշվետվ.'!AK29</f>
        <v>0</v>
      </c>
      <c r="BV30" s="586">
        <f>'7. Երկրորդ կիսամյակի հաշվետվ.'!AL29</f>
        <v>0</v>
      </c>
      <c r="BW30" s="587">
        <f>'7. Երկրորդ կիսամյակի հաշվետվ.'!AM29</f>
        <v>0</v>
      </c>
      <c r="BX30" s="603">
        <f>'6. Առաջին կիսամյակի հաշվետվ.'!AN29</f>
        <v>2</v>
      </c>
      <c r="BY30" s="586">
        <f>'6. Առաջին կիսամյակի հաշվետվ.'!AO29</f>
        <v>0</v>
      </c>
      <c r="BZ30" s="587">
        <f>'6. Առաջին կիսամյակի հաշվետվ.'!AP29</f>
        <v>0</v>
      </c>
      <c r="CA30" s="603">
        <f>'7. Երկրորդ կիսամյակի հաշվետվ.'!AN29</f>
        <v>2</v>
      </c>
      <c r="CB30" s="586">
        <f>'7. Երկրորդ կիսամյակի հաշվետվ.'!AO29</f>
        <v>0</v>
      </c>
      <c r="CC30" s="587">
        <f>'7. Երկրորդ կիսամյակի հաշվետվ.'!AP29</f>
        <v>0</v>
      </c>
      <c r="CD30" s="603">
        <f>'6. Առաջին կիսամյակի հաշվետվ.'!AQ29</f>
        <v>0</v>
      </c>
      <c r="CE30" s="586">
        <f>'6. Առաջին կիսամյակի հաշվետվ.'!AR29</f>
        <v>0</v>
      </c>
      <c r="CF30" s="587">
        <f>'6. Առաջին կիսամյակի հաշվետվ.'!AS29</f>
        <v>0</v>
      </c>
      <c r="CG30" s="603">
        <f>'7. Երկրորդ կիսամյակի հաշվետվ.'!AQ29</f>
        <v>0</v>
      </c>
      <c r="CH30" s="586">
        <f>'7. Երկրորդ կիսամյակի հաշվետվ.'!AR29</f>
        <v>0</v>
      </c>
      <c r="CI30" s="587">
        <f>'7. Երկրորդ կիսամյակի հաշվետվ.'!AS29</f>
        <v>0</v>
      </c>
      <c r="CJ30" s="603">
        <f>'6. Առաջին կիսամյակի հաշվետվ.'!AT29</f>
        <v>0</v>
      </c>
      <c r="CK30" s="586">
        <f>'6. Առաջին կիսամյակի հաշվետվ.'!AU29</f>
        <v>0</v>
      </c>
      <c r="CL30" s="587">
        <f>'6. Առաջին կիսամյակի հաշվետվ.'!AV29</f>
        <v>0</v>
      </c>
      <c r="CM30" s="603">
        <f>'7. Երկրորդ կիսամյակի հաշվետվ.'!AT29</f>
        <v>0</v>
      </c>
      <c r="CN30" s="586">
        <f>'7. Երկրորդ կիսամյակի հաշվետվ.'!AU29</f>
        <v>0</v>
      </c>
      <c r="CO30" s="587">
        <f>'7. Երկրորդ կիսամյակի հաշվետվ.'!AV29</f>
        <v>0</v>
      </c>
      <c r="CP30" s="603">
        <f>'6. Առաջին կիսամյակի հաշվետվ.'!AW29</f>
        <v>0</v>
      </c>
      <c r="CQ30" s="586">
        <f>'6. Առաջին կիսամյակի հաշվետվ.'!AX29</f>
        <v>0</v>
      </c>
      <c r="CR30" s="587">
        <f>'6. Առաջին կիսամյակի հաշվետվ.'!AY29</f>
        <v>0</v>
      </c>
      <c r="CS30" s="603">
        <f>'7. Երկրորդ կիսամյակի հաշվետվ.'!AW29</f>
        <v>0</v>
      </c>
      <c r="CT30" s="586">
        <f>'7. Երկրորդ կիսամյակի հաշվետվ.'!AX29</f>
        <v>0</v>
      </c>
      <c r="CU30" s="587">
        <f>'7. Երկրորդ կիսամյակի հաշվետվ.'!AY29</f>
        <v>0</v>
      </c>
      <c r="CV30" s="603">
        <f>'6. Առաջին կիսամյակի հաշվետվ.'!AZ29</f>
        <v>0</v>
      </c>
      <c r="CW30" s="586">
        <f>'6. Առաջին կիսամյակի հաշվետվ.'!BA29</f>
        <v>0</v>
      </c>
      <c r="CX30" s="587">
        <f>'6. Առաջին կիսամյակի հաշվետվ.'!BB29</f>
        <v>0</v>
      </c>
      <c r="CY30" s="603">
        <f>'7. Երկրորդ կիսամյակի հաշվետվ.'!AZ29</f>
        <v>0</v>
      </c>
      <c r="CZ30" s="586">
        <f>'7. Երկրորդ կիսամյակի հաշվետվ.'!BA29</f>
        <v>0</v>
      </c>
      <c r="DA30" s="587">
        <f>'7. Երկրորդ կիսամյակի հաշվետվ.'!BB29</f>
        <v>0</v>
      </c>
      <c r="DB30" s="603">
        <f>'6. Առաջին կիսամյակի հաշվետվ.'!BC29</f>
        <v>2</v>
      </c>
      <c r="DC30" s="586">
        <f>'6. Առաջին կիսամյակի հաշվետվ.'!BD29</f>
        <v>0</v>
      </c>
      <c r="DD30" s="587">
        <f>'6. Առաջին կիսամյակի հաշվետվ.'!BE29</f>
        <v>0</v>
      </c>
      <c r="DE30" s="603">
        <f>'7. Երկրորդ կիսամյակի հաշվետվ.'!BC29</f>
        <v>2</v>
      </c>
      <c r="DF30" s="586">
        <f>'7. Երկրորդ կիսամյակի հաշվետվ.'!BD29</f>
        <v>0</v>
      </c>
      <c r="DG30" s="587">
        <f>'7. Երկրորդ կիսամյակի հաշվետվ.'!BE29</f>
        <v>0</v>
      </c>
      <c r="DH30" s="603">
        <f>'6. Առաջին կիսամյակի հաշվետվ.'!BF29</f>
        <v>0</v>
      </c>
      <c r="DI30" s="586">
        <f>'6. Առաջին կիսամյակի հաշվետվ.'!BG29</f>
        <v>0</v>
      </c>
      <c r="DJ30" s="587">
        <f>'6. Առաջին կիսամյակի հաշվետվ.'!BH29</f>
        <v>0</v>
      </c>
      <c r="DK30" s="603">
        <f>'7. Երկրորդ կիսամյակի հաշվետվ.'!BF29</f>
        <v>0</v>
      </c>
      <c r="DL30" s="586">
        <f>'7. Երկրորդ կիսամյակի հաշվետվ.'!BG29</f>
        <v>0</v>
      </c>
      <c r="DM30" s="587">
        <f>'7. Երկրորդ կիսամյակի հաշվետվ.'!BH29</f>
        <v>0</v>
      </c>
      <c r="DN30" s="603">
        <f>'6. Առաջին կիսամյակի հաշվետվ.'!BI29</f>
        <v>0</v>
      </c>
      <c r="DO30" s="586">
        <f>'6. Առաջին կիսամյակի հաշվետվ.'!BJ29</f>
        <v>0</v>
      </c>
      <c r="DP30" s="587">
        <f>'6. Առաջին կիսամյակի հաշվետվ.'!BK29</f>
        <v>0</v>
      </c>
      <c r="DQ30" s="603">
        <f>'7. Երկրորդ կիսամյակի հաշվետվ.'!BI29</f>
        <v>0</v>
      </c>
      <c r="DR30" s="586">
        <f>'7. Երկրորդ կիսամյակի հաշվետվ.'!BJ29</f>
        <v>0</v>
      </c>
      <c r="DS30" s="587">
        <f>'7. Երկրորդ կիսամյակի հաշվետվ.'!BK29</f>
        <v>0</v>
      </c>
      <c r="DT30" s="603">
        <f>'6. Առաջին կիսամյակի հաշվետվ.'!BL29</f>
        <v>0</v>
      </c>
      <c r="DU30" s="586">
        <f>'6. Առաջին կիսամյակի հաշվետվ.'!BM29</f>
        <v>0</v>
      </c>
      <c r="DV30" s="587">
        <f>'6. Առաջին կիսամյակի հաշվետվ.'!BN29</f>
        <v>0</v>
      </c>
      <c r="DW30" s="603">
        <f>'7. Երկրորդ կիսամյակի հաշվետվ.'!BL29</f>
        <v>0</v>
      </c>
      <c r="DX30" s="586">
        <f>'7. Երկրորդ կիսամյակի հաշվետվ.'!BM29</f>
        <v>0</v>
      </c>
      <c r="DY30" s="587">
        <f>'7. Երկրորդ կիսամյակի հաշվետվ.'!BN29</f>
        <v>0</v>
      </c>
      <c r="DZ30" s="603">
        <f>'6. Առաջին կիսամյակի հաշվետվ.'!BO29</f>
        <v>0</v>
      </c>
      <c r="EA30" s="586">
        <f>'6. Առաջին կիսամյակի հաշվետվ.'!BP29</f>
        <v>0</v>
      </c>
      <c r="EB30" s="587">
        <f>'6. Առաջին կիսամյակի հաշվետվ.'!BQ29</f>
        <v>0</v>
      </c>
      <c r="EC30" s="603">
        <f>'7. Երկրորդ կիսամյակի հաշվետվ.'!BO29</f>
        <v>0</v>
      </c>
      <c r="ED30" s="586">
        <f>'7. Երկրորդ կիսամյակի հաշվետվ.'!BP29</f>
        <v>0</v>
      </c>
      <c r="EE30" s="587">
        <f>'7. Երկրորդ կիսամյակի հաշվետվ.'!BQ29</f>
        <v>0</v>
      </c>
      <c r="EF30" s="603">
        <f>'6. Առաջին կիսամյակի հաշվետվ.'!BR29</f>
        <v>2</v>
      </c>
      <c r="EG30" s="586">
        <f>'6. Առաջին կիսամյակի հաշվետվ.'!BS29</f>
        <v>0</v>
      </c>
      <c r="EH30" s="587">
        <f>'6. Առաջին կիսամյակի հաշվետվ.'!BT29</f>
        <v>0</v>
      </c>
      <c r="EI30" s="603">
        <f>'7. Երկրորդ կիսամյակի հաշվետվ.'!BR29</f>
        <v>2</v>
      </c>
      <c r="EJ30" s="586">
        <f>'7. Երկրորդ կիսամյակի հաշվետվ.'!BS29</f>
        <v>0</v>
      </c>
      <c r="EK30" s="587">
        <f>'7. Երկրորդ կիսամյակի հաշվետվ.'!BT29</f>
        <v>0</v>
      </c>
      <c r="EL30" s="603">
        <f>'6. Առաջին կիսամյակի հաշվետվ.'!BU29</f>
        <v>0</v>
      </c>
      <c r="EM30" s="586">
        <f>'6. Առաջին կիսամյակի հաշվետվ.'!BV29</f>
        <v>0</v>
      </c>
      <c r="EN30" s="587">
        <f>'6. Առաջին կիսամյակի հաշվետվ.'!BW29</f>
        <v>0</v>
      </c>
      <c r="EO30" s="603">
        <f>'7. Երկրորդ կիսամյակի հաշվետվ.'!BU29</f>
        <v>0</v>
      </c>
      <c r="EP30" s="586">
        <f>'7. Երկրորդ կիսամյակի հաշվետվ.'!BV29</f>
        <v>0</v>
      </c>
      <c r="EQ30" s="587">
        <f>'7. Երկրորդ կիսամյակի հաշվետվ.'!BW29</f>
        <v>0</v>
      </c>
      <c r="ER30" s="603">
        <f>'6. Առաջին կիսամյակի հաշվետվ.'!BX29</f>
        <v>0</v>
      </c>
      <c r="ES30" s="586">
        <f>'6. Առաջին կիսամյակի հաշվետվ.'!BY29</f>
        <v>0</v>
      </c>
      <c r="ET30" s="587">
        <f>'6. Առաջին կիսամյակի հաշվետվ.'!BZ29</f>
        <v>0</v>
      </c>
      <c r="EU30" s="603">
        <f>'7. Երկրորդ կիսամյակի հաշվետվ.'!BX29</f>
        <v>0</v>
      </c>
      <c r="EV30" s="586">
        <f>'7. Երկրորդ կիսամյակի հաշվետվ.'!BY29</f>
        <v>0</v>
      </c>
      <c r="EW30" s="587">
        <f>'7. Երկրորդ կիսամյակի հաշվետվ.'!BZ29</f>
        <v>0</v>
      </c>
      <c r="EX30" s="599">
        <f>'6. Առաջին կիսամյակի հաշվետվ.'!CA29</f>
        <v>76</v>
      </c>
      <c r="EY30" s="586">
        <f>'6. Առաջին կիսամյակի հաշվետվ.'!CB29</f>
        <v>0</v>
      </c>
      <c r="EZ30" s="600">
        <f>'6. Առաջին կիսամյակի հաշվետվ.'!CC29</f>
        <v>0</v>
      </c>
      <c r="FA30" s="599">
        <f>'7. Երկրորդ կիսամյակի հաշվետվ.'!CA29</f>
        <v>76</v>
      </c>
      <c r="FB30" s="586">
        <f>'7. Երկրորդ կիսամյակի հաշվետվ.'!CB29</f>
        <v>0</v>
      </c>
      <c r="FC30" s="600">
        <f>'7. Երկրորդ կիսամյակի հաշվետվ.'!CC29</f>
        <v>0</v>
      </c>
      <c r="FD30" s="582">
        <f>'5. ԾՐԱԳՐԵՐԻ ԱՄՓՈՓԱԹԵՐԹ'!AC30</f>
        <v>76</v>
      </c>
      <c r="FE30" s="583">
        <f t="shared" si="0"/>
        <v>0</v>
      </c>
      <c r="FF30" s="584">
        <f t="shared" si="0"/>
        <v>0</v>
      </c>
    </row>
    <row r="31" spans="1:162" s="16" customFormat="1" ht="56.1" customHeight="1">
      <c r="A31" s="453" t="str">
        <f>'6. Առաջին կիսամյակի հաշվետվ.'!A30</f>
        <v>Ա13</v>
      </c>
      <c r="B31" s="454" t="str">
        <f>'4.   4․1 ԾՐԱԳՐԵՐ 1-14'!B133</f>
        <v xml:space="preserve">Ծրագրի իրականացման դեպքում շրջակա միջավայրի վրա ազդեցությունը. </v>
      </c>
      <c r="C31" s="25"/>
      <c r="D31" s="79" t="str">
        <f>'6. Առաջին կիսամյակի հաշվետվ.'!D30</f>
        <v>ԴՐԱԿԱՆ</v>
      </c>
      <c r="E31" s="18" t="str">
        <f>'6. Առաջին կիսամյակի հաշվետվ.'!E30</f>
        <v>xxx</v>
      </c>
      <c r="F31" s="102" t="str">
        <f>'6. Առաջին կիսամյակի հաշվետվ.'!F30</f>
        <v>XXX</v>
      </c>
      <c r="G31" s="79" t="str">
        <f>'7. Երկրորդ կիսամյակի հաշվետվ.'!D30</f>
        <v>ԴՐԱԿԱՆ</v>
      </c>
      <c r="H31" s="18" t="str">
        <f>'7. Երկրորդ կիսամյակի հաշվետվ.'!E30</f>
        <v>xxx</v>
      </c>
      <c r="I31" s="102" t="str">
        <f>'7. Երկրորդ կիսամյակի հաշվետվ.'!F30</f>
        <v>XXX</v>
      </c>
      <c r="J31" s="79" t="str">
        <f>'6. Առաջին կիսամյակի հաշվետվ.'!G30</f>
        <v>ԴՐԱԿԱՆ</v>
      </c>
      <c r="K31" s="18" t="str">
        <f>'6. Առաջին կիսամյակի հաշվետվ.'!H30</f>
        <v>xxx</v>
      </c>
      <c r="L31" s="102" t="str">
        <f>'6. Առաջին կիսամյակի հաշվետվ.'!I30</f>
        <v>XXX</v>
      </c>
      <c r="M31" s="79" t="str">
        <f>'7. Երկրորդ կիսամյակի հաշվետվ.'!G30</f>
        <v>ԴՐԱԿԱՆ</v>
      </c>
      <c r="N31" s="18" t="str">
        <f>'7. Երկրորդ կիսամյակի հաշվետվ.'!H30</f>
        <v>xxx</v>
      </c>
      <c r="O31" s="102" t="str">
        <f>'7. Երկրորդ կիսամյակի հաշվետվ.'!I30</f>
        <v>XXX</v>
      </c>
      <c r="P31" s="79" t="str">
        <f>'6. Առաջին կիսամյակի հաշվետվ.'!J30</f>
        <v>ԴՐԱԿԱՆ</v>
      </c>
      <c r="Q31" s="18" t="str">
        <f>'6. Առաջին կիսամյակի հաշվետվ.'!K30</f>
        <v>xxx</v>
      </c>
      <c r="R31" s="102" t="str">
        <f>'6. Առաջին կիսամյակի հաշվետվ.'!L30</f>
        <v>XXX</v>
      </c>
      <c r="S31" s="79" t="str">
        <f>'7. Երկրորդ կիսամյակի հաշվետվ.'!J30</f>
        <v>ԴՐԱԿԱՆ</v>
      </c>
      <c r="T31" s="18" t="str">
        <f>'7. Երկրորդ կիսամյակի հաշվետվ.'!K30</f>
        <v>xxx</v>
      </c>
      <c r="U31" s="102" t="str">
        <f>'7. Երկրորդ կիսամյակի հաշվետվ.'!L30</f>
        <v>XXX</v>
      </c>
      <c r="V31" s="79" t="str">
        <f>'6. Առաջին կիսամյակի հաշվետվ.'!M30</f>
        <v>ԴՐԱԿԱՆ</v>
      </c>
      <c r="W31" s="18" t="str">
        <f>'6. Առաջին կիսամյակի հաշվետվ.'!N30</f>
        <v>xxx</v>
      </c>
      <c r="X31" s="102" t="str">
        <f>'6. Առաջին կիսամյակի հաշվետվ.'!O30</f>
        <v>XXX</v>
      </c>
      <c r="Y31" s="79" t="str">
        <f>'7. Երկրորդ կիսամյակի հաշվետվ.'!M30</f>
        <v>ԴՐԱԿԱՆ</v>
      </c>
      <c r="Z31" s="18" t="str">
        <f>'7. Երկրորդ կիսամյակի հաշվետվ.'!N30</f>
        <v>xxx</v>
      </c>
      <c r="AA31" s="102" t="str">
        <f>'7. Երկրորդ կիսամյակի հաշվետվ.'!O30</f>
        <v>XXX</v>
      </c>
      <c r="AB31" s="79" t="str">
        <f>'6. Առաջին կիսամյակի հաշվետվ.'!P30</f>
        <v>ԴՐԱԿԱՆ</v>
      </c>
      <c r="AC31" s="18" t="str">
        <f>'6. Առաջին կիսամյակի հաշվետվ.'!Q30</f>
        <v>xxx</v>
      </c>
      <c r="AD31" s="102" t="str">
        <f>'6. Առաջին կիսամյակի հաշվետվ.'!R30</f>
        <v>XXX</v>
      </c>
      <c r="AE31" s="79" t="str">
        <f>'7. Երկրորդ կիսամյակի հաշվետվ.'!P30</f>
        <v>ԴՐԱԿԱՆ</v>
      </c>
      <c r="AF31" s="18" t="str">
        <f>'7. Երկրորդ կիսամյակի հաշվետվ.'!Q30</f>
        <v>xxx</v>
      </c>
      <c r="AG31" s="102" t="str">
        <f>'7. Երկրորդ կիսամյակի հաշվետվ.'!R30</f>
        <v>XXX</v>
      </c>
      <c r="AH31" s="79" t="str">
        <f>'6. Առաջին կիսամյակի հաշվետվ.'!S30</f>
        <v>ԴՐԱԿԱՆ</v>
      </c>
      <c r="AI31" s="18" t="str">
        <f>'6. Առաջին կիսամյակի հաշվետվ.'!T30</f>
        <v>xxx</v>
      </c>
      <c r="AJ31" s="102" t="str">
        <f>'6. Առաջին կիսամյակի հաշվետվ.'!U30</f>
        <v>XXX</v>
      </c>
      <c r="AK31" s="79" t="str">
        <f>'7. Երկրորդ կիսամյակի հաշվետվ.'!S30</f>
        <v>ԴՐԱԿԱՆ</v>
      </c>
      <c r="AL31" s="18" t="str">
        <f>'7. Երկրորդ կիսամյակի հաշվետվ.'!T30</f>
        <v>xxx</v>
      </c>
      <c r="AM31" s="102" t="str">
        <f>'7. Երկրորդ կիսամյակի հաշվետվ.'!U30</f>
        <v>XXX</v>
      </c>
      <c r="AN31" s="79" t="str">
        <f>'6. Առաջին կիսամյակի հաշվետվ.'!V30</f>
        <v>ԱԶԴԵՑՈՒԹՅՈՒՆ ՉՈՒՆԻ</v>
      </c>
      <c r="AO31" s="18" t="str">
        <f>'6. Առաջին կիսամյակի հաշվետվ.'!W30</f>
        <v>xxx</v>
      </c>
      <c r="AP31" s="102" t="str">
        <f>'6. Առաջին կիսամյակի հաշվետվ.'!X30</f>
        <v>XXX</v>
      </c>
      <c r="AQ31" s="79" t="str">
        <f>'7. Երկրորդ կիսամյակի հաշվետվ.'!V30</f>
        <v>ԱԶԴԵՑՈՒԹՅՈՒՆ ՉՈՒՆԻ</v>
      </c>
      <c r="AR31" s="18" t="str">
        <f>'7. Երկրորդ կիսամյակի հաշվետվ.'!W30</f>
        <v>xxx</v>
      </c>
      <c r="AS31" s="102" t="str">
        <f>'7. Երկրորդ կիսամյակի հաշվետվ.'!X30</f>
        <v>XXX</v>
      </c>
      <c r="AT31" s="79" t="str">
        <f>'6. Առաջին կիսամյակի հաշվետվ.'!Y30</f>
        <v>ԱԶԴԵՑՈՒԹՅՈՒՆ ՉՈՒՆԻ</v>
      </c>
      <c r="AU31" s="18" t="str">
        <f>'6. Առաջին կիսամյակի հաշվետվ.'!Z30</f>
        <v>xxx</v>
      </c>
      <c r="AV31" s="102" t="str">
        <f>'6. Առաջին կիսամյակի հաշվետվ.'!AA30</f>
        <v>XXX</v>
      </c>
      <c r="AW31" s="79" t="str">
        <f>'7. Երկրորդ կիսամյակի հաշվետվ.'!Y30</f>
        <v>ԱԶԴԵՑՈՒԹՅՈՒՆ ՉՈՒՆԻ</v>
      </c>
      <c r="AX31" s="18" t="str">
        <f>'7. Երկրորդ կիսամյակի հաշվետվ.'!Z30</f>
        <v>xxx</v>
      </c>
      <c r="AY31" s="102" t="str">
        <f>'7. Երկրորդ կիսամյակի հաշվետվ.'!AA30</f>
        <v>XXX</v>
      </c>
      <c r="AZ31" s="79" t="str">
        <f>'6. Առաջին կիսամյակի հաշվետվ.'!AB30</f>
        <v>ընտրել</v>
      </c>
      <c r="BA31" s="18" t="str">
        <f>'6. Առաջին կիսամյակի հաշվետվ.'!AC30</f>
        <v>xxx</v>
      </c>
      <c r="BB31" s="102" t="str">
        <f>'6. Առաջին կիսամյակի հաշվետվ.'!AD30</f>
        <v>XXX</v>
      </c>
      <c r="BC31" s="79" t="str">
        <f>'7. Երկրորդ կիսամյակի հաշվետվ.'!AB30</f>
        <v>ընտրել</v>
      </c>
      <c r="BD31" s="18" t="str">
        <f>'7. Երկրորդ կիսամյակի հաշվետվ.'!AC30</f>
        <v>xxx</v>
      </c>
      <c r="BE31" s="102" t="str">
        <f>'7. Երկրորդ կիսամյակի հաշվետվ.'!AD30</f>
        <v>XXX</v>
      </c>
      <c r="BF31" s="79" t="str">
        <f>'6. Առաջին կիսամյակի հաշվետվ.'!AE30</f>
        <v>ԴՐԱԿԱՆ</v>
      </c>
      <c r="BG31" s="18" t="str">
        <f>'6. Առաջին կիսամյակի հաշվետվ.'!AF30</f>
        <v>xxx</v>
      </c>
      <c r="BH31" s="102" t="str">
        <f>'6. Առաջին կիսամյակի հաշվետվ.'!AG30</f>
        <v>XXX</v>
      </c>
      <c r="BI31" s="79" t="str">
        <f>'7. Երկրորդ կիսամյակի հաշվետվ.'!AE30</f>
        <v>ԴՐԱԿԱՆ</v>
      </c>
      <c r="BJ31" s="18" t="str">
        <f>'7. Երկրորդ կիսամյակի հաշվետվ.'!AF30</f>
        <v>xxx</v>
      </c>
      <c r="BK31" s="102" t="str">
        <f>'7. Երկրորդ կիսամյակի հաշվետվ.'!AG30</f>
        <v>XXX</v>
      </c>
      <c r="BL31" s="79" t="str">
        <f>'6. Առաջին կիսամյակի հաշվետվ.'!AH30</f>
        <v>ԴՐԱԿԱՆ</v>
      </c>
      <c r="BM31" s="18" t="str">
        <f>'6. Առաջին կիսամյակի հաշվետվ.'!AI30</f>
        <v>xxx</v>
      </c>
      <c r="BN31" s="102" t="str">
        <f>'6. Առաջին կիսամյակի հաշվետվ.'!AJ30</f>
        <v>XXX</v>
      </c>
      <c r="BO31" s="79" t="str">
        <f>'7. Երկրորդ կիսամյակի հաշվետվ.'!AH30</f>
        <v>ԴՐԱԿԱՆ</v>
      </c>
      <c r="BP31" s="18" t="str">
        <f>'7. Երկրորդ կիսամյակի հաշվետվ.'!AI30</f>
        <v>xxx</v>
      </c>
      <c r="BQ31" s="102" t="str">
        <f>'7. Երկրորդ կիսամյակի հաշվետվ.'!AJ30</f>
        <v>XXX</v>
      </c>
      <c r="BR31" s="79" t="str">
        <f>'6. Առաջին կիսամյակի հաշվետվ.'!AK30</f>
        <v>ԴՐԱԿԱՆ</v>
      </c>
      <c r="BS31" s="18" t="str">
        <f>'6. Առաջին կիսամյակի հաշվետվ.'!AL30</f>
        <v>xxx</v>
      </c>
      <c r="BT31" s="102" t="str">
        <f>'6. Առաջին կիսամյակի հաշվետվ.'!AM30</f>
        <v>XXX</v>
      </c>
      <c r="BU31" s="79" t="str">
        <f>'7. Երկրորդ կիսամյակի հաշվետվ.'!AK30</f>
        <v>ԴՐԱԿԱՆ</v>
      </c>
      <c r="BV31" s="18" t="str">
        <f>'7. Երկրորդ կիսամյակի հաշվետվ.'!AL30</f>
        <v>xxx</v>
      </c>
      <c r="BW31" s="102" t="str">
        <f>'7. Երկրորդ կիսամյակի հաշվետվ.'!AM30</f>
        <v>XXX</v>
      </c>
      <c r="BX31" s="79" t="str">
        <f>'6. Առաջին կիսամյակի հաշվետվ.'!AN30</f>
        <v>ԴՐԱԿԱՆ</v>
      </c>
      <c r="BY31" s="18" t="str">
        <f>'6. Առաջին կիսամյակի հաշվետվ.'!AO30</f>
        <v>xxx</v>
      </c>
      <c r="BZ31" s="102" t="str">
        <f>'6. Առաջին կիսամյակի հաշվետվ.'!AP30</f>
        <v>XXX</v>
      </c>
      <c r="CA31" s="79" t="str">
        <f>'7. Երկրորդ կիսամյակի հաշվետվ.'!AN30</f>
        <v>ԴՐԱԿԱՆ</v>
      </c>
      <c r="CB31" s="18" t="str">
        <f>'7. Երկրորդ կիսամյակի հաշվետվ.'!AO30</f>
        <v>xxx</v>
      </c>
      <c r="CC31" s="102" t="str">
        <f>'7. Երկրորդ կիսամյակի հաշվետվ.'!AP30</f>
        <v>XXX</v>
      </c>
      <c r="CD31" s="79" t="str">
        <f>'6. Առաջին կիսամյակի հաշվետվ.'!AQ30</f>
        <v>ԴՐԱԿԱՆ</v>
      </c>
      <c r="CE31" s="18" t="str">
        <f>'6. Առաջին կիսամյակի հաշվետվ.'!AR30</f>
        <v>xxx</v>
      </c>
      <c r="CF31" s="102" t="str">
        <f>'6. Առաջին կիսամյակի հաշվետվ.'!AS30</f>
        <v>XXX</v>
      </c>
      <c r="CG31" s="79" t="str">
        <f>'7. Երկրորդ կիսամյակի հաշվետվ.'!AQ30</f>
        <v>ԴՐԱԿԱՆ</v>
      </c>
      <c r="CH31" s="18" t="str">
        <f>'7. Երկրորդ կիսամյակի հաշվետվ.'!AR30</f>
        <v>xxx</v>
      </c>
      <c r="CI31" s="102" t="str">
        <f>'7. Երկրորդ կիսամյակի հաշվետվ.'!AS30</f>
        <v>XXX</v>
      </c>
      <c r="CJ31" s="79" t="str">
        <f>'6. Առաջին կիսամյակի հաշվետվ.'!AT30</f>
        <v>ԴՐԱԿԱՆ</v>
      </c>
      <c r="CK31" s="18" t="str">
        <f>'6. Առաջին կիսամյակի հաշվետվ.'!AU30</f>
        <v>xxx</v>
      </c>
      <c r="CL31" s="102" t="str">
        <f>'6. Առաջին կիսամյակի հաշվետվ.'!AV30</f>
        <v>XXX</v>
      </c>
      <c r="CM31" s="79" t="str">
        <f>'7. Երկրորդ կիսամյակի հաշվետվ.'!AT30</f>
        <v>ԴՐԱԿԱՆ</v>
      </c>
      <c r="CN31" s="18" t="str">
        <f>'7. Երկրորդ կիսամյակի հաշվետվ.'!AU30</f>
        <v>xxx</v>
      </c>
      <c r="CO31" s="102" t="str">
        <f>'7. Երկրորդ կիսամյակի հաշվետվ.'!AV30</f>
        <v>XXX</v>
      </c>
      <c r="CP31" s="79" t="str">
        <f>'6. Առաջին կիսամյակի հաշվետվ.'!AW30</f>
        <v>ԴՐԱԿԱՆ</v>
      </c>
      <c r="CQ31" s="18" t="str">
        <f>'6. Առաջին կիսամյակի հաշվետվ.'!AX30</f>
        <v>xxx</v>
      </c>
      <c r="CR31" s="102" t="str">
        <f>'6. Առաջին կիսամյակի հաշվետվ.'!AY30</f>
        <v>XXX</v>
      </c>
      <c r="CS31" s="79" t="str">
        <f>'7. Երկրորդ կիսամյակի հաշվետվ.'!AW30</f>
        <v>ԴՐԱԿԱՆ</v>
      </c>
      <c r="CT31" s="18" t="str">
        <f>'7. Երկրորդ կիսամյակի հաշվետվ.'!AX30</f>
        <v>xxx</v>
      </c>
      <c r="CU31" s="102" t="str">
        <f>'7. Երկրորդ կիսամյակի հաշվետվ.'!AY30</f>
        <v>XXX</v>
      </c>
      <c r="CV31" s="79" t="str">
        <f>'6. Առաջին կիսամյակի հաշվետվ.'!AZ30</f>
        <v>ԴՐԱԿԱՆ</v>
      </c>
      <c r="CW31" s="18" t="str">
        <f>'6. Առաջին կիսամյակի հաշվետվ.'!BA30</f>
        <v>xxx</v>
      </c>
      <c r="CX31" s="102" t="str">
        <f>'6. Առաջին կիսամյակի հաշվետվ.'!BB30</f>
        <v>XXX</v>
      </c>
      <c r="CY31" s="79" t="str">
        <f>'7. Երկրորդ կիսամյակի հաշվետվ.'!AZ30</f>
        <v>ԴՐԱԿԱՆ</v>
      </c>
      <c r="CZ31" s="18" t="str">
        <f>'7. Երկրորդ կիսամյակի հաշվետվ.'!BA30</f>
        <v>xxx</v>
      </c>
      <c r="DA31" s="102" t="str">
        <f>'7. Երկրորդ կիսամյակի հաշվետվ.'!BB30</f>
        <v>XXX</v>
      </c>
      <c r="DB31" s="79" t="str">
        <f>'6. Առաջին կիսամյակի հաշվետվ.'!BC30</f>
        <v>ԴՐԱԿԱՆ</v>
      </c>
      <c r="DC31" s="18" t="str">
        <f>'6. Առաջին կիսամյակի հաշվետվ.'!BD30</f>
        <v>xxx</v>
      </c>
      <c r="DD31" s="102" t="str">
        <f>'6. Առաջին կիսամյակի հաշվետվ.'!BE30</f>
        <v>XXX</v>
      </c>
      <c r="DE31" s="79" t="str">
        <f>'7. Երկրորդ կիսամյակի հաշվետվ.'!BC30</f>
        <v>ԴՐԱԿԱՆ</v>
      </c>
      <c r="DF31" s="18" t="str">
        <f>'7. Երկրորդ կիսամյակի հաշվետվ.'!BD30</f>
        <v>xxx</v>
      </c>
      <c r="DG31" s="102" t="str">
        <f>'7. Երկրորդ կիսամյակի հաշվետվ.'!BE30</f>
        <v>XXX</v>
      </c>
      <c r="DH31" s="79" t="str">
        <f>'6. Առաջին կիսամյակի հաշվետվ.'!BF30</f>
        <v>ԴՐԱԿԱՆ</v>
      </c>
      <c r="DI31" s="18" t="str">
        <f>'6. Առաջին կիսամյակի հաշվետվ.'!BG30</f>
        <v>xxx</v>
      </c>
      <c r="DJ31" s="102" t="str">
        <f>'6. Առաջին կիսամյակի հաշվետվ.'!BH30</f>
        <v>XXX</v>
      </c>
      <c r="DK31" s="79" t="str">
        <f>'7. Երկրորդ կիսամյակի հաշվետվ.'!BF30</f>
        <v>ԴՐԱԿԱՆ</v>
      </c>
      <c r="DL31" s="18" t="str">
        <f>'7. Երկրորդ կիսամյակի հաշվետվ.'!BG30</f>
        <v>xxx</v>
      </c>
      <c r="DM31" s="102" t="str">
        <f>'7. Երկրորդ կիսամյակի հաշվետվ.'!BH30</f>
        <v>XXX</v>
      </c>
      <c r="DN31" s="79" t="str">
        <f>'6. Առաջին կիսամյակի հաշվետվ.'!BI30</f>
        <v>ԱԶԴԵՑՈՒԹՅՈՒՆ ՉՈՒՆԻ</v>
      </c>
      <c r="DO31" s="18" t="str">
        <f>'6. Առաջին կիսամյակի հաշվետվ.'!BJ30</f>
        <v>xxx</v>
      </c>
      <c r="DP31" s="102" t="str">
        <f>'6. Առաջին կիսամյակի հաշվետվ.'!BK30</f>
        <v>XXX</v>
      </c>
      <c r="DQ31" s="79" t="str">
        <f>'7. Երկրորդ կիսամյակի հաշվետվ.'!BI30</f>
        <v>ԱԶԴԵՑՈՒԹՅՈՒՆ ՉՈՒՆԻ</v>
      </c>
      <c r="DR31" s="18" t="str">
        <f>'7. Երկրորդ կիսամյակի հաշվետվ.'!BJ30</f>
        <v>xxx</v>
      </c>
      <c r="DS31" s="102" t="str">
        <f>'7. Երկրորդ կիսամյակի հաշվետվ.'!BK30</f>
        <v>XXX</v>
      </c>
      <c r="DT31" s="79" t="str">
        <f>'6. Առաջին կիսամյակի հաշվետվ.'!BL30</f>
        <v>ԱԶԴԵՑՈՒԹՅՈՒՆ ՉՈՒՆԻ</v>
      </c>
      <c r="DU31" s="18" t="str">
        <f>'6. Առաջին կիսամյակի հաշվետվ.'!BM30</f>
        <v>xxx</v>
      </c>
      <c r="DV31" s="102" t="str">
        <f>'6. Առաջին կիսամյակի հաշվետվ.'!BN30</f>
        <v>XXX</v>
      </c>
      <c r="DW31" s="79" t="str">
        <f>'7. Երկրորդ կիսամյակի հաշվետվ.'!BL30</f>
        <v>ԱԶԴԵՑՈՒԹՅՈՒՆ ՉՈՒՆԻ</v>
      </c>
      <c r="DX31" s="18" t="str">
        <f>'7. Երկրորդ կիսամյակի հաշվետվ.'!BM30</f>
        <v>xxx</v>
      </c>
      <c r="DY31" s="102" t="str">
        <f>'7. Երկրորդ կիսամյակի հաշվետվ.'!BN30</f>
        <v>XXX</v>
      </c>
      <c r="DZ31" s="79" t="str">
        <f>'6. Առաջին կիսամյակի հաշվետվ.'!BO30</f>
        <v>ընտրել</v>
      </c>
      <c r="EA31" s="18" t="str">
        <f>'6. Առաջին կիսամյակի հաշվետվ.'!BP30</f>
        <v>xxx</v>
      </c>
      <c r="EB31" s="102" t="str">
        <f>'6. Առաջին կիսամյակի հաշվետվ.'!BQ30</f>
        <v>XXX</v>
      </c>
      <c r="EC31" s="79" t="str">
        <f>'7. Երկրորդ կիսամյակի հաշվետվ.'!BO30</f>
        <v>ընտրել</v>
      </c>
      <c r="ED31" s="18" t="str">
        <f>'7. Երկրորդ կիսամյակի հաշվետվ.'!BP30</f>
        <v>xxx</v>
      </c>
      <c r="EE31" s="102" t="str">
        <f>'7. Երկրորդ կիսամյակի հաշվետվ.'!BQ30</f>
        <v>XXX</v>
      </c>
      <c r="EF31" s="79" t="str">
        <f>'6. Առաջին կիսամյակի հաշվետվ.'!BR30</f>
        <v>ԴՐԱԿԱՆ</v>
      </c>
      <c r="EG31" s="18" t="str">
        <f>'6. Առաջին կիսամյակի հաշվետվ.'!BS30</f>
        <v>xxx</v>
      </c>
      <c r="EH31" s="102" t="str">
        <f>'6. Առաջին կիսամյակի հաշվետվ.'!BT30</f>
        <v>XXX</v>
      </c>
      <c r="EI31" s="79" t="str">
        <f>'7. Երկրորդ կիսամյակի հաշվետվ.'!BR30</f>
        <v>ԴՐԱԿԱՆ</v>
      </c>
      <c r="EJ31" s="18" t="str">
        <f>'7. Երկրորդ կիսամյակի հաշվետվ.'!BS30</f>
        <v>xxx</v>
      </c>
      <c r="EK31" s="102" t="str">
        <f>'7. Երկրորդ կիսամյակի հաշվետվ.'!BT30</f>
        <v>XXX</v>
      </c>
      <c r="EL31" s="79" t="str">
        <f>'6. Առաջին կիսամյակի հաշվետվ.'!BU30</f>
        <v>ԴՐԱԿԱՆ</v>
      </c>
      <c r="EM31" s="18" t="str">
        <f>'6. Առաջին կիսամյակի հաշվետվ.'!BV30</f>
        <v>xxx</v>
      </c>
      <c r="EN31" s="102" t="str">
        <f>'6. Առաջին կիսամյակի հաշվետվ.'!BW30</f>
        <v>XXX</v>
      </c>
      <c r="EO31" s="79" t="str">
        <f>'7. Երկրորդ կիսամյակի հաշվետվ.'!BU30</f>
        <v>ԴՐԱԿԱՆ</v>
      </c>
      <c r="EP31" s="18" t="str">
        <f>'7. Երկրորդ կիսամյակի հաշվետվ.'!BV30</f>
        <v>xxx</v>
      </c>
      <c r="EQ31" s="102" t="str">
        <f>'7. Երկրորդ կիսամյակի հաշվետվ.'!BW30</f>
        <v>XXX</v>
      </c>
      <c r="ER31" s="79" t="str">
        <f>'6. Առաջին կիսամյակի հաշվետվ.'!BX30</f>
        <v>ԴՐԱԿԱՆ</v>
      </c>
      <c r="ES31" s="18" t="str">
        <f>'6. Առաջին կիսամյակի հաշվետվ.'!BY30</f>
        <v>xxx</v>
      </c>
      <c r="ET31" s="102" t="str">
        <f>'6. Առաջին կիսամյակի հաշվետվ.'!BZ30</f>
        <v>XXX</v>
      </c>
      <c r="EU31" s="79" t="str">
        <f>'7. Երկրորդ կիսամյակի հաշվետվ.'!BX30</f>
        <v>ԴՐԱԿԱՆ</v>
      </c>
      <c r="EV31" s="18" t="str">
        <f>'7. Երկրորդ կիսամյակի հաշվետվ.'!BY30</f>
        <v>xxx</v>
      </c>
      <c r="EW31" s="102" t="str">
        <f>'7. Երկրորդ կիսամյակի հաշվետվ.'!BZ30</f>
        <v>XXX</v>
      </c>
      <c r="EX31" s="117" t="str">
        <f>'6. Առաջին կիսամյակի հաշվետվ.'!CA30</f>
        <v>xxx</v>
      </c>
      <c r="EY31" s="18" t="str">
        <f>'6. Առաջին կիսամյակի հաշվետվ.'!CB30</f>
        <v>xxx</v>
      </c>
      <c r="EZ31" s="153" t="str">
        <f>'6. Առաջին կիսամյակի հաշվետվ.'!CC30</f>
        <v>xxx</v>
      </c>
      <c r="FA31" s="117" t="str">
        <f>'7. Երկրորդ կիսամյակի հաշվետվ.'!CA30</f>
        <v>xxx</v>
      </c>
      <c r="FB31" s="18" t="str">
        <f>'7. Երկրորդ կիսամյակի հաշվետվ.'!CB30</f>
        <v>xxx</v>
      </c>
      <c r="FC31" s="153" t="str">
        <f>'7. Երկրորդ կիսամյակի հաշվետվ.'!CC30</f>
        <v>xxx</v>
      </c>
      <c r="FD31" s="118" t="s">
        <v>47</v>
      </c>
      <c r="FE31" s="18" t="s">
        <v>47</v>
      </c>
      <c r="FF31" s="102" t="s">
        <v>47</v>
      </c>
    </row>
    <row r="32" spans="1:162" s="22" customFormat="1" ht="56.1" customHeight="1">
      <c r="A32" s="453" t="str">
        <f>'6. Առաջին կիսամյակի հաշվետվ.'!A31</f>
        <v>Ա14</v>
      </c>
      <c r="B32" s="20" t="str">
        <f>'4.   4․1 ԾՐԱԳՐԵՐ 1-14'!B140</f>
        <v>Ծրագրի իրականացումը սկսելու ամսաթիվը.</v>
      </c>
      <c r="C32" s="451"/>
      <c r="D32" s="139">
        <f>'6. Առաջին կիսամյակի հաշվետվ.'!D31</f>
        <v>45716</v>
      </c>
      <c r="E32" s="19">
        <f>'6. Առաջին կիսամյակի հաշվետվ.'!E31</f>
        <v>0</v>
      </c>
      <c r="F32" s="122">
        <f>'6. Առաջին կիսամյակի հաշվետվ.'!F31</f>
        <v>0</v>
      </c>
      <c r="G32" s="139">
        <f>'7. Երկրորդ կիսամյակի հաշվետվ.'!D31</f>
        <v>45716</v>
      </c>
      <c r="H32" s="19">
        <f>'7. Երկրորդ կիսամյակի հաշվետվ.'!E31</f>
        <v>0</v>
      </c>
      <c r="I32" s="122">
        <f>'7. Երկրորդ կիսամյակի հաշվետվ.'!F31</f>
        <v>0</v>
      </c>
      <c r="J32" s="139">
        <f>'6. Առաջին կիսամյակի հաշվետվ.'!G31</f>
        <v>45658</v>
      </c>
      <c r="K32" s="19">
        <f>'6. Առաջին կիսամյակի հաշվետվ.'!H31</f>
        <v>0</v>
      </c>
      <c r="L32" s="122">
        <f>'6. Առաջին կիսամյակի հաշվետվ.'!I31</f>
        <v>0</v>
      </c>
      <c r="M32" s="139">
        <f>'7. Երկրորդ կիսամյակի հաշվետվ.'!G31</f>
        <v>45658</v>
      </c>
      <c r="N32" s="19">
        <f>'7. Երկրորդ կիսամյակի հաշվետվ.'!H31</f>
        <v>0</v>
      </c>
      <c r="O32" s="122">
        <f>'7. Երկրորդ կիսամյակի հաշվետվ.'!I31</f>
        <v>0</v>
      </c>
      <c r="P32" s="139">
        <f>'6. Առաջին կիսամյակի հաշվետվ.'!J31</f>
        <v>45715</v>
      </c>
      <c r="Q32" s="19">
        <f>'6. Առաջին կիսամյակի հաշվետվ.'!K31</f>
        <v>0</v>
      </c>
      <c r="R32" s="122">
        <f>'6. Առաջին կիսամյակի հաշվետվ.'!L31</f>
        <v>0</v>
      </c>
      <c r="S32" s="139">
        <f>'7. Երկրորդ կիսամյակի հաշվետվ.'!J31</f>
        <v>45715</v>
      </c>
      <c r="T32" s="19">
        <f>'7. Երկրորդ կիսամյակի հաշվետվ.'!K31</f>
        <v>0</v>
      </c>
      <c r="U32" s="122">
        <f>'7. Երկրորդ կիսամյակի հաշվետվ.'!L31</f>
        <v>0</v>
      </c>
      <c r="V32" s="139">
        <f>'6. Առաջին կիսամյակի հաշվետվ.'!M31</f>
        <v>45700</v>
      </c>
      <c r="W32" s="19">
        <f>'6. Առաջին կիսամյակի հաշվետվ.'!N31</f>
        <v>0</v>
      </c>
      <c r="X32" s="122">
        <f>'6. Առաջին կիսամյակի հաշվետվ.'!O31</f>
        <v>0</v>
      </c>
      <c r="Y32" s="139">
        <f>'7. Երկրորդ կիսամյակի հաշվետվ.'!M31</f>
        <v>45700</v>
      </c>
      <c r="Z32" s="19">
        <f>'7. Երկրորդ կիսամյակի հաշվետվ.'!N31</f>
        <v>0</v>
      </c>
      <c r="AA32" s="122">
        <f>'7. Երկրորդ կիսամյակի հաշվետվ.'!O31</f>
        <v>0</v>
      </c>
      <c r="AB32" s="139">
        <f>'6. Առաջին կիսամյակի հաշվետվ.'!P31</f>
        <v>45721</v>
      </c>
      <c r="AC32" s="19">
        <f>'6. Առաջին կիսամյակի հաշվետվ.'!Q31</f>
        <v>44409</v>
      </c>
      <c r="AD32" s="122">
        <f>'6. Առաջին կիսամյակի հաշվետվ.'!R31</f>
        <v>0</v>
      </c>
      <c r="AE32" s="139">
        <f>'7. Երկրորդ կիսամյակի հաշվետվ.'!P31</f>
        <v>45721</v>
      </c>
      <c r="AF32" s="19">
        <f>'7. Երկրորդ կիսամյակի հաշվետվ.'!Q31</f>
        <v>0</v>
      </c>
      <c r="AG32" s="122">
        <f>'7. Երկրորդ կիսամյակի հաշվետվ.'!R31</f>
        <v>0</v>
      </c>
      <c r="AH32" s="139" t="str">
        <f>'6. Առաջին կիսամյակի հաշվետվ.'!S31</f>
        <v>13․01․2025</v>
      </c>
      <c r="AI32" s="19">
        <f>'6. Առաջին կիսամյակի հաշվետվ.'!T31</f>
        <v>44409</v>
      </c>
      <c r="AJ32" s="122">
        <f>'6. Առաջին կիսամյակի հաշվետվ.'!U31</f>
        <v>0</v>
      </c>
      <c r="AK32" s="139" t="str">
        <f>'7. Երկրորդ կիսամյակի հաշվետվ.'!S31</f>
        <v>13․01․2025</v>
      </c>
      <c r="AL32" s="19">
        <f>'7. Երկրորդ կիսամյակի հաշվետվ.'!T31</f>
        <v>0</v>
      </c>
      <c r="AM32" s="122">
        <f>'7. Երկրորդ կիսամյակի հաշվետվ.'!U31</f>
        <v>0</v>
      </c>
      <c r="AN32" s="139">
        <f>'6. Առաջին կիսամյակի հաշվետվ.'!V31</f>
        <v>45660</v>
      </c>
      <c r="AO32" s="19">
        <f>'6. Առաջին կիսամյակի հաշվետվ.'!W31</f>
        <v>44409</v>
      </c>
      <c r="AP32" s="122">
        <f>'6. Առաջին կիսամյակի հաշվետվ.'!X31</f>
        <v>0</v>
      </c>
      <c r="AQ32" s="139">
        <f>'7. Երկրորդ կիսամյակի հաշվետվ.'!V31</f>
        <v>45660</v>
      </c>
      <c r="AR32" s="19">
        <f>'7. Երկրորդ կիսամյակի հաշվետվ.'!W31</f>
        <v>0</v>
      </c>
      <c r="AS32" s="122">
        <f>'7. Երկրորդ կիսամյակի հաշվետվ.'!X31</f>
        <v>0</v>
      </c>
      <c r="AT32" s="139">
        <f>'6. Առաջին կիսամյակի հաշվետվ.'!Y31</f>
        <v>45781</v>
      </c>
      <c r="AU32" s="19">
        <f>'6. Առաջին կիսամյակի հաշվետվ.'!Z31</f>
        <v>44409</v>
      </c>
      <c r="AV32" s="122">
        <f>'6. Առաջին կիսամյակի հաշվետվ.'!AA31</f>
        <v>0</v>
      </c>
      <c r="AW32" s="139">
        <f>'7. Երկրորդ կիսամյակի հաշվետվ.'!Y31</f>
        <v>45781</v>
      </c>
      <c r="AX32" s="19">
        <f>'7. Երկրորդ կիսամյակի հաշվետվ.'!Z31</f>
        <v>0</v>
      </c>
      <c r="AY32" s="122">
        <f>'7. Երկրորդ կիսամյակի հաշվետվ.'!AA31</f>
        <v>0</v>
      </c>
      <c r="AZ32" s="139">
        <f>'6. Առաջին կիսամյակի հաշվետվ.'!AB31</f>
        <v>45698</v>
      </c>
      <c r="BA32" s="19">
        <f>'6. Առաջին կիսամյակի հաշվետվ.'!AC31</f>
        <v>44470</v>
      </c>
      <c r="BB32" s="122">
        <f>'6. Առաջին կիսամյակի հաշվետվ.'!AD31</f>
        <v>0</v>
      </c>
      <c r="BC32" s="139">
        <f>'7. Երկրորդ կիսամյակի հաշվետվ.'!AB31</f>
        <v>45698</v>
      </c>
      <c r="BD32" s="19">
        <f>'7. Երկրորդ կիսամյակի հաշվետվ.'!AC31</f>
        <v>0</v>
      </c>
      <c r="BE32" s="122">
        <f>'7. Երկրորդ կիսամյակի հաշվետվ.'!AD31</f>
        <v>0</v>
      </c>
      <c r="BF32" s="139">
        <f>'6. Առաջին կիսամյակի հաշվետվ.'!AE31</f>
        <v>45748</v>
      </c>
      <c r="BG32" s="19">
        <f>'6. Առաջին կիսամյակի հաշվետվ.'!AF31</f>
        <v>44470</v>
      </c>
      <c r="BH32" s="122">
        <f>'6. Առաջին կիսամյակի հաշվետվ.'!AG31</f>
        <v>0</v>
      </c>
      <c r="BI32" s="139">
        <f>'7. Երկրորդ կիսամյակի հաշվետվ.'!AE31</f>
        <v>45748</v>
      </c>
      <c r="BJ32" s="19">
        <f>'7. Երկրորդ կիսամյակի հաշվետվ.'!AF31</f>
        <v>0</v>
      </c>
      <c r="BK32" s="122">
        <f>'7. Երկրորդ կիսամյակի հաշվետվ.'!AG31</f>
        <v>0</v>
      </c>
      <c r="BL32" s="139">
        <f>'6. Առաջին կիսամյակի հաշվետվ.'!AH31</f>
        <v>45782</v>
      </c>
      <c r="BM32" s="19">
        <f>'6. Առաջին կիսամյակի հաշվետվ.'!AI31</f>
        <v>44440</v>
      </c>
      <c r="BN32" s="122">
        <f>'6. Առաջին կիսամյակի հաշվետվ.'!AJ31</f>
        <v>0</v>
      </c>
      <c r="BO32" s="139">
        <f>'7. Երկրորդ կիսամյակի հաշվետվ.'!AH31</f>
        <v>45782</v>
      </c>
      <c r="BP32" s="19">
        <f>'7. Երկրորդ կիսամյակի հաշվետվ.'!AI31</f>
        <v>0</v>
      </c>
      <c r="BQ32" s="122">
        <f>'7. Երկրորդ կիսամյակի հաշվետվ.'!AJ31</f>
        <v>0</v>
      </c>
      <c r="BR32" s="139">
        <f>'6. Առաջին կիսամյակի հաշվետվ.'!AK31</f>
        <v>45658</v>
      </c>
      <c r="BS32" s="19">
        <f>'6. Առաջին կիսամյակի հաշվետվ.'!AL31</f>
        <v>0</v>
      </c>
      <c r="BT32" s="122">
        <f>'6. Առաջին կիսամյակի հաշվետվ.'!AM31</f>
        <v>0</v>
      </c>
      <c r="BU32" s="139">
        <f>'7. Երկրորդ կիսամյակի հաշվետվ.'!AK31</f>
        <v>45658</v>
      </c>
      <c r="BV32" s="19">
        <f>'7. Երկրորդ կիսամյակի հաշվետվ.'!AL31</f>
        <v>0</v>
      </c>
      <c r="BW32" s="122">
        <f>'7. Երկրորդ կիսամյակի հաշվետվ.'!AM31</f>
        <v>0</v>
      </c>
      <c r="BX32" s="139">
        <f>'6. Առաջին կիսամյակի հաշվետվ.'!AN31</f>
        <v>45661</v>
      </c>
      <c r="BY32" s="19">
        <f>'6. Առաջին կիսամյակի հաշվետվ.'!AO31</f>
        <v>0</v>
      </c>
      <c r="BZ32" s="122">
        <f>'6. Առաջին կիսամյակի հաշվետվ.'!AP31</f>
        <v>0</v>
      </c>
      <c r="CA32" s="139">
        <f>'7. Երկրորդ կիսամյակի հաշվետվ.'!AN31</f>
        <v>45661</v>
      </c>
      <c r="CB32" s="19">
        <f>'7. Երկրորդ կիսամյակի հաշվետվ.'!AO31</f>
        <v>0</v>
      </c>
      <c r="CC32" s="122">
        <f>'7. Երկրորդ կիսամյակի հաշվետվ.'!AP31</f>
        <v>0</v>
      </c>
      <c r="CD32" s="139">
        <f>'6. Առաջին կիսամյակի հաշվետվ.'!AQ31</f>
        <v>45717</v>
      </c>
      <c r="CE32" s="19">
        <f>'6. Առաջին կիսամյակի հաշվետվ.'!AR31</f>
        <v>0</v>
      </c>
      <c r="CF32" s="122">
        <f>'6. Առաջին կիսամյակի հաշվետվ.'!AS31</f>
        <v>0</v>
      </c>
      <c r="CG32" s="139">
        <f>'7. Երկրորդ կիսամյակի հաշվետվ.'!AQ31</f>
        <v>45717</v>
      </c>
      <c r="CH32" s="19">
        <f>'7. Երկրորդ կիսամյակի հաշվետվ.'!AR31</f>
        <v>0</v>
      </c>
      <c r="CI32" s="122">
        <f>'7. Երկրորդ կիսամյակի հաշվետվ.'!AS31</f>
        <v>0</v>
      </c>
      <c r="CJ32" s="139">
        <f>'6. Առաջին կիսամյակի հաշվետվ.'!AT31</f>
        <v>45717</v>
      </c>
      <c r="CK32" s="19">
        <f>'6. Առաջին կիսամյակի հաշվետվ.'!AU31</f>
        <v>0</v>
      </c>
      <c r="CL32" s="122">
        <f>'6. Առաջին կիսամյակի հաշվետվ.'!AV31</f>
        <v>0</v>
      </c>
      <c r="CM32" s="139">
        <f>'7. Երկրորդ կիսամյակի հաշվետվ.'!AT31</f>
        <v>45717</v>
      </c>
      <c r="CN32" s="19">
        <f>'7. Երկրորդ կիսամյակի հաշվետվ.'!AU31</f>
        <v>0</v>
      </c>
      <c r="CO32" s="122">
        <f>'7. Երկրորդ կիսամյակի հաշվետվ.'!AV31</f>
        <v>0</v>
      </c>
      <c r="CP32" s="139">
        <f>'6. Առաջին կիսամյակի հաշվետվ.'!AW31</f>
        <v>45748</v>
      </c>
      <c r="CQ32" s="19">
        <f>'6. Առաջին կիսամյակի հաշվետվ.'!AX31</f>
        <v>0</v>
      </c>
      <c r="CR32" s="122">
        <f>'6. Առաջին կիսամյակի հաշվետվ.'!AY31</f>
        <v>0</v>
      </c>
      <c r="CS32" s="139">
        <f>'7. Երկրորդ կիսամյակի հաշվետվ.'!AW31</f>
        <v>45748</v>
      </c>
      <c r="CT32" s="19">
        <f>'7. Երկրորդ կիսամյակի հաշվետվ.'!AX31</f>
        <v>0</v>
      </c>
      <c r="CU32" s="122">
        <f>'7. Երկրորդ կիսամյակի հաշվետվ.'!AY31</f>
        <v>0</v>
      </c>
      <c r="CV32" s="139">
        <f>'6. Առաջին կիսամյակի հաշվետվ.'!AZ31</f>
        <v>45672</v>
      </c>
      <c r="CW32" s="19">
        <f>'6. Առաջին կիսամյակի հաշվետվ.'!BA31</f>
        <v>0</v>
      </c>
      <c r="CX32" s="122">
        <f>'6. Առաջին կիսամյակի հաշվետվ.'!BB31</f>
        <v>0</v>
      </c>
      <c r="CY32" s="139">
        <f>'7. Երկրորդ կիսամյակի հաշվետվ.'!AZ31</f>
        <v>45672</v>
      </c>
      <c r="CZ32" s="19">
        <f>'7. Երկրորդ կիսամյակի հաշվետվ.'!BA31</f>
        <v>0</v>
      </c>
      <c r="DA32" s="122">
        <f>'7. Երկրորդ կիսամյակի հաշվետվ.'!BB31</f>
        <v>0</v>
      </c>
      <c r="DB32" s="139">
        <f>'6. Առաջին կիսամյակի հաշվետվ.'!BC31</f>
        <v>45748</v>
      </c>
      <c r="DC32" s="19">
        <f>'6. Առաջին կիսամյակի հաշվետվ.'!BD31</f>
        <v>0</v>
      </c>
      <c r="DD32" s="122">
        <f>'6. Առաջին կիսամյակի հաշվետվ.'!BE31</f>
        <v>0</v>
      </c>
      <c r="DE32" s="139">
        <f>'7. Երկրորդ կիսամյակի հաշվետվ.'!BC31</f>
        <v>45748</v>
      </c>
      <c r="DF32" s="19">
        <f>'7. Երկրորդ կիսամյակի հաշվետվ.'!BD31</f>
        <v>0</v>
      </c>
      <c r="DG32" s="122">
        <f>'7. Երկրորդ կիսամյակի հաշվետվ.'!BE31</f>
        <v>0</v>
      </c>
      <c r="DH32" s="139">
        <f>'6. Առաջին կիսամյակի հաշվետվ.'!BF31</f>
        <v>0</v>
      </c>
      <c r="DI32" s="19">
        <f>'6. Առաջին կիսամյակի հաշվետվ.'!BG31</f>
        <v>0</v>
      </c>
      <c r="DJ32" s="122">
        <f>'6. Առաջին կիսամյակի հաշվետվ.'!BH31</f>
        <v>0</v>
      </c>
      <c r="DK32" s="139">
        <f>'7. Երկրորդ կիսամյակի հաշվետվ.'!BF31</f>
        <v>0</v>
      </c>
      <c r="DL32" s="19">
        <f>'7. Երկրորդ կիսամյակի հաշվետվ.'!BG31</f>
        <v>0</v>
      </c>
      <c r="DM32" s="122">
        <f>'7. Երկրորդ կիսամյակի հաշվետվ.'!BH31</f>
        <v>0</v>
      </c>
      <c r="DN32" s="139">
        <f>'6. Առաջին կիսամյակի հաշվետվ.'!BI31</f>
        <v>45665</v>
      </c>
      <c r="DO32" s="19">
        <f>'6. Առաջին կիսամյակի հաշվետվ.'!BJ31</f>
        <v>0</v>
      </c>
      <c r="DP32" s="122">
        <f>'6. Առաջին կիսամյակի հաշվետվ.'!BK31</f>
        <v>0</v>
      </c>
      <c r="DQ32" s="139">
        <f>'7. Երկրորդ կիսամյակի հաշվետվ.'!BI31</f>
        <v>45665</v>
      </c>
      <c r="DR32" s="19">
        <f>'7. Երկրորդ կիսամյակի հաշվետվ.'!BJ31</f>
        <v>0</v>
      </c>
      <c r="DS32" s="122">
        <f>'7. Երկրորդ կիսամյակի հաշվետվ.'!BK31</f>
        <v>0</v>
      </c>
      <c r="DT32" s="139">
        <f>'6. Առաջին կիսամյակի հաշվետվ.'!BL31</f>
        <v>45868</v>
      </c>
      <c r="DU32" s="19">
        <f>'6. Առաջին կիսամյակի հաշվետվ.'!BM31</f>
        <v>0</v>
      </c>
      <c r="DV32" s="122">
        <f>'6. Առաջին կիսամյակի հաշվետվ.'!BN31</f>
        <v>0</v>
      </c>
      <c r="DW32" s="139">
        <f>'7. Երկրորդ կիսամյակի հաշվետվ.'!BL31</f>
        <v>45868</v>
      </c>
      <c r="DX32" s="19">
        <f>'7. Երկրորդ կիսամյակի հաշվետվ.'!BM31</f>
        <v>0</v>
      </c>
      <c r="DY32" s="122">
        <f>'7. Երկրորդ կիսամյակի հաշվետվ.'!BN31</f>
        <v>0</v>
      </c>
      <c r="DZ32" s="139">
        <f>'6. Առաջին կիսամյակի հաշվետվ.'!BO31</f>
        <v>45802</v>
      </c>
      <c r="EA32" s="19">
        <f>'6. Առաջին կիսամյակի հաշվետվ.'!BP31</f>
        <v>0</v>
      </c>
      <c r="EB32" s="122">
        <f>'6. Առաջին կիսամյակի հաշվետվ.'!BQ31</f>
        <v>0</v>
      </c>
      <c r="EC32" s="139">
        <f>'7. Երկրորդ կիսամյակի հաշվետվ.'!BO31</f>
        <v>45802</v>
      </c>
      <c r="ED32" s="19">
        <f>'7. Երկրորդ կիսամյակի հաշվետվ.'!BP31</f>
        <v>0</v>
      </c>
      <c r="EE32" s="122">
        <f>'7. Երկրորդ կիսամյակի հաշվետվ.'!BQ31</f>
        <v>0</v>
      </c>
      <c r="EF32" s="139">
        <f>'6. Առաջին կիսամյակի հաշվետվ.'!BR31</f>
        <v>45809</v>
      </c>
      <c r="EG32" s="19">
        <f>'6. Առաջին կիսամյակի հաշվետվ.'!BS31</f>
        <v>0</v>
      </c>
      <c r="EH32" s="122">
        <f>'6. Առաջին կիսամյակի հաշվետվ.'!BT31</f>
        <v>0</v>
      </c>
      <c r="EI32" s="139">
        <f>'7. Երկրորդ կիսամյակի հաշվետվ.'!BR31</f>
        <v>45809</v>
      </c>
      <c r="EJ32" s="19">
        <f>'7. Երկրորդ կիսամյակի հաշվետվ.'!BS31</f>
        <v>0</v>
      </c>
      <c r="EK32" s="122">
        <f>'7. Երկրորդ կիսամյակի հաշվետվ.'!BT31</f>
        <v>0</v>
      </c>
      <c r="EL32" s="139" t="str">
        <f>'6. Առաջին կիսամյակի հաշվետվ.'!BU31</f>
        <v>2023-2024-2025 թթթ</v>
      </c>
      <c r="EM32" s="19">
        <f>'6. Առաջին կիսամյակի հաշվետվ.'!BV31</f>
        <v>0</v>
      </c>
      <c r="EN32" s="122">
        <f>'6. Առաջին կիսամյակի հաշվետվ.'!BW31</f>
        <v>0</v>
      </c>
      <c r="EO32" s="139" t="str">
        <f>'7. Երկրորդ կիսամյակի հաշվետվ.'!BU31</f>
        <v>2023-2024-2025 թթթ</v>
      </c>
      <c r="EP32" s="19">
        <f>'7. Երկրորդ կիսամյակի հաշվետվ.'!BV31</f>
        <v>0</v>
      </c>
      <c r="EQ32" s="122">
        <f>'7. Երկրորդ կիսամյակի հաշվետվ.'!BW31</f>
        <v>0</v>
      </c>
      <c r="ER32" s="139">
        <f>'6. Առաջին կիսամյակի հաշվետվ.'!BX31</f>
        <v>45802</v>
      </c>
      <c r="ES32" s="19">
        <f>'6. Առաջին կիսամյակի հաշվետվ.'!BY31</f>
        <v>0</v>
      </c>
      <c r="ET32" s="122">
        <f>'6. Առաջին կիսամյակի հաշվետվ.'!BZ31</f>
        <v>0</v>
      </c>
      <c r="EU32" s="139">
        <f>'7. Երկրորդ կիսամյակի հաշվետվ.'!BX31</f>
        <v>45802</v>
      </c>
      <c r="EV32" s="19">
        <f>'7. Երկրորդ կիսամյակի հաշվետվ.'!BY31</f>
        <v>0</v>
      </c>
      <c r="EW32" s="122">
        <f>'7. Երկրորդ կիսամյակի հաշվետվ.'!BZ31</f>
        <v>0</v>
      </c>
      <c r="EX32" s="156" t="str">
        <f>'6. Առաջին կիսամյակի հաշվետվ.'!CA31</f>
        <v>xxx</v>
      </c>
      <c r="EY32" s="19" t="str">
        <f>'6. Առաջին կիսամյակի հաշվետվ.'!CB31</f>
        <v>xxx</v>
      </c>
      <c r="EZ32" s="157" t="str">
        <f>'6. Առաջին կիսամյակի հաշվետվ.'!CC31</f>
        <v>xxx</v>
      </c>
      <c r="FA32" s="156" t="str">
        <f>'7. Երկրորդ կիսամյակի հաշվետվ.'!CA31</f>
        <v>xxx</v>
      </c>
      <c r="FB32" s="19" t="str">
        <f>'7. Երկրորդ կիսամյակի հաշվետվ.'!CB31</f>
        <v>xxx</v>
      </c>
      <c r="FC32" s="157" t="str">
        <f>'7. Երկրորդ կիսամյակի հաշվետվ.'!CC31</f>
        <v>xxx</v>
      </c>
      <c r="FD32" s="121" t="s">
        <v>47</v>
      </c>
      <c r="FE32" s="19" t="s">
        <v>47</v>
      </c>
      <c r="FF32" s="122" t="s">
        <v>47</v>
      </c>
    </row>
    <row r="33" spans="1:162" s="22" customFormat="1" ht="56.1" customHeight="1">
      <c r="A33" s="453" t="str">
        <f>'6. Առաջին կիսամյակի հաշվետվ.'!A32</f>
        <v>Ա15</v>
      </c>
      <c r="B33" s="20" t="str">
        <f>'4.   4․1 ԾՐԱԳՐԵՐ 1-14'!B141</f>
        <v>Ծրագրի իրականացումն ավարտելու ամսաթիվը.</v>
      </c>
      <c r="C33" s="451"/>
      <c r="D33" s="139">
        <f>'6. Առաջին կիսամյակի հաշվետվ.'!D32</f>
        <v>46022</v>
      </c>
      <c r="E33" s="19">
        <f>'6. Առաջին կիսամյակի հաշվետվ.'!E32</f>
        <v>0</v>
      </c>
      <c r="F33" s="122">
        <f>'6. Առաջին կիսամյակի հաշվետվ.'!F32</f>
        <v>0</v>
      </c>
      <c r="G33" s="139">
        <f>'7. Երկրորդ կիսամյակի հաշվետվ.'!D32</f>
        <v>46022</v>
      </c>
      <c r="H33" s="19">
        <f>'7. Երկրորդ կիսամյակի հաշվետվ.'!E32</f>
        <v>0</v>
      </c>
      <c r="I33" s="122">
        <f>'7. Երկրորդ կիսամյակի հաշվետվ.'!F32</f>
        <v>0</v>
      </c>
      <c r="J33" s="139">
        <f>'6. Առաջին կիսամյակի հաշվետվ.'!G32</f>
        <v>45688</v>
      </c>
      <c r="K33" s="19">
        <f>'6. Առաջին կիսամյակի հաշվետվ.'!H32</f>
        <v>0</v>
      </c>
      <c r="L33" s="122">
        <f>'6. Առաջին կիսամյակի հաշվետվ.'!I32</f>
        <v>0</v>
      </c>
      <c r="M33" s="139">
        <f>'7. Երկրորդ կիսամյակի հաշվետվ.'!G32</f>
        <v>45688</v>
      </c>
      <c r="N33" s="19">
        <f>'7. Երկրորդ կիսամյակի հաշվետվ.'!H32</f>
        <v>0</v>
      </c>
      <c r="O33" s="122">
        <f>'7. Երկրորդ կիսամյակի հաշվետվ.'!I32</f>
        <v>0</v>
      </c>
      <c r="P33" s="139">
        <f>'6. Առաջին կիսամյակի հաշվետվ.'!J32</f>
        <v>46018</v>
      </c>
      <c r="Q33" s="19">
        <f>'6. Առաջին կիսամյակի հաշվետվ.'!K32</f>
        <v>0</v>
      </c>
      <c r="R33" s="122">
        <f>'6. Առաջին կիսամյակի հաշվետվ.'!L32</f>
        <v>0</v>
      </c>
      <c r="S33" s="139">
        <f>'7. Երկրորդ կիսամյակի հաշվետվ.'!J32</f>
        <v>46018</v>
      </c>
      <c r="T33" s="19">
        <f>'7. Երկրորդ կիսամյակի հաշվետվ.'!K32</f>
        <v>0</v>
      </c>
      <c r="U33" s="122">
        <f>'7. Երկրորդ կիսամյակի հաշվետվ.'!L32</f>
        <v>0</v>
      </c>
      <c r="V33" s="139">
        <f>'6. Առաջին կիսամյակի հաշվետվ.'!M32</f>
        <v>46021</v>
      </c>
      <c r="W33" s="19">
        <f>'6. Առաջին կիսամյակի հաշվետվ.'!N32</f>
        <v>0</v>
      </c>
      <c r="X33" s="122">
        <f>'6. Առաջին կիսամյակի հաշվետվ.'!O32</f>
        <v>0</v>
      </c>
      <c r="Y33" s="139">
        <f>'7. Երկրորդ կիսամյակի հաշվետվ.'!M32</f>
        <v>46021</v>
      </c>
      <c r="Z33" s="19">
        <f>'7. Երկրորդ կիսամյակի հաշվետվ.'!N32</f>
        <v>0</v>
      </c>
      <c r="AA33" s="122">
        <f>'7. Երկրորդ կիսամյակի հաշվետվ.'!O32</f>
        <v>0</v>
      </c>
      <c r="AB33" s="139">
        <f>'6. Առաջին կիսամյակի հաշվետվ.'!P32</f>
        <v>45990</v>
      </c>
      <c r="AC33" s="19">
        <f>'6. Առաջին կիսամյակի հաշվետվ.'!Q32</f>
        <v>44261</v>
      </c>
      <c r="AD33" s="122">
        <f>'6. Առաջին կիսամյակի հաշվետվ.'!R32</f>
        <v>0</v>
      </c>
      <c r="AE33" s="139">
        <f>'7. Երկրորդ կիսամյակի հաշվետվ.'!P32</f>
        <v>45990</v>
      </c>
      <c r="AF33" s="19">
        <f>'7. Երկրորդ կիսամյակի հաշվետվ.'!Q32</f>
        <v>0</v>
      </c>
      <c r="AG33" s="122">
        <f>'7. Երկրորդ կիսամյակի հաշվետվ.'!R32</f>
        <v>0</v>
      </c>
      <c r="AH33" s="139" t="str">
        <f>'6. Առաջին կիսամյակի հաշվետվ.'!S32</f>
        <v>19․10․2025</v>
      </c>
      <c r="AI33" s="19">
        <f>'6. Առաջին կիսամյակի հաշվետվ.'!T32</f>
        <v>44322</v>
      </c>
      <c r="AJ33" s="122">
        <f>'6. Առաջին կիսամյակի հաշվետվ.'!U32</f>
        <v>0</v>
      </c>
      <c r="AK33" s="139" t="str">
        <f>'7. Երկրորդ կիսամյակի հաշվետվ.'!S32</f>
        <v>19․10․2025</v>
      </c>
      <c r="AL33" s="19">
        <f>'7. Երկրորդ կիսամյակի հաշվետվ.'!T32</f>
        <v>0</v>
      </c>
      <c r="AM33" s="122">
        <f>'7. Երկրորդ կիսամյակի հաշվետվ.'!U32</f>
        <v>0</v>
      </c>
      <c r="AN33" s="139">
        <f>'6. Առաջին կիսամյակի հաշվետվ.'!V32</f>
        <v>46022</v>
      </c>
      <c r="AO33" s="19">
        <f>'6. Առաջին կիսամյակի հաշվետվ.'!W32</f>
        <v>44294</v>
      </c>
      <c r="AP33" s="122">
        <f>'6. Առաջին կիսամյակի հաշվետվ.'!X32</f>
        <v>0</v>
      </c>
      <c r="AQ33" s="139">
        <f>'7. Երկրորդ կիսամյակի հաշվետվ.'!V32</f>
        <v>46022</v>
      </c>
      <c r="AR33" s="19">
        <f>'7. Երկրորդ կիսամյակի հաշվետվ.'!W32</f>
        <v>0</v>
      </c>
      <c r="AS33" s="122">
        <f>'7. Երկրորդ կիսամյակի հաշվետվ.'!X32</f>
        <v>0</v>
      </c>
      <c r="AT33" s="139">
        <f>'6. Առաջին կիսամյակի հաշվետվ.'!Y32</f>
        <v>45949</v>
      </c>
      <c r="AU33" s="19">
        <f>'6. Առաջին կիսամյակի հաշվետվ.'!Z32</f>
        <v>44264</v>
      </c>
      <c r="AV33" s="122">
        <f>'6. Առաջին կիսամյակի հաշվետվ.'!AA32</f>
        <v>0</v>
      </c>
      <c r="AW33" s="139">
        <f>'7. Երկրորդ կիսամյակի հաշվետվ.'!Y32</f>
        <v>45949</v>
      </c>
      <c r="AX33" s="19">
        <f>'7. Երկրորդ կիսամյակի հաշվետվ.'!Z32</f>
        <v>0</v>
      </c>
      <c r="AY33" s="122">
        <f>'7. Երկրորդ կիսամյակի հաշվետվ.'!AA32</f>
        <v>0</v>
      </c>
      <c r="AZ33" s="139">
        <f>'6. Առաջին կիսամյակի հաշվետվ.'!AB32</f>
        <v>45910</v>
      </c>
      <c r="BA33" s="19">
        <f>'6. Առաջին կիսամյակի հաշվետվ.'!AC32</f>
        <v>44325</v>
      </c>
      <c r="BB33" s="122">
        <f>'6. Առաջին կիսամյակի հաշվետվ.'!AD32</f>
        <v>0</v>
      </c>
      <c r="BC33" s="139">
        <f>'7. Երկրորդ կիսամյակի հաշվետվ.'!AB32</f>
        <v>45910</v>
      </c>
      <c r="BD33" s="19">
        <f>'7. Երկրորդ կիսամյակի հաշվետվ.'!AC32</f>
        <v>0</v>
      </c>
      <c r="BE33" s="122">
        <f>'7. Երկրորդ կիսամյակի հաշվետվ.'!AD32</f>
        <v>0</v>
      </c>
      <c r="BF33" s="139">
        <f>'6. Առաջին կիսամյակի հաշվետվ.'!AE32</f>
        <v>45960</v>
      </c>
      <c r="BG33" s="19">
        <f>'6. Առաջին կիսամյակի հաշվետվ.'!AF32</f>
        <v>44296</v>
      </c>
      <c r="BH33" s="122">
        <f>'6. Առաջին կիսամյակի հաշվետվ.'!AG32</f>
        <v>0</v>
      </c>
      <c r="BI33" s="139">
        <f>'7. Երկրորդ կիսամյակի հաշվետվ.'!AE32</f>
        <v>45960</v>
      </c>
      <c r="BJ33" s="19">
        <f>'7. Երկրորդ կիսամյակի հաշվետվ.'!AF32</f>
        <v>0</v>
      </c>
      <c r="BK33" s="122">
        <f>'7. Երկրորդ կիսամյակի հաշվետվ.'!AG32</f>
        <v>0</v>
      </c>
      <c r="BL33" s="139">
        <f>'6. Առաջին կիսամյակի հաշվետվ.'!AH32</f>
        <v>46018</v>
      </c>
      <c r="BM33" s="19">
        <f>'6. Առաջին կիսամյակի հաշվետվ.'!AI32</f>
        <v>44296</v>
      </c>
      <c r="BN33" s="122">
        <f>'6. Առաջին կիսամյակի հաշվետվ.'!AJ32</f>
        <v>0</v>
      </c>
      <c r="BO33" s="139">
        <f>'7. Երկրորդ կիսամյակի հաշվետվ.'!AH32</f>
        <v>46018</v>
      </c>
      <c r="BP33" s="19">
        <f>'7. Երկրորդ կիսամյակի հաշվետվ.'!AI32</f>
        <v>0</v>
      </c>
      <c r="BQ33" s="122">
        <f>'7. Երկրորդ կիսամյակի հաշվետվ.'!AJ32</f>
        <v>0</v>
      </c>
      <c r="BR33" s="139">
        <f>'6. Առաջին կիսամյակի հաշվետվ.'!AK32</f>
        <v>45807</v>
      </c>
      <c r="BS33" s="19">
        <f>'6. Առաջին կիսամյակի հաշվետվ.'!AL32</f>
        <v>0</v>
      </c>
      <c r="BT33" s="122">
        <f>'6. Առաջին կիսամյակի հաշվետվ.'!AM32</f>
        <v>0</v>
      </c>
      <c r="BU33" s="139">
        <f>'7. Երկրորդ կիսամյակի հաշվետվ.'!AK32</f>
        <v>45807</v>
      </c>
      <c r="BV33" s="19">
        <f>'7. Երկրորդ կիսամյակի հաշվետվ.'!AL32</f>
        <v>0</v>
      </c>
      <c r="BW33" s="122">
        <f>'7. Երկրորդ կիսամյակի հաշվետվ.'!AM32</f>
        <v>0</v>
      </c>
      <c r="BX33" s="139" t="str">
        <f>'6. Առաջին կիսամյակի հաշվետվ.'!AN32</f>
        <v>8/30/2025</v>
      </c>
      <c r="BY33" s="19">
        <f>'6. Առաջին կիսամյակի հաշվետվ.'!AO32</f>
        <v>0</v>
      </c>
      <c r="BZ33" s="122">
        <f>'6. Առաջին կիսամյակի հաշվետվ.'!AP32</f>
        <v>0</v>
      </c>
      <c r="CA33" s="139" t="str">
        <f>'7. Երկրորդ կիսամյակի հաշվետվ.'!AN32</f>
        <v>8/30/2025</v>
      </c>
      <c r="CB33" s="19">
        <f>'7. Երկրորդ կիսամյակի հաշվետվ.'!AO32</f>
        <v>0</v>
      </c>
      <c r="CC33" s="122">
        <f>'7. Երկրորդ կիսամյակի հաշվետվ.'!AP32</f>
        <v>0</v>
      </c>
      <c r="CD33" s="139" t="str">
        <f>'6. Առաջին կիսամյակի հաշվետվ.'!AQ32</f>
        <v>12/28/2025</v>
      </c>
      <c r="CE33" s="19">
        <f>'6. Առաջին կիսամյակի հաշվետվ.'!AR32</f>
        <v>0</v>
      </c>
      <c r="CF33" s="122">
        <f>'6. Առաջին կիսամյակի հաշվետվ.'!AS32</f>
        <v>0</v>
      </c>
      <c r="CG33" s="139" t="str">
        <f>'7. Երկրորդ կիսամյակի հաշվետվ.'!AQ32</f>
        <v>12/28/2025</v>
      </c>
      <c r="CH33" s="19">
        <f>'7. Երկրորդ կիսամյակի հաշվետվ.'!AR32</f>
        <v>0</v>
      </c>
      <c r="CI33" s="122">
        <f>'7. Երկրորդ կիսամյակի հաշվետվ.'!AS32</f>
        <v>0</v>
      </c>
      <c r="CJ33" s="139">
        <f>'6. Առաջին կիսամյակի հաշվետվ.'!AT32</f>
        <v>45992</v>
      </c>
      <c r="CK33" s="19">
        <f>'6. Առաջին կիսամյակի հաշվետվ.'!AU32</f>
        <v>0</v>
      </c>
      <c r="CL33" s="122">
        <f>'6. Առաջին կիսամյակի հաշվետվ.'!AV32</f>
        <v>0</v>
      </c>
      <c r="CM33" s="139">
        <f>'7. Երկրորդ կիսամյակի հաշվետվ.'!AT32</f>
        <v>45992</v>
      </c>
      <c r="CN33" s="19">
        <f>'7. Երկրորդ կիսամյակի հաշվետվ.'!AU32</f>
        <v>0</v>
      </c>
      <c r="CO33" s="122">
        <f>'7. Երկրորդ կիսամյակի հաշվետվ.'!AV32</f>
        <v>0</v>
      </c>
      <c r="CP33" s="139">
        <f>'6. Առաջին կիսամյակի հաշվետվ.'!AW32</f>
        <v>45992</v>
      </c>
      <c r="CQ33" s="19">
        <f>'6. Առաջին կիսամյակի հաշվետվ.'!AX32</f>
        <v>0</v>
      </c>
      <c r="CR33" s="122">
        <f>'6. Առաջին կիսամյակի հաշվետվ.'!AY32</f>
        <v>0</v>
      </c>
      <c r="CS33" s="139">
        <f>'7. Երկրորդ կիսամյակի հաշվետվ.'!AW32</f>
        <v>45992</v>
      </c>
      <c r="CT33" s="19">
        <f>'7. Երկրորդ կիսամյակի հաշվետվ.'!AX32</f>
        <v>0</v>
      </c>
      <c r="CU33" s="122">
        <f>'7. Երկրորդ կիսամյակի հաշվետվ.'!AY32</f>
        <v>0</v>
      </c>
      <c r="CV33" s="139">
        <f>'6. Առաջին կիսամյակի հաշվետվ.'!AZ32</f>
        <v>46022</v>
      </c>
      <c r="CW33" s="19">
        <f>'6. Առաջին կիսամյակի հաշվետվ.'!BA32</f>
        <v>0</v>
      </c>
      <c r="CX33" s="122">
        <f>'6. Առաջին կիսամյակի հաշվետվ.'!BB32</f>
        <v>0</v>
      </c>
      <c r="CY33" s="139">
        <f>'7. Երկրորդ կիսամյակի հաշվետվ.'!AZ32</f>
        <v>46022</v>
      </c>
      <c r="CZ33" s="19">
        <f>'7. Երկրորդ կիսամյակի հաշվետվ.'!BA32</f>
        <v>0</v>
      </c>
      <c r="DA33" s="122">
        <f>'7. Երկրորդ կիսամյակի հաշվետվ.'!BB32</f>
        <v>0</v>
      </c>
      <c r="DB33" s="139">
        <f>'6. Առաջին կիսամյակի հաշվետվ.'!BC32</f>
        <v>45992</v>
      </c>
      <c r="DC33" s="19">
        <f>'6. Առաջին կիսամյակի հաշվետվ.'!BD32</f>
        <v>0</v>
      </c>
      <c r="DD33" s="122">
        <f>'6. Առաջին կիսամյակի հաշվետվ.'!BE32</f>
        <v>0</v>
      </c>
      <c r="DE33" s="139">
        <f>'7. Երկրորդ կիսամյակի հաշվետվ.'!BC32</f>
        <v>45992</v>
      </c>
      <c r="DF33" s="19">
        <f>'7. Երկրորդ կիսամյակի հաշվետվ.'!BD32</f>
        <v>0</v>
      </c>
      <c r="DG33" s="122">
        <f>'7. Երկրորդ կիսամյակի հաշվետվ.'!BE32</f>
        <v>0</v>
      </c>
      <c r="DH33" s="139">
        <f>'6. Առաջին կիսամյակի հաշվետվ.'!BF32</f>
        <v>0</v>
      </c>
      <c r="DI33" s="19">
        <f>'6. Առաջին կիսամյակի հաշվետվ.'!BG32</f>
        <v>0</v>
      </c>
      <c r="DJ33" s="122">
        <f>'6. Առաջին կիսամյակի հաշվետվ.'!BH32</f>
        <v>0</v>
      </c>
      <c r="DK33" s="139">
        <f>'7. Երկրորդ կիսամյակի հաշվետվ.'!BF32</f>
        <v>0</v>
      </c>
      <c r="DL33" s="19">
        <f>'7. Երկրորդ կիսամյակի հաշվետվ.'!BG32</f>
        <v>0</v>
      </c>
      <c r="DM33" s="122">
        <f>'7. Երկրորդ կիսամյակի հաշվետվ.'!BH32</f>
        <v>0</v>
      </c>
      <c r="DN33" s="139">
        <f>'6. Առաջին կիսամյակի հաշվետվ.'!BI32</f>
        <v>46019</v>
      </c>
      <c r="DO33" s="19">
        <f>'6. Առաջին կիսամյակի հաշվետվ.'!BJ32</f>
        <v>0</v>
      </c>
      <c r="DP33" s="122">
        <f>'6. Առաջին կիսամյակի հաշվետվ.'!BK32</f>
        <v>0</v>
      </c>
      <c r="DQ33" s="139">
        <f>'7. Երկրորդ կիսամյակի հաշվետվ.'!BI32</f>
        <v>46019</v>
      </c>
      <c r="DR33" s="19">
        <f>'7. Երկրորդ կիսամյակի հաշվետվ.'!BJ32</f>
        <v>0</v>
      </c>
      <c r="DS33" s="122">
        <f>'7. Երկրորդ կիսամյակի հաշվետվ.'!BK32</f>
        <v>0</v>
      </c>
      <c r="DT33" s="139">
        <f>'6. Առաջին կիսամյակի հաշվետվ.'!BL32</f>
        <v>45883</v>
      </c>
      <c r="DU33" s="19">
        <f>'6. Առաջին կիսամյակի հաշվետվ.'!BM32</f>
        <v>0</v>
      </c>
      <c r="DV33" s="122">
        <f>'6. Առաջին կիսամյակի հաշվետվ.'!BN32</f>
        <v>0</v>
      </c>
      <c r="DW33" s="139">
        <f>'7. Երկրորդ կիսամյակի հաշվետվ.'!BL32</f>
        <v>45883</v>
      </c>
      <c r="DX33" s="19">
        <f>'7. Երկրորդ կիսամյակի հաշվետվ.'!BM32</f>
        <v>0</v>
      </c>
      <c r="DY33" s="122">
        <f>'7. Երկրորդ կիսամյակի հաշվետվ.'!BN32</f>
        <v>0</v>
      </c>
      <c r="DZ33" s="139">
        <f>'6. Առաջին կիսամյակի հաշվետվ.'!BO32</f>
        <v>45945</v>
      </c>
      <c r="EA33" s="19">
        <f>'6. Առաջին կիսամյակի հաշվետվ.'!BP32</f>
        <v>0</v>
      </c>
      <c r="EB33" s="122">
        <f>'6. Առաջին կիսամյակի հաշվետվ.'!BQ32</f>
        <v>0</v>
      </c>
      <c r="EC33" s="139">
        <f>'7. Երկրորդ կիսամյակի հաշվետվ.'!BO32</f>
        <v>45945</v>
      </c>
      <c r="ED33" s="19">
        <f>'7. Երկրորդ կիսամյակի հաշվետվ.'!BP32</f>
        <v>0</v>
      </c>
      <c r="EE33" s="122">
        <f>'7. Երկրորդ կիսամյակի հաշվետվ.'!BQ32</f>
        <v>0</v>
      </c>
      <c r="EF33" s="139">
        <f>'6. Առաջին կիսամյակի հաշվետվ.'!BR32</f>
        <v>0</v>
      </c>
      <c r="EG33" s="19">
        <f>'6. Առաջին կիսամյակի հաշվետվ.'!BS32</f>
        <v>0</v>
      </c>
      <c r="EH33" s="122">
        <f>'6. Առաջին կիսամյակի հաշվետվ.'!BT32</f>
        <v>0</v>
      </c>
      <c r="EI33" s="139">
        <f>'7. Երկրորդ կիսամյակի հաշվետվ.'!BR32</f>
        <v>0</v>
      </c>
      <c r="EJ33" s="19">
        <f>'7. Երկրորդ կիսամյակի հաշվետվ.'!BS32</f>
        <v>0</v>
      </c>
      <c r="EK33" s="122">
        <f>'7. Երկրորդ կիսամյակի հաշվետվ.'!BT32</f>
        <v>0</v>
      </c>
      <c r="EL33" s="139">
        <f>'6. Առաջին կիսամյակի հաշվետվ.'!BU32</f>
        <v>0</v>
      </c>
      <c r="EM33" s="19">
        <f>'6. Առաջին կիսամյակի հաշվետվ.'!BV32</f>
        <v>0</v>
      </c>
      <c r="EN33" s="122">
        <f>'6. Առաջին կիսամյակի հաշվետվ.'!BW32</f>
        <v>0</v>
      </c>
      <c r="EO33" s="139">
        <f>'7. Երկրորդ կիսամյակի հաշվետվ.'!BU32</f>
        <v>0</v>
      </c>
      <c r="EP33" s="19">
        <f>'7. Երկրորդ կիսամյակի հաշվետվ.'!BV32</f>
        <v>0</v>
      </c>
      <c r="EQ33" s="122">
        <f>'7. Երկրորդ կիսամյակի հաշվետվ.'!BW32</f>
        <v>0</v>
      </c>
      <c r="ER33" s="139">
        <f>'6. Առաջին կիսամյակի հաշվետվ.'!BX32</f>
        <v>45945</v>
      </c>
      <c r="ES33" s="19">
        <f>'6. Առաջին կիսամյակի հաշվետվ.'!BY32</f>
        <v>0</v>
      </c>
      <c r="ET33" s="122">
        <f>'6. Առաջին կիսամյակի հաշվետվ.'!BZ32</f>
        <v>0</v>
      </c>
      <c r="EU33" s="139">
        <f>'7. Երկրորդ կիսամյակի հաշվետվ.'!BX32</f>
        <v>45945</v>
      </c>
      <c r="EV33" s="19">
        <f>'7. Երկրորդ կիսամյակի հաշվետվ.'!BY32</f>
        <v>0</v>
      </c>
      <c r="EW33" s="122">
        <f>'7. Երկրորդ կիսամյակի հաշվետվ.'!BZ32</f>
        <v>0</v>
      </c>
      <c r="EX33" s="156" t="str">
        <f>'6. Առաջին կիսամյակի հաշվետվ.'!CA32</f>
        <v>xxx</v>
      </c>
      <c r="EY33" s="19" t="str">
        <f>'6. Առաջին կիսամյակի հաշվետվ.'!CB32</f>
        <v>xxx</v>
      </c>
      <c r="EZ33" s="157" t="str">
        <f>'6. Առաջին կիսամյակի հաշվետվ.'!CC32</f>
        <v>xxx</v>
      </c>
      <c r="FA33" s="156" t="str">
        <f>'7. Երկրորդ կիսամյակի հաշվետվ.'!CA32</f>
        <v>xxx</v>
      </c>
      <c r="FB33" s="19" t="str">
        <f>'7. Երկրորդ կիսամյակի հաշվետվ.'!CB32</f>
        <v>xxx</v>
      </c>
      <c r="FC33" s="157" t="str">
        <f>'7. Երկրորդ կիսամյակի հաշվետվ.'!CC32</f>
        <v>xxx</v>
      </c>
      <c r="FD33" s="121" t="s">
        <v>47</v>
      </c>
      <c r="FE33" s="19" t="s">
        <v>47</v>
      </c>
      <c r="FF33" s="122" t="s">
        <v>47</v>
      </c>
    </row>
    <row r="34" spans="1:162" s="14" customFormat="1" ht="40.5" customHeight="1">
      <c r="A34" s="1085" t="s">
        <v>390</v>
      </c>
      <c r="B34" s="1087" t="s">
        <v>167</v>
      </c>
      <c r="C34" s="24" t="s">
        <v>77</v>
      </c>
      <c r="D34" s="140">
        <f>'6. Առաջին կիսամյակի հաշվետվ.'!D33</f>
        <v>0</v>
      </c>
      <c r="E34" s="9">
        <f>'6. Առաջին կիսամյակի հաշվետվ.'!E33</f>
        <v>0</v>
      </c>
      <c r="F34" s="141">
        <f>'6. Առաջին կիսամյակի հաշվետվ.'!F33</f>
        <v>0</v>
      </c>
      <c r="G34" s="140">
        <f>'7. Երկրորդ կիսամյակի հաշվետվ.'!D33</f>
        <v>0</v>
      </c>
      <c r="H34" s="9">
        <f>'7. Երկրորդ կիսամյակի հաշվետվ.'!E33</f>
        <v>0</v>
      </c>
      <c r="I34" s="141">
        <f>'7. Երկրորդ կիսամյակի հաշվետվ.'!F33</f>
        <v>0</v>
      </c>
      <c r="J34" s="140">
        <f>'6. Առաջին կիսամյակի հաշվետվ.'!G33</f>
        <v>0</v>
      </c>
      <c r="K34" s="9">
        <f>'6. Առաջին կիսամյակի հաշվետվ.'!H33</f>
        <v>0</v>
      </c>
      <c r="L34" s="141">
        <f>'6. Առաջին կիսամյակի հաշվետվ.'!I33</f>
        <v>0</v>
      </c>
      <c r="M34" s="140">
        <f>'7. Երկրորդ կիսամյակի հաշվետվ.'!G33</f>
        <v>0</v>
      </c>
      <c r="N34" s="9">
        <f>'7. Երկրորդ կիսամյակի հաշվետվ.'!H33</f>
        <v>0</v>
      </c>
      <c r="O34" s="141">
        <f>'7. Երկրորդ կիսամյակի հաշվետվ.'!I33</f>
        <v>0</v>
      </c>
      <c r="P34" s="140">
        <f>'6. Առաջին կիսամյակի հաշվետվ.'!J33</f>
        <v>0</v>
      </c>
      <c r="Q34" s="9">
        <f>'6. Առաջին կիսամյակի հաշվետվ.'!K33</f>
        <v>0</v>
      </c>
      <c r="R34" s="141">
        <f>'6. Առաջին կիսամյակի հաշվետվ.'!L33</f>
        <v>0</v>
      </c>
      <c r="S34" s="140">
        <f>'7. Երկրորդ կիսամյակի հաշվետվ.'!J33</f>
        <v>0</v>
      </c>
      <c r="T34" s="9">
        <f>'7. Երկրորդ կիսամյակի հաշվետվ.'!K33</f>
        <v>0</v>
      </c>
      <c r="U34" s="141">
        <f>'7. Երկրորդ կիսամյակի հաշվետվ.'!L33</f>
        <v>0</v>
      </c>
      <c r="V34" s="140">
        <f>'6. Առաջին կիսամյակի հաշվետվ.'!M33</f>
        <v>0</v>
      </c>
      <c r="W34" s="9">
        <f>'6. Առաջին կիսամյակի հաշվետվ.'!N33</f>
        <v>0</v>
      </c>
      <c r="X34" s="141">
        <f>'6. Առաջին կիսամյակի հաշվետվ.'!O33</f>
        <v>0</v>
      </c>
      <c r="Y34" s="140">
        <f>'7. Երկրորդ կիսամյակի հաշվետվ.'!M33</f>
        <v>0</v>
      </c>
      <c r="Z34" s="9">
        <f>'7. Երկրորդ կիսամյակի հաշվետվ.'!N33</f>
        <v>0</v>
      </c>
      <c r="AA34" s="141">
        <f>'7. Երկրորդ կիսամյակի հաշվետվ.'!O33</f>
        <v>0</v>
      </c>
      <c r="AB34" s="140">
        <f>'6. Առաջին կիսամյակի հաշվետվ.'!P33</f>
        <v>0</v>
      </c>
      <c r="AC34" s="9">
        <f>'6. Առաջին կիսամյակի հաշվետվ.'!Q33</f>
        <v>0</v>
      </c>
      <c r="AD34" s="141">
        <f>'6. Առաջին կիսամյակի հաշվետվ.'!R33</f>
        <v>0</v>
      </c>
      <c r="AE34" s="140">
        <f>'7. Երկրորդ կիսամյակի հաշվետվ.'!P33</f>
        <v>0</v>
      </c>
      <c r="AF34" s="9">
        <f>'7. Երկրորդ կիսամյակի հաշվետվ.'!Q33</f>
        <v>0</v>
      </c>
      <c r="AG34" s="141">
        <f>'7. Երկրորդ կիսամյակի հաշվետվ.'!R33</f>
        <v>0</v>
      </c>
      <c r="AH34" s="140">
        <f>'6. Առաջին կիսամյակի հաշվետվ.'!S33</f>
        <v>0</v>
      </c>
      <c r="AI34" s="9">
        <f>'6. Առաջին կիսամյակի հաշվետվ.'!T33</f>
        <v>0</v>
      </c>
      <c r="AJ34" s="141">
        <f>'6. Առաջին կիսամյակի հաշվետվ.'!U33</f>
        <v>0</v>
      </c>
      <c r="AK34" s="140">
        <f>'7. Երկրորդ կիսամյակի հաշվետվ.'!S33</f>
        <v>0</v>
      </c>
      <c r="AL34" s="9">
        <f>'7. Երկրորդ կիսամյակի հաշվետվ.'!T33</f>
        <v>0</v>
      </c>
      <c r="AM34" s="141">
        <f>'7. Երկրորդ կիսամյակի հաշվետվ.'!U33</f>
        <v>0</v>
      </c>
      <c r="AN34" s="140">
        <f>'6. Առաջին կիսամյակի հաշվետվ.'!V33</f>
        <v>0</v>
      </c>
      <c r="AO34" s="9">
        <f>'6. Առաջին կիսամյակի հաշվետվ.'!W33</f>
        <v>0</v>
      </c>
      <c r="AP34" s="141">
        <f>'6. Առաջին կիսամյակի հաշվետվ.'!X33</f>
        <v>0</v>
      </c>
      <c r="AQ34" s="140">
        <f>'7. Երկրորդ կիսամյակի հաշվետվ.'!V33</f>
        <v>0</v>
      </c>
      <c r="AR34" s="9">
        <f>'7. Երկրորդ կիսամյակի հաշվետվ.'!W33</f>
        <v>0</v>
      </c>
      <c r="AS34" s="141">
        <f>'7. Երկրորդ կիսամյակի հաշվետվ.'!X33</f>
        <v>0</v>
      </c>
      <c r="AT34" s="140">
        <f>'6. Առաջին կիսամյակի հաշվետվ.'!Y33</f>
        <v>0</v>
      </c>
      <c r="AU34" s="9">
        <f>'6. Առաջին կիսամյակի հաշվետվ.'!Z33</f>
        <v>0</v>
      </c>
      <c r="AV34" s="141">
        <f>'6. Առաջին կիսամյակի հաշվետվ.'!AA33</f>
        <v>0</v>
      </c>
      <c r="AW34" s="140">
        <f>'7. Երկրորդ կիսամյակի հաշվետվ.'!Y33</f>
        <v>0</v>
      </c>
      <c r="AX34" s="9">
        <f>'7. Երկրորդ կիսամյակի հաշվետվ.'!Z33</f>
        <v>0</v>
      </c>
      <c r="AY34" s="141">
        <f>'7. Երկրորդ կիսամյակի հաշվետվ.'!AA33</f>
        <v>0</v>
      </c>
      <c r="AZ34" s="140">
        <f>'6. Առաջին կիսամյակի հաշվետվ.'!AB33</f>
        <v>0</v>
      </c>
      <c r="BA34" s="9">
        <f>'6. Առաջին կիսամյակի հաշվետվ.'!AC33</f>
        <v>0</v>
      </c>
      <c r="BB34" s="141">
        <f>'6. Առաջին կիսամյակի հաշվետվ.'!AD33</f>
        <v>0</v>
      </c>
      <c r="BC34" s="140">
        <f>'7. Երկրորդ կիսամյակի հաշվետվ.'!AB33</f>
        <v>0</v>
      </c>
      <c r="BD34" s="9">
        <f>'7. Երկրորդ կիսամյակի հաշվետվ.'!AC33</f>
        <v>0</v>
      </c>
      <c r="BE34" s="141">
        <f>'7. Երկրորդ կիսամյակի հաշվետվ.'!AD33</f>
        <v>0</v>
      </c>
      <c r="BF34" s="140">
        <f>'6. Առաջին կիսամյակի հաշվետվ.'!AE33</f>
        <v>0</v>
      </c>
      <c r="BG34" s="9">
        <f>'6. Առաջին կիսամյակի հաշվետվ.'!AF33</f>
        <v>0</v>
      </c>
      <c r="BH34" s="141">
        <f>'6. Առաջին կիսամյակի հաշվետվ.'!AG33</f>
        <v>0</v>
      </c>
      <c r="BI34" s="140">
        <f>'7. Երկրորդ կիսամյակի հաշվետվ.'!AE33</f>
        <v>0</v>
      </c>
      <c r="BJ34" s="9">
        <f>'7. Երկրորդ կիսամյակի հաշվետվ.'!AF33</f>
        <v>0</v>
      </c>
      <c r="BK34" s="141">
        <f>'7. Երկրորդ կիսամյակի հաշվետվ.'!AG33</f>
        <v>0</v>
      </c>
      <c r="BL34" s="140">
        <f>'6. Առաջին կիսամյակի հաշվետվ.'!AH33</f>
        <v>0</v>
      </c>
      <c r="BM34" s="9">
        <f>'6. Առաջին կիսամյակի հաշվետվ.'!AI33</f>
        <v>0</v>
      </c>
      <c r="BN34" s="141">
        <f>'6. Առաջին կիսամյակի հաշվետվ.'!AJ33</f>
        <v>0</v>
      </c>
      <c r="BO34" s="140">
        <f>'7. Երկրորդ կիսամյակի հաշվետվ.'!AH33</f>
        <v>0</v>
      </c>
      <c r="BP34" s="9">
        <f>'7. Երկրորդ կիսամյակի հաշվետվ.'!AI33</f>
        <v>0</v>
      </c>
      <c r="BQ34" s="141">
        <f>'7. Երկրորդ կիսամյակի հաշվետվ.'!AJ33</f>
        <v>0</v>
      </c>
      <c r="BR34" s="140">
        <f>'6. Առաջին կիսամյակի հաշվետվ.'!AK33</f>
        <v>0</v>
      </c>
      <c r="BS34" s="9">
        <f>'6. Առաջին կիսամյակի հաշվետվ.'!AL33</f>
        <v>0</v>
      </c>
      <c r="BT34" s="141">
        <f>'6. Առաջին կիսամյակի հաշվետվ.'!AM33</f>
        <v>0</v>
      </c>
      <c r="BU34" s="140">
        <f>'7. Երկրորդ կիսամյակի հաշվետվ.'!AK33</f>
        <v>0</v>
      </c>
      <c r="BV34" s="9">
        <f>'7. Երկրորդ կիսամյակի հաշվետվ.'!AL33</f>
        <v>0</v>
      </c>
      <c r="BW34" s="141">
        <f>'7. Երկրորդ կիսամյակի հաշվետվ.'!AM33</f>
        <v>0</v>
      </c>
      <c r="BX34" s="140">
        <f>'6. Առաջին կիսամյակի հաշվետվ.'!AN33</f>
        <v>0</v>
      </c>
      <c r="BY34" s="9">
        <f>'6. Առաջին կիսամյակի հաշվետվ.'!AO33</f>
        <v>0</v>
      </c>
      <c r="BZ34" s="141">
        <f>'6. Առաջին կիսամյակի հաշվետվ.'!AP33</f>
        <v>0</v>
      </c>
      <c r="CA34" s="140">
        <f>'7. Երկրորդ կիսամյակի հաշվետվ.'!AN33</f>
        <v>0</v>
      </c>
      <c r="CB34" s="9">
        <f>'7. Երկրորդ կիսամյակի հաշվետվ.'!AO33</f>
        <v>0</v>
      </c>
      <c r="CC34" s="141">
        <f>'7. Երկրորդ կիսամյակի հաշվետվ.'!AP33</f>
        <v>0</v>
      </c>
      <c r="CD34" s="140">
        <f>'6. Առաջին կիսամյակի հաշվետվ.'!AQ33</f>
        <v>0</v>
      </c>
      <c r="CE34" s="9">
        <f>'6. Առաջին կիսամյակի հաշվետվ.'!AR33</f>
        <v>0</v>
      </c>
      <c r="CF34" s="141">
        <f>'6. Առաջին կիսամյակի հաշվետվ.'!AS33</f>
        <v>0</v>
      </c>
      <c r="CG34" s="140">
        <f>'7. Երկրորդ կիսամյակի հաշվետվ.'!AQ33</f>
        <v>0</v>
      </c>
      <c r="CH34" s="9">
        <f>'7. Երկրորդ կիսամյակի հաշվետվ.'!AR33</f>
        <v>0</v>
      </c>
      <c r="CI34" s="141">
        <f>'7. Երկրորդ կիսամյակի հաշվետվ.'!AS33</f>
        <v>0</v>
      </c>
      <c r="CJ34" s="140">
        <f>'6. Առաջին կիսամյակի հաշվետվ.'!AT33</f>
        <v>0</v>
      </c>
      <c r="CK34" s="9">
        <f>'6. Առաջին կիսամյակի հաշվետվ.'!AU33</f>
        <v>0</v>
      </c>
      <c r="CL34" s="141">
        <f>'6. Առաջին կիսամյակի հաշվետվ.'!AV33</f>
        <v>0</v>
      </c>
      <c r="CM34" s="140">
        <f>'7. Երկրորդ կիսամյակի հաշվետվ.'!AT33</f>
        <v>0</v>
      </c>
      <c r="CN34" s="9">
        <f>'7. Երկրորդ կիսամյակի հաշվետվ.'!AU33</f>
        <v>0</v>
      </c>
      <c r="CO34" s="141">
        <f>'7. Երկրորդ կիսամյակի հաշվետվ.'!AV33</f>
        <v>0</v>
      </c>
      <c r="CP34" s="140">
        <f>'6. Առաջին կիսամյակի հաշվետվ.'!AW33</f>
        <v>0</v>
      </c>
      <c r="CQ34" s="9">
        <f>'6. Առաջին կիսամյակի հաշվետվ.'!AX33</f>
        <v>0</v>
      </c>
      <c r="CR34" s="141">
        <f>'6. Առաջին կիսամյակի հաշվետվ.'!AY33</f>
        <v>0</v>
      </c>
      <c r="CS34" s="140">
        <f>'7. Երկրորդ կիսամյակի հաշվետվ.'!AW33</f>
        <v>0</v>
      </c>
      <c r="CT34" s="9">
        <f>'7. Երկրորդ կիսամյակի հաշվետվ.'!AX33</f>
        <v>0</v>
      </c>
      <c r="CU34" s="141">
        <f>'7. Երկրորդ կիսամյակի հաշվետվ.'!AY33</f>
        <v>0</v>
      </c>
      <c r="CV34" s="140">
        <f>'6. Առաջին կիսամյակի հաշվետվ.'!AZ33</f>
        <v>0</v>
      </c>
      <c r="CW34" s="9">
        <f>'6. Առաջին կիսամյակի հաշվետվ.'!BA33</f>
        <v>0</v>
      </c>
      <c r="CX34" s="141">
        <f>'6. Առաջին կիսամյակի հաշվետվ.'!BB33</f>
        <v>0</v>
      </c>
      <c r="CY34" s="140">
        <f>'7. Երկրորդ կիսամյակի հաշվետվ.'!AZ33</f>
        <v>0</v>
      </c>
      <c r="CZ34" s="9">
        <f>'7. Երկրորդ կիսամյակի հաշվետվ.'!BA33</f>
        <v>0</v>
      </c>
      <c r="DA34" s="141">
        <f>'7. Երկրորդ կիսամյակի հաշվետվ.'!BB33</f>
        <v>0</v>
      </c>
      <c r="DB34" s="140">
        <f>'6. Առաջին կիսամյակի հաշվետվ.'!BC33</f>
        <v>0</v>
      </c>
      <c r="DC34" s="9">
        <f>'6. Առաջին կիսամյակի հաշվետվ.'!BD33</f>
        <v>0</v>
      </c>
      <c r="DD34" s="141">
        <f>'6. Առաջին կիսամյակի հաշվետվ.'!BE33</f>
        <v>0</v>
      </c>
      <c r="DE34" s="140">
        <f>'7. Երկրորդ կիսամյակի հաշվետվ.'!BC33</f>
        <v>0</v>
      </c>
      <c r="DF34" s="9">
        <f>'7. Երկրորդ կիսամյակի հաշվետվ.'!BD33</f>
        <v>0</v>
      </c>
      <c r="DG34" s="141">
        <f>'7. Երկրորդ կիսամյակի հաշվետվ.'!BE33</f>
        <v>0</v>
      </c>
      <c r="DH34" s="140">
        <f>'6. Առաջին կիսամյակի հաշվետվ.'!BF33</f>
        <v>0</v>
      </c>
      <c r="DI34" s="9">
        <f>'6. Առաջին կիսամյակի հաշվետվ.'!BG33</f>
        <v>0</v>
      </c>
      <c r="DJ34" s="141">
        <f>'6. Առաջին կիսամյակի հաշվետվ.'!BH33</f>
        <v>0</v>
      </c>
      <c r="DK34" s="140">
        <f>'7. Երկրորդ կիսամյակի հաշվետվ.'!BF33</f>
        <v>0</v>
      </c>
      <c r="DL34" s="9">
        <f>'7. Երկրորդ կիսամյակի հաշվետվ.'!BG33</f>
        <v>0</v>
      </c>
      <c r="DM34" s="141">
        <f>'7. Երկրորդ կիսամյակի հաշվետվ.'!BH33</f>
        <v>0</v>
      </c>
      <c r="DN34" s="140">
        <f>'6. Առաջին կիսամյակի հաշվետվ.'!BI33</f>
        <v>0</v>
      </c>
      <c r="DO34" s="9">
        <f>'6. Առաջին կիսամյակի հաշվետվ.'!BJ33</f>
        <v>0</v>
      </c>
      <c r="DP34" s="141">
        <f>'6. Առաջին կիսամյակի հաշվետվ.'!BK33</f>
        <v>0</v>
      </c>
      <c r="DQ34" s="140">
        <f>'7. Երկրորդ կիսամյակի հաշվետվ.'!BI33</f>
        <v>0</v>
      </c>
      <c r="DR34" s="9">
        <f>'7. Երկրորդ կիսամյակի հաշվետվ.'!BJ33</f>
        <v>0</v>
      </c>
      <c r="DS34" s="141">
        <f>'7. Երկրորդ կիսամյակի հաշվետվ.'!BK33</f>
        <v>0</v>
      </c>
      <c r="DT34" s="140">
        <f>'6. Առաջին կիսամյակի հաշվետվ.'!BL33</f>
        <v>0</v>
      </c>
      <c r="DU34" s="9">
        <f>'6. Առաջին կիսամյակի հաշվետվ.'!BM33</f>
        <v>0</v>
      </c>
      <c r="DV34" s="141">
        <f>'6. Առաջին կիսամյակի հաշվետվ.'!BN33</f>
        <v>0</v>
      </c>
      <c r="DW34" s="140">
        <f>'7. Երկրորդ կիսամյակի հաշվետվ.'!BL33</f>
        <v>0</v>
      </c>
      <c r="DX34" s="9">
        <f>'7. Երկրորդ կիսամյակի հաշվետվ.'!BM33</f>
        <v>0</v>
      </c>
      <c r="DY34" s="141">
        <f>'7. Երկրորդ կիսամյակի հաշվետվ.'!BN33</f>
        <v>0</v>
      </c>
      <c r="DZ34" s="140">
        <f>'6. Առաջին կիսամյակի հաշվետվ.'!BO33</f>
        <v>0</v>
      </c>
      <c r="EA34" s="9">
        <f>'6. Առաջին կիսամյակի հաշվետվ.'!BP33</f>
        <v>0</v>
      </c>
      <c r="EB34" s="141">
        <f>'6. Առաջին կիսամյակի հաշվետվ.'!BQ33</f>
        <v>0</v>
      </c>
      <c r="EC34" s="140">
        <f>'7. Երկրորդ կիսամյակի հաշվետվ.'!BO33</f>
        <v>0</v>
      </c>
      <c r="ED34" s="9">
        <f>'7. Երկրորդ կիսամյակի հաշվետվ.'!BP33</f>
        <v>0</v>
      </c>
      <c r="EE34" s="141">
        <f>'7. Երկրորդ կիսամյակի հաշվետվ.'!BQ33</f>
        <v>0</v>
      </c>
      <c r="EF34" s="140">
        <f>'6. Առաջին կիսամյակի հաշվետվ.'!BR33</f>
        <v>0</v>
      </c>
      <c r="EG34" s="9">
        <f>'6. Առաջին կիսամյակի հաշվետվ.'!BS33</f>
        <v>0</v>
      </c>
      <c r="EH34" s="141">
        <f>'6. Առաջին կիսամյակի հաշվետվ.'!BT33</f>
        <v>0</v>
      </c>
      <c r="EI34" s="140">
        <f>'7. Երկրորդ կիսամյակի հաշվետվ.'!BR33</f>
        <v>0</v>
      </c>
      <c r="EJ34" s="9">
        <f>'7. Երկրորդ կիսամյակի հաշվետվ.'!BS33</f>
        <v>0</v>
      </c>
      <c r="EK34" s="141">
        <f>'7. Երկրորդ կիսամյակի հաշվետվ.'!BT33</f>
        <v>0</v>
      </c>
      <c r="EL34" s="140">
        <f>'6. Առաջին կիսամյակի հաշվետվ.'!BU33</f>
        <v>0</v>
      </c>
      <c r="EM34" s="9">
        <f>'6. Առաջին կիսամյակի հաշվետվ.'!BV33</f>
        <v>0</v>
      </c>
      <c r="EN34" s="141">
        <f>'6. Առաջին կիսամյակի հաշվետվ.'!BW33</f>
        <v>0</v>
      </c>
      <c r="EO34" s="140">
        <f>'7. Երկրորդ կիսամյակի հաշվետվ.'!BU33</f>
        <v>0</v>
      </c>
      <c r="EP34" s="9">
        <f>'7. Երկրորդ կիսամյակի հաշվետվ.'!BV33</f>
        <v>0</v>
      </c>
      <c r="EQ34" s="141">
        <f>'7. Երկրորդ կիսամյակի հաշվետվ.'!BW33</f>
        <v>0</v>
      </c>
      <c r="ER34" s="140">
        <f>'6. Առաջին կիսամյակի հաշվետվ.'!BX33</f>
        <v>0</v>
      </c>
      <c r="ES34" s="9">
        <f>'6. Առաջին կիսամյակի հաշվետվ.'!BY33</f>
        <v>0</v>
      </c>
      <c r="ET34" s="141">
        <f>'6. Առաջին կիսամյակի հաշվետվ.'!BZ33</f>
        <v>0</v>
      </c>
      <c r="EU34" s="140">
        <f>'7. Երկրորդ կիսամյակի հաշվետվ.'!BX33</f>
        <v>0</v>
      </c>
      <c r="EV34" s="9">
        <f>'7. Երկրորդ կիսամյակի հաշվետվ.'!BY33</f>
        <v>0</v>
      </c>
      <c r="EW34" s="141">
        <f>'7. Երկրորդ կիսամյակի հաշվետվ.'!BZ33</f>
        <v>0</v>
      </c>
      <c r="EX34" s="158">
        <f>'6. Առաջին կիսամյակի հաշվետվ.'!CA33</f>
        <v>0</v>
      </c>
      <c r="EY34" s="9">
        <f>'6. Առաջին կիսամյակի հաշվետվ.'!CB33</f>
        <v>0</v>
      </c>
      <c r="EZ34" s="159">
        <f>'6. Առաջին կիսամյակի հաշվետվ.'!CC33</f>
        <v>0</v>
      </c>
      <c r="FA34" s="158">
        <f>'7. Երկրորդ կիսամյակի հաշվետվ.'!CA33</f>
        <v>0</v>
      </c>
      <c r="FB34" s="9">
        <f>'7. Երկրորդ կիսամյակի հաշվետվ.'!CB33</f>
        <v>0</v>
      </c>
      <c r="FC34" s="159">
        <f>'7. Երկրորդ կիսամյակի հաշվետվ.'!CC33</f>
        <v>0</v>
      </c>
      <c r="FD34" s="123">
        <f>'5. ԾՐԱԳՐԵՐԻ ԱՄՓՈՓԱԹԵՐԹ'!AC36</f>
        <v>0</v>
      </c>
      <c r="FE34" s="69">
        <f t="shared" ref="FE34:FE42" si="1">FB34+EY34</f>
        <v>0</v>
      </c>
      <c r="FF34" s="124">
        <f t="shared" ref="FF34:FF43" si="2">FC34+EZ34</f>
        <v>0</v>
      </c>
    </row>
    <row r="35" spans="1:162" s="14" customFormat="1" ht="40.5" customHeight="1">
      <c r="A35" s="1086"/>
      <c r="B35" s="1087"/>
      <c r="C35" s="24" t="s">
        <v>78</v>
      </c>
      <c r="D35" s="140">
        <f>'6. Առաջին կիսամյակի հաշվետվ.'!D34</f>
        <v>0</v>
      </c>
      <c r="E35" s="9">
        <f>'6. Առաջին կիսամյակի հաշվետվ.'!E34</f>
        <v>0</v>
      </c>
      <c r="F35" s="141">
        <f>'6. Առաջին կիսամյակի հաշվետվ.'!F34</f>
        <v>0</v>
      </c>
      <c r="G35" s="140">
        <f>'7. Երկրորդ կիսամյակի հաշվետվ.'!D34</f>
        <v>0</v>
      </c>
      <c r="H35" s="9">
        <f>'7. Երկրորդ կիսամյակի հաշվետվ.'!E34</f>
        <v>0</v>
      </c>
      <c r="I35" s="141">
        <f>'7. Երկրորդ կիսամյակի հաշվետվ.'!F34</f>
        <v>0</v>
      </c>
      <c r="J35" s="140">
        <f>'6. Առաջին կիսամյակի հաշվետվ.'!G34</f>
        <v>0</v>
      </c>
      <c r="K35" s="9">
        <f>'6. Առաջին կիսամյակի հաշվետվ.'!H34</f>
        <v>0</v>
      </c>
      <c r="L35" s="141">
        <f>'6. Առաջին կիսամյակի հաշվետվ.'!I34</f>
        <v>0</v>
      </c>
      <c r="M35" s="140">
        <f>'7. Երկրորդ կիսամյակի հաշվետվ.'!G34</f>
        <v>0</v>
      </c>
      <c r="N35" s="9">
        <f>'7. Երկրորդ կիսամյակի հաշվետվ.'!H34</f>
        <v>0</v>
      </c>
      <c r="O35" s="141">
        <f>'7. Երկրորդ կիսամյակի հաշվետվ.'!I34</f>
        <v>0</v>
      </c>
      <c r="P35" s="140">
        <f>'6. Առաջին կիսամյակի հաշվետվ.'!J34</f>
        <v>0</v>
      </c>
      <c r="Q35" s="9">
        <f>'6. Առաջին կիսամյակի հաշվետվ.'!K34</f>
        <v>0</v>
      </c>
      <c r="R35" s="141">
        <f>'6. Առաջին կիսամյակի հաշվետվ.'!L34</f>
        <v>0</v>
      </c>
      <c r="S35" s="140">
        <f>'7. Երկրորդ կիսամյակի հաշվետվ.'!J34</f>
        <v>0</v>
      </c>
      <c r="T35" s="9">
        <f>'7. Երկրորդ կիսամյակի հաշվետվ.'!K34</f>
        <v>0</v>
      </c>
      <c r="U35" s="141">
        <f>'7. Երկրորդ կիսամյակի հաշվետվ.'!L34</f>
        <v>0</v>
      </c>
      <c r="V35" s="140">
        <f>'6. Առաջին կիսամյակի հաշվետվ.'!M34</f>
        <v>0</v>
      </c>
      <c r="W35" s="9">
        <f>'6. Առաջին կիսամյակի հաշվետվ.'!N34</f>
        <v>0</v>
      </c>
      <c r="X35" s="141">
        <f>'6. Առաջին կիսամյակի հաշվետվ.'!O34</f>
        <v>0</v>
      </c>
      <c r="Y35" s="140">
        <f>'7. Երկրորդ կիսամյակի հաշվետվ.'!M34</f>
        <v>0</v>
      </c>
      <c r="Z35" s="9">
        <f>'7. Երկրորդ կիսամյակի հաշվետվ.'!N34</f>
        <v>0</v>
      </c>
      <c r="AA35" s="141">
        <f>'7. Երկրորդ կիսամյակի հաշվետվ.'!O34</f>
        <v>0</v>
      </c>
      <c r="AB35" s="140">
        <f>'6. Առաջին կիսամյակի հաշվետվ.'!P34</f>
        <v>0</v>
      </c>
      <c r="AC35" s="9">
        <f>'6. Առաջին կիսամյակի հաշվետվ.'!Q34</f>
        <v>0</v>
      </c>
      <c r="AD35" s="141">
        <f>'6. Առաջին կիսամյակի հաշվետվ.'!R34</f>
        <v>0</v>
      </c>
      <c r="AE35" s="140">
        <f>'7. Երկրորդ կիսամյակի հաշվետվ.'!P34</f>
        <v>0</v>
      </c>
      <c r="AF35" s="9">
        <f>'7. Երկրորդ կիսամյակի հաշվետվ.'!Q34</f>
        <v>0</v>
      </c>
      <c r="AG35" s="141">
        <f>'7. Երկրորդ կիսամյակի հաշվետվ.'!R34</f>
        <v>0</v>
      </c>
      <c r="AH35" s="140">
        <f>'6. Առաջին կիսամյակի հաշվետվ.'!S34</f>
        <v>0</v>
      </c>
      <c r="AI35" s="9">
        <f>'6. Առաջին կիսամյակի հաշվետվ.'!T34</f>
        <v>0</v>
      </c>
      <c r="AJ35" s="141">
        <f>'6. Առաջին կիսամյակի հաշվետվ.'!U34</f>
        <v>0</v>
      </c>
      <c r="AK35" s="140">
        <f>'7. Երկրորդ կիսամյակի հաշվետվ.'!S34</f>
        <v>0</v>
      </c>
      <c r="AL35" s="9">
        <f>'7. Երկրորդ կիսամյակի հաշվետվ.'!T34</f>
        <v>0</v>
      </c>
      <c r="AM35" s="141">
        <f>'7. Երկրորդ կիսամյակի հաշվետվ.'!U34</f>
        <v>0</v>
      </c>
      <c r="AN35" s="140">
        <f>'6. Առաջին կիսամյակի հաշվետվ.'!V34</f>
        <v>1299520</v>
      </c>
      <c r="AO35" s="9">
        <f>'6. Առաջին կիսամյակի հաշվետվ.'!W34</f>
        <v>0</v>
      </c>
      <c r="AP35" s="141">
        <f>'6. Առաջին կիսամյակի հաշվետվ.'!X34</f>
        <v>0</v>
      </c>
      <c r="AQ35" s="140">
        <f>'7. Երկրորդ կիսամյակի հաշվետվ.'!V34</f>
        <v>1299520</v>
      </c>
      <c r="AR35" s="9">
        <f>'7. Երկրորդ կիսամյակի հաշվետվ.'!W34</f>
        <v>0</v>
      </c>
      <c r="AS35" s="141">
        <f>'7. Երկրորդ կիսամյակի հաշվետվ.'!X34</f>
        <v>0</v>
      </c>
      <c r="AT35" s="140">
        <f>'6. Առաջին կիսամյակի հաշվետվ.'!Y34</f>
        <v>0</v>
      </c>
      <c r="AU35" s="9">
        <f>'6. Առաջին կիսամյակի հաշվետվ.'!Z34</f>
        <v>0</v>
      </c>
      <c r="AV35" s="141">
        <f>'6. Առաջին կիսամյակի հաշվետվ.'!AA34</f>
        <v>0</v>
      </c>
      <c r="AW35" s="140">
        <f>'7. Երկրորդ կիսամյակի հաշվետվ.'!Y34</f>
        <v>0</v>
      </c>
      <c r="AX35" s="9">
        <f>'7. Երկրորդ կիսամյակի հաշվետվ.'!Z34</f>
        <v>0</v>
      </c>
      <c r="AY35" s="141">
        <f>'7. Երկրորդ կիսամյակի հաշվետվ.'!AA34</f>
        <v>0</v>
      </c>
      <c r="AZ35" s="140">
        <f>'6. Առաջին կիսամյակի հաշվետվ.'!AB34</f>
        <v>0</v>
      </c>
      <c r="BA35" s="9">
        <f>'6. Առաջին կիսամյակի հաշվետվ.'!AC34</f>
        <v>0</v>
      </c>
      <c r="BB35" s="141">
        <f>'6. Առաջին կիսամյակի հաշվետվ.'!AD34</f>
        <v>0</v>
      </c>
      <c r="BC35" s="140">
        <f>'7. Երկրորդ կիսամյակի հաշվետվ.'!AB34</f>
        <v>0</v>
      </c>
      <c r="BD35" s="9">
        <f>'7. Երկրորդ կիսամյակի հաշվետվ.'!AC34</f>
        <v>0</v>
      </c>
      <c r="BE35" s="141">
        <f>'7. Երկրորդ կիսամյակի հաշվետվ.'!AD34</f>
        <v>0</v>
      </c>
      <c r="BF35" s="140">
        <f>'6. Առաջին կիսամյակի հաշվետվ.'!AE34</f>
        <v>0</v>
      </c>
      <c r="BG35" s="9">
        <f>'6. Առաջին կիսամյակի հաշվետվ.'!AF34</f>
        <v>0</v>
      </c>
      <c r="BH35" s="141">
        <f>'6. Առաջին կիսամյակի հաշվետվ.'!AG34</f>
        <v>0</v>
      </c>
      <c r="BI35" s="140">
        <f>'7. Երկրորդ կիսամյակի հաշվետվ.'!AE34</f>
        <v>0</v>
      </c>
      <c r="BJ35" s="9">
        <f>'7. Երկրորդ կիսամյակի հաշվետվ.'!AF34</f>
        <v>0</v>
      </c>
      <c r="BK35" s="141">
        <f>'7. Երկրորդ կիսամյակի հաշվետվ.'!AG34</f>
        <v>0</v>
      </c>
      <c r="BL35" s="140">
        <f>'6. Առաջին կիսամյակի հաշվետվ.'!AH34</f>
        <v>0</v>
      </c>
      <c r="BM35" s="9">
        <f>'6. Առաջին կիսամյակի հաշվետվ.'!AI34</f>
        <v>0</v>
      </c>
      <c r="BN35" s="141">
        <f>'6. Առաջին կիսամյակի հաշվետվ.'!AJ34</f>
        <v>0</v>
      </c>
      <c r="BO35" s="140">
        <f>'7. Երկրորդ կիսամյակի հաշվետվ.'!AH34</f>
        <v>0</v>
      </c>
      <c r="BP35" s="9">
        <f>'7. Երկրորդ կիսամյակի հաշվետվ.'!AI34</f>
        <v>0</v>
      </c>
      <c r="BQ35" s="141">
        <f>'7. Երկրորդ կիսամյակի հաշվետվ.'!AJ34</f>
        <v>0</v>
      </c>
      <c r="BR35" s="140">
        <f>'6. Առաջին կիսամյակի հաշվետվ.'!AK34</f>
        <v>0</v>
      </c>
      <c r="BS35" s="9">
        <f>'6. Առաջին կիսամյակի հաշվետվ.'!AL34</f>
        <v>0</v>
      </c>
      <c r="BT35" s="141">
        <f>'6. Առաջին կիսամյակի հաշվետվ.'!AM34</f>
        <v>0</v>
      </c>
      <c r="BU35" s="140">
        <f>'7. Երկրորդ կիսամյակի հաշվետվ.'!AK34</f>
        <v>0</v>
      </c>
      <c r="BV35" s="9">
        <f>'7. Երկրորդ կիսամյակի հաշվետվ.'!AL34</f>
        <v>0</v>
      </c>
      <c r="BW35" s="141">
        <f>'7. Երկրորդ կիսամյակի հաշվետվ.'!AM34</f>
        <v>0</v>
      </c>
      <c r="BX35" s="140">
        <f>'6. Առաջին կիսամյակի հաշվետվ.'!AN34</f>
        <v>0</v>
      </c>
      <c r="BY35" s="9">
        <f>'6. Առաջին կիսամյակի հաշվետվ.'!AO34</f>
        <v>0</v>
      </c>
      <c r="BZ35" s="141">
        <f>'6. Առաջին կիսամյակի հաշվետվ.'!AP34</f>
        <v>0</v>
      </c>
      <c r="CA35" s="140">
        <f>'7. Երկրորդ կիսամյակի հաշվետվ.'!AN34</f>
        <v>0</v>
      </c>
      <c r="CB35" s="9">
        <f>'7. Երկրորդ կիսամյակի հաշվետվ.'!AO34</f>
        <v>0</v>
      </c>
      <c r="CC35" s="141">
        <f>'7. Երկրորդ կիսամյակի հաշվետվ.'!AP34</f>
        <v>0</v>
      </c>
      <c r="CD35" s="140">
        <f>'6. Առաջին կիսամյակի հաշվետվ.'!AQ34</f>
        <v>0</v>
      </c>
      <c r="CE35" s="9">
        <f>'6. Առաջին կիսամյակի հաշվետվ.'!AR34</f>
        <v>0</v>
      </c>
      <c r="CF35" s="141">
        <f>'6. Առաջին կիսամյակի հաշվետվ.'!AS34</f>
        <v>0</v>
      </c>
      <c r="CG35" s="140">
        <f>'7. Երկրորդ կիսամյակի հաշվետվ.'!AQ34</f>
        <v>0</v>
      </c>
      <c r="CH35" s="9">
        <f>'7. Երկրորդ կիսամյակի հաշվետվ.'!AR34</f>
        <v>0</v>
      </c>
      <c r="CI35" s="141">
        <f>'7. Երկրորդ կիսամյակի հաշվետվ.'!AS34</f>
        <v>0</v>
      </c>
      <c r="CJ35" s="140">
        <f>'6. Առաջին կիսամյակի հաշվետվ.'!AT34</f>
        <v>176134428</v>
      </c>
      <c r="CK35" s="9">
        <f>'6. Առաջին կիսամյակի հաշվետվ.'!AU34</f>
        <v>0</v>
      </c>
      <c r="CL35" s="141">
        <f>'6. Առաջին կիսամյակի հաշվետվ.'!AV34</f>
        <v>0</v>
      </c>
      <c r="CM35" s="140">
        <f>'7. Երկրորդ կիսամյակի հաշվետվ.'!AT34</f>
        <v>176134428</v>
      </c>
      <c r="CN35" s="9">
        <f>'7. Երկրորդ կիսամյակի հաշվետվ.'!AU34</f>
        <v>0</v>
      </c>
      <c r="CO35" s="141">
        <f>'7. Երկրորդ կիսամյակի հաշվետվ.'!AV34</f>
        <v>0</v>
      </c>
      <c r="CP35" s="140">
        <f>'6. Առաջին կիսամյակի հաշվետվ.'!AW34</f>
        <v>157739400</v>
      </c>
      <c r="CQ35" s="9">
        <f>'6. Առաջին կիսամյակի հաշվետվ.'!AX34</f>
        <v>0</v>
      </c>
      <c r="CR35" s="141">
        <f>'6. Առաջին կիսամյակի հաշվետվ.'!AY34</f>
        <v>0</v>
      </c>
      <c r="CS35" s="140">
        <f>'7. Երկրորդ կիսամյակի հաշվետվ.'!AW34</f>
        <v>157739400</v>
      </c>
      <c r="CT35" s="9">
        <f>'7. Երկրորդ կիսամյակի հաշվետվ.'!AX34</f>
        <v>0</v>
      </c>
      <c r="CU35" s="141">
        <f>'7. Երկրորդ կիսամյակի հաշվետվ.'!AY34</f>
        <v>0</v>
      </c>
      <c r="CV35" s="140">
        <f>'6. Առաջին կիսամյակի հաշվետվ.'!AZ34</f>
        <v>0</v>
      </c>
      <c r="CW35" s="9">
        <f>'6. Առաջին կիսամյակի հաշվետվ.'!BA34</f>
        <v>0</v>
      </c>
      <c r="CX35" s="141">
        <f>'6. Առաջին կիսամյակի հաշվետվ.'!BB34</f>
        <v>0</v>
      </c>
      <c r="CY35" s="140">
        <f>'7. Երկրորդ կիսամյակի հաշվետվ.'!AZ34</f>
        <v>0</v>
      </c>
      <c r="CZ35" s="9">
        <f>'7. Երկրորդ կիսամյակի հաշվետվ.'!BA34</f>
        <v>0</v>
      </c>
      <c r="DA35" s="141">
        <f>'7. Երկրորդ կիսամյակի հաշվետվ.'!BB34</f>
        <v>0</v>
      </c>
      <c r="DB35" s="140">
        <f>'6. Առաջին կիսամյակի հաշվետվ.'!BC34</f>
        <v>137671734</v>
      </c>
      <c r="DC35" s="9">
        <f>'6. Առաջին կիսամյակի հաշվետվ.'!BD34</f>
        <v>0</v>
      </c>
      <c r="DD35" s="141">
        <f>'6. Առաջին կիսամյակի հաշվետվ.'!BE34</f>
        <v>0</v>
      </c>
      <c r="DE35" s="140">
        <f>'7. Երկրորդ կիսամյակի հաշվետվ.'!BC34</f>
        <v>137671734</v>
      </c>
      <c r="DF35" s="9">
        <f>'7. Երկրորդ կիսամյակի հաշվետվ.'!BD34</f>
        <v>0</v>
      </c>
      <c r="DG35" s="141">
        <f>'7. Երկրորդ կիսամյակի հաշվետվ.'!BE34</f>
        <v>0</v>
      </c>
      <c r="DH35" s="140">
        <f>'6. Առաջին կիսամյակի հաշվետվ.'!BF34</f>
        <v>140051590</v>
      </c>
      <c r="DI35" s="9">
        <f>'6. Առաջին կիսամյակի հաշվետվ.'!BG34</f>
        <v>0</v>
      </c>
      <c r="DJ35" s="141">
        <f>'6. Առաջին կիսամյակի հաշվետվ.'!BH34</f>
        <v>0</v>
      </c>
      <c r="DK35" s="140">
        <f>'7. Երկրորդ կիսամյակի հաշվետվ.'!BF34</f>
        <v>140051590</v>
      </c>
      <c r="DL35" s="9">
        <f>'7. Երկրորդ կիսամյակի հաշվետվ.'!BG34</f>
        <v>0</v>
      </c>
      <c r="DM35" s="141">
        <f>'7. Երկրորդ կիսամյակի հաշվետվ.'!BH34</f>
        <v>0</v>
      </c>
      <c r="DN35" s="140">
        <f>'6. Առաջին կիսամյակի հաշվետվ.'!BI34</f>
        <v>0</v>
      </c>
      <c r="DO35" s="9">
        <f>'6. Առաջին կիսամյակի հաշվետվ.'!BJ34</f>
        <v>0</v>
      </c>
      <c r="DP35" s="141">
        <f>'6. Առաջին կիսամյակի հաշվետվ.'!BK34</f>
        <v>0</v>
      </c>
      <c r="DQ35" s="140">
        <f>'7. Երկրորդ կիսամյակի հաշվետվ.'!BI34</f>
        <v>0</v>
      </c>
      <c r="DR35" s="9">
        <f>'7. Երկրորդ կիսամյակի հաշվետվ.'!BJ34</f>
        <v>0</v>
      </c>
      <c r="DS35" s="141">
        <f>'7. Երկրորդ կիսամյակի հաշվետվ.'!BK34</f>
        <v>0</v>
      </c>
      <c r="DT35" s="140">
        <f>'6. Առաջին կիսամյակի հաշվետվ.'!BL34</f>
        <v>0</v>
      </c>
      <c r="DU35" s="9">
        <f>'6. Առաջին կիսամյակի հաշվետվ.'!BM34</f>
        <v>0</v>
      </c>
      <c r="DV35" s="141">
        <f>'6. Առաջին կիսամյակի հաշվետվ.'!BN34</f>
        <v>0</v>
      </c>
      <c r="DW35" s="140">
        <f>'7. Երկրորդ կիսամյակի հաշվետվ.'!BL34</f>
        <v>0</v>
      </c>
      <c r="DX35" s="9">
        <f>'7. Երկրորդ կիսամյակի հաշվետվ.'!BM34</f>
        <v>0</v>
      </c>
      <c r="DY35" s="141">
        <f>'7. Երկրորդ կիսամյակի հաշվետվ.'!BN34</f>
        <v>0</v>
      </c>
      <c r="DZ35" s="140">
        <f>'6. Առաջին կիսամյակի հաշվետվ.'!BO34</f>
        <v>0</v>
      </c>
      <c r="EA35" s="9">
        <f>'6. Առաջին կիսամյակի հաշվետվ.'!BP34</f>
        <v>0</v>
      </c>
      <c r="EB35" s="141">
        <f>'6. Առաջին կիսամյակի հաշվետվ.'!BQ34</f>
        <v>0</v>
      </c>
      <c r="EC35" s="140">
        <f>'7. Երկրորդ կիսամյակի հաշվետվ.'!BO34</f>
        <v>0</v>
      </c>
      <c r="ED35" s="9">
        <f>'7. Երկրորդ կիսամյակի հաշվետվ.'!BP34</f>
        <v>0</v>
      </c>
      <c r="EE35" s="141">
        <f>'7. Երկրորդ կիսամյակի հաշվետվ.'!BQ34</f>
        <v>0</v>
      </c>
      <c r="EF35" s="140">
        <f>'6. Առաջին կիսամյակի հաշվետվ.'!BR34</f>
        <v>0</v>
      </c>
      <c r="EG35" s="9">
        <f>'6. Առաջին կիսամյակի հաշվետվ.'!BS34</f>
        <v>0</v>
      </c>
      <c r="EH35" s="141">
        <f>'6. Առաջին կիսամյակի հաշվետվ.'!BT34</f>
        <v>0</v>
      </c>
      <c r="EI35" s="140">
        <f>'7. Երկրորդ կիսամյակի հաշվետվ.'!BR34</f>
        <v>0</v>
      </c>
      <c r="EJ35" s="9">
        <f>'7. Երկրորդ կիսամյակի հաշվետվ.'!BS34</f>
        <v>0</v>
      </c>
      <c r="EK35" s="141">
        <f>'7. Երկրորդ կիսամյակի հաշվետվ.'!BT34</f>
        <v>0</v>
      </c>
      <c r="EL35" s="140">
        <f>'6. Առաջին կիսամյակի հաշվետվ.'!BU34</f>
        <v>0</v>
      </c>
      <c r="EM35" s="9">
        <f>'6. Առաջին կիսամյակի հաշվետվ.'!BV34</f>
        <v>0</v>
      </c>
      <c r="EN35" s="141">
        <f>'6. Առաջին կիսամյակի հաշվետվ.'!BW34</f>
        <v>0</v>
      </c>
      <c r="EO35" s="140">
        <f>'7. Երկրորդ կիսամյակի հաշվետվ.'!BU34</f>
        <v>0</v>
      </c>
      <c r="EP35" s="9">
        <f>'7. Երկրորդ կիսամյակի հաշվետվ.'!BV34</f>
        <v>0</v>
      </c>
      <c r="EQ35" s="141">
        <f>'7. Երկրորդ կիսամյակի հաշվետվ.'!BW34</f>
        <v>0</v>
      </c>
      <c r="ER35" s="140">
        <f>'6. Առաջին կիսամյակի հաշվետվ.'!BX34</f>
        <v>0</v>
      </c>
      <c r="ES35" s="9">
        <f>'6. Առաջին կիսամյակի հաշվետվ.'!BY34</f>
        <v>0</v>
      </c>
      <c r="ET35" s="141">
        <f>'6. Առաջին կիսամյակի հաշվետվ.'!BZ34</f>
        <v>0</v>
      </c>
      <c r="EU35" s="140">
        <f>'7. Երկրորդ կիսամյակի հաշվետվ.'!BX34</f>
        <v>0</v>
      </c>
      <c r="EV35" s="9">
        <f>'7. Երկրորդ կիսամյակի հաշվետվ.'!BY34</f>
        <v>0</v>
      </c>
      <c r="EW35" s="141">
        <f>'7. Երկրորդ կիսամյակի հաշվետվ.'!BZ34</f>
        <v>0</v>
      </c>
      <c r="EX35" s="158">
        <f>'6. Առաջին կիսամյակի հաշվետվ.'!CA34</f>
        <v>612896672</v>
      </c>
      <c r="EY35" s="9">
        <f>'6. Առաջին կիսամյակի հաշվետվ.'!CB34</f>
        <v>0</v>
      </c>
      <c r="EZ35" s="159">
        <f>'6. Առաջին կիսամյակի հաշվետվ.'!CC34</f>
        <v>0</v>
      </c>
      <c r="FA35" s="158">
        <f>'7. Երկրորդ կիսամյակի հաշվետվ.'!CA34</f>
        <v>612896672</v>
      </c>
      <c r="FB35" s="9">
        <f>'7. Երկրորդ կիսամյակի հաշվետվ.'!CB34</f>
        <v>0</v>
      </c>
      <c r="FC35" s="159">
        <f>'7. Երկրորդ կիսամյակի հաշվետվ.'!CC34</f>
        <v>0</v>
      </c>
      <c r="FD35" s="123">
        <f>'5. ԾՐԱԳՐԵՐԻ ԱՄՓՈՓԱԹԵՐԹ'!AC37</f>
        <v>612896672</v>
      </c>
      <c r="FE35" s="69">
        <f t="shared" si="1"/>
        <v>0</v>
      </c>
      <c r="FF35" s="124">
        <f t="shared" si="2"/>
        <v>0</v>
      </c>
    </row>
    <row r="36" spans="1:162" s="14" customFormat="1" ht="40.5" customHeight="1">
      <c r="A36" s="1086"/>
      <c r="B36" s="1087"/>
      <c r="C36" s="24" t="s">
        <v>79</v>
      </c>
      <c r="D36" s="140">
        <f>'6. Առաջին կիսամյակի հաշվետվ.'!D35</f>
        <v>0</v>
      </c>
      <c r="E36" s="9">
        <f>'6. Առաջին կիսամյակի հաշվետվ.'!E35</f>
        <v>0</v>
      </c>
      <c r="F36" s="141">
        <f>'6. Առաջին կիսամյակի հաշվետվ.'!F35</f>
        <v>0</v>
      </c>
      <c r="G36" s="140">
        <f>'7. Երկրորդ կիսամյակի հաշվետվ.'!D35</f>
        <v>0</v>
      </c>
      <c r="H36" s="9">
        <f>'7. Երկրորդ կիսամյակի հաշվետվ.'!E35</f>
        <v>0</v>
      </c>
      <c r="I36" s="141">
        <f>'7. Երկրորդ կիսամյակի հաշվետվ.'!F35</f>
        <v>0</v>
      </c>
      <c r="J36" s="140">
        <f>'6. Առաջին կիսամյակի հաշվետվ.'!G35</f>
        <v>0</v>
      </c>
      <c r="K36" s="9">
        <f>'6. Առաջին կիսամյակի հաշվետվ.'!H35</f>
        <v>0</v>
      </c>
      <c r="L36" s="141">
        <f>'6. Առաջին կիսամյակի հաշվետվ.'!I35</f>
        <v>0</v>
      </c>
      <c r="M36" s="140">
        <f>'7. Երկրորդ կիսամյակի հաշվետվ.'!G35</f>
        <v>0</v>
      </c>
      <c r="N36" s="9">
        <f>'7. Երկրորդ կիսամյակի հաշվետվ.'!H35</f>
        <v>0</v>
      </c>
      <c r="O36" s="141">
        <f>'7. Երկրորդ կիսամյակի հաշվետվ.'!I35</f>
        <v>0</v>
      </c>
      <c r="P36" s="140">
        <f>'6. Առաջին կիսամյակի հաշվետվ.'!J35</f>
        <v>0</v>
      </c>
      <c r="Q36" s="9">
        <f>'6. Առաջին կիսամյակի հաշվետվ.'!K35</f>
        <v>0</v>
      </c>
      <c r="R36" s="141">
        <f>'6. Առաջին կիսամյակի հաշվետվ.'!L35</f>
        <v>0</v>
      </c>
      <c r="S36" s="140">
        <f>'7. Երկրորդ կիսամյակի հաշվետվ.'!J35</f>
        <v>0</v>
      </c>
      <c r="T36" s="9">
        <f>'7. Երկրորդ կիսամյակի հաշվետվ.'!K35</f>
        <v>0</v>
      </c>
      <c r="U36" s="141">
        <f>'7. Երկրորդ կիսամյակի հաշվետվ.'!L35</f>
        <v>0</v>
      </c>
      <c r="V36" s="140">
        <f>'6. Առաջին կիսամյակի հաշվետվ.'!M35</f>
        <v>0</v>
      </c>
      <c r="W36" s="9">
        <f>'6. Առաջին կիսամյակի հաշվետվ.'!N35</f>
        <v>0</v>
      </c>
      <c r="X36" s="141">
        <f>'6. Առաջին կիսամյակի հաշվետվ.'!O35</f>
        <v>0</v>
      </c>
      <c r="Y36" s="140">
        <f>'7. Երկրորդ կիսամյակի հաշվետվ.'!M35</f>
        <v>0</v>
      </c>
      <c r="Z36" s="9">
        <f>'7. Երկրորդ կիսամյակի հաշվետվ.'!N35</f>
        <v>0</v>
      </c>
      <c r="AA36" s="141">
        <f>'7. Երկրորդ կիսամյակի հաշվետվ.'!O35</f>
        <v>0</v>
      </c>
      <c r="AB36" s="140">
        <f>'6. Առաջին կիսամյակի հաշվետվ.'!P35</f>
        <v>0</v>
      </c>
      <c r="AC36" s="9">
        <f>'6. Առաջին կիսամյակի հաշվետվ.'!Q35</f>
        <v>0</v>
      </c>
      <c r="AD36" s="141">
        <f>'6. Առաջին կիսամյակի հաշվետվ.'!R35</f>
        <v>0</v>
      </c>
      <c r="AE36" s="140">
        <f>'7. Երկրորդ կիսամյակի հաշվետվ.'!P35</f>
        <v>0</v>
      </c>
      <c r="AF36" s="9">
        <f>'7. Երկրորդ կիսամյակի հաշվետվ.'!Q35</f>
        <v>0</v>
      </c>
      <c r="AG36" s="141">
        <f>'7. Երկրորդ կիսամյակի հաշվետվ.'!R35</f>
        <v>0</v>
      </c>
      <c r="AH36" s="140">
        <f>'6. Առաջին կիսամյակի հաշվետվ.'!S35</f>
        <v>0</v>
      </c>
      <c r="AI36" s="9">
        <f>'6. Առաջին կիսամյակի հաշվետվ.'!T35</f>
        <v>0</v>
      </c>
      <c r="AJ36" s="141">
        <f>'6. Առաջին կիսամյակի հաշվետվ.'!U35</f>
        <v>0</v>
      </c>
      <c r="AK36" s="140">
        <f>'7. Երկրորդ կիսամյակի հաշվետվ.'!S35</f>
        <v>0</v>
      </c>
      <c r="AL36" s="9">
        <f>'7. Երկրորդ կիսամյակի հաշվետվ.'!T35</f>
        <v>0</v>
      </c>
      <c r="AM36" s="141">
        <f>'7. Երկրորդ կիսամյակի հաշվետվ.'!U35</f>
        <v>0</v>
      </c>
      <c r="AN36" s="140">
        <f>'6. Առաջին կիսամյակի հաշվետվ.'!V35</f>
        <v>0</v>
      </c>
      <c r="AO36" s="9">
        <f>'6. Առաջին կիսամյակի հաշվետվ.'!W35</f>
        <v>0</v>
      </c>
      <c r="AP36" s="141">
        <f>'6. Առաջին կիսամյակի հաշվետվ.'!X35</f>
        <v>0</v>
      </c>
      <c r="AQ36" s="140">
        <f>'7. Երկրորդ կիսամյակի հաշվետվ.'!V35</f>
        <v>0</v>
      </c>
      <c r="AR36" s="9">
        <f>'7. Երկրորդ կիսամյակի հաշվետվ.'!W35</f>
        <v>0</v>
      </c>
      <c r="AS36" s="141">
        <f>'7. Երկրորդ կիսամյակի հաշվետվ.'!X35</f>
        <v>0</v>
      </c>
      <c r="AT36" s="140">
        <f>'6. Առաջին կիսամյակի հաշվետվ.'!Y35</f>
        <v>0</v>
      </c>
      <c r="AU36" s="9">
        <f>'6. Առաջին կիսամյակի հաշվետվ.'!Z35</f>
        <v>0</v>
      </c>
      <c r="AV36" s="141">
        <f>'6. Առաջին կիսամյակի հաշվետվ.'!AA35</f>
        <v>0</v>
      </c>
      <c r="AW36" s="140">
        <f>'7. Երկրորդ կիսամյակի հաշվետվ.'!Y35</f>
        <v>0</v>
      </c>
      <c r="AX36" s="9">
        <f>'7. Երկրորդ կիսամյակի հաշվետվ.'!Z35</f>
        <v>0</v>
      </c>
      <c r="AY36" s="141">
        <f>'7. Երկրորդ կիսամյակի հաշվետվ.'!AA35</f>
        <v>0</v>
      </c>
      <c r="AZ36" s="140">
        <f>'6. Առաջին կիսամյակի հաշվետվ.'!AB35</f>
        <v>0</v>
      </c>
      <c r="BA36" s="9">
        <f>'6. Առաջին կիսամյակի հաշվետվ.'!AC35</f>
        <v>0</v>
      </c>
      <c r="BB36" s="141">
        <f>'6. Առաջին կիսամյակի հաշվետվ.'!AD35</f>
        <v>0</v>
      </c>
      <c r="BC36" s="140">
        <f>'7. Երկրորդ կիսամյակի հաշվետվ.'!AB35</f>
        <v>0</v>
      </c>
      <c r="BD36" s="9">
        <f>'7. Երկրորդ կիսամյակի հաշվետվ.'!AC35</f>
        <v>0</v>
      </c>
      <c r="BE36" s="141">
        <f>'7. Երկրորդ կիսամյակի հաշվետվ.'!AD35</f>
        <v>0</v>
      </c>
      <c r="BF36" s="140">
        <f>'6. Առաջին կիսամյակի հաշվետվ.'!AE35</f>
        <v>0</v>
      </c>
      <c r="BG36" s="9">
        <f>'6. Առաջին կիսամյակի հաշվետվ.'!AF35</f>
        <v>0</v>
      </c>
      <c r="BH36" s="141">
        <f>'6. Առաջին կիսամյակի հաշվետվ.'!AG35</f>
        <v>0</v>
      </c>
      <c r="BI36" s="140">
        <f>'7. Երկրորդ կիսամյակի հաշվետվ.'!AE35</f>
        <v>0</v>
      </c>
      <c r="BJ36" s="9">
        <f>'7. Երկրորդ կիսամյակի հաշվետվ.'!AF35</f>
        <v>0</v>
      </c>
      <c r="BK36" s="141">
        <f>'7. Երկրորդ կիսամյակի հաշվետվ.'!AG35</f>
        <v>0</v>
      </c>
      <c r="BL36" s="140">
        <f>'6. Առաջին կիսամյակի հաշվետվ.'!AH35</f>
        <v>0</v>
      </c>
      <c r="BM36" s="9">
        <f>'6. Առաջին կիսամյակի հաշվետվ.'!AI35</f>
        <v>0</v>
      </c>
      <c r="BN36" s="141">
        <f>'6. Առաջին կիսամյակի հաշվետվ.'!AJ35</f>
        <v>0</v>
      </c>
      <c r="BO36" s="140">
        <f>'7. Երկրորդ կիսամյակի հաշվետվ.'!AH35</f>
        <v>0</v>
      </c>
      <c r="BP36" s="9">
        <f>'7. Երկրորդ կիսամյակի հաշվետվ.'!AI35</f>
        <v>0</v>
      </c>
      <c r="BQ36" s="141">
        <f>'7. Երկրորդ կիսամյակի հաշվետվ.'!AJ35</f>
        <v>0</v>
      </c>
      <c r="BR36" s="140">
        <f>'6. Առաջին կիսամյակի հաշվետվ.'!AK35</f>
        <v>0</v>
      </c>
      <c r="BS36" s="9">
        <f>'6. Առաջին կիսամյակի հաշվետվ.'!AL35</f>
        <v>0</v>
      </c>
      <c r="BT36" s="141">
        <f>'6. Առաջին կիսամյակի հաշվետվ.'!AM35</f>
        <v>0</v>
      </c>
      <c r="BU36" s="140">
        <f>'7. Երկրորդ կիսամյակի հաշվետվ.'!AK35</f>
        <v>0</v>
      </c>
      <c r="BV36" s="9">
        <f>'7. Երկրորդ կիսամյակի հաշվետվ.'!AL35</f>
        <v>0</v>
      </c>
      <c r="BW36" s="141">
        <f>'7. Երկրորդ կիսամյակի հաշվետվ.'!AM35</f>
        <v>0</v>
      </c>
      <c r="BX36" s="140">
        <f>'6. Առաջին կիսամյակի հաշվետվ.'!AN35</f>
        <v>0</v>
      </c>
      <c r="BY36" s="9">
        <f>'6. Առաջին կիսամյակի հաշվետվ.'!AO35</f>
        <v>0</v>
      </c>
      <c r="BZ36" s="141">
        <f>'6. Առաջին կիսամյակի հաշվետվ.'!AP35</f>
        <v>0</v>
      </c>
      <c r="CA36" s="140">
        <f>'7. Երկրորդ կիսամյակի հաշվետվ.'!AN35</f>
        <v>0</v>
      </c>
      <c r="CB36" s="9">
        <f>'7. Երկրորդ կիսամյակի հաշվետվ.'!AO35</f>
        <v>0</v>
      </c>
      <c r="CC36" s="141">
        <f>'7. Երկրորդ կիսամյակի հաշվետվ.'!AP35</f>
        <v>0</v>
      </c>
      <c r="CD36" s="140">
        <f>'6. Առաջին կիսամյակի հաշվետվ.'!AQ35</f>
        <v>0</v>
      </c>
      <c r="CE36" s="9">
        <f>'6. Առաջին կիսամյակի հաշվետվ.'!AR35</f>
        <v>0</v>
      </c>
      <c r="CF36" s="141">
        <f>'6. Առաջին կիսամյակի հաշվետվ.'!AS35</f>
        <v>0</v>
      </c>
      <c r="CG36" s="140">
        <f>'7. Երկրորդ կիսամյակի հաշվետվ.'!AQ35</f>
        <v>0</v>
      </c>
      <c r="CH36" s="9">
        <f>'7. Երկրորդ կիսամյակի հաշվետվ.'!AR35</f>
        <v>0</v>
      </c>
      <c r="CI36" s="141">
        <f>'7. Երկրորդ կիսամյակի հաշվետվ.'!AS35</f>
        <v>0</v>
      </c>
      <c r="CJ36" s="140">
        <f>'6. Առաջին կիսամյակի հաշվետվ.'!AT35</f>
        <v>0</v>
      </c>
      <c r="CK36" s="9">
        <f>'6. Առաջին կիսամյակի հաշվետվ.'!AU35</f>
        <v>0</v>
      </c>
      <c r="CL36" s="141">
        <f>'6. Առաջին կիսամյակի հաշվետվ.'!AV35</f>
        <v>0</v>
      </c>
      <c r="CM36" s="140">
        <f>'7. Երկրորդ կիսամյակի հաշվետվ.'!AT35</f>
        <v>0</v>
      </c>
      <c r="CN36" s="9">
        <f>'7. Երկրորդ կիսամյակի հաշվետվ.'!AU35</f>
        <v>0</v>
      </c>
      <c r="CO36" s="141">
        <f>'7. Երկրորդ կիսամյակի հաշվետվ.'!AV35</f>
        <v>0</v>
      </c>
      <c r="CP36" s="140">
        <f>'6. Առաջին կիսամյակի հաշվետվ.'!AW35</f>
        <v>0</v>
      </c>
      <c r="CQ36" s="9">
        <f>'6. Առաջին կիսամյակի հաշվետվ.'!AX35</f>
        <v>0</v>
      </c>
      <c r="CR36" s="141">
        <f>'6. Առաջին կիսամյակի հաշվետվ.'!AY35</f>
        <v>0</v>
      </c>
      <c r="CS36" s="140">
        <f>'7. Երկրորդ կիսամյակի հաշվետվ.'!AW35</f>
        <v>0</v>
      </c>
      <c r="CT36" s="9">
        <f>'7. Երկրորդ կիսամյակի հաշվետվ.'!AX35</f>
        <v>0</v>
      </c>
      <c r="CU36" s="141">
        <f>'7. Երկրորդ կիսամյակի հաշվետվ.'!AY35</f>
        <v>0</v>
      </c>
      <c r="CV36" s="140">
        <f>'6. Առաջին կիսամյակի հաշվետվ.'!AZ35</f>
        <v>0</v>
      </c>
      <c r="CW36" s="9">
        <f>'6. Առաջին կիսամյակի հաշվետվ.'!BA35</f>
        <v>0</v>
      </c>
      <c r="CX36" s="141">
        <f>'6. Առաջին կիսամյակի հաշվետվ.'!BB35</f>
        <v>0</v>
      </c>
      <c r="CY36" s="140">
        <f>'7. Երկրորդ կիսամյակի հաշվետվ.'!AZ35</f>
        <v>0</v>
      </c>
      <c r="CZ36" s="9">
        <f>'7. Երկրորդ կիսամյակի հաշվետվ.'!BA35</f>
        <v>0</v>
      </c>
      <c r="DA36" s="141">
        <f>'7. Երկրորդ կիսամյակի հաշվետվ.'!BB35</f>
        <v>0</v>
      </c>
      <c r="DB36" s="140">
        <f>'6. Առաջին կիսամյակի հաշվետվ.'!BC35</f>
        <v>0</v>
      </c>
      <c r="DC36" s="9">
        <f>'6. Առաջին կիսամյակի հաշվետվ.'!BD35</f>
        <v>0</v>
      </c>
      <c r="DD36" s="141">
        <f>'6. Առաջին կիսամյակի հաշվետվ.'!BE35</f>
        <v>0</v>
      </c>
      <c r="DE36" s="140">
        <f>'7. Երկրորդ կիսամյակի հաշվետվ.'!BC35</f>
        <v>0</v>
      </c>
      <c r="DF36" s="9">
        <f>'7. Երկրորդ կիսամյակի հաշվետվ.'!BD35</f>
        <v>0</v>
      </c>
      <c r="DG36" s="141">
        <f>'7. Երկրորդ կիսամյակի հաշվետվ.'!BE35</f>
        <v>0</v>
      </c>
      <c r="DH36" s="140">
        <f>'6. Առաջին կիսամյակի հաշվետվ.'!BF35</f>
        <v>0</v>
      </c>
      <c r="DI36" s="9">
        <f>'6. Առաջին կիսամյակի հաշվետվ.'!BG35</f>
        <v>0</v>
      </c>
      <c r="DJ36" s="141">
        <f>'6. Առաջին կիսամյակի հաշվետվ.'!BH35</f>
        <v>0</v>
      </c>
      <c r="DK36" s="140">
        <f>'7. Երկրորդ կիսամյակի հաշվետվ.'!BF35</f>
        <v>0</v>
      </c>
      <c r="DL36" s="9">
        <f>'7. Երկրորդ կիսամյակի հաշվետվ.'!BG35</f>
        <v>0</v>
      </c>
      <c r="DM36" s="141">
        <f>'7. Երկրորդ կիսամյակի հաշվետվ.'!BH35</f>
        <v>0</v>
      </c>
      <c r="DN36" s="140">
        <f>'6. Առաջին կիսամյակի հաշվետվ.'!BI35</f>
        <v>0</v>
      </c>
      <c r="DO36" s="9">
        <f>'6. Առաջին կիսամյակի հաշվետվ.'!BJ35</f>
        <v>0</v>
      </c>
      <c r="DP36" s="141">
        <f>'6. Առաջին կիսամյակի հաշվետվ.'!BK35</f>
        <v>0</v>
      </c>
      <c r="DQ36" s="140">
        <f>'7. Երկրորդ կիսամյակի հաշվետվ.'!BI35</f>
        <v>0</v>
      </c>
      <c r="DR36" s="9">
        <f>'7. Երկրորդ կիսամյակի հաշվետվ.'!BJ35</f>
        <v>0</v>
      </c>
      <c r="DS36" s="141">
        <f>'7. Երկրորդ կիսամյակի հաշվետվ.'!BK35</f>
        <v>0</v>
      </c>
      <c r="DT36" s="140">
        <f>'6. Առաջին կիսամյակի հաշվետվ.'!BL35</f>
        <v>0</v>
      </c>
      <c r="DU36" s="9">
        <f>'6. Առաջին կիսամյակի հաշվետվ.'!BM35</f>
        <v>0</v>
      </c>
      <c r="DV36" s="141">
        <f>'6. Առաջին կիսամյակի հաշվետվ.'!BN35</f>
        <v>0</v>
      </c>
      <c r="DW36" s="140">
        <f>'7. Երկրորդ կիսամյակի հաշվետվ.'!BL35</f>
        <v>0</v>
      </c>
      <c r="DX36" s="9">
        <f>'7. Երկրորդ կիսամյակի հաշվետվ.'!BM35</f>
        <v>0</v>
      </c>
      <c r="DY36" s="141">
        <f>'7. Երկրորդ կիսամյակի հաշվետվ.'!BN35</f>
        <v>0</v>
      </c>
      <c r="DZ36" s="140">
        <f>'6. Առաջին կիսամյակի հաշվետվ.'!BO35</f>
        <v>0</v>
      </c>
      <c r="EA36" s="9">
        <f>'6. Առաջին կիսամյակի հաշվետվ.'!BP35</f>
        <v>0</v>
      </c>
      <c r="EB36" s="141">
        <f>'6. Առաջին կիսամյակի հաշվետվ.'!BQ35</f>
        <v>0</v>
      </c>
      <c r="EC36" s="140">
        <f>'7. Երկրորդ կիսամյակի հաշվետվ.'!BO35</f>
        <v>0</v>
      </c>
      <c r="ED36" s="9">
        <f>'7. Երկրորդ կիսամյակի հաշվետվ.'!BP35</f>
        <v>0</v>
      </c>
      <c r="EE36" s="141">
        <f>'7. Երկրորդ կիսամյակի հաշվետվ.'!BQ35</f>
        <v>0</v>
      </c>
      <c r="EF36" s="140">
        <f>'6. Առաջին կիսամյակի հաշվետվ.'!BR35</f>
        <v>0</v>
      </c>
      <c r="EG36" s="9">
        <f>'6. Առաջին կիսամյակի հաշվետվ.'!BS35</f>
        <v>0</v>
      </c>
      <c r="EH36" s="141">
        <f>'6. Առաջին կիսամյակի հաշվետվ.'!BT35</f>
        <v>0</v>
      </c>
      <c r="EI36" s="140">
        <f>'7. Երկրորդ կիսամյակի հաշվետվ.'!BR35</f>
        <v>0</v>
      </c>
      <c r="EJ36" s="9">
        <f>'7. Երկրորդ կիսամյակի հաշվետվ.'!BS35</f>
        <v>0</v>
      </c>
      <c r="EK36" s="141">
        <f>'7. Երկրորդ կիսամյակի հաշվետվ.'!BT35</f>
        <v>0</v>
      </c>
      <c r="EL36" s="140">
        <f>'6. Առաջին կիսամյակի հաշվետվ.'!BU35</f>
        <v>0</v>
      </c>
      <c r="EM36" s="9">
        <f>'6. Առաջին կիսամյակի հաշվետվ.'!BV35</f>
        <v>0</v>
      </c>
      <c r="EN36" s="141">
        <f>'6. Առաջին կիսամյակի հաշվետվ.'!BW35</f>
        <v>0</v>
      </c>
      <c r="EO36" s="140">
        <f>'7. Երկրորդ կիսամյակի հաշվետվ.'!BU35</f>
        <v>0</v>
      </c>
      <c r="EP36" s="9">
        <f>'7. Երկրորդ կիսամյակի հաշվետվ.'!BV35</f>
        <v>0</v>
      </c>
      <c r="EQ36" s="141">
        <f>'7. Երկրորդ կիսամյակի հաշվետվ.'!BW35</f>
        <v>0</v>
      </c>
      <c r="ER36" s="140">
        <f>'6. Առաջին կիսամյակի հաշվետվ.'!BX35</f>
        <v>0</v>
      </c>
      <c r="ES36" s="9">
        <f>'6. Առաջին կիսամյակի հաշվետվ.'!BY35</f>
        <v>0</v>
      </c>
      <c r="ET36" s="141">
        <f>'6. Առաջին կիսամյակի հաշվետվ.'!BZ35</f>
        <v>0</v>
      </c>
      <c r="EU36" s="140">
        <f>'7. Երկրորդ կիսամյակի հաշվետվ.'!BX35</f>
        <v>0</v>
      </c>
      <c r="EV36" s="9">
        <f>'7. Երկրորդ կիսամյակի հաշվետվ.'!BY35</f>
        <v>0</v>
      </c>
      <c r="EW36" s="141">
        <f>'7. Երկրորդ կիսամյակի հաշվետվ.'!BZ35</f>
        <v>0</v>
      </c>
      <c r="EX36" s="158">
        <f>'6. Առաջին կիսամյակի հաշվետվ.'!CA35</f>
        <v>0</v>
      </c>
      <c r="EY36" s="9">
        <f>'6. Առաջին կիսամյակի հաշվետվ.'!CB35</f>
        <v>0</v>
      </c>
      <c r="EZ36" s="159">
        <f>'6. Առաջին կիսամյակի հաշվետվ.'!CC35</f>
        <v>0</v>
      </c>
      <c r="FA36" s="158">
        <f>'7. Երկրորդ կիսամյակի հաշվետվ.'!CA35</f>
        <v>0</v>
      </c>
      <c r="FB36" s="9">
        <f>'7. Երկրորդ կիսամյակի հաշվետվ.'!CB35</f>
        <v>0</v>
      </c>
      <c r="FC36" s="159">
        <f>'7. Երկրորդ կիսամյակի հաշվետվ.'!CC35</f>
        <v>0</v>
      </c>
      <c r="FD36" s="123">
        <f>'5. ԾՐԱԳՐԵՐԻ ԱՄՓՈՓԱԹԵՐԹ'!AC38</f>
        <v>0</v>
      </c>
      <c r="FE36" s="69">
        <f t="shared" si="1"/>
        <v>0</v>
      </c>
      <c r="FF36" s="124">
        <f t="shared" si="2"/>
        <v>0</v>
      </c>
    </row>
    <row r="37" spans="1:162" s="14" customFormat="1" ht="40.5">
      <c r="A37" s="1086"/>
      <c r="B37" s="1087"/>
      <c r="C37" s="24" t="str">
        <f>'4.   4․1 ԾՐԱԳՐԵՐ 1-14'!F152</f>
        <v>Համայնքի բյուջեին տրամադրվող այլ դոտացիաներ (չի վերաբերում համահարթեցման դոտացիաներին)</v>
      </c>
      <c r="D37" s="140">
        <f>'6. Առաջին կիսամյակի հաշվետվ.'!D36</f>
        <v>0</v>
      </c>
      <c r="E37" s="9">
        <f>'6. Առաջին կիսամյակի հաշվետվ.'!E36</f>
        <v>0</v>
      </c>
      <c r="F37" s="141">
        <f>'6. Առաջին կիսամյակի հաշվետվ.'!F36</f>
        <v>0</v>
      </c>
      <c r="G37" s="140">
        <f>'7. Երկրորդ կիսամյակի հաշվետվ.'!D36</f>
        <v>0</v>
      </c>
      <c r="H37" s="9">
        <f>'7. Երկրորդ կիսամյակի հաշվետվ.'!E36</f>
        <v>0</v>
      </c>
      <c r="I37" s="141">
        <f>'7. Երկրորդ կիսամյակի հաշվետվ.'!F36</f>
        <v>0</v>
      </c>
      <c r="J37" s="140">
        <f>'6. Առաջին կիսամյակի հաշվետվ.'!G36</f>
        <v>0</v>
      </c>
      <c r="K37" s="9">
        <f>'6. Առաջին կիսամյակի հաշվետվ.'!H36</f>
        <v>0</v>
      </c>
      <c r="L37" s="141">
        <f>'6. Առաջին կիսամյակի հաշվետվ.'!I36</f>
        <v>0</v>
      </c>
      <c r="M37" s="140">
        <f>'7. Երկրորդ կիսամյակի հաշվետվ.'!G36</f>
        <v>0</v>
      </c>
      <c r="N37" s="9">
        <f>'7. Երկրորդ կիսամյակի հաշվետվ.'!H36</f>
        <v>0</v>
      </c>
      <c r="O37" s="141">
        <f>'7. Երկրորդ կիսամյակի հաշվետվ.'!I36</f>
        <v>0</v>
      </c>
      <c r="P37" s="140">
        <f>'6. Առաջին կիսամյակի հաշվետվ.'!J36</f>
        <v>0</v>
      </c>
      <c r="Q37" s="9">
        <f>'6. Առաջին կիսամյակի հաշվետվ.'!K36</f>
        <v>0</v>
      </c>
      <c r="R37" s="141">
        <f>'6. Առաջին կիսամյակի հաշվետվ.'!L36</f>
        <v>0</v>
      </c>
      <c r="S37" s="140">
        <f>'7. Երկրորդ կիսամյակի հաշվետվ.'!J36</f>
        <v>0</v>
      </c>
      <c r="T37" s="9">
        <f>'7. Երկրորդ կիսամյակի հաշվետվ.'!K36</f>
        <v>0</v>
      </c>
      <c r="U37" s="141">
        <f>'7. Երկրորդ կիսամյակի հաշվետվ.'!L36</f>
        <v>0</v>
      </c>
      <c r="V37" s="140">
        <f>'6. Առաջին կիսամյակի հաշվետվ.'!M36</f>
        <v>0</v>
      </c>
      <c r="W37" s="9">
        <f>'6. Առաջին կիսամյակի հաշվետվ.'!N36</f>
        <v>0</v>
      </c>
      <c r="X37" s="141">
        <f>'6. Առաջին կիսամյակի հաշվետվ.'!O36</f>
        <v>0</v>
      </c>
      <c r="Y37" s="140">
        <f>'7. Երկրորդ կիսամյակի հաշվետվ.'!M36</f>
        <v>0</v>
      </c>
      <c r="Z37" s="9">
        <f>'7. Երկրորդ կիսամյակի հաշվետվ.'!N36</f>
        <v>0</v>
      </c>
      <c r="AA37" s="141">
        <f>'7. Երկրորդ կիսամյակի հաշվետվ.'!O36</f>
        <v>0</v>
      </c>
      <c r="AB37" s="140">
        <f>'6. Առաջին կիսամյակի հաշվետվ.'!P36</f>
        <v>0</v>
      </c>
      <c r="AC37" s="9">
        <f>'6. Առաջին կիսամյակի հաշվետվ.'!Q36</f>
        <v>0</v>
      </c>
      <c r="AD37" s="141">
        <f>'6. Առաջին կիսամյակի հաշվետվ.'!R36</f>
        <v>0</v>
      </c>
      <c r="AE37" s="140">
        <f>'7. Երկրորդ կիսամյակի հաշվետվ.'!P36</f>
        <v>0</v>
      </c>
      <c r="AF37" s="9">
        <f>'7. Երկրորդ կիսամյակի հաշվետվ.'!Q36</f>
        <v>0</v>
      </c>
      <c r="AG37" s="141">
        <f>'7. Երկրորդ կիսամյակի հաշվետվ.'!R36</f>
        <v>0</v>
      </c>
      <c r="AH37" s="140">
        <f>'6. Առաջին կիսամյակի հաշվետվ.'!S36</f>
        <v>0</v>
      </c>
      <c r="AI37" s="9">
        <f>'6. Առաջին կիսամյակի հաշվետվ.'!T36</f>
        <v>0</v>
      </c>
      <c r="AJ37" s="141">
        <f>'6. Առաջին կիսամյակի հաշվետվ.'!U36</f>
        <v>0</v>
      </c>
      <c r="AK37" s="140">
        <f>'7. Երկրորդ կիսամյակի հաշվետվ.'!S36</f>
        <v>0</v>
      </c>
      <c r="AL37" s="9">
        <f>'7. Երկրորդ կիսամյակի հաշվետվ.'!T36</f>
        <v>0</v>
      </c>
      <c r="AM37" s="141">
        <f>'7. Երկրորդ կիսամյակի հաշվետվ.'!U36</f>
        <v>0</v>
      </c>
      <c r="AN37" s="140">
        <f>'6. Առաջին կիսամյակի հաշվետվ.'!V36</f>
        <v>0</v>
      </c>
      <c r="AO37" s="9">
        <f>'6. Առաջին կիսամյակի հաշվետվ.'!W36</f>
        <v>0</v>
      </c>
      <c r="AP37" s="141">
        <f>'6. Առաջին կիսամյակի հաշվետվ.'!X36</f>
        <v>0</v>
      </c>
      <c r="AQ37" s="140">
        <f>'7. Երկրորդ կիսամյակի հաշվետվ.'!V36</f>
        <v>0</v>
      </c>
      <c r="AR37" s="9">
        <f>'7. Երկրորդ կիսամյակի հաշվետվ.'!W36</f>
        <v>0</v>
      </c>
      <c r="AS37" s="141">
        <f>'7. Երկրորդ կիսամյակի հաշվետվ.'!X36</f>
        <v>0</v>
      </c>
      <c r="AT37" s="140">
        <f>'6. Առաջին կիսամյակի հաշվետվ.'!Y36</f>
        <v>0</v>
      </c>
      <c r="AU37" s="9">
        <f>'6. Առաջին կիսամյակի հաշվետվ.'!Z36</f>
        <v>0</v>
      </c>
      <c r="AV37" s="141">
        <f>'6. Առաջին կիսամյակի հաշվետվ.'!AA36</f>
        <v>0</v>
      </c>
      <c r="AW37" s="140">
        <f>'7. Երկրորդ կիսամյակի հաշվետվ.'!Y36</f>
        <v>0</v>
      </c>
      <c r="AX37" s="9">
        <f>'7. Երկրորդ կիսամյակի հաշվետվ.'!Z36</f>
        <v>0</v>
      </c>
      <c r="AY37" s="141">
        <f>'7. Երկրորդ կիսամյակի հաշվետվ.'!AA36</f>
        <v>0</v>
      </c>
      <c r="AZ37" s="140">
        <f>'6. Առաջին կիսամյակի հաշվետվ.'!AB36</f>
        <v>0</v>
      </c>
      <c r="BA37" s="9">
        <f>'6. Առաջին կիսամյակի հաշվետվ.'!AC36</f>
        <v>0</v>
      </c>
      <c r="BB37" s="141">
        <f>'6. Առաջին կիսամյակի հաշվետվ.'!AD36</f>
        <v>0</v>
      </c>
      <c r="BC37" s="140">
        <f>'7. Երկրորդ կիսամյակի հաշվետվ.'!AB36</f>
        <v>0</v>
      </c>
      <c r="BD37" s="9">
        <f>'7. Երկրորդ կիսամյակի հաշվետվ.'!AC36</f>
        <v>0</v>
      </c>
      <c r="BE37" s="141">
        <f>'7. Երկրորդ կիսամյակի հաշվետվ.'!AD36</f>
        <v>0</v>
      </c>
      <c r="BF37" s="140">
        <f>'6. Առաջին կիսամյակի հաշվետվ.'!AE36</f>
        <v>0</v>
      </c>
      <c r="BG37" s="9">
        <f>'6. Առաջին կիսամյակի հաշվետվ.'!AF36</f>
        <v>0</v>
      </c>
      <c r="BH37" s="141">
        <f>'6. Առաջին կիսամյակի հաշվետվ.'!AG36</f>
        <v>0</v>
      </c>
      <c r="BI37" s="140">
        <f>'7. Երկրորդ կիսամյակի հաշվետվ.'!AE36</f>
        <v>0</v>
      </c>
      <c r="BJ37" s="9">
        <f>'7. Երկրորդ կիսամյակի հաշվետվ.'!AF36</f>
        <v>0</v>
      </c>
      <c r="BK37" s="141">
        <f>'7. Երկրորդ կիսամյակի հաշվետվ.'!AG36</f>
        <v>0</v>
      </c>
      <c r="BL37" s="140">
        <f>'6. Առաջին կիսամյակի հաշվետվ.'!AH36</f>
        <v>0</v>
      </c>
      <c r="BM37" s="9">
        <f>'6. Առաջին կիսամյակի հաշվետվ.'!AI36</f>
        <v>0</v>
      </c>
      <c r="BN37" s="141">
        <f>'6. Առաջին կիսամյակի հաշվետվ.'!AJ36</f>
        <v>0</v>
      </c>
      <c r="BO37" s="140">
        <f>'7. Երկրորդ կիսամյակի հաշվետվ.'!AH36</f>
        <v>0</v>
      </c>
      <c r="BP37" s="9">
        <f>'7. Երկրորդ կիսամյակի հաշվետվ.'!AI36</f>
        <v>0</v>
      </c>
      <c r="BQ37" s="141">
        <f>'7. Երկրորդ կիսամյակի հաշվետվ.'!AJ36</f>
        <v>0</v>
      </c>
      <c r="BR37" s="140">
        <f>'6. Առաջին կիսամյակի հաշվետվ.'!AK36</f>
        <v>0</v>
      </c>
      <c r="BS37" s="9">
        <f>'6. Առաջին կիսամյակի հաշվետվ.'!AL36</f>
        <v>0</v>
      </c>
      <c r="BT37" s="141">
        <f>'6. Առաջին կիսամյակի հաշվետվ.'!AM36</f>
        <v>0</v>
      </c>
      <c r="BU37" s="140">
        <f>'7. Երկրորդ կիսամյակի հաշվետվ.'!AK36</f>
        <v>0</v>
      </c>
      <c r="BV37" s="9">
        <f>'7. Երկրորդ կիսամյակի հաշվետվ.'!AL36</f>
        <v>0</v>
      </c>
      <c r="BW37" s="141">
        <f>'7. Երկրորդ կիսամյակի հաշվետվ.'!AM36</f>
        <v>0</v>
      </c>
      <c r="BX37" s="140">
        <f>'6. Առաջին կիսամյակի հաշվետվ.'!AN36</f>
        <v>0</v>
      </c>
      <c r="BY37" s="9">
        <f>'6. Առաջին կիսամյակի հաշվետվ.'!AO36</f>
        <v>0</v>
      </c>
      <c r="BZ37" s="141">
        <f>'6. Առաջին կիսամյակի հաշվետվ.'!AP36</f>
        <v>0</v>
      </c>
      <c r="CA37" s="140">
        <f>'7. Երկրորդ կիսամյակի հաշվետվ.'!AN36</f>
        <v>0</v>
      </c>
      <c r="CB37" s="9">
        <f>'7. Երկրորդ կիսամյակի հաշվետվ.'!AO36</f>
        <v>0</v>
      </c>
      <c r="CC37" s="141">
        <f>'7. Երկրորդ կիսամյակի հաշվետվ.'!AP36</f>
        <v>0</v>
      </c>
      <c r="CD37" s="140">
        <f>'6. Առաջին կիսամյակի հաշվետվ.'!AQ36</f>
        <v>0</v>
      </c>
      <c r="CE37" s="9">
        <f>'6. Առաջին կիսամյակի հաշվետվ.'!AR36</f>
        <v>0</v>
      </c>
      <c r="CF37" s="141">
        <f>'6. Առաջին կիսամյակի հաշվետվ.'!AS36</f>
        <v>0</v>
      </c>
      <c r="CG37" s="140">
        <f>'7. Երկրորդ կիսամյակի հաշվետվ.'!AQ36</f>
        <v>0</v>
      </c>
      <c r="CH37" s="9">
        <f>'7. Երկրորդ կիսամյակի հաշվետվ.'!AR36</f>
        <v>0</v>
      </c>
      <c r="CI37" s="141">
        <f>'7. Երկրորդ կիսամյակի հաշվետվ.'!AS36</f>
        <v>0</v>
      </c>
      <c r="CJ37" s="140">
        <f>'6. Առաջին կիսամյակի հաշվետվ.'!AT36</f>
        <v>0</v>
      </c>
      <c r="CK37" s="9">
        <f>'6. Առաջին կիսամյակի հաշվետվ.'!AU36</f>
        <v>0</v>
      </c>
      <c r="CL37" s="141">
        <f>'6. Առաջին կիսամյակի հաշվետվ.'!AV36</f>
        <v>0</v>
      </c>
      <c r="CM37" s="140">
        <f>'7. Երկրորդ կիսամյակի հաշվետվ.'!AT36</f>
        <v>0</v>
      </c>
      <c r="CN37" s="9">
        <f>'7. Երկրորդ կիսամյակի հաշվետվ.'!AU36</f>
        <v>0</v>
      </c>
      <c r="CO37" s="141">
        <f>'7. Երկրորդ կիսամյակի հաշվետվ.'!AV36</f>
        <v>0</v>
      </c>
      <c r="CP37" s="140">
        <f>'6. Առաջին կիսամյակի հաշվետվ.'!AW36</f>
        <v>0</v>
      </c>
      <c r="CQ37" s="9">
        <f>'6. Առաջին կիսամյակի հաշվետվ.'!AX36</f>
        <v>0</v>
      </c>
      <c r="CR37" s="141">
        <f>'6. Առաջին կիսամյակի հաշվետվ.'!AY36</f>
        <v>0</v>
      </c>
      <c r="CS37" s="140">
        <f>'7. Երկրորդ կիսամյակի հաշվետվ.'!AW36</f>
        <v>0</v>
      </c>
      <c r="CT37" s="9">
        <f>'7. Երկրորդ կիսամյակի հաշվետվ.'!AX36</f>
        <v>0</v>
      </c>
      <c r="CU37" s="141">
        <f>'7. Երկրորդ կիսամյակի հաշվետվ.'!AY36</f>
        <v>0</v>
      </c>
      <c r="CV37" s="140">
        <f>'6. Առաջին կիսամյակի հաշվետվ.'!AZ36</f>
        <v>0</v>
      </c>
      <c r="CW37" s="9">
        <f>'6. Առաջին կիսամյակի հաշվետվ.'!BA36</f>
        <v>0</v>
      </c>
      <c r="CX37" s="141">
        <f>'6. Առաջին կիսամյակի հաշվետվ.'!BB36</f>
        <v>0</v>
      </c>
      <c r="CY37" s="140">
        <f>'7. Երկրորդ կիսամյակի հաշվետվ.'!AZ36</f>
        <v>0</v>
      </c>
      <c r="CZ37" s="9">
        <f>'7. Երկրորդ կիսամյակի հաշվետվ.'!BA36</f>
        <v>0</v>
      </c>
      <c r="DA37" s="141">
        <f>'7. Երկրորդ կիսամյակի հաշվետվ.'!BB36</f>
        <v>0</v>
      </c>
      <c r="DB37" s="140">
        <f>'6. Առաջին կիսամյակի հաշվետվ.'!BC36</f>
        <v>0</v>
      </c>
      <c r="DC37" s="9">
        <f>'6. Առաջին կիսամյակի հաշվետվ.'!BD36</f>
        <v>0</v>
      </c>
      <c r="DD37" s="141">
        <f>'6. Առաջին կիսամյակի հաշվետվ.'!BE36</f>
        <v>0</v>
      </c>
      <c r="DE37" s="140">
        <f>'7. Երկրորդ կիսամյակի հաշվետվ.'!BC36</f>
        <v>0</v>
      </c>
      <c r="DF37" s="9">
        <f>'7. Երկրորդ կիսամյակի հաշվետվ.'!BD36</f>
        <v>0</v>
      </c>
      <c r="DG37" s="141">
        <f>'7. Երկրորդ կիսամյակի հաշվետվ.'!BE36</f>
        <v>0</v>
      </c>
      <c r="DH37" s="140">
        <f>'6. Առաջին կիսամյակի հաշվետվ.'!BF36</f>
        <v>0</v>
      </c>
      <c r="DI37" s="9">
        <f>'6. Առաջին կիսամյակի հաշվետվ.'!BG36</f>
        <v>0</v>
      </c>
      <c r="DJ37" s="141">
        <f>'6. Առաջին կիսամյակի հաշվետվ.'!BH36</f>
        <v>0</v>
      </c>
      <c r="DK37" s="140">
        <f>'7. Երկրորդ կիսամյակի հաշվետվ.'!BF36</f>
        <v>0</v>
      </c>
      <c r="DL37" s="9">
        <f>'7. Երկրորդ կիսամյակի հաշվետվ.'!BG36</f>
        <v>0</v>
      </c>
      <c r="DM37" s="141">
        <f>'7. Երկրորդ կիսամյակի հաշվետվ.'!BH36</f>
        <v>0</v>
      </c>
      <c r="DN37" s="140">
        <f>'6. Առաջին կիսամյակի հաշվետվ.'!BI36</f>
        <v>0</v>
      </c>
      <c r="DO37" s="9">
        <f>'6. Առաջին կիսամյակի հաշվետվ.'!BJ36</f>
        <v>0</v>
      </c>
      <c r="DP37" s="141">
        <f>'6. Առաջին կիսամյակի հաշվետվ.'!BK36</f>
        <v>0</v>
      </c>
      <c r="DQ37" s="140">
        <f>'7. Երկրորդ կիսամյակի հաշվետվ.'!BI36</f>
        <v>0</v>
      </c>
      <c r="DR37" s="9">
        <f>'7. Երկրորդ կիսամյակի հաշվետվ.'!BJ36</f>
        <v>0</v>
      </c>
      <c r="DS37" s="141">
        <f>'7. Երկրորդ կիսամյակի հաշվետվ.'!BK36</f>
        <v>0</v>
      </c>
      <c r="DT37" s="140">
        <f>'6. Առաջին կիսամյակի հաշվետվ.'!BL36</f>
        <v>0</v>
      </c>
      <c r="DU37" s="9">
        <f>'6. Առաջին կիսամյակի հաշվետվ.'!BM36</f>
        <v>0</v>
      </c>
      <c r="DV37" s="141">
        <f>'6. Առաջին կիսամյակի հաշվետվ.'!BN36</f>
        <v>0</v>
      </c>
      <c r="DW37" s="140">
        <f>'7. Երկրորդ կիսամյակի հաշվետվ.'!BL36</f>
        <v>0</v>
      </c>
      <c r="DX37" s="9">
        <f>'7. Երկրորդ կիսամյակի հաշվետվ.'!BM36</f>
        <v>0</v>
      </c>
      <c r="DY37" s="141">
        <f>'7. Երկրորդ կիսամյակի հաշվետվ.'!BN36</f>
        <v>0</v>
      </c>
      <c r="DZ37" s="140">
        <f>'6. Առաջին կիսամյակի հաշվետվ.'!BO36</f>
        <v>0</v>
      </c>
      <c r="EA37" s="9">
        <f>'6. Առաջին կիսամյակի հաշվետվ.'!BP36</f>
        <v>0</v>
      </c>
      <c r="EB37" s="141">
        <f>'6. Առաջին կիսամյակի հաշվետվ.'!BQ36</f>
        <v>0</v>
      </c>
      <c r="EC37" s="140">
        <f>'7. Երկրորդ կիսամյակի հաշվետվ.'!BO36</f>
        <v>0</v>
      </c>
      <c r="ED37" s="9">
        <f>'7. Երկրորդ կիսամյակի հաշվետվ.'!BP36</f>
        <v>0</v>
      </c>
      <c r="EE37" s="141">
        <f>'7. Երկրորդ կիսամյակի հաշվետվ.'!BQ36</f>
        <v>0</v>
      </c>
      <c r="EF37" s="140">
        <f>'6. Առաջին կիսամյակի հաշվետվ.'!BR36</f>
        <v>0</v>
      </c>
      <c r="EG37" s="9">
        <f>'6. Առաջին կիսամյակի հաշվետվ.'!BS36</f>
        <v>0</v>
      </c>
      <c r="EH37" s="141">
        <f>'6. Առաջին կիսամյակի հաշվետվ.'!BT36</f>
        <v>0</v>
      </c>
      <c r="EI37" s="140">
        <f>'7. Երկրորդ կիսամյակի հաշվետվ.'!BR36</f>
        <v>0</v>
      </c>
      <c r="EJ37" s="9">
        <f>'7. Երկրորդ կիսամյակի հաշվետվ.'!BS36</f>
        <v>0</v>
      </c>
      <c r="EK37" s="141">
        <f>'7. Երկրորդ կիսամյակի հաշվետվ.'!BT36</f>
        <v>0</v>
      </c>
      <c r="EL37" s="140">
        <f>'6. Առաջին կիսամյակի հաշվետվ.'!BU36</f>
        <v>0</v>
      </c>
      <c r="EM37" s="9">
        <f>'6. Առաջին կիսամյակի հաշվետվ.'!BV36</f>
        <v>0</v>
      </c>
      <c r="EN37" s="141">
        <f>'6. Առաջին կիսամյակի հաշվետվ.'!BW36</f>
        <v>0</v>
      </c>
      <c r="EO37" s="140">
        <f>'7. Երկրորդ կիսամյակի հաշվետվ.'!BU36</f>
        <v>0</v>
      </c>
      <c r="EP37" s="9">
        <f>'7. Երկրորդ կիսամյակի հաշվետվ.'!BV36</f>
        <v>0</v>
      </c>
      <c r="EQ37" s="141">
        <f>'7. Երկրորդ կիսամյակի հաշվետվ.'!BW36</f>
        <v>0</v>
      </c>
      <c r="ER37" s="140">
        <f>'6. Առաջին կիսամյակի հաշվետվ.'!BX36</f>
        <v>0</v>
      </c>
      <c r="ES37" s="9">
        <f>'6. Առաջին կիսամյակի հաշվետվ.'!BY36</f>
        <v>0</v>
      </c>
      <c r="ET37" s="141">
        <f>'6. Առաջին կիսամյակի հաշվետվ.'!BZ36</f>
        <v>0</v>
      </c>
      <c r="EU37" s="140">
        <f>'7. Երկրորդ կիսամյակի հաշվետվ.'!BX36</f>
        <v>0</v>
      </c>
      <c r="EV37" s="9">
        <f>'7. Երկրորդ կիսամյակի հաշվետվ.'!BY36</f>
        <v>0</v>
      </c>
      <c r="EW37" s="141">
        <f>'7. Երկրորդ կիսամյակի հաշվետվ.'!BZ36</f>
        <v>0</v>
      </c>
      <c r="EX37" s="158">
        <f>'6. Առաջին կիսամյակի հաշվետվ.'!CA36</f>
        <v>0</v>
      </c>
      <c r="EY37" s="9">
        <f>'6. Առաջին կիսամյակի հաշվետվ.'!CB36</f>
        <v>0</v>
      </c>
      <c r="EZ37" s="159">
        <f>'6. Առաջին կիսամյակի հաշվետվ.'!CC36</f>
        <v>0</v>
      </c>
      <c r="FA37" s="158">
        <f>'7. Երկրորդ կիսամյակի հաշվետվ.'!CA36</f>
        <v>0</v>
      </c>
      <c r="FB37" s="9">
        <f>'7. Երկրորդ կիսամյակի հաշվետվ.'!CB36</f>
        <v>0</v>
      </c>
      <c r="FC37" s="159">
        <f>'7. Երկրորդ կիսամյակի հաշվետվ.'!CC36</f>
        <v>0</v>
      </c>
      <c r="FD37" s="123">
        <f>'5. ԾՐԱԳՐԵՐԻ ԱՄՓՈՓԱԹԵՐԹ'!AC39</f>
        <v>0</v>
      </c>
      <c r="FE37" s="69">
        <f t="shared" si="1"/>
        <v>0</v>
      </c>
      <c r="FF37" s="124">
        <f t="shared" si="2"/>
        <v>0</v>
      </c>
    </row>
    <row r="38" spans="1:162" s="14" customFormat="1" ht="56.1" customHeight="1">
      <c r="A38" s="1086"/>
      <c r="B38" s="1088"/>
      <c r="C38" s="27" t="s">
        <v>80</v>
      </c>
      <c r="D38" s="140">
        <f>'6. Առաջին կիսամյակի հաշվետվ.'!D37</f>
        <v>0</v>
      </c>
      <c r="E38" s="9">
        <f>'6. Առաջին կիսամյակի հաշվետվ.'!E37</f>
        <v>0</v>
      </c>
      <c r="F38" s="141">
        <f>'6. Առաջին կիսամյակի հաշվետվ.'!F37</f>
        <v>0</v>
      </c>
      <c r="G38" s="140">
        <f>'7. Երկրորդ կիսամյակի հաշվետվ.'!D37</f>
        <v>0</v>
      </c>
      <c r="H38" s="9">
        <f>'7. Երկրորդ կիսամյակի հաշվետվ.'!E37</f>
        <v>0</v>
      </c>
      <c r="I38" s="141">
        <f>'7. Երկրորդ կիսամյակի հաշվետվ.'!F37</f>
        <v>0</v>
      </c>
      <c r="J38" s="140">
        <f>'6. Առաջին կիսամյակի հաշվետվ.'!G37</f>
        <v>0</v>
      </c>
      <c r="K38" s="9">
        <f>'6. Առաջին կիսամյակի հաշվետվ.'!H37</f>
        <v>0</v>
      </c>
      <c r="L38" s="141">
        <f>'6. Առաջին կիսամյակի հաշվետվ.'!I37</f>
        <v>0</v>
      </c>
      <c r="M38" s="140">
        <f>'7. Երկրորդ կիսամյակի հաշվետվ.'!G37</f>
        <v>0</v>
      </c>
      <c r="N38" s="9">
        <f>'7. Երկրորդ կիսամյակի հաշվետվ.'!H37</f>
        <v>0</v>
      </c>
      <c r="O38" s="141">
        <f>'7. Երկրորդ կիսամյակի հաշվետվ.'!I37</f>
        <v>0</v>
      </c>
      <c r="P38" s="140">
        <f>'6. Առաջին կիսամյակի հաշվետվ.'!J37</f>
        <v>0</v>
      </c>
      <c r="Q38" s="9">
        <f>'6. Առաջին կիսամյակի հաշվետվ.'!K37</f>
        <v>0</v>
      </c>
      <c r="R38" s="141">
        <f>'6. Առաջին կիսամյակի հաշվետվ.'!L37</f>
        <v>0</v>
      </c>
      <c r="S38" s="140">
        <f>'7. Երկրորդ կիսամյակի հաշվետվ.'!J37</f>
        <v>0</v>
      </c>
      <c r="T38" s="9">
        <f>'7. Երկրորդ կիսամյակի հաշվետվ.'!K37</f>
        <v>0</v>
      </c>
      <c r="U38" s="141">
        <f>'7. Երկրորդ կիսամյակի հաշվետվ.'!L37</f>
        <v>0</v>
      </c>
      <c r="V38" s="140">
        <f>'6. Առաջին կիսամյակի հաշվետվ.'!M37</f>
        <v>0</v>
      </c>
      <c r="W38" s="9">
        <f>'6. Առաջին կիսամյակի հաշվետվ.'!N37</f>
        <v>0</v>
      </c>
      <c r="X38" s="141">
        <f>'6. Առաջին կիսամյակի հաշվետվ.'!O37</f>
        <v>0</v>
      </c>
      <c r="Y38" s="140">
        <f>'7. Երկրորդ կիսամյակի հաշվետվ.'!M37</f>
        <v>0</v>
      </c>
      <c r="Z38" s="9">
        <f>'7. Երկրորդ կիսամյակի հաշվետվ.'!N37</f>
        <v>0</v>
      </c>
      <c r="AA38" s="141">
        <f>'7. Երկրորդ կիսամյակի հաշվետվ.'!O37</f>
        <v>0</v>
      </c>
      <c r="AB38" s="140">
        <f>'6. Առաջին կիսամյակի հաշվետվ.'!P37</f>
        <v>0</v>
      </c>
      <c r="AC38" s="9">
        <f>'6. Առաջին կիսամյակի հաշվետվ.'!Q37</f>
        <v>0</v>
      </c>
      <c r="AD38" s="141">
        <f>'6. Առաջին կիսամյակի հաշվետվ.'!R37</f>
        <v>0</v>
      </c>
      <c r="AE38" s="140">
        <f>'7. Երկրորդ կիսամյակի հաշվետվ.'!P37</f>
        <v>0</v>
      </c>
      <c r="AF38" s="9">
        <f>'7. Երկրորդ կիսամյակի հաշվետվ.'!Q37</f>
        <v>0</v>
      </c>
      <c r="AG38" s="141">
        <f>'7. Երկրորդ կիսամյակի հաշվետվ.'!R37</f>
        <v>0</v>
      </c>
      <c r="AH38" s="140">
        <f>'6. Առաջին կիսամյակի հաշվետվ.'!S37</f>
        <v>0</v>
      </c>
      <c r="AI38" s="9">
        <f>'6. Առաջին կիսամյակի հաշվետվ.'!T37</f>
        <v>0</v>
      </c>
      <c r="AJ38" s="141">
        <f>'6. Առաջին կիսամյակի հաշվետվ.'!U37</f>
        <v>0</v>
      </c>
      <c r="AK38" s="140">
        <f>'7. Երկրորդ կիսամյակի հաշվետվ.'!S37</f>
        <v>0</v>
      </c>
      <c r="AL38" s="9">
        <f>'7. Երկրորդ կիսամյակի հաշվետվ.'!T37</f>
        <v>0</v>
      </c>
      <c r="AM38" s="141">
        <f>'7. Երկրորդ կիսամյակի հաշվետվ.'!U37</f>
        <v>0</v>
      </c>
      <c r="AN38" s="140">
        <f>'6. Առաջին կիսամյակի հաշվետվ.'!V37</f>
        <v>0</v>
      </c>
      <c r="AO38" s="9">
        <f>'6. Առաջին կիսամյակի հաշվետվ.'!W37</f>
        <v>0</v>
      </c>
      <c r="AP38" s="141">
        <f>'6. Առաջին կիսամյակի հաշվետվ.'!X37</f>
        <v>0</v>
      </c>
      <c r="AQ38" s="140">
        <f>'7. Երկրորդ կիսամյակի հաշվետվ.'!V37</f>
        <v>0</v>
      </c>
      <c r="AR38" s="9">
        <f>'7. Երկրորդ կիսամյակի հաշվետվ.'!W37</f>
        <v>0</v>
      </c>
      <c r="AS38" s="141">
        <f>'7. Երկրորդ կիսամյակի հաշվետվ.'!X37</f>
        <v>0</v>
      </c>
      <c r="AT38" s="140">
        <f>'6. Առաջին կիսամյակի հաշվետվ.'!Y37</f>
        <v>0</v>
      </c>
      <c r="AU38" s="9">
        <f>'6. Առաջին կիսամյակի հաշվետվ.'!Z37</f>
        <v>0</v>
      </c>
      <c r="AV38" s="141">
        <f>'6. Առաջին կիսամյակի հաշվետվ.'!AA37</f>
        <v>0</v>
      </c>
      <c r="AW38" s="140">
        <f>'7. Երկրորդ կիսամյակի հաշվետվ.'!Y37</f>
        <v>0</v>
      </c>
      <c r="AX38" s="9">
        <f>'7. Երկրորդ կիսամյակի հաշվետվ.'!Z37</f>
        <v>0</v>
      </c>
      <c r="AY38" s="141">
        <f>'7. Երկրորդ կիսամյակի հաշվետվ.'!AA37</f>
        <v>0</v>
      </c>
      <c r="AZ38" s="140">
        <f>'6. Առաջին կիսամյակի հաշվետվ.'!AB37</f>
        <v>0</v>
      </c>
      <c r="BA38" s="9">
        <f>'6. Առաջին կիսամյակի հաշվետվ.'!AC37</f>
        <v>0</v>
      </c>
      <c r="BB38" s="141">
        <f>'6. Առաջին կիսամյակի հաշվետվ.'!AD37</f>
        <v>0</v>
      </c>
      <c r="BC38" s="140">
        <f>'7. Երկրորդ կիսամյակի հաշվետվ.'!AB37</f>
        <v>0</v>
      </c>
      <c r="BD38" s="9">
        <f>'7. Երկրորդ կիսամյակի հաշվետվ.'!AC37</f>
        <v>0</v>
      </c>
      <c r="BE38" s="141">
        <f>'7. Երկրորդ կիսամյակի հաշվետվ.'!AD37</f>
        <v>0</v>
      </c>
      <c r="BF38" s="140">
        <f>'6. Առաջին կիսամյակի հաշվետվ.'!AE37</f>
        <v>0</v>
      </c>
      <c r="BG38" s="9">
        <f>'6. Առաջին կիսամյակի հաշվետվ.'!AF37</f>
        <v>0</v>
      </c>
      <c r="BH38" s="141">
        <f>'6. Առաջին կիսամյակի հաշվետվ.'!AG37</f>
        <v>0</v>
      </c>
      <c r="BI38" s="140">
        <f>'7. Երկրորդ կիսամյակի հաշվետվ.'!AE37</f>
        <v>0</v>
      </c>
      <c r="BJ38" s="9">
        <f>'7. Երկրորդ կիսամյակի հաշվետվ.'!AF37</f>
        <v>0</v>
      </c>
      <c r="BK38" s="141">
        <f>'7. Երկրորդ կիսամյակի հաշվետվ.'!AG37</f>
        <v>0</v>
      </c>
      <c r="BL38" s="140">
        <f>'6. Առաջին կիսամյակի հաշվետվ.'!AH37</f>
        <v>0</v>
      </c>
      <c r="BM38" s="9">
        <f>'6. Առաջին կիսամյակի հաշվետվ.'!AI37</f>
        <v>0</v>
      </c>
      <c r="BN38" s="141">
        <f>'6. Առաջին կիսամյակի հաշվետվ.'!AJ37</f>
        <v>0</v>
      </c>
      <c r="BO38" s="140">
        <f>'7. Երկրորդ կիսամյակի հաշվետվ.'!AH37</f>
        <v>0</v>
      </c>
      <c r="BP38" s="9">
        <f>'7. Երկրորդ կիսամյակի հաշվետվ.'!AI37</f>
        <v>0</v>
      </c>
      <c r="BQ38" s="141">
        <f>'7. Երկրորդ կիսամյակի հաշվետվ.'!AJ37</f>
        <v>0</v>
      </c>
      <c r="BR38" s="140">
        <f>'6. Առաջին կիսամյակի հաշվետվ.'!AK37</f>
        <v>0</v>
      </c>
      <c r="BS38" s="9">
        <f>'6. Առաջին կիսամյակի հաշվետվ.'!AL37</f>
        <v>0</v>
      </c>
      <c r="BT38" s="141">
        <f>'6. Առաջին կիսամյակի հաշվետվ.'!AM37</f>
        <v>0</v>
      </c>
      <c r="BU38" s="140">
        <f>'7. Երկրորդ կիսամյակի հաշվետվ.'!AK37</f>
        <v>0</v>
      </c>
      <c r="BV38" s="9">
        <f>'7. Երկրորդ կիսամյակի հաշվետվ.'!AL37</f>
        <v>0</v>
      </c>
      <c r="BW38" s="141">
        <f>'7. Երկրորդ կիսամյակի հաշվետվ.'!AM37</f>
        <v>0</v>
      </c>
      <c r="BX38" s="140">
        <f>'6. Առաջին կիսամյակի հաշվետվ.'!AN37</f>
        <v>6000000</v>
      </c>
      <c r="BY38" s="9">
        <f>'6. Առաջին կիսամյակի հաշվետվ.'!AO37</f>
        <v>0</v>
      </c>
      <c r="BZ38" s="141">
        <f>'6. Առաջին կիսամյակի հաշվետվ.'!AP37</f>
        <v>0</v>
      </c>
      <c r="CA38" s="140">
        <f>'7. Երկրորդ կիսամյակի հաշվետվ.'!AN37</f>
        <v>6000000</v>
      </c>
      <c r="CB38" s="9">
        <f>'7. Երկրորդ կիսամյակի հաշվետվ.'!AO37</f>
        <v>0</v>
      </c>
      <c r="CC38" s="141">
        <f>'7. Երկրորդ կիսամյակի հաշվետվ.'!AP37</f>
        <v>0</v>
      </c>
      <c r="CD38" s="140">
        <f>'6. Առաջին կիսամյակի հաշվետվ.'!AQ37</f>
        <v>0</v>
      </c>
      <c r="CE38" s="9">
        <f>'6. Առաջին կիսամյակի հաշվետվ.'!AR37</f>
        <v>0</v>
      </c>
      <c r="CF38" s="141">
        <f>'6. Առաջին կիսամյակի հաշվետվ.'!AS37</f>
        <v>0</v>
      </c>
      <c r="CG38" s="140">
        <f>'7. Երկրորդ կիսամյակի հաշվետվ.'!AQ37</f>
        <v>0</v>
      </c>
      <c r="CH38" s="9">
        <f>'7. Երկրորդ կիսամյակի հաշվետվ.'!AR37</f>
        <v>0</v>
      </c>
      <c r="CI38" s="141">
        <f>'7. Երկրորդ կիսամյակի հաշվետվ.'!AS37</f>
        <v>0</v>
      </c>
      <c r="CJ38" s="140">
        <f>'6. Առաջին կիսամյակի հաշվետվ.'!AT37</f>
        <v>0</v>
      </c>
      <c r="CK38" s="9">
        <f>'6. Առաջին կիսամյակի հաշվետվ.'!AU37</f>
        <v>0</v>
      </c>
      <c r="CL38" s="141">
        <f>'6. Առաջին կիսամյակի հաշվետվ.'!AV37</f>
        <v>0</v>
      </c>
      <c r="CM38" s="140">
        <f>'7. Երկրորդ կիսամյակի հաշվետվ.'!AT37</f>
        <v>0</v>
      </c>
      <c r="CN38" s="9">
        <f>'7. Երկրորդ կիսամյակի հաշվետվ.'!AU37</f>
        <v>0</v>
      </c>
      <c r="CO38" s="141">
        <f>'7. Երկրորդ կիսամյակի հաշվետվ.'!AV37</f>
        <v>0</v>
      </c>
      <c r="CP38" s="140">
        <f>'6. Առաջին կիսամյակի հաշվետվ.'!AW37</f>
        <v>0</v>
      </c>
      <c r="CQ38" s="9">
        <f>'6. Առաջին կիսամյակի հաշվետվ.'!AX37</f>
        <v>0</v>
      </c>
      <c r="CR38" s="141">
        <f>'6. Առաջին կիսամյակի հաշվետվ.'!AY37</f>
        <v>0</v>
      </c>
      <c r="CS38" s="140">
        <f>'7. Երկրորդ կիսամյակի հաշվետվ.'!AW37</f>
        <v>0</v>
      </c>
      <c r="CT38" s="9">
        <f>'7. Երկրորդ կիսամյակի հաշվետվ.'!AX37</f>
        <v>0</v>
      </c>
      <c r="CU38" s="141">
        <f>'7. Երկրորդ կիսամյակի հաշվետվ.'!AY37</f>
        <v>0</v>
      </c>
      <c r="CV38" s="140">
        <f>'6. Առաջին կիսամյակի հաշվետվ.'!AZ37</f>
        <v>0</v>
      </c>
      <c r="CW38" s="9">
        <f>'6. Առաջին կիսամյակի հաշվետվ.'!BA37</f>
        <v>0</v>
      </c>
      <c r="CX38" s="141">
        <f>'6. Առաջին կիսամյակի հաշվետվ.'!BB37</f>
        <v>0</v>
      </c>
      <c r="CY38" s="140">
        <f>'7. Երկրորդ կիսամյակի հաշվետվ.'!AZ37</f>
        <v>0</v>
      </c>
      <c r="CZ38" s="9">
        <f>'7. Երկրորդ կիսամյակի հաշվետվ.'!BA37</f>
        <v>0</v>
      </c>
      <c r="DA38" s="141">
        <f>'7. Երկրորդ կիսամյակի հաշվետվ.'!BB37</f>
        <v>0</v>
      </c>
      <c r="DB38" s="140">
        <f>'6. Առաջին կիսամյակի հաշվետվ.'!BC37</f>
        <v>0</v>
      </c>
      <c r="DC38" s="9">
        <f>'6. Առաջին կիսամյակի հաշվետվ.'!BD37</f>
        <v>0</v>
      </c>
      <c r="DD38" s="141">
        <f>'6. Առաջին կիսամյակի հաշվետվ.'!BE37</f>
        <v>0</v>
      </c>
      <c r="DE38" s="140">
        <f>'7. Երկրորդ կիսամյակի հաշվետվ.'!BC37</f>
        <v>0</v>
      </c>
      <c r="DF38" s="9">
        <f>'7. Երկրորդ կիսամյակի հաշվետվ.'!BD37</f>
        <v>0</v>
      </c>
      <c r="DG38" s="141">
        <f>'7. Երկրորդ կիսամյակի հաշվետվ.'!BE37</f>
        <v>0</v>
      </c>
      <c r="DH38" s="140">
        <f>'6. Առաջին կիսամյակի հաշվետվ.'!BF37</f>
        <v>0</v>
      </c>
      <c r="DI38" s="9">
        <f>'6. Առաջին կիսամյակի հաշվետվ.'!BG37</f>
        <v>0</v>
      </c>
      <c r="DJ38" s="141">
        <f>'6. Առաջին կիսամյակի հաշվետվ.'!BH37</f>
        <v>0</v>
      </c>
      <c r="DK38" s="140">
        <f>'7. Երկրորդ կիսամյակի հաշվետվ.'!BF37</f>
        <v>0</v>
      </c>
      <c r="DL38" s="9">
        <f>'7. Երկրորդ կիսամյակի հաշվետվ.'!BG37</f>
        <v>0</v>
      </c>
      <c r="DM38" s="141">
        <f>'7. Երկրորդ կիսամյակի հաշվետվ.'!BH37</f>
        <v>0</v>
      </c>
      <c r="DN38" s="140">
        <f>'6. Առաջին կիսամյակի հաշվետվ.'!BI37</f>
        <v>0</v>
      </c>
      <c r="DO38" s="9">
        <f>'6. Առաջին կիսամյակի հաշվետվ.'!BJ37</f>
        <v>0</v>
      </c>
      <c r="DP38" s="141">
        <f>'6. Առաջին կիսամյակի հաշվետվ.'!BK37</f>
        <v>0</v>
      </c>
      <c r="DQ38" s="140">
        <f>'7. Երկրորդ կիսամյակի հաշվետվ.'!BI37</f>
        <v>0</v>
      </c>
      <c r="DR38" s="9">
        <f>'7. Երկրորդ կիսամյակի հաշվետվ.'!BJ37</f>
        <v>0</v>
      </c>
      <c r="DS38" s="141">
        <f>'7. Երկրորդ կիսամյակի հաշվետվ.'!BK37</f>
        <v>0</v>
      </c>
      <c r="DT38" s="140">
        <f>'6. Առաջին կիսամյակի հաշվետվ.'!BL37</f>
        <v>0</v>
      </c>
      <c r="DU38" s="9">
        <f>'6. Առաջին կիսամյակի հաշվետվ.'!BM37</f>
        <v>0</v>
      </c>
      <c r="DV38" s="141">
        <f>'6. Առաջին կիսամյակի հաշվետվ.'!BN37</f>
        <v>0</v>
      </c>
      <c r="DW38" s="140">
        <f>'7. Երկրորդ կիսամյակի հաշվետվ.'!BL37</f>
        <v>0</v>
      </c>
      <c r="DX38" s="9">
        <f>'7. Երկրորդ կիսամյակի հաշվետվ.'!BM37</f>
        <v>0</v>
      </c>
      <c r="DY38" s="141">
        <f>'7. Երկրորդ կիսամյակի հաշվետվ.'!BN37</f>
        <v>0</v>
      </c>
      <c r="DZ38" s="140">
        <f>'6. Առաջին կիսամյակի հաշվետվ.'!BO37</f>
        <v>0</v>
      </c>
      <c r="EA38" s="9">
        <f>'6. Առաջին կիսամյակի հաշվետվ.'!BP37</f>
        <v>0</v>
      </c>
      <c r="EB38" s="141">
        <f>'6. Առաջին կիսամյակի հաշվետվ.'!BQ37</f>
        <v>0</v>
      </c>
      <c r="EC38" s="140">
        <f>'7. Երկրորդ կիսամյակի հաշվետվ.'!BO37</f>
        <v>0</v>
      </c>
      <c r="ED38" s="9">
        <f>'7. Երկրորդ կիսամյակի հաշվետվ.'!BP37</f>
        <v>0</v>
      </c>
      <c r="EE38" s="141">
        <f>'7. Երկրորդ կիսամյակի հաշվետվ.'!BQ37</f>
        <v>0</v>
      </c>
      <c r="EF38" s="140">
        <f>'6. Առաջին կիսամյակի հաշվետվ.'!BR37</f>
        <v>0</v>
      </c>
      <c r="EG38" s="9">
        <f>'6. Առաջին կիսամյակի հաշվետվ.'!BS37</f>
        <v>0</v>
      </c>
      <c r="EH38" s="141">
        <f>'6. Առաջին կիսամյակի հաշվետվ.'!BT37</f>
        <v>0</v>
      </c>
      <c r="EI38" s="140">
        <f>'7. Երկրորդ կիսամյակի հաշվետվ.'!BR37</f>
        <v>0</v>
      </c>
      <c r="EJ38" s="9">
        <f>'7. Երկրորդ կիսամյակի հաշվետվ.'!BS37</f>
        <v>0</v>
      </c>
      <c r="EK38" s="141">
        <f>'7. Երկրորդ կիսամյակի հաշվետվ.'!BT37</f>
        <v>0</v>
      </c>
      <c r="EL38" s="140">
        <f>'6. Առաջին կիսամյակի հաշվետվ.'!BU37</f>
        <v>0</v>
      </c>
      <c r="EM38" s="9">
        <f>'6. Առաջին կիսամյակի հաշվետվ.'!BV37</f>
        <v>0</v>
      </c>
      <c r="EN38" s="141">
        <f>'6. Առաջին կիսամյակի հաշվետվ.'!BW37</f>
        <v>0</v>
      </c>
      <c r="EO38" s="140">
        <f>'7. Երկրորդ կիսամյակի հաշվետվ.'!BU37</f>
        <v>0</v>
      </c>
      <c r="EP38" s="9">
        <f>'7. Երկրորդ կիսամյակի հաշվետվ.'!BV37</f>
        <v>0</v>
      </c>
      <c r="EQ38" s="141">
        <f>'7. Երկրորդ կիսամյակի հաշվետվ.'!BW37</f>
        <v>0</v>
      </c>
      <c r="ER38" s="140">
        <f>'6. Առաջին կիսամյակի հաշվետվ.'!BX37</f>
        <v>0</v>
      </c>
      <c r="ES38" s="9">
        <f>'6. Առաջին կիսամյակի հաշվետվ.'!BY37</f>
        <v>0</v>
      </c>
      <c r="ET38" s="141">
        <f>'6. Առաջին կիսամյակի հաշվետվ.'!BZ37</f>
        <v>0</v>
      </c>
      <c r="EU38" s="140">
        <f>'7. Երկրորդ կիսամյակի հաշվետվ.'!BX37</f>
        <v>0</v>
      </c>
      <c r="EV38" s="9">
        <f>'7. Երկրորդ կիսամյակի հաշվետվ.'!BY37</f>
        <v>0</v>
      </c>
      <c r="EW38" s="141">
        <f>'7. Երկրորդ կիսամյակի հաշվետվ.'!BZ37</f>
        <v>0</v>
      </c>
      <c r="EX38" s="158">
        <f>'6. Առաջին կիսամյակի հաշվետվ.'!CA37</f>
        <v>6000000</v>
      </c>
      <c r="EY38" s="9">
        <f>'6. Առաջին կիսամյակի հաշվետվ.'!CB37</f>
        <v>0</v>
      </c>
      <c r="EZ38" s="159">
        <f>'6. Առաջին կիսամյակի հաշվետվ.'!CC37</f>
        <v>0</v>
      </c>
      <c r="FA38" s="158">
        <f>'7. Երկրորդ կիսամյակի հաշվետվ.'!CA37</f>
        <v>6000000</v>
      </c>
      <c r="FB38" s="9">
        <f>'7. Երկրորդ կիսամյակի հաշվետվ.'!CB37</f>
        <v>0</v>
      </c>
      <c r="FC38" s="159">
        <f>'7. Երկրորդ կիսամյակի հաշվետվ.'!CC37</f>
        <v>0</v>
      </c>
      <c r="FD38" s="123">
        <f>'5. ԾՐԱԳՐԵՐԻ ԱՄՓՈՓԱԹԵՐԹ'!AC40</f>
        <v>6000000</v>
      </c>
      <c r="FE38" s="69">
        <f t="shared" si="1"/>
        <v>0</v>
      </c>
      <c r="FF38" s="124">
        <f t="shared" si="2"/>
        <v>0</v>
      </c>
    </row>
    <row r="39" spans="1:162" s="14" customFormat="1" ht="54">
      <c r="A39" s="453" t="str">
        <f>'6. Առաջին կիսամյակի հաշվետվ.'!A38</f>
        <v>Ա17</v>
      </c>
      <c r="B39"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27" t="s">
        <v>6</v>
      </c>
      <c r="D39" s="140">
        <f>'6. Առաջին կիսամյակի հաշվետվ.'!D38</f>
        <v>44777230</v>
      </c>
      <c r="E39" s="9">
        <f>'6. Առաջին կիսամյակի հաշվետվ.'!E38</f>
        <v>0</v>
      </c>
      <c r="F39" s="141">
        <f>'6. Առաջին կիսամյակի հաշվետվ.'!F38</f>
        <v>0</v>
      </c>
      <c r="G39" s="140">
        <f>'7. Երկրորդ կիսամյակի հաշվետվ.'!D38</f>
        <v>44777230</v>
      </c>
      <c r="H39" s="9">
        <f>'7. Երկրորդ կիսամյակի հաշվետվ.'!E38</f>
        <v>0</v>
      </c>
      <c r="I39" s="141">
        <f>'7. Երկրորդ կիսամյակի հաշվետվ.'!F38</f>
        <v>0</v>
      </c>
      <c r="J39" s="140">
        <f>'6. Առաջին կիսամյակի հաշվետվ.'!G38</f>
        <v>1500000</v>
      </c>
      <c r="K39" s="9">
        <f>'6. Առաջին կիսամյակի հաշվետվ.'!H38</f>
        <v>0</v>
      </c>
      <c r="L39" s="141">
        <f>'6. Առաջին կիսամյակի հաշվետվ.'!I38</f>
        <v>0</v>
      </c>
      <c r="M39" s="140">
        <f>'7. Երկրորդ կիսամյակի հաշվետվ.'!G38</f>
        <v>1500000</v>
      </c>
      <c r="N39" s="9">
        <f>'7. Երկրորդ կիսամյակի հաշվետվ.'!H38</f>
        <v>0</v>
      </c>
      <c r="O39" s="141">
        <f>'7. Երկրորդ կիսամյակի հաշվետվ.'!I38</f>
        <v>0</v>
      </c>
      <c r="P39" s="140">
        <f>'6. Առաջին կիսամյակի հաշվետվ.'!J38</f>
        <v>0</v>
      </c>
      <c r="Q39" s="9">
        <f>'6. Առաջին կիսամյակի հաշվետվ.'!K38</f>
        <v>0</v>
      </c>
      <c r="R39" s="141">
        <f>'6. Առաջին կիսամյակի հաշվետվ.'!L38</f>
        <v>0</v>
      </c>
      <c r="S39" s="140">
        <f>'7. Երկրորդ կիսամյակի հաշվետվ.'!J38</f>
        <v>0</v>
      </c>
      <c r="T39" s="9">
        <f>'7. Երկրորդ կիսամյակի հաշվետվ.'!K38</f>
        <v>0</v>
      </c>
      <c r="U39" s="141">
        <f>'7. Երկրորդ կիսամյակի հաշվետվ.'!L38</f>
        <v>0</v>
      </c>
      <c r="V39" s="140">
        <f>'6. Առաջին կիսամյակի հաշվետվ.'!M38</f>
        <v>0</v>
      </c>
      <c r="W39" s="9">
        <f>'6. Առաջին կիսամյակի հաշվետվ.'!N38</f>
        <v>0</v>
      </c>
      <c r="X39" s="141">
        <f>'6. Առաջին կիսամյակի հաշվետվ.'!O38</f>
        <v>0</v>
      </c>
      <c r="Y39" s="140">
        <f>'7. Երկրորդ կիսամյակի հաշվետվ.'!M38</f>
        <v>0</v>
      </c>
      <c r="Z39" s="9">
        <f>'7. Երկրորդ կիսամյակի հաշվետվ.'!N38</f>
        <v>0</v>
      </c>
      <c r="AA39" s="141">
        <f>'7. Երկրորդ կիսամյակի հաշվետվ.'!O38</f>
        <v>0</v>
      </c>
      <c r="AB39" s="140">
        <f>'6. Առաջին կիսամյակի հաշվետվ.'!P38</f>
        <v>0</v>
      </c>
      <c r="AC39" s="9">
        <f>'6. Առաջին կիսամյակի հաշվետվ.'!Q38</f>
        <v>0</v>
      </c>
      <c r="AD39" s="141">
        <f>'6. Առաջին կիսամյակի հաշվետվ.'!R38</f>
        <v>0</v>
      </c>
      <c r="AE39" s="140">
        <f>'7. Երկրորդ կիսամյակի հաշվետվ.'!P38</f>
        <v>0</v>
      </c>
      <c r="AF39" s="9">
        <f>'7. Երկրորդ կիսամյակի հաշվետվ.'!Q38</f>
        <v>0</v>
      </c>
      <c r="AG39" s="141">
        <f>'7. Երկրորդ կիսամյակի հաշվետվ.'!R38</f>
        <v>0</v>
      </c>
      <c r="AH39" s="140">
        <f>'6. Առաջին կիսամյակի հաշվետվ.'!S38</f>
        <v>936000</v>
      </c>
      <c r="AI39" s="9">
        <f>'6. Առաջին կիսամյակի հաշվետվ.'!T38</f>
        <v>0</v>
      </c>
      <c r="AJ39" s="141">
        <f>'6. Առաջին կիսամյակի հաշվետվ.'!U38</f>
        <v>0</v>
      </c>
      <c r="AK39" s="140">
        <f>'7. Երկրորդ կիսամյակի հաշվետվ.'!S38</f>
        <v>936000</v>
      </c>
      <c r="AL39" s="9">
        <f>'7. Երկրորդ կիսամյակի հաշվետվ.'!T38</f>
        <v>0</v>
      </c>
      <c r="AM39" s="141">
        <f>'7. Երկրորդ կիսամյակի հաշվետվ.'!U38</f>
        <v>0</v>
      </c>
      <c r="AN39" s="140">
        <f>'6. Առաջին կիսամյակի հաշվետվ.'!V38</f>
        <v>13830200</v>
      </c>
      <c r="AO39" s="9">
        <f>'6. Առաջին կիսամյակի հաշվետվ.'!W38</f>
        <v>0</v>
      </c>
      <c r="AP39" s="141">
        <f>'6. Առաջին կիսամյակի հաշվետվ.'!X38</f>
        <v>0</v>
      </c>
      <c r="AQ39" s="140">
        <f>'7. Երկրորդ կիսամյակի հաշվետվ.'!V38</f>
        <v>13830200</v>
      </c>
      <c r="AR39" s="9">
        <f>'7. Երկրորդ կիսամյակի հաշվետվ.'!W38</f>
        <v>0</v>
      </c>
      <c r="AS39" s="141">
        <f>'7. Երկրորդ կիսամյակի հաշվետվ.'!X38</f>
        <v>0</v>
      </c>
      <c r="AT39" s="140">
        <f>'6. Առաջին կիսամյակի հաշվետվ.'!Y38</f>
        <v>0</v>
      </c>
      <c r="AU39" s="9">
        <f>'6. Առաջին կիսամյակի հաշվետվ.'!Z38</f>
        <v>0</v>
      </c>
      <c r="AV39" s="141">
        <f>'6. Առաջին կիսամյակի հաշվետվ.'!AA38</f>
        <v>0</v>
      </c>
      <c r="AW39" s="140">
        <f>'7. Երկրորդ կիսամյակի հաշվետվ.'!Y38</f>
        <v>0</v>
      </c>
      <c r="AX39" s="9">
        <f>'7. Երկրորդ կիսամյակի հաշվետվ.'!Z38</f>
        <v>0</v>
      </c>
      <c r="AY39" s="141">
        <f>'7. Երկրորդ կիսամյակի հաշվետվ.'!AA38</f>
        <v>0</v>
      </c>
      <c r="AZ39" s="140">
        <f>'6. Առաջին կիսամյակի հաշվետվ.'!AB38</f>
        <v>896000</v>
      </c>
      <c r="BA39" s="9">
        <f>'6. Առաջին կիսամյակի հաշվետվ.'!AC38</f>
        <v>0</v>
      </c>
      <c r="BB39" s="141">
        <f>'6. Առաջին կիսամյակի հաշվետվ.'!AD38</f>
        <v>0</v>
      </c>
      <c r="BC39" s="140">
        <f>'7. Երկրորդ կիսամյակի հաշվետվ.'!AB38</f>
        <v>896000</v>
      </c>
      <c r="BD39" s="9">
        <f>'7. Երկրորդ կիսամյակի հաշվետվ.'!AC38</f>
        <v>0</v>
      </c>
      <c r="BE39" s="141">
        <f>'7. Երկրորդ կիսամյակի հաշվետվ.'!AD38</f>
        <v>0</v>
      </c>
      <c r="BF39" s="140">
        <f>'6. Առաջին կիսամյակի հաշվետվ.'!AE38</f>
        <v>0</v>
      </c>
      <c r="BG39" s="9">
        <f>'6. Առաջին կիսամյակի հաշվետվ.'!AF38</f>
        <v>0</v>
      </c>
      <c r="BH39" s="141">
        <f>'6. Առաջին կիսամյակի հաշվետվ.'!AG38</f>
        <v>0</v>
      </c>
      <c r="BI39" s="140">
        <f>'7. Երկրորդ կիսամյակի հաշվետվ.'!AE38</f>
        <v>0</v>
      </c>
      <c r="BJ39" s="9">
        <f>'7. Երկրորդ կիսամյակի հաշվետվ.'!AF38</f>
        <v>0</v>
      </c>
      <c r="BK39" s="141">
        <f>'7. Երկրորդ կիսամյակի հաշվետվ.'!AG38</f>
        <v>0</v>
      </c>
      <c r="BL39" s="140">
        <f>'6. Առաջին կիսամյակի հաշվետվ.'!AH38</f>
        <v>100000</v>
      </c>
      <c r="BM39" s="9">
        <f>'6. Առաջին կիսամյակի հաշվետվ.'!AI38</f>
        <v>0</v>
      </c>
      <c r="BN39" s="141">
        <f>'6. Առաջին կիսամյակի հաշվետվ.'!AJ38</f>
        <v>0</v>
      </c>
      <c r="BO39" s="140">
        <f>'7. Երկրորդ կիսամյակի հաշվետվ.'!AH38</f>
        <v>100000</v>
      </c>
      <c r="BP39" s="9">
        <f>'7. Երկրորդ կիսամյակի հաշվետվ.'!AI38</f>
        <v>0</v>
      </c>
      <c r="BQ39" s="141">
        <f>'7. Երկրորդ կիսամյակի հաշվետվ.'!AJ38</f>
        <v>0</v>
      </c>
      <c r="BR39" s="140">
        <f>'6. Առաջին կիսամյակի հաշվետվ.'!AK38</f>
        <v>0</v>
      </c>
      <c r="BS39" s="9">
        <f>'6. Առաջին կիսամյակի հաշվետվ.'!AL38</f>
        <v>0</v>
      </c>
      <c r="BT39" s="141">
        <f>'6. Առաջին կիսամյակի հաշվետվ.'!AM38</f>
        <v>0</v>
      </c>
      <c r="BU39" s="140">
        <f>'7. Երկրորդ կիսամյակի հաշվետվ.'!AK38</f>
        <v>0</v>
      </c>
      <c r="BV39" s="9">
        <f>'7. Երկրորդ կիսամյակի հաշվետվ.'!AL38</f>
        <v>0</v>
      </c>
      <c r="BW39" s="141">
        <f>'7. Երկրորդ կիսամյակի հաշվետվ.'!AM38</f>
        <v>0</v>
      </c>
      <c r="BX39" s="140">
        <f>'6. Առաջին կիսամյակի հաշվետվ.'!AN38</f>
        <v>0</v>
      </c>
      <c r="BY39" s="9">
        <f>'6. Առաջին կիսամյակի հաշվետվ.'!AO38</f>
        <v>0</v>
      </c>
      <c r="BZ39" s="141">
        <f>'6. Առաջին կիսամյակի հաշվետվ.'!AP38</f>
        <v>0</v>
      </c>
      <c r="CA39" s="140">
        <f>'7. Երկրորդ կիսամյակի հաշվետվ.'!AN38</f>
        <v>0</v>
      </c>
      <c r="CB39" s="9">
        <f>'7. Երկրորդ կիսամյակի հաշվետվ.'!AO38</f>
        <v>0</v>
      </c>
      <c r="CC39" s="141">
        <f>'7. Երկրորդ կիսամյակի հաշվետվ.'!AP38</f>
        <v>0</v>
      </c>
      <c r="CD39" s="140">
        <f>'6. Առաջին կիսամյակի հաշվետվ.'!AQ38</f>
        <v>0</v>
      </c>
      <c r="CE39" s="9">
        <f>'6. Առաջին կիսամյակի հաշվետվ.'!AR38</f>
        <v>0</v>
      </c>
      <c r="CF39" s="141">
        <f>'6. Առաջին կիսամյակի հաշվետվ.'!AS38</f>
        <v>0</v>
      </c>
      <c r="CG39" s="140">
        <f>'7. Երկրորդ կիսամյակի հաշվետվ.'!AQ38</f>
        <v>0</v>
      </c>
      <c r="CH39" s="9">
        <f>'7. Երկրորդ կիսամյակի հաշվետվ.'!AR38</f>
        <v>0</v>
      </c>
      <c r="CI39" s="141">
        <f>'7. Երկրորդ կիսամյակի հաշվետվ.'!AS38</f>
        <v>0</v>
      </c>
      <c r="CJ39" s="140">
        <f>'6. Առաջին կիսամյակի հաշվետվ.'!AT38</f>
        <v>76089040</v>
      </c>
      <c r="CK39" s="9">
        <f>'6. Առաջին կիսամյակի հաշվետվ.'!AU38</f>
        <v>0</v>
      </c>
      <c r="CL39" s="141">
        <f>'6. Առաջին կիսամյակի հաշվետվ.'!AV38</f>
        <v>0</v>
      </c>
      <c r="CM39" s="140">
        <f>'7. Երկրորդ կիսամյակի հաշվետվ.'!AT38</f>
        <v>76089040</v>
      </c>
      <c r="CN39" s="9">
        <f>'7. Երկրորդ կիսամյակի հաշվետվ.'!AU38</f>
        <v>0</v>
      </c>
      <c r="CO39" s="141">
        <f>'7. Երկրորդ կիսամյակի հաշվետվ.'!AV38</f>
        <v>0</v>
      </c>
      <c r="CP39" s="140">
        <f>'6. Առաջին կիսամյակի հաշվետվ.'!AW38</f>
        <v>192792600</v>
      </c>
      <c r="CQ39" s="9">
        <f>'6. Առաջին կիսամյակի հաշվետվ.'!AX38</f>
        <v>0</v>
      </c>
      <c r="CR39" s="141">
        <f>'6. Առաջին կիսամյակի հաշվետվ.'!AY38</f>
        <v>0</v>
      </c>
      <c r="CS39" s="140">
        <f>'7. Երկրորդ կիսամյակի հաշվետվ.'!AW38</f>
        <v>192792600</v>
      </c>
      <c r="CT39" s="9">
        <f>'7. Երկրորդ կիսամյակի հաշվետվ.'!AX38</f>
        <v>0</v>
      </c>
      <c r="CU39" s="141">
        <f>'7. Երկրորդ կիսամյակի հաշվետվ.'!AY38</f>
        <v>0</v>
      </c>
      <c r="CV39" s="140">
        <f>'6. Առաջին կիսամյակի հաշվետվ.'!AZ38</f>
        <v>100937.1</v>
      </c>
      <c r="CW39" s="9">
        <f>'6. Առաջին կիսամյակի հաշվետվ.'!BA38</f>
        <v>0</v>
      </c>
      <c r="CX39" s="141">
        <f>'6. Առաջին կիսամյակի հաշվետվ.'!BB38</f>
        <v>0</v>
      </c>
      <c r="CY39" s="140">
        <f>'7. Երկրորդ կիսամյակի հաշվետվ.'!AZ38</f>
        <v>100937.1</v>
      </c>
      <c r="CZ39" s="9">
        <f>'7. Երկրորդ կիսամյակի հաշվետվ.'!BA38</f>
        <v>0</v>
      </c>
      <c r="DA39" s="141">
        <f>'7. Երկրորդ կիսամյակի հաշվետվ.'!BB38</f>
        <v>0</v>
      </c>
      <c r="DB39" s="140">
        <f>'6. Առաջին կիսամյակի հաշվետվ.'!BC38</f>
        <v>169044898</v>
      </c>
      <c r="DC39" s="9">
        <f>'6. Առաջին կիսամյակի հաշվետվ.'!BD38</f>
        <v>0</v>
      </c>
      <c r="DD39" s="141">
        <f>'6. Առաջին կիսամյակի հաշվետվ.'!BE38</f>
        <v>0</v>
      </c>
      <c r="DE39" s="140">
        <f>'7. Երկրորդ կիսամյակի հաշվետվ.'!BC38</f>
        <v>169044898</v>
      </c>
      <c r="DF39" s="9">
        <f>'7. Երկրորդ կիսամյակի հաշվետվ.'!BD38</f>
        <v>0</v>
      </c>
      <c r="DG39" s="141">
        <f>'7. Երկրորդ կիսամյակի հաշվետվ.'!BE38</f>
        <v>0</v>
      </c>
      <c r="DH39" s="140">
        <f>'6. Առաջին կիսամյակի հաշվետվ.'!BF38</f>
        <v>140051590</v>
      </c>
      <c r="DI39" s="9">
        <f>'6. Առաջին կիսամյակի հաշվետվ.'!BG38</f>
        <v>0</v>
      </c>
      <c r="DJ39" s="141">
        <f>'6. Առաջին կիսամյակի հաշվետվ.'!BH38</f>
        <v>0</v>
      </c>
      <c r="DK39" s="140">
        <f>'7. Երկրորդ կիսամյակի հաշվետվ.'!BF38</f>
        <v>140051590</v>
      </c>
      <c r="DL39" s="9">
        <f>'7. Երկրորդ կիսամյակի հաշվետվ.'!BG38</f>
        <v>0</v>
      </c>
      <c r="DM39" s="141">
        <f>'7. Երկրորդ կիսամյակի հաշվետվ.'!BH38</f>
        <v>0</v>
      </c>
      <c r="DN39" s="140">
        <f>'6. Առաջին կիսամյակի հաշվետվ.'!BI38</f>
        <v>0</v>
      </c>
      <c r="DO39" s="9">
        <f>'6. Առաջին կիսամյակի հաշվետվ.'!BJ38</f>
        <v>0</v>
      </c>
      <c r="DP39" s="141">
        <f>'6. Առաջին կիսամյակի հաշվետվ.'!BK38</f>
        <v>0</v>
      </c>
      <c r="DQ39" s="140">
        <f>'7. Երկրորդ կիսամյակի հաշվետվ.'!BI38</f>
        <v>0</v>
      </c>
      <c r="DR39" s="9">
        <f>'7. Երկրորդ կիսամյակի հաշվետվ.'!BJ38</f>
        <v>0</v>
      </c>
      <c r="DS39" s="141">
        <f>'7. Երկրորդ կիսամյակի հաշվետվ.'!BK38</f>
        <v>0</v>
      </c>
      <c r="DT39" s="140">
        <f>'6. Առաջին կիսամյակի հաշվետվ.'!BL38</f>
        <v>0</v>
      </c>
      <c r="DU39" s="9">
        <f>'6. Առաջին կիսամյակի հաշվետվ.'!BM38</f>
        <v>0</v>
      </c>
      <c r="DV39" s="141">
        <f>'6. Առաջին կիսամյակի հաշվետվ.'!BN38</f>
        <v>0</v>
      </c>
      <c r="DW39" s="140">
        <f>'7. Երկրորդ կիսամյակի հաշվետվ.'!BL38</f>
        <v>0</v>
      </c>
      <c r="DX39" s="9">
        <f>'7. Երկրորդ կիսամյակի հաշվետվ.'!BM38</f>
        <v>0</v>
      </c>
      <c r="DY39" s="141">
        <f>'7. Երկրորդ կիսամյակի հաշվետվ.'!BN38</f>
        <v>0</v>
      </c>
      <c r="DZ39" s="140">
        <f>'6. Առաջին կիսամյակի հաշվետվ.'!BO38</f>
        <v>5300000</v>
      </c>
      <c r="EA39" s="9">
        <f>'6. Առաջին կիսամյակի հաշվետվ.'!BP38</f>
        <v>0</v>
      </c>
      <c r="EB39" s="141">
        <f>'6. Առաջին կիսամյակի հաշվետվ.'!BQ38</f>
        <v>0</v>
      </c>
      <c r="EC39" s="140">
        <f>'7. Երկրորդ կիսամյակի հաշվետվ.'!BO38</f>
        <v>5300000</v>
      </c>
      <c r="ED39" s="9">
        <f>'7. Երկրորդ կիսամյակի հաշվետվ.'!BP38</f>
        <v>0</v>
      </c>
      <c r="EE39" s="141">
        <f>'7. Երկրորդ կիսամյակի հաշվետվ.'!BQ38</f>
        <v>0</v>
      </c>
      <c r="EF39" s="140">
        <f>'6. Առաջին կիսամյակի հաշվետվ.'!BR38</f>
        <v>0</v>
      </c>
      <c r="EG39" s="9">
        <f>'6. Առաջին կիսամյակի հաշվետվ.'!BS38</f>
        <v>0</v>
      </c>
      <c r="EH39" s="141">
        <f>'6. Առաջին կիսամյակի հաշվետվ.'!BT38</f>
        <v>0</v>
      </c>
      <c r="EI39" s="140">
        <f>'7. Երկրորդ կիսամյակի հաշվետվ.'!BR38</f>
        <v>0</v>
      </c>
      <c r="EJ39" s="9">
        <f>'7. Երկրորդ կիսամյակի հաշվետվ.'!BS38</f>
        <v>0</v>
      </c>
      <c r="EK39" s="141">
        <f>'7. Երկրորդ կիսամյակի հաշվետվ.'!BT38</f>
        <v>0</v>
      </c>
      <c r="EL39" s="140">
        <f>'6. Առաջին կիսամյակի հաշվետվ.'!BU38</f>
        <v>0</v>
      </c>
      <c r="EM39" s="9">
        <f>'6. Առաջին կիսամյակի հաշվետվ.'!BV38</f>
        <v>0</v>
      </c>
      <c r="EN39" s="141">
        <f>'6. Առաջին կիսամյակի հաշվետվ.'!BW38</f>
        <v>0</v>
      </c>
      <c r="EO39" s="140">
        <f>'7. Երկրորդ կիսամյակի հաշվետվ.'!BU38</f>
        <v>0</v>
      </c>
      <c r="EP39" s="9">
        <f>'7. Երկրորդ կիսամյակի հաշվետվ.'!BV38</f>
        <v>0</v>
      </c>
      <c r="EQ39" s="141">
        <f>'7. Երկրորդ կիսամյակի հաշվետվ.'!BW38</f>
        <v>0</v>
      </c>
      <c r="ER39" s="140">
        <f>'6. Առաջին կիսամյակի հաշվետվ.'!BX38</f>
        <v>1000000</v>
      </c>
      <c r="ES39" s="9">
        <f>'6. Առաջին կիսամյակի հաշվետվ.'!BY38</f>
        <v>0</v>
      </c>
      <c r="ET39" s="141">
        <f>'6. Առաջին կիսամյակի հաշվետվ.'!BZ38</f>
        <v>0</v>
      </c>
      <c r="EU39" s="140">
        <f>'7. Երկրորդ կիսամյակի հաշվետվ.'!BX38</f>
        <v>1000000</v>
      </c>
      <c r="EV39" s="9">
        <f>'7. Երկրորդ կիսամյակի հաշվետվ.'!BY38</f>
        <v>0</v>
      </c>
      <c r="EW39" s="141">
        <f>'7. Երկրորդ կիսամյակի հաշվետվ.'!BZ38</f>
        <v>0</v>
      </c>
      <c r="EX39" s="158">
        <f>'6. Առաջին կիսամյակի հաշվետվ.'!CA38</f>
        <v>646418495.10000002</v>
      </c>
      <c r="EY39" s="9">
        <f>'6. Առաջին կիսամյակի հաշվետվ.'!CB38</f>
        <v>0</v>
      </c>
      <c r="EZ39" s="160">
        <f>'6. Առաջին կիսամյակի հաշվետվ.'!CC38</f>
        <v>0</v>
      </c>
      <c r="FA39" s="158">
        <f>'7. Երկրորդ կիսամյակի հաշվետվ.'!CA38</f>
        <v>646418495.10000002</v>
      </c>
      <c r="FB39" s="9">
        <f>'7. Երկրորդ կիսամյակի հաշվետվ.'!CB38</f>
        <v>0</v>
      </c>
      <c r="FC39" s="160">
        <f>'7. Երկրորդ կիսամյակի հաշվետվ.'!CC38</f>
        <v>0</v>
      </c>
      <c r="FD39" s="123">
        <f>'5. ԾՐԱԳՐԵՐԻ ԱՄՓՈՓԱԹԵՐԹ'!AC41</f>
        <v>646418495.10000002</v>
      </c>
      <c r="FE39" s="70">
        <f>FB39+EY39</f>
        <v>0</v>
      </c>
      <c r="FF39" s="125">
        <f>FC39+EZ39</f>
        <v>0</v>
      </c>
    </row>
    <row r="40" spans="1:162" s="14" customFormat="1" ht="54.75" thickBot="1">
      <c r="A40" s="453" t="str">
        <f>'6. Առաջին կիսամյակի հաշվետվ.'!A39</f>
        <v>Ա18</v>
      </c>
      <c r="B40"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0" s="27" t="s">
        <v>6</v>
      </c>
      <c r="D40" s="143">
        <f>'6. Առաջին կիսամյակի հաշվետվ.'!D39</f>
        <v>0</v>
      </c>
      <c r="E40" s="10">
        <f>'6. Առաջին կիսամյակի հաշվետվ.'!E39</f>
        <v>0</v>
      </c>
      <c r="F40" s="142">
        <f>'6. Առաջին կիսամյակի հաշվետվ.'!F39</f>
        <v>0</v>
      </c>
      <c r="G40" s="143">
        <f>'7. Երկրորդ կիսամյակի հաշվետվ.'!D39</f>
        <v>0</v>
      </c>
      <c r="H40" s="10">
        <f>'7. Երկրորդ կիսամյակի հաշվետվ.'!E39</f>
        <v>0</v>
      </c>
      <c r="I40" s="142">
        <f>'7. Երկրորդ կիսամյակի հաշվետվ.'!F39</f>
        <v>0</v>
      </c>
      <c r="J40" s="143">
        <f>'6. Առաջին կիսամյակի հաշվետվ.'!G39</f>
        <v>0</v>
      </c>
      <c r="K40" s="10">
        <f>'6. Առաջին կիսամյակի հաշվետվ.'!H39</f>
        <v>0</v>
      </c>
      <c r="L40" s="142">
        <f>'6. Առաջին կիսամյակի հաշվետվ.'!I39</f>
        <v>0</v>
      </c>
      <c r="M40" s="143">
        <f>'7. Երկրորդ կիսամյակի հաշվետվ.'!G39</f>
        <v>0</v>
      </c>
      <c r="N40" s="10">
        <f>'7. Երկրորդ կիսամյակի հաշվետվ.'!H39</f>
        <v>0</v>
      </c>
      <c r="O40" s="142">
        <f>'7. Երկրորդ կիսամյակի հաշվետվ.'!I39</f>
        <v>0</v>
      </c>
      <c r="P40" s="143">
        <f>'6. Առաջին կիսամյակի հաշվետվ.'!J39</f>
        <v>0</v>
      </c>
      <c r="Q40" s="10">
        <f>'6. Առաջին կիսամյակի հաշվետվ.'!K39</f>
        <v>0</v>
      </c>
      <c r="R40" s="142">
        <f>'6. Առաջին կիսամյակի հաշվետվ.'!L39</f>
        <v>0</v>
      </c>
      <c r="S40" s="143">
        <f>'7. Երկրորդ կիսամյակի հաշվետվ.'!J39</f>
        <v>0</v>
      </c>
      <c r="T40" s="10">
        <f>'7. Երկրորդ կիսամյակի հաշվետվ.'!K39</f>
        <v>0</v>
      </c>
      <c r="U40" s="142">
        <f>'7. Երկրորդ կիսամյակի հաշվետվ.'!L39</f>
        <v>0</v>
      </c>
      <c r="V40" s="143">
        <f>'6. Առաջին կիսամյակի հաշվետվ.'!M39</f>
        <v>0</v>
      </c>
      <c r="W40" s="10">
        <f>'6. Առաջին կիսամյակի հաշվետվ.'!N39</f>
        <v>0</v>
      </c>
      <c r="X40" s="142">
        <f>'6. Առաջին կիսամյակի հաշվետվ.'!O39</f>
        <v>0</v>
      </c>
      <c r="Y40" s="143">
        <f>'7. Երկրորդ կիսամյակի հաշվետվ.'!M39</f>
        <v>0</v>
      </c>
      <c r="Z40" s="10">
        <f>'7. Երկրորդ կիսամյակի հաշվետվ.'!N39</f>
        <v>0</v>
      </c>
      <c r="AA40" s="142">
        <f>'7. Երկրորդ կիսամյակի հաշվետվ.'!O39</f>
        <v>0</v>
      </c>
      <c r="AB40" s="143">
        <f>'6. Առաջին կիսամյակի հաշվետվ.'!P39</f>
        <v>0</v>
      </c>
      <c r="AC40" s="10">
        <f>'6. Առաջին կիսամյակի հաշվետվ.'!Q39</f>
        <v>0</v>
      </c>
      <c r="AD40" s="142">
        <f>'6. Առաջին կիսամյակի հաշվետվ.'!R39</f>
        <v>0</v>
      </c>
      <c r="AE40" s="143">
        <f>'7. Երկրորդ կիսամյակի հաշվետվ.'!P39</f>
        <v>0</v>
      </c>
      <c r="AF40" s="10">
        <f>'7. Երկրորդ կիսամյակի հաշվետվ.'!Q39</f>
        <v>0</v>
      </c>
      <c r="AG40" s="142">
        <f>'7. Երկրորդ կիսամյակի հաշվետվ.'!R39</f>
        <v>0</v>
      </c>
      <c r="AH40" s="143">
        <f>'6. Առաջին կիսամյակի հաշվետվ.'!S39</f>
        <v>0</v>
      </c>
      <c r="AI40" s="10">
        <f>'6. Առաջին կիսամյակի հաշվետվ.'!T39</f>
        <v>0</v>
      </c>
      <c r="AJ40" s="142">
        <f>'6. Առաջին կիսամյակի հաշվետվ.'!U39</f>
        <v>0</v>
      </c>
      <c r="AK40" s="143">
        <f>'7. Երկրորդ կիսամյակի հաշվետվ.'!S39</f>
        <v>0</v>
      </c>
      <c r="AL40" s="10">
        <f>'7. Երկրորդ կիսամյակի հաշվետվ.'!T39</f>
        <v>0</v>
      </c>
      <c r="AM40" s="142">
        <f>'7. Երկրորդ կիսամյակի հաշվետվ.'!U39</f>
        <v>0</v>
      </c>
      <c r="AN40" s="143">
        <f>'6. Առաջին կիսամյակի հաշվետվ.'!V39</f>
        <v>0</v>
      </c>
      <c r="AO40" s="10">
        <f>'6. Առաջին կիսամյակի հաշվետվ.'!W39</f>
        <v>0</v>
      </c>
      <c r="AP40" s="142">
        <f>'6. Առաջին կիսամյակի հաշվետվ.'!X39</f>
        <v>0</v>
      </c>
      <c r="AQ40" s="143">
        <f>'7. Երկրորդ կիսամյակի հաշվետվ.'!V39</f>
        <v>0</v>
      </c>
      <c r="AR40" s="10">
        <f>'7. Երկրորդ կիսամյակի հաշվետվ.'!W39</f>
        <v>0</v>
      </c>
      <c r="AS40" s="142">
        <f>'7. Երկրորդ կիսամյակի հաշվետվ.'!X39</f>
        <v>0</v>
      </c>
      <c r="AT40" s="143">
        <f>'6. Առաջին կիսամյակի հաշվետվ.'!Y39</f>
        <v>0</v>
      </c>
      <c r="AU40" s="10">
        <f>'6. Առաջին կիսամյակի հաշվետվ.'!Z39</f>
        <v>0</v>
      </c>
      <c r="AV40" s="142">
        <f>'6. Առաջին կիսամյակի հաշվետվ.'!AA39</f>
        <v>0</v>
      </c>
      <c r="AW40" s="143">
        <f>'7. Երկրորդ կիսամյակի հաշվետվ.'!Y39</f>
        <v>0</v>
      </c>
      <c r="AX40" s="10">
        <f>'7. Երկրորդ կիսամյակի հաշվետվ.'!Z39</f>
        <v>0</v>
      </c>
      <c r="AY40" s="142">
        <f>'7. Երկրորդ կիսամյակի հաշվետվ.'!AA39</f>
        <v>0</v>
      </c>
      <c r="AZ40" s="143">
        <f>'6. Առաջին կիսամյակի հաշվետվ.'!AB39</f>
        <v>0</v>
      </c>
      <c r="BA40" s="10">
        <f>'6. Առաջին կիսամյակի հաշվետվ.'!AC39</f>
        <v>0</v>
      </c>
      <c r="BB40" s="142">
        <f>'6. Առաջին կիսամյակի հաշվետվ.'!AD39</f>
        <v>0</v>
      </c>
      <c r="BC40" s="143">
        <f>'7. Երկրորդ կիսամյակի հաշվետվ.'!AB39</f>
        <v>0</v>
      </c>
      <c r="BD40" s="10">
        <f>'7. Երկրորդ կիսամյակի հաշվետվ.'!AC39</f>
        <v>0</v>
      </c>
      <c r="BE40" s="142">
        <f>'7. Երկրորդ կիսամյակի հաշվետվ.'!AD39</f>
        <v>0</v>
      </c>
      <c r="BF40" s="143">
        <f>'6. Առաջին կիսամյակի հաշվետվ.'!AE39</f>
        <v>0</v>
      </c>
      <c r="BG40" s="10">
        <f>'6. Առաջին կիսամյակի հաշվետվ.'!AF39</f>
        <v>0</v>
      </c>
      <c r="BH40" s="142">
        <f>'6. Առաջին կիսամյակի հաշվետվ.'!AG39</f>
        <v>0</v>
      </c>
      <c r="BI40" s="143">
        <f>'7. Երկրորդ կիսամյակի հաշվետվ.'!AE39</f>
        <v>0</v>
      </c>
      <c r="BJ40" s="10">
        <f>'7. Երկրորդ կիսամյակի հաշվետվ.'!AF39</f>
        <v>0</v>
      </c>
      <c r="BK40" s="142">
        <f>'7. Երկրորդ կիսամյակի հաշվետվ.'!AG39</f>
        <v>0</v>
      </c>
      <c r="BL40" s="143">
        <f>'6. Առաջին կիսամյակի հաշվետվ.'!AH39</f>
        <v>0</v>
      </c>
      <c r="BM40" s="10">
        <f>'6. Առաջին կիսամյակի հաշվետվ.'!AI39</f>
        <v>0</v>
      </c>
      <c r="BN40" s="142">
        <f>'6. Առաջին կիսամյակի հաշվետվ.'!AJ39</f>
        <v>0</v>
      </c>
      <c r="BO40" s="143">
        <f>'7. Երկրորդ կիսամյակի հաշվետվ.'!AH39</f>
        <v>0</v>
      </c>
      <c r="BP40" s="10">
        <f>'7. Երկրորդ կիսամյակի հաշվետվ.'!AI39</f>
        <v>0</v>
      </c>
      <c r="BQ40" s="142">
        <f>'7. Երկրորդ կիսամյակի հաշվետվ.'!AJ39</f>
        <v>0</v>
      </c>
      <c r="BR40" s="143">
        <f>'6. Առաջին կիսամյակի հաշվետվ.'!AK39</f>
        <v>0</v>
      </c>
      <c r="BS40" s="10">
        <f>'6. Առաջին կիսամյակի հաշվետվ.'!AL39</f>
        <v>0</v>
      </c>
      <c r="BT40" s="142">
        <f>'6. Առաջին կիսամյակի հաշվետվ.'!AM39</f>
        <v>0</v>
      </c>
      <c r="BU40" s="143">
        <f>'7. Երկրորդ կիսամյակի հաշվետվ.'!AK39</f>
        <v>0</v>
      </c>
      <c r="BV40" s="10">
        <f>'7. Երկրորդ կիսամյակի հաշվետվ.'!AL39</f>
        <v>0</v>
      </c>
      <c r="BW40" s="142">
        <f>'7. Երկրորդ կիսամյակի հաշվետվ.'!AM39</f>
        <v>0</v>
      </c>
      <c r="BX40" s="143">
        <f>'6. Առաջին կիսամյակի հաշվետվ.'!AN39</f>
        <v>0</v>
      </c>
      <c r="BY40" s="10">
        <f>'6. Առաջին կիսամյակի հաշվետվ.'!AO39</f>
        <v>0</v>
      </c>
      <c r="BZ40" s="142">
        <f>'6. Առաջին կիսամյակի հաշվետվ.'!AP39</f>
        <v>0</v>
      </c>
      <c r="CA40" s="143">
        <f>'7. Երկրորդ կիսամյակի հաշվետվ.'!AN39</f>
        <v>0</v>
      </c>
      <c r="CB40" s="10">
        <f>'7. Երկրորդ կիսամյակի հաշվետվ.'!AO39</f>
        <v>0</v>
      </c>
      <c r="CC40" s="142">
        <f>'7. Երկրորդ կիսամյակի հաշվետվ.'!AP39</f>
        <v>0</v>
      </c>
      <c r="CD40" s="143">
        <f>'6. Առաջին կիսամյակի հաշվետվ.'!AQ39</f>
        <v>0</v>
      </c>
      <c r="CE40" s="10">
        <f>'6. Առաջին կիսամյակի հաշվետվ.'!AR39</f>
        <v>0</v>
      </c>
      <c r="CF40" s="142">
        <f>'6. Առաջին կիսամյակի հաշվետվ.'!AS39</f>
        <v>0</v>
      </c>
      <c r="CG40" s="143">
        <f>'7. Երկրորդ կիսամյակի հաշվետվ.'!AQ39</f>
        <v>0</v>
      </c>
      <c r="CH40" s="10">
        <f>'7. Երկրորդ կիսամյակի հաշվետվ.'!AR39</f>
        <v>0</v>
      </c>
      <c r="CI40" s="142">
        <f>'7. Երկրորդ կիսամյակի հաշվետվ.'!AS39</f>
        <v>0</v>
      </c>
      <c r="CJ40" s="143">
        <f>'6. Առաջին կիսամյակի հաշվետվ.'!AT39</f>
        <v>0</v>
      </c>
      <c r="CK40" s="10">
        <f>'6. Առաջին կիսամյակի հաշվետվ.'!AU39</f>
        <v>0</v>
      </c>
      <c r="CL40" s="142">
        <f>'6. Առաջին կիսամյակի հաշվետվ.'!AV39</f>
        <v>0</v>
      </c>
      <c r="CM40" s="143">
        <f>'7. Երկրորդ կիսամյակի հաշվետվ.'!AT39</f>
        <v>0</v>
      </c>
      <c r="CN40" s="10">
        <f>'7. Երկրորդ կիսամյակի հաշվետվ.'!AU39</f>
        <v>0</v>
      </c>
      <c r="CO40" s="142">
        <f>'7. Երկրորդ կիսամյակի հաշվետվ.'!AV39</f>
        <v>0</v>
      </c>
      <c r="CP40" s="143">
        <f>'6. Առաջին կիսամյակի հաշվետվ.'!AW39</f>
        <v>0</v>
      </c>
      <c r="CQ40" s="10">
        <f>'6. Առաջին կիսամյակի հաշվետվ.'!AX39</f>
        <v>0</v>
      </c>
      <c r="CR40" s="142">
        <f>'6. Առաջին կիսամյակի հաշվետվ.'!AY39</f>
        <v>0</v>
      </c>
      <c r="CS40" s="143">
        <f>'7. Երկրորդ կիսամյակի հաշվետվ.'!AW39</f>
        <v>0</v>
      </c>
      <c r="CT40" s="10">
        <f>'7. Երկրորդ կիսամյակի հաշվետվ.'!AX39</f>
        <v>0</v>
      </c>
      <c r="CU40" s="142">
        <f>'7. Երկրորդ կիսամյակի հաշվետվ.'!AY39</f>
        <v>0</v>
      </c>
      <c r="CV40" s="143">
        <f>'6. Առաջին կիսամյակի հաշվետվ.'!AZ39</f>
        <v>0</v>
      </c>
      <c r="CW40" s="10">
        <f>'6. Առաջին կիսամյակի հաշվետվ.'!BA39</f>
        <v>0</v>
      </c>
      <c r="CX40" s="142">
        <f>'6. Առաջին կիսամյակի հաշվետվ.'!BB39</f>
        <v>0</v>
      </c>
      <c r="CY40" s="143">
        <f>'7. Երկրորդ կիսամյակի հաշվետվ.'!AZ39</f>
        <v>0</v>
      </c>
      <c r="CZ40" s="10">
        <f>'7. Երկրորդ կիսամյակի հաշվետվ.'!BA39</f>
        <v>0</v>
      </c>
      <c r="DA40" s="142">
        <f>'7. Երկրորդ կիսամյակի հաշվետվ.'!BB39</f>
        <v>0</v>
      </c>
      <c r="DB40" s="143">
        <f>'6. Առաջին կիսամյակի հաշվետվ.'!BC39</f>
        <v>0</v>
      </c>
      <c r="DC40" s="10">
        <f>'6. Առաջին կիսամյակի հաշվետվ.'!BD39</f>
        <v>0</v>
      </c>
      <c r="DD40" s="142">
        <f>'6. Առաջին կիսամյակի հաշվետվ.'!BE39</f>
        <v>0</v>
      </c>
      <c r="DE40" s="143">
        <f>'7. Երկրորդ կիսամյակի հաշվետվ.'!BC39</f>
        <v>0</v>
      </c>
      <c r="DF40" s="10">
        <f>'7. Երկրորդ կիսամյակի հաշվետվ.'!BD39</f>
        <v>0</v>
      </c>
      <c r="DG40" s="142">
        <f>'7. Երկրորդ կիսամյակի հաշվետվ.'!BE39</f>
        <v>0</v>
      </c>
      <c r="DH40" s="143">
        <f>'6. Առաջին կիսամյակի հաշվետվ.'!BF39</f>
        <v>0</v>
      </c>
      <c r="DI40" s="10">
        <f>'6. Առաջին կիսամյակի հաշվետվ.'!BG39</f>
        <v>0</v>
      </c>
      <c r="DJ40" s="142">
        <f>'6. Առաջին կիսամյակի հաշվետվ.'!BH39</f>
        <v>0</v>
      </c>
      <c r="DK40" s="143">
        <f>'7. Երկրորդ կիսամյակի հաշվետվ.'!BF39</f>
        <v>0</v>
      </c>
      <c r="DL40" s="10">
        <f>'7. Երկրորդ կիսամյակի հաշվետվ.'!BG39</f>
        <v>0</v>
      </c>
      <c r="DM40" s="142">
        <f>'7. Երկրորդ կիսամյակի հաշվետվ.'!BH39</f>
        <v>0</v>
      </c>
      <c r="DN40" s="143">
        <f>'6. Առաջին կիսամյակի հաշվետվ.'!BI39</f>
        <v>0</v>
      </c>
      <c r="DO40" s="10">
        <f>'6. Առաջին կիսամյակի հաշվետվ.'!BJ39</f>
        <v>0</v>
      </c>
      <c r="DP40" s="142">
        <f>'6. Առաջին կիսամյակի հաշվետվ.'!BK39</f>
        <v>0</v>
      </c>
      <c r="DQ40" s="143">
        <f>'7. Երկրորդ կիսամյակի հաշվետվ.'!BI39</f>
        <v>0</v>
      </c>
      <c r="DR40" s="10">
        <f>'7. Երկրորդ կիսամյակի հաշվետվ.'!BJ39</f>
        <v>0</v>
      </c>
      <c r="DS40" s="142">
        <f>'7. Երկրորդ կիսամյակի հաշվետվ.'!BK39</f>
        <v>0</v>
      </c>
      <c r="DT40" s="143">
        <f>'6. Առաջին կիսամյակի հաշվետվ.'!BL39</f>
        <v>0</v>
      </c>
      <c r="DU40" s="10">
        <f>'6. Առաջին կիսամյակի հաշվետվ.'!BM39</f>
        <v>0</v>
      </c>
      <c r="DV40" s="142">
        <f>'6. Առաջին կիսամյակի հաշվետվ.'!BN39</f>
        <v>0</v>
      </c>
      <c r="DW40" s="143">
        <f>'7. Երկրորդ կիսամյակի հաշվետվ.'!BL39</f>
        <v>0</v>
      </c>
      <c r="DX40" s="10">
        <f>'7. Երկրորդ կիսամյակի հաշվետվ.'!BM39</f>
        <v>0</v>
      </c>
      <c r="DY40" s="142">
        <f>'7. Երկրորդ կիսամյակի հաշվետվ.'!BN39</f>
        <v>0</v>
      </c>
      <c r="DZ40" s="143">
        <f>'6. Առաջին կիսամյակի հաշվետվ.'!BO39</f>
        <v>0</v>
      </c>
      <c r="EA40" s="10">
        <f>'6. Առաջին կիսամյակի հաշվետվ.'!BP39</f>
        <v>0</v>
      </c>
      <c r="EB40" s="142">
        <f>'6. Առաջին կիսամյակի հաշվետվ.'!BQ39</f>
        <v>0</v>
      </c>
      <c r="EC40" s="143">
        <f>'7. Երկրորդ կիսամյակի հաշվետվ.'!BO39</f>
        <v>0</v>
      </c>
      <c r="ED40" s="10">
        <f>'7. Երկրորդ կիսամյակի հաշվետվ.'!BP39</f>
        <v>0</v>
      </c>
      <c r="EE40" s="142">
        <f>'7. Երկրորդ կիսամյակի հաշվետվ.'!BQ39</f>
        <v>0</v>
      </c>
      <c r="EF40" s="143">
        <f>'6. Առաջին կիսամյակի հաշվետվ.'!BR39</f>
        <v>0</v>
      </c>
      <c r="EG40" s="10">
        <f>'6. Առաջին կիսամյակի հաշվետվ.'!BS39</f>
        <v>0</v>
      </c>
      <c r="EH40" s="142">
        <f>'6. Առաջին կիսամյակի հաշվետվ.'!BT39</f>
        <v>0</v>
      </c>
      <c r="EI40" s="143">
        <f>'7. Երկրորդ կիսամյակի հաշվետվ.'!BR39</f>
        <v>0</v>
      </c>
      <c r="EJ40" s="10">
        <f>'7. Երկրորդ կիսամյակի հաշվետվ.'!BS39</f>
        <v>0</v>
      </c>
      <c r="EK40" s="142">
        <f>'7. Երկրորդ կիսամյակի հաշվետվ.'!BT39</f>
        <v>0</v>
      </c>
      <c r="EL40" s="143">
        <f>'6. Առաջին կիսամյակի հաշվետվ.'!BU39</f>
        <v>0</v>
      </c>
      <c r="EM40" s="10">
        <f>'6. Առաջին կիսամյակի հաշվետվ.'!BV39</f>
        <v>0</v>
      </c>
      <c r="EN40" s="142">
        <f>'6. Առաջին կիսամյակի հաշվետվ.'!BW39</f>
        <v>0</v>
      </c>
      <c r="EO40" s="143">
        <f>'7. Երկրորդ կիսամյակի հաշվետվ.'!BU39</f>
        <v>0</v>
      </c>
      <c r="EP40" s="10">
        <f>'7. Երկրորդ կիսամյակի հաշվետվ.'!BV39</f>
        <v>0</v>
      </c>
      <c r="EQ40" s="142">
        <f>'7. Երկրորդ կիսամյակի հաշվետվ.'!BW39</f>
        <v>0</v>
      </c>
      <c r="ER40" s="143">
        <f>'6. Առաջին կիսամյակի հաշվետվ.'!BX39</f>
        <v>0</v>
      </c>
      <c r="ES40" s="10">
        <f>'6. Առաջին կիսամյակի հաշվետվ.'!BY39</f>
        <v>0</v>
      </c>
      <c r="ET40" s="142">
        <f>'6. Առաջին կիսամյակի հաշվետվ.'!BZ39</f>
        <v>0</v>
      </c>
      <c r="EU40" s="143">
        <f>'7. Երկրորդ կիսամյակի հաշվետվ.'!BX39</f>
        <v>0</v>
      </c>
      <c r="EV40" s="10">
        <f>'7. Երկրորդ կիսամյակի հաշվետվ.'!BY39</f>
        <v>0</v>
      </c>
      <c r="EW40" s="142">
        <f>'7. Երկրորդ կիսամյակի հաշվետվ.'!BZ39</f>
        <v>0</v>
      </c>
      <c r="EX40" s="161">
        <f>'6. Առաջին կիսամյակի հաշվետվ.'!CA39</f>
        <v>0</v>
      </c>
      <c r="EY40" s="10">
        <f>'6. Առաջին կիսամյակի հաշվետվ.'!CB39</f>
        <v>0</v>
      </c>
      <c r="EZ40" s="160">
        <f>'6. Առաջին կիսամյակի հաշվետվ.'!CC39</f>
        <v>0</v>
      </c>
      <c r="FA40" s="161">
        <f>'7. Երկրորդ կիսամյակի հաշվետվ.'!CA39</f>
        <v>0</v>
      </c>
      <c r="FB40" s="10">
        <f>'7. Երկրորդ կիսամյակի հաշվետվ.'!CB39</f>
        <v>0</v>
      </c>
      <c r="FC40" s="160">
        <f>'7. Երկրորդ կիսամյակի հաշվետվ.'!CC39</f>
        <v>0</v>
      </c>
      <c r="FD40" s="132">
        <f>'5. ԾՐԱԳՐԵՐԻ ԱՄՓՈՓԱԹԵՐԹ'!AC42</f>
        <v>0</v>
      </c>
      <c r="FE40" s="70">
        <f t="shared" si="1"/>
        <v>0</v>
      </c>
      <c r="FF40" s="125">
        <f t="shared" si="2"/>
        <v>0</v>
      </c>
    </row>
    <row r="41" spans="1:162" s="14" customFormat="1" ht="39.950000000000003" customHeight="1" thickBot="1">
      <c r="A41" s="453" t="str">
        <f>'6. Առաջին կիսամյակի հաշվետվ.'!A40</f>
        <v>Ա19</v>
      </c>
      <c r="B41" s="457" t="str">
        <f>'5. ԾՐԱԳՐԵՐԻ ԱՄՓՈՓԱԹԵՐԹ'!B43</f>
        <v>Ծրագրի միջոցառումների ֆինանսավորման հանրագումարը</v>
      </c>
      <c r="C41" s="27" t="str">
        <f>C40</f>
        <v>(ՀՀ դրամ)</v>
      </c>
      <c r="D41" s="144">
        <f>'6. Առաջին կիսամյակի հաշվետվ.'!D40</f>
        <v>44777230</v>
      </c>
      <c r="E41" s="5">
        <f>'6. Առաջին կիսամյակի հաշվետվ.'!E40</f>
        <v>0</v>
      </c>
      <c r="F41" s="145">
        <f>'6. Առաջին կիսամյակի հաշվետվ.'!F40</f>
        <v>0</v>
      </c>
      <c r="G41" s="144">
        <f>'7. Երկրորդ կիսամյակի հաշվետվ.'!D40</f>
        <v>44777230</v>
      </c>
      <c r="H41" s="5">
        <f>'7. Երկրորդ կիսամյակի հաշվետվ.'!E40</f>
        <v>0</v>
      </c>
      <c r="I41" s="145">
        <f>'7. Երկրորդ կիսամյակի հաշվետվ.'!F40</f>
        <v>0</v>
      </c>
      <c r="J41" s="144">
        <f>'6. Առաջին կիսամյակի հաշվետվ.'!G40</f>
        <v>1500000</v>
      </c>
      <c r="K41" s="5">
        <f>'6. Առաջին կիսամյակի հաշվետվ.'!H40</f>
        <v>0</v>
      </c>
      <c r="L41" s="145">
        <f>'6. Առաջին կիսամյակի հաշվետվ.'!I40</f>
        <v>0</v>
      </c>
      <c r="M41" s="144">
        <f>'7. Երկրորդ կիսամյակի հաշվետվ.'!G40</f>
        <v>1500000</v>
      </c>
      <c r="N41" s="5">
        <f>'7. Երկրորդ կիսամյակի հաշվետվ.'!H40</f>
        <v>0</v>
      </c>
      <c r="O41" s="145">
        <f>'7. Երկրորդ կիսամյակի հաշվետվ.'!I40</f>
        <v>0</v>
      </c>
      <c r="P41" s="144">
        <f>'6. Առաջին կիսամյակի հաշվետվ.'!J40</f>
        <v>0</v>
      </c>
      <c r="Q41" s="5">
        <f>'6. Առաջին կիսամյակի հաշվետվ.'!K40</f>
        <v>0</v>
      </c>
      <c r="R41" s="145">
        <f>'6. Առաջին կիսամյակի հաշվետվ.'!L40</f>
        <v>0</v>
      </c>
      <c r="S41" s="144">
        <f>'7. Երկրորդ կիսամյակի հաշվետվ.'!J40</f>
        <v>0</v>
      </c>
      <c r="T41" s="5">
        <f>'7. Երկրորդ կիսամյակի հաշվետվ.'!K40</f>
        <v>0</v>
      </c>
      <c r="U41" s="145">
        <f>'7. Երկրորդ կիսամյակի հաշվետվ.'!L40</f>
        <v>0</v>
      </c>
      <c r="V41" s="144">
        <f>'6. Առաջին կիսամյակի հաշվետվ.'!M40</f>
        <v>0</v>
      </c>
      <c r="W41" s="5">
        <f>'6. Առաջին կիսամյակի հաշվետվ.'!N40</f>
        <v>0</v>
      </c>
      <c r="X41" s="145">
        <f>'6. Առաջին կիսամյակի հաշվետվ.'!O40</f>
        <v>0</v>
      </c>
      <c r="Y41" s="144">
        <f>'7. Երկրորդ կիսամյակի հաշվետվ.'!M40</f>
        <v>0</v>
      </c>
      <c r="Z41" s="5">
        <f>'7. Երկրորդ կիսամյակի հաշվետվ.'!N40</f>
        <v>0</v>
      </c>
      <c r="AA41" s="145">
        <f>'7. Երկրորդ կիսամյակի հաշվետվ.'!O40</f>
        <v>0</v>
      </c>
      <c r="AB41" s="144">
        <f>'6. Առաջին կիսամյակի հաշվետվ.'!P40</f>
        <v>0</v>
      </c>
      <c r="AC41" s="5">
        <f>'6. Առաջին կիսամյակի հաշվետվ.'!Q40</f>
        <v>0</v>
      </c>
      <c r="AD41" s="145">
        <f>'6. Առաջին կիսամյակի հաշվետվ.'!R40</f>
        <v>0</v>
      </c>
      <c r="AE41" s="144">
        <f>'7. Երկրորդ կիսամյակի հաշվետվ.'!P40</f>
        <v>0</v>
      </c>
      <c r="AF41" s="5">
        <f>'7. Երկրորդ կիսամյակի հաշվետվ.'!Q40</f>
        <v>0</v>
      </c>
      <c r="AG41" s="145">
        <f>'7. Երկրորդ կիսամյակի հաշվետվ.'!R40</f>
        <v>0</v>
      </c>
      <c r="AH41" s="144">
        <f>'6. Առաջին կիսամյակի հաշվետվ.'!S40</f>
        <v>936000</v>
      </c>
      <c r="AI41" s="5">
        <f>'6. Առաջին կիսամյակի հաշվետվ.'!T40</f>
        <v>0</v>
      </c>
      <c r="AJ41" s="145">
        <f>'6. Առաջին կիսամյակի հաշվետվ.'!U40</f>
        <v>0</v>
      </c>
      <c r="AK41" s="144">
        <f>'7. Երկրորդ կիսամյակի հաշվետվ.'!S40</f>
        <v>936000</v>
      </c>
      <c r="AL41" s="5">
        <f>'7. Երկրորդ կիսամյակի հաշվետվ.'!T40</f>
        <v>0</v>
      </c>
      <c r="AM41" s="145">
        <f>'7. Երկրորդ կիսամյակի հաշվետվ.'!U40</f>
        <v>0</v>
      </c>
      <c r="AN41" s="144">
        <f>'6. Առաջին կիսամյակի հաշվետվ.'!V40</f>
        <v>15129720</v>
      </c>
      <c r="AO41" s="5">
        <f>'6. Առաջին կիսամյակի հաշվետվ.'!W40</f>
        <v>0</v>
      </c>
      <c r="AP41" s="145">
        <f>'6. Առաջին կիսամյակի հաշվետվ.'!X40</f>
        <v>0</v>
      </c>
      <c r="AQ41" s="144">
        <f>'7. Երկրորդ կիսամյակի հաշվետվ.'!V40</f>
        <v>15129720</v>
      </c>
      <c r="AR41" s="5">
        <f>'7. Երկրորդ կիսամյակի հաշվետվ.'!W40</f>
        <v>0</v>
      </c>
      <c r="AS41" s="145">
        <f>'7. Երկրորդ կիսամյակի հաշվետվ.'!X40</f>
        <v>0</v>
      </c>
      <c r="AT41" s="144">
        <f>'6. Առաջին կիսամյակի հաշվետվ.'!Y40</f>
        <v>0</v>
      </c>
      <c r="AU41" s="5">
        <f>'6. Առաջին կիսամյակի հաշվետվ.'!Z40</f>
        <v>0</v>
      </c>
      <c r="AV41" s="145">
        <f>'6. Առաջին կիսամյակի հաշվետվ.'!AA40</f>
        <v>0</v>
      </c>
      <c r="AW41" s="144">
        <f>'7. Երկրորդ կիսամյակի հաշվետվ.'!Y40</f>
        <v>0</v>
      </c>
      <c r="AX41" s="5">
        <f>'7. Երկրորդ կիսամյակի հաշվետվ.'!Z40</f>
        <v>0</v>
      </c>
      <c r="AY41" s="145">
        <f>'7. Երկրորդ կիսամյակի հաշվետվ.'!AA40</f>
        <v>0</v>
      </c>
      <c r="AZ41" s="144">
        <f>'6. Առաջին կիսամյակի հաշվետվ.'!AB40</f>
        <v>896000</v>
      </c>
      <c r="BA41" s="5">
        <f>'6. Առաջին կիսամյակի հաշվետվ.'!AC40</f>
        <v>0</v>
      </c>
      <c r="BB41" s="145">
        <f>'6. Առաջին կիսամյակի հաշվետվ.'!AD40</f>
        <v>0</v>
      </c>
      <c r="BC41" s="144">
        <f>'7. Երկրորդ կիսամյակի հաշվետվ.'!AB40</f>
        <v>896000</v>
      </c>
      <c r="BD41" s="5">
        <f>'7. Երկրորդ կիսամյակի հաշվետվ.'!AC40</f>
        <v>0</v>
      </c>
      <c r="BE41" s="145">
        <f>'7. Երկրորդ կիսամյակի հաշվետվ.'!AD40</f>
        <v>0</v>
      </c>
      <c r="BF41" s="144">
        <f>'6. Առաջին կիսամյակի հաշվետվ.'!AE40</f>
        <v>0</v>
      </c>
      <c r="BG41" s="5">
        <f>'6. Առաջին կիսամյակի հաշվետվ.'!AF40</f>
        <v>0</v>
      </c>
      <c r="BH41" s="145">
        <f>'6. Առաջին կիսամյակի հաշվետվ.'!AG40</f>
        <v>0</v>
      </c>
      <c r="BI41" s="144">
        <f>'7. Երկրորդ կիսամյակի հաշվետվ.'!AE40</f>
        <v>0</v>
      </c>
      <c r="BJ41" s="5">
        <f>'7. Երկրորդ կիսամյակի հաշվետվ.'!AF40</f>
        <v>0</v>
      </c>
      <c r="BK41" s="145">
        <f>'7. Երկրորդ կիսամյակի հաշվետվ.'!AG40</f>
        <v>0</v>
      </c>
      <c r="BL41" s="144">
        <f>'6. Առաջին կիսամյակի հաշվետվ.'!AH40</f>
        <v>100000</v>
      </c>
      <c r="BM41" s="5">
        <f>'6. Առաջին կիսամյակի հաշվետվ.'!AI40</f>
        <v>0</v>
      </c>
      <c r="BN41" s="145">
        <f>'6. Առաջին կիսամյակի հաշվետվ.'!AJ40</f>
        <v>0</v>
      </c>
      <c r="BO41" s="144">
        <f>'7. Երկրորդ կիսամյակի հաշվետվ.'!AH40</f>
        <v>100000</v>
      </c>
      <c r="BP41" s="5">
        <f>'7. Երկրորդ կիսամյակի հաշվետվ.'!AI40</f>
        <v>0</v>
      </c>
      <c r="BQ41" s="145">
        <f>'7. Երկրորդ կիսամյակի հաշվետվ.'!AJ40</f>
        <v>0</v>
      </c>
      <c r="BR41" s="144">
        <f>'6. Առաջին կիսամյակի հաշվետվ.'!AK40</f>
        <v>0</v>
      </c>
      <c r="BS41" s="5">
        <f>'6. Առաջին կիսամյակի հաշվետվ.'!AL40</f>
        <v>0</v>
      </c>
      <c r="BT41" s="145">
        <f>'6. Առաջին կիսամյակի հաշվետվ.'!AM40</f>
        <v>0</v>
      </c>
      <c r="BU41" s="144">
        <f>'7. Երկրորդ կիսամյակի հաշվետվ.'!AK40</f>
        <v>0</v>
      </c>
      <c r="BV41" s="5">
        <f>'7. Երկրորդ կիսամյակի հաշվետվ.'!AL40</f>
        <v>0</v>
      </c>
      <c r="BW41" s="145">
        <f>'7. Երկրորդ կիսամյակի հաշվետվ.'!AM40</f>
        <v>0</v>
      </c>
      <c r="BX41" s="144">
        <f>'6. Առաջին կիսամյակի հաշվետվ.'!AN40</f>
        <v>6000000</v>
      </c>
      <c r="BY41" s="5">
        <f>'6. Առաջին կիսամյակի հաշվետվ.'!AO40</f>
        <v>0</v>
      </c>
      <c r="BZ41" s="145">
        <f>'6. Առաջին կիսամյակի հաշվետվ.'!AP40</f>
        <v>0</v>
      </c>
      <c r="CA41" s="144">
        <f>'7. Երկրորդ կիսամյակի հաշվետվ.'!AN40</f>
        <v>6000000</v>
      </c>
      <c r="CB41" s="5">
        <f>'7. Երկրորդ կիսամյակի հաշվետվ.'!AO40</f>
        <v>0</v>
      </c>
      <c r="CC41" s="145">
        <f>'7. Երկրորդ կիսամյակի հաշվետվ.'!AP40</f>
        <v>0</v>
      </c>
      <c r="CD41" s="144">
        <f>'6. Առաջին կիսամյակի հաշվետվ.'!AQ40</f>
        <v>0</v>
      </c>
      <c r="CE41" s="5">
        <f>'6. Առաջին կիսամյակի հաշվետվ.'!AR40</f>
        <v>0</v>
      </c>
      <c r="CF41" s="145">
        <f>'6. Առաջին կիսամյակի հաշվետվ.'!AS40</f>
        <v>0</v>
      </c>
      <c r="CG41" s="144">
        <f>'7. Երկրորդ կիսամյակի հաշվետվ.'!AQ40</f>
        <v>0</v>
      </c>
      <c r="CH41" s="5">
        <f>'7. Երկրորդ կիսամյակի հաշվետվ.'!AR40</f>
        <v>0</v>
      </c>
      <c r="CI41" s="145">
        <f>'7. Երկրորդ կիսամյակի հաշվետվ.'!AS40</f>
        <v>0</v>
      </c>
      <c r="CJ41" s="144">
        <f>'6. Առաջին կիսամյակի հաշվետվ.'!AT40</f>
        <v>252223468</v>
      </c>
      <c r="CK41" s="5">
        <f>'6. Առաջին կիսամյակի հաշվետվ.'!AU40</f>
        <v>0</v>
      </c>
      <c r="CL41" s="145">
        <f>'6. Առաջին կիսամյակի հաշվետվ.'!AV40</f>
        <v>0</v>
      </c>
      <c r="CM41" s="144">
        <f>'7. Երկրորդ կիսամյակի հաշվետվ.'!AT40</f>
        <v>252223468</v>
      </c>
      <c r="CN41" s="5">
        <f>'7. Երկրորդ կիսամյակի հաշվետվ.'!AU40</f>
        <v>0</v>
      </c>
      <c r="CO41" s="145">
        <f>'7. Երկրորդ կիսամյակի հաշվետվ.'!AV40</f>
        <v>0</v>
      </c>
      <c r="CP41" s="144">
        <f>'6. Առաջին կիսամյակի հաշվետվ.'!AW40</f>
        <v>350532000</v>
      </c>
      <c r="CQ41" s="5">
        <f>'6. Առաջին կիսամյակի հաշվետվ.'!AX40</f>
        <v>0</v>
      </c>
      <c r="CR41" s="145">
        <f>'6. Առաջին կիսամյակի հաշվետվ.'!AY40</f>
        <v>0</v>
      </c>
      <c r="CS41" s="144">
        <f>'7. Երկրորդ կիսամյակի հաշվետվ.'!AW40</f>
        <v>350532000</v>
      </c>
      <c r="CT41" s="5">
        <f>'7. Երկրորդ կիսամյակի հաշվետվ.'!AX40</f>
        <v>0</v>
      </c>
      <c r="CU41" s="145">
        <f>'7. Երկրորդ կիսամյակի հաշվետվ.'!AY40</f>
        <v>0</v>
      </c>
      <c r="CV41" s="144">
        <f>'6. Առաջին կիսամյակի հաշվետվ.'!AZ40</f>
        <v>100937.1</v>
      </c>
      <c r="CW41" s="5">
        <f>'6. Առաջին կիսամյակի հաշվետվ.'!BA40</f>
        <v>0</v>
      </c>
      <c r="CX41" s="145">
        <f>'6. Առաջին կիսամյակի հաշվետվ.'!BB40</f>
        <v>0</v>
      </c>
      <c r="CY41" s="144">
        <f>'7. Երկրորդ կիսամյակի հաշվետվ.'!AZ40</f>
        <v>100937.1</v>
      </c>
      <c r="CZ41" s="5">
        <f>'7. Երկրորդ կիսամյակի հաշվետվ.'!BA40</f>
        <v>0</v>
      </c>
      <c r="DA41" s="145">
        <f>'7. Երկրորդ կիսամյակի հաշվետվ.'!BB40</f>
        <v>0</v>
      </c>
      <c r="DB41" s="144">
        <f>'6. Առաջին կիսամյակի հաշվետվ.'!BC40</f>
        <v>306716632</v>
      </c>
      <c r="DC41" s="5">
        <f>'6. Առաջին կիսամյակի հաշվետվ.'!BD40</f>
        <v>0</v>
      </c>
      <c r="DD41" s="145">
        <f>'6. Առաջին կիսամյակի հաշվետվ.'!BE40</f>
        <v>0</v>
      </c>
      <c r="DE41" s="144">
        <f>'7. Երկրորդ կիսամյակի հաշվետվ.'!BC40</f>
        <v>306716632</v>
      </c>
      <c r="DF41" s="5">
        <f>'7. Երկրորդ կիսամյակի հաշվետվ.'!BD40</f>
        <v>0</v>
      </c>
      <c r="DG41" s="145">
        <f>'7. Երկրորդ կիսամյակի հաշվետվ.'!BE40</f>
        <v>0</v>
      </c>
      <c r="DH41" s="144">
        <f>'6. Առաջին կիսամյակի հաշվետվ.'!BF40</f>
        <v>280103180</v>
      </c>
      <c r="DI41" s="5">
        <f>'6. Առաջին կիսամյակի հաշվետվ.'!BG40</f>
        <v>0</v>
      </c>
      <c r="DJ41" s="145">
        <f>'6. Առաջին կիսամյակի հաշվետվ.'!BH40</f>
        <v>0</v>
      </c>
      <c r="DK41" s="144">
        <f>'7. Երկրորդ կիսամյակի հաշվետվ.'!BF40</f>
        <v>280103180</v>
      </c>
      <c r="DL41" s="5">
        <f>'7. Երկրորդ կիսամյակի հաշվետվ.'!BG40</f>
        <v>0</v>
      </c>
      <c r="DM41" s="145">
        <f>'7. Երկրորդ կիսամյակի հաշվետվ.'!BH40</f>
        <v>0</v>
      </c>
      <c r="DN41" s="144">
        <f>'6. Առաջին կիսամյակի հաշվետվ.'!BI40</f>
        <v>0</v>
      </c>
      <c r="DO41" s="5">
        <f>'6. Առաջին կիսամյակի հաշվետվ.'!BJ40</f>
        <v>0</v>
      </c>
      <c r="DP41" s="145">
        <f>'6. Առաջին կիսամյակի հաշվետվ.'!BK40</f>
        <v>0</v>
      </c>
      <c r="DQ41" s="144">
        <f>'7. Երկրորդ կիսամյակի հաշվետվ.'!BI40</f>
        <v>0</v>
      </c>
      <c r="DR41" s="5">
        <f>'7. Երկրորդ կիսամյակի հաշվետվ.'!BJ40</f>
        <v>0</v>
      </c>
      <c r="DS41" s="145">
        <f>'7. Երկրորդ կիսամյակի հաշվետվ.'!BK40</f>
        <v>0</v>
      </c>
      <c r="DT41" s="144">
        <f>'6. Առաջին կիսամյակի հաշվետվ.'!BL40</f>
        <v>0</v>
      </c>
      <c r="DU41" s="5">
        <f>'6. Առաջին կիսամյակի հաշվետվ.'!BM40</f>
        <v>0</v>
      </c>
      <c r="DV41" s="145">
        <f>'6. Առաջին կիսամյակի հաշվետվ.'!BN40</f>
        <v>0</v>
      </c>
      <c r="DW41" s="144">
        <f>'7. Երկրորդ կիսամյակի հաշվետվ.'!BL40</f>
        <v>0</v>
      </c>
      <c r="DX41" s="5">
        <f>'7. Երկրորդ կիսամյակի հաշվետվ.'!BM40</f>
        <v>0</v>
      </c>
      <c r="DY41" s="145">
        <f>'7. Երկրորդ կիսամյակի հաշվետվ.'!BN40</f>
        <v>0</v>
      </c>
      <c r="DZ41" s="144">
        <f>'6. Առաջին կիսամյակի հաշվետվ.'!BO40</f>
        <v>5300000</v>
      </c>
      <c r="EA41" s="5">
        <f>'6. Առաջին կիսամյակի հաշվետվ.'!BP40</f>
        <v>0</v>
      </c>
      <c r="EB41" s="145">
        <f>'6. Առաջին կիսամյակի հաշվետվ.'!BQ40</f>
        <v>0</v>
      </c>
      <c r="EC41" s="144">
        <f>'7. Երկրորդ կիսամյակի հաշվետվ.'!BO40</f>
        <v>5300000</v>
      </c>
      <c r="ED41" s="5">
        <f>'7. Երկրորդ կիսամյակի հաշվետվ.'!BP40</f>
        <v>0</v>
      </c>
      <c r="EE41" s="145">
        <f>'7. Երկրորդ կիսամյակի հաշվետվ.'!BQ40</f>
        <v>0</v>
      </c>
      <c r="EF41" s="144">
        <f>'6. Առաջին կիսամյակի հաշվետվ.'!BR40</f>
        <v>0</v>
      </c>
      <c r="EG41" s="5">
        <f>'6. Առաջին կիսամյակի հաշվետվ.'!BS40</f>
        <v>0</v>
      </c>
      <c r="EH41" s="145">
        <f>'6. Առաջին կիսամյակի հաշվետվ.'!BT40</f>
        <v>0</v>
      </c>
      <c r="EI41" s="144">
        <f>'7. Երկրորդ կիսամյակի հաշվետվ.'!BR40</f>
        <v>0</v>
      </c>
      <c r="EJ41" s="5">
        <f>'7. Երկրորդ կիսամյակի հաշվետվ.'!BS40</f>
        <v>0</v>
      </c>
      <c r="EK41" s="145">
        <f>'7. Երկրորդ կիսամյակի հաշվետվ.'!BT40</f>
        <v>0</v>
      </c>
      <c r="EL41" s="144">
        <f>'6. Առաջին կիսամյակի հաշվետվ.'!BU40</f>
        <v>0</v>
      </c>
      <c r="EM41" s="5">
        <f>'6. Առաջին կիսամյակի հաշվետվ.'!BV40</f>
        <v>0</v>
      </c>
      <c r="EN41" s="145">
        <f>'6. Առաջին կիսամյակի հաշվետվ.'!BW40</f>
        <v>0</v>
      </c>
      <c r="EO41" s="144">
        <f>'7. Երկրորդ կիսամյակի հաշվետվ.'!BU40</f>
        <v>0</v>
      </c>
      <c r="EP41" s="5">
        <f>'7. Երկրորդ կիսամյակի հաշվետվ.'!BV40</f>
        <v>0</v>
      </c>
      <c r="EQ41" s="145">
        <f>'7. Երկրորդ կիսամյակի հաշվետվ.'!BW40</f>
        <v>0</v>
      </c>
      <c r="ER41" s="144">
        <f>'6. Առաջին կիսամյակի հաշվետվ.'!BX40</f>
        <v>1000000</v>
      </c>
      <c r="ES41" s="5">
        <f>'6. Առաջին կիսամյակի հաշվետվ.'!BY40</f>
        <v>0</v>
      </c>
      <c r="ET41" s="145">
        <f>'6. Առաջին կիսամյակի հաշվետվ.'!BZ40</f>
        <v>0</v>
      </c>
      <c r="EU41" s="144">
        <f>'7. Երկրորդ կիսամյակի հաշվետվ.'!BX40</f>
        <v>1000000</v>
      </c>
      <c r="EV41" s="5">
        <f>'7. Երկրորդ կիսամյակի հաշվետվ.'!BY40</f>
        <v>0</v>
      </c>
      <c r="EW41" s="145">
        <f>'7. Երկրորդ կիսամյակի հաշվետվ.'!BZ40</f>
        <v>0</v>
      </c>
      <c r="EX41" s="162">
        <f>'6. Առաջին կիսամյակի հաշվետվ.'!CA40</f>
        <v>1265315167.0999999</v>
      </c>
      <c r="EY41" s="5">
        <f>'6. Առաջին կիսամյակի հաշվետվ.'!CB40</f>
        <v>0</v>
      </c>
      <c r="EZ41" s="163">
        <f>'6. Առաջին կիսամյակի հաշվետվ.'!CC40</f>
        <v>0</v>
      </c>
      <c r="FA41" s="162">
        <f>'7. Երկրորդ կիսամյակի հաշվետվ.'!CA40</f>
        <v>1265315167.0999999</v>
      </c>
      <c r="FB41" s="5">
        <f>'7. Երկրորդ կիսամյակի հաշվետվ.'!CB40</f>
        <v>0</v>
      </c>
      <c r="FC41" s="163">
        <f>'7. Երկրորդ կիսամյակի հաշվետվ.'!CC40</f>
        <v>0</v>
      </c>
      <c r="FD41" s="126">
        <f>SUM(FD34:FD40)</f>
        <v>1265315167.0999999</v>
      </c>
      <c r="FE41" s="71">
        <f t="shared" si="1"/>
        <v>0</v>
      </c>
      <c r="FF41" s="127">
        <f t="shared" si="2"/>
        <v>0</v>
      </c>
    </row>
    <row r="42" spans="1:162" s="14" customFormat="1" ht="28.5" customHeight="1">
      <c r="A42" s="1085" t="s">
        <v>170</v>
      </c>
      <c r="B42" s="1087" t="s">
        <v>65</v>
      </c>
      <c r="C42" s="24" t="s">
        <v>66</v>
      </c>
      <c r="D42" s="140">
        <f>'6. Առաջին կիսամյակի հաշվետվ.'!D41</f>
        <v>0</v>
      </c>
      <c r="E42" s="11">
        <f>'6. Առաջին կիսամյակի հաշվետվ.'!E41</f>
        <v>0</v>
      </c>
      <c r="F42" s="146">
        <f>'6. Առաջին կիսամյակի հաշվետվ.'!F41</f>
        <v>0</v>
      </c>
      <c r="G42" s="140">
        <f>'7. Երկրորդ կիսամյակի հաշվետվ.'!D41</f>
        <v>0</v>
      </c>
      <c r="H42" s="11">
        <f>'7. Երկրորդ կիսամյակի հաշվետվ.'!E41</f>
        <v>0</v>
      </c>
      <c r="I42" s="146">
        <f>'7. Երկրորդ կիսամյակի հաշվետվ.'!F41</f>
        <v>0</v>
      </c>
      <c r="J42" s="140">
        <f>'6. Առաջին կիսամյակի հաշվետվ.'!G41</f>
        <v>0</v>
      </c>
      <c r="K42" s="11">
        <f>'6. Առաջին կիսամյակի հաշվետվ.'!H41</f>
        <v>0</v>
      </c>
      <c r="L42" s="146">
        <f>'6. Առաջին կիսամյակի հաշվետվ.'!I41</f>
        <v>0</v>
      </c>
      <c r="M42" s="140">
        <f>'7. Երկրորդ կիսամյակի հաշվետվ.'!G41</f>
        <v>0</v>
      </c>
      <c r="N42" s="11">
        <f>'7. Երկրորդ կիսամյակի հաշվետվ.'!H41</f>
        <v>0</v>
      </c>
      <c r="O42" s="146">
        <f>'7. Երկրորդ կիսամյակի հաշվետվ.'!I41</f>
        <v>0</v>
      </c>
      <c r="P42" s="140">
        <f>'6. Առաջին կիսամյակի հաշվետվ.'!J41</f>
        <v>0</v>
      </c>
      <c r="Q42" s="11">
        <f>'6. Առաջին կիսամյակի հաշվետվ.'!K41</f>
        <v>0</v>
      </c>
      <c r="R42" s="146">
        <f>'6. Առաջին կիսամյակի հաշվետվ.'!L41</f>
        <v>0</v>
      </c>
      <c r="S42" s="140">
        <f>'7. Երկրորդ կիսամյակի հաշվետվ.'!J41</f>
        <v>0</v>
      </c>
      <c r="T42" s="11">
        <f>'7. Երկրորդ կիսամյակի հաշվետվ.'!K41</f>
        <v>0</v>
      </c>
      <c r="U42" s="146">
        <f>'7. Երկրորդ կիսամյակի հաշվետվ.'!L41</f>
        <v>0</v>
      </c>
      <c r="V42" s="140">
        <f>'6. Առաջին կիսամյակի հաշվետվ.'!M41</f>
        <v>0</v>
      </c>
      <c r="W42" s="11">
        <f>'6. Առաջին կիսամյակի հաշվետվ.'!N41</f>
        <v>0</v>
      </c>
      <c r="X42" s="146">
        <f>'6. Առաջին կիսամյակի հաշվետվ.'!O41</f>
        <v>0</v>
      </c>
      <c r="Y42" s="140">
        <f>'7. Երկրորդ կիսամյակի հաշվետվ.'!M41</f>
        <v>0</v>
      </c>
      <c r="Z42" s="11">
        <f>'7. Երկրորդ կիսամյակի հաշվետվ.'!N41</f>
        <v>0</v>
      </c>
      <c r="AA42" s="146">
        <f>'7. Երկրորդ կիսամյակի հաշվետվ.'!O41</f>
        <v>0</v>
      </c>
      <c r="AB42" s="140">
        <f>'6. Առաջին կիսամյակի հաշվետվ.'!P41</f>
        <v>0</v>
      </c>
      <c r="AC42" s="11">
        <f>'6. Առաջին կիսամյակի հաշվետվ.'!Q41</f>
        <v>0</v>
      </c>
      <c r="AD42" s="146">
        <f>'6. Առաջին կիսամյակի հաշվետվ.'!R41</f>
        <v>0</v>
      </c>
      <c r="AE42" s="140">
        <f>'7. Երկրորդ կիսամյակի հաշվետվ.'!P41</f>
        <v>0</v>
      </c>
      <c r="AF42" s="11">
        <f>'7. Երկրորդ կիսամյակի հաշվետվ.'!Q41</f>
        <v>0</v>
      </c>
      <c r="AG42" s="146">
        <f>'7. Երկրորդ կիսամյակի հաշվետվ.'!R41</f>
        <v>0</v>
      </c>
      <c r="AH42" s="140">
        <f>'6. Առաջին կիսամյակի հաշվետվ.'!S41</f>
        <v>0</v>
      </c>
      <c r="AI42" s="11">
        <f>'6. Առաջին կիսամյակի հաշվետվ.'!T41</f>
        <v>0</v>
      </c>
      <c r="AJ42" s="146">
        <f>'6. Առաջին կիսամյակի հաշվետվ.'!U41</f>
        <v>0</v>
      </c>
      <c r="AK42" s="140">
        <f>'7. Երկրորդ կիսամյակի հաշվետվ.'!S41</f>
        <v>0</v>
      </c>
      <c r="AL42" s="11">
        <f>'7. Երկրորդ կիսամյակի հաշվետվ.'!T41</f>
        <v>0</v>
      </c>
      <c r="AM42" s="146">
        <f>'7. Երկրորդ կիսամյակի հաշվետվ.'!U41</f>
        <v>0</v>
      </c>
      <c r="AN42" s="140">
        <f>'6. Առաջին կիսամյակի հաշվետվ.'!V41</f>
        <v>0</v>
      </c>
      <c r="AO42" s="11">
        <f>'6. Առաջին կիսամյակի հաշվետվ.'!W41</f>
        <v>0</v>
      </c>
      <c r="AP42" s="146">
        <f>'6. Առաջին կիսամյակի հաշվետվ.'!X41</f>
        <v>0</v>
      </c>
      <c r="AQ42" s="140">
        <f>'7. Երկրորդ կիսամյակի հաշվետվ.'!V41</f>
        <v>0</v>
      </c>
      <c r="AR42" s="11">
        <f>'7. Երկրորդ կիսամյակի հաշվետվ.'!W41</f>
        <v>0</v>
      </c>
      <c r="AS42" s="146">
        <f>'7. Երկրորդ կիսամյակի հաշվետվ.'!X41</f>
        <v>0</v>
      </c>
      <c r="AT42" s="140">
        <f>'6. Առաջին կիսամյակի հաշվետվ.'!Y41</f>
        <v>0</v>
      </c>
      <c r="AU42" s="11">
        <f>'6. Առաջին կիսամյակի հաշվետվ.'!Z41</f>
        <v>0</v>
      </c>
      <c r="AV42" s="146">
        <f>'6. Առաջին կիսամյակի հաշվետվ.'!AA41</f>
        <v>0</v>
      </c>
      <c r="AW42" s="140">
        <f>'7. Երկրորդ կիսամյակի հաշվետվ.'!Y41</f>
        <v>0</v>
      </c>
      <c r="AX42" s="11">
        <f>'7. Երկրորդ կիսամյակի հաշվետվ.'!Z41</f>
        <v>0</v>
      </c>
      <c r="AY42" s="146">
        <f>'7. Երկրորդ կիսամյակի հաշվետվ.'!AA41</f>
        <v>0</v>
      </c>
      <c r="AZ42" s="140">
        <f>'6. Առաջին կիսամյակի հաշվետվ.'!AB41</f>
        <v>0</v>
      </c>
      <c r="BA42" s="11">
        <f>'6. Առաջին կիսամյակի հաշվետվ.'!AC41</f>
        <v>0</v>
      </c>
      <c r="BB42" s="146">
        <f>'6. Առաջին կիսամյակի հաշվետվ.'!AD41</f>
        <v>0</v>
      </c>
      <c r="BC42" s="140">
        <f>'7. Երկրորդ կիսամյակի հաշվետվ.'!AB41</f>
        <v>0</v>
      </c>
      <c r="BD42" s="11">
        <f>'7. Երկրորդ կիսամյակի հաշվետվ.'!AC41</f>
        <v>0</v>
      </c>
      <c r="BE42" s="146">
        <f>'7. Երկրորդ կիսամյակի հաշվետվ.'!AD41</f>
        <v>0</v>
      </c>
      <c r="BF42" s="140">
        <f>'6. Առաջին կիսամյակի հաշվետվ.'!AE41</f>
        <v>0</v>
      </c>
      <c r="BG42" s="11">
        <f>'6. Առաջին կիսամյակի հաշվետվ.'!AF41</f>
        <v>0</v>
      </c>
      <c r="BH42" s="146">
        <f>'6. Առաջին կիսամյակի հաշվետվ.'!AG41</f>
        <v>0</v>
      </c>
      <c r="BI42" s="140">
        <f>'7. Երկրորդ կիսամյակի հաշվետվ.'!AE41</f>
        <v>0</v>
      </c>
      <c r="BJ42" s="11">
        <f>'7. Երկրորդ կիսամյակի հաշվետվ.'!AF41</f>
        <v>0</v>
      </c>
      <c r="BK42" s="146">
        <f>'7. Երկրորդ կիսամյակի հաշվետվ.'!AG41</f>
        <v>0</v>
      </c>
      <c r="BL42" s="140">
        <f>'6. Առաջին կիսամյակի հաշվետվ.'!AH41</f>
        <v>0</v>
      </c>
      <c r="BM42" s="11">
        <f>'6. Առաջին կիսամյակի հաշվետվ.'!AI41</f>
        <v>0</v>
      </c>
      <c r="BN42" s="146">
        <f>'6. Առաջին կիսամյակի հաշվետվ.'!AJ41</f>
        <v>0</v>
      </c>
      <c r="BO42" s="140">
        <f>'7. Երկրորդ կիսամյակի հաշվետվ.'!AH41</f>
        <v>0</v>
      </c>
      <c r="BP42" s="11">
        <f>'7. Երկրորդ կիսամյակի հաշվետվ.'!AI41</f>
        <v>0</v>
      </c>
      <c r="BQ42" s="146">
        <f>'7. Երկրորդ կիսամյակի հաշվետվ.'!AJ41</f>
        <v>0</v>
      </c>
      <c r="BR42" s="140">
        <f>'6. Առաջին կիսամյակի հաշվետվ.'!AK41</f>
        <v>0</v>
      </c>
      <c r="BS42" s="11">
        <f>'6. Առաջին կիսամյակի հաշվետվ.'!AL41</f>
        <v>0</v>
      </c>
      <c r="BT42" s="146">
        <f>'6. Առաջին կիսամյակի հաշվետվ.'!AM41</f>
        <v>0</v>
      </c>
      <c r="BU42" s="140">
        <f>'7. Երկրորդ կիսամյակի հաշվետվ.'!AK41</f>
        <v>0</v>
      </c>
      <c r="BV42" s="11">
        <f>'7. Երկրորդ կիսամյակի հաշվետվ.'!AL41</f>
        <v>0</v>
      </c>
      <c r="BW42" s="146">
        <f>'7. Երկրորդ կիսամյակի հաշվետվ.'!AM41</f>
        <v>0</v>
      </c>
      <c r="BX42" s="140">
        <f>'6. Առաջին կիսամյակի հաշվետվ.'!AN41</f>
        <v>0</v>
      </c>
      <c r="BY42" s="11">
        <f>'6. Առաջին կիսամյակի հաշվետվ.'!AO41</f>
        <v>0</v>
      </c>
      <c r="BZ42" s="146">
        <f>'6. Առաջին կիսամյակի հաշվետվ.'!AP41</f>
        <v>0</v>
      </c>
      <c r="CA42" s="140">
        <f>'7. Երկրորդ կիսամյակի հաշվետվ.'!AN41</f>
        <v>0</v>
      </c>
      <c r="CB42" s="11">
        <f>'7. Երկրորդ կիսամյակի հաշվետվ.'!AO41</f>
        <v>0</v>
      </c>
      <c r="CC42" s="146">
        <f>'7. Երկրորդ կիսամյակի հաշվետվ.'!AP41</f>
        <v>0</v>
      </c>
      <c r="CD42" s="140">
        <f>'6. Առաջին կիսամյակի հաշվետվ.'!AQ41</f>
        <v>0</v>
      </c>
      <c r="CE42" s="11">
        <f>'6. Առաջին կիսամյակի հաշվետվ.'!AR41</f>
        <v>0</v>
      </c>
      <c r="CF42" s="146">
        <f>'6. Առաջին կիսամյակի հաշվետվ.'!AS41</f>
        <v>0</v>
      </c>
      <c r="CG42" s="140">
        <f>'7. Երկրորդ կիսամյակի հաշվետվ.'!AQ41</f>
        <v>0</v>
      </c>
      <c r="CH42" s="11">
        <f>'7. Երկրորդ կիսամյակի հաշվետվ.'!AR41</f>
        <v>0</v>
      </c>
      <c r="CI42" s="146">
        <f>'7. Երկրորդ կիսամյակի հաշվետվ.'!AS41</f>
        <v>0</v>
      </c>
      <c r="CJ42" s="140">
        <f>'6. Առաջին կիսամյակի հաշվետվ.'!AT41</f>
        <v>0</v>
      </c>
      <c r="CK42" s="11">
        <f>'6. Առաջին կիսամյակի հաշվետվ.'!AU41</f>
        <v>0</v>
      </c>
      <c r="CL42" s="146">
        <f>'6. Առաջին կիսամյակի հաշվետվ.'!AV41</f>
        <v>0</v>
      </c>
      <c r="CM42" s="140">
        <f>'7. Երկրորդ կիսամյակի հաշվետվ.'!AT41</f>
        <v>0</v>
      </c>
      <c r="CN42" s="11">
        <f>'7. Երկրորդ կիսամյակի հաշվետվ.'!AU41</f>
        <v>0</v>
      </c>
      <c r="CO42" s="146">
        <f>'7. Երկրորդ կիսամյակի հաշվետվ.'!AV41</f>
        <v>0</v>
      </c>
      <c r="CP42" s="140">
        <f>'6. Առաջին կիսամյակի հաշվետվ.'!AW41</f>
        <v>0</v>
      </c>
      <c r="CQ42" s="11">
        <f>'6. Առաջին կիսամյակի հաշվետվ.'!AX41</f>
        <v>0</v>
      </c>
      <c r="CR42" s="146">
        <f>'6. Առաջին կիսամյակի հաշվետվ.'!AY41</f>
        <v>0</v>
      </c>
      <c r="CS42" s="140">
        <f>'7. Երկրորդ կիսամյակի հաշվետվ.'!AW41</f>
        <v>0</v>
      </c>
      <c r="CT42" s="11">
        <f>'7. Երկրորդ կիսամյակի հաշվետվ.'!AX41</f>
        <v>0</v>
      </c>
      <c r="CU42" s="146">
        <f>'7. Երկրորդ կիսամյակի հաշվետվ.'!AY41</f>
        <v>0</v>
      </c>
      <c r="CV42" s="140">
        <f>'6. Առաջին կիսամյակի հաշվետվ.'!AZ41</f>
        <v>0</v>
      </c>
      <c r="CW42" s="11">
        <f>'6. Առաջին կիսամյակի հաշվետվ.'!BA41</f>
        <v>0</v>
      </c>
      <c r="CX42" s="146">
        <f>'6. Առաջին կիսամյակի հաշվետվ.'!BB41</f>
        <v>0</v>
      </c>
      <c r="CY42" s="140">
        <f>'7. Երկրորդ կիսամյակի հաշվետվ.'!AZ41</f>
        <v>0</v>
      </c>
      <c r="CZ42" s="11">
        <f>'7. Երկրորդ կիսամյակի հաշվետվ.'!BA41</f>
        <v>0</v>
      </c>
      <c r="DA42" s="146">
        <f>'7. Երկրորդ կիսամյակի հաշվետվ.'!BB41</f>
        <v>0</v>
      </c>
      <c r="DB42" s="140">
        <f>'6. Առաջին կիսամյակի հաշվետվ.'!BC41</f>
        <v>0</v>
      </c>
      <c r="DC42" s="11">
        <f>'6. Առաջին կիսամյակի հաշվետվ.'!BD41</f>
        <v>0</v>
      </c>
      <c r="DD42" s="146">
        <f>'6. Առաջին կիսամյակի հաշվետվ.'!BE41</f>
        <v>0</v>
      </c>
      <c r="DE42" s="140">
        <f>'7. Երկրորդ կիսամյակի հաշվետվ.'!BC41</f>
        <v>0</v>
      </c>
      <c r="DF42" s="11">
        <f>'7. Երկրորդ կիսամյակի հաշվետվ.'!BD41</f>
        <v>0</v>
      </c>
      <c r="DG42" s="146">
        <f>'7. Երկրորդ կիսամյակի հաշվետվ.'!BE41</f>
        <v>0</v>
      </c>
      <c r="DH42" s="140">
        <f>'6. Առաջին կիսամյակի հաշվետվ.'!BF41</f>
        <v>0</v>
      </c>
      <c r="DI42" s="11">
        <f>'6. Առաջին կիսամյակի հաշվետվ.'!BG41</f>
        <v>0</v>
      </c>
      <c r="DJ42" s="146">
        <f>'6. Առաջին կիսամյակի հաշվետվ.'!BH41</f>
        <v>0</v>
      </c>
      <c r="DK42" s="140">
        <f>'7. Երկրորդ կիսամյակի հաշվետվ.'!BF41</f>
        <v>0</v>
      </c>
      <c r="DL42" s="11">
        <f>'7. Երկրորդ կիսամյակի հաշվետվ.'!BG41</f>
        <v>0</v>
      </c>
      <c r="DM42" s="146">
        <f>'7. Երկրորդ կիսամյակի հաշվետվ.'!BH41</f>
        <v>0</v>
      </c>
      <c r="DN42" s="140">
        <f>'6. Առաջին կիսամյակի հաշվետվ.'!BI41</f>
        <v>0</v>
      </c>
      <c r="DO42" s="11">
        <f>'6. Առաջին կիսամյակի հաշվետվ.'!BJ41</f>
        <v>0</v>
      </c>
      <c r="DP42" s="146">
        <f>'6. Առաջին կիսամյակի հաշվետվ.'!BK41</f>
        <v>0</v>
      </c>
      <c r="DQ42" s="140">
        <f>'7. Երկրորդ կիսամյակի հաշվետվ.'!BI41</f>
        <v>0</v>
      </c>
      <c r="DR42" s="11">
        <f>'7. Երկրորդ կիսամյակի հաշվետվ.'!BJ41</f>
        <v>0</v>
      </c>
      <c r="DS42" s="146">
        <f>'7. Երկրորդ կիսամյակի հաշվետվ.'!BK41</f>
        <v>0</v>
      </c>
      <c r="DT42" s="140">
        <f>'6. Առաջին կիսամյակի հաշվետվ.'!BL41</f>
        <v>0</v>
      </c>
      <c r="DU42" s="11">
        <f>'6. Առաջին կիսամյակի հաշվետվ.'!BM41</f>
        <v>0</v>
      </c>
      <c r="DV42" s="146">
        <f>'6. Առաջին կիսամյակի հաշվետվ.'!BN41</f>
        <v>0</v>
      </c>
      <c r="DW42" s="140">
        <f>'7. Երկրորդ կիսամյակի հաշվետվ.'!BL41</f>
        <v>0</v>
      </c>
      <c r="DX42" s="11">
        <f>'7. Երկրորդ կիսամյակի հաշվետվ.'!BM41</f>
        <v>0</v>
      </c>
      <c r="DY42" s="146">
        <f>'7. Երկրորդ կիսամյակի հաշվետվ.'!BN41</f>
        <v>0</v>
      </c>
      <c r="DZ42" s="140">
        <f>'6. Առաջին կիսամյակի հաշվետվ.'!BO41</f>
        <v>0</v>
      </c>
      <c r="EA42" s="11">
        <f>'6. Առաջին կիսամյակի հաշվետվ.'!BP41</f>
        <v>0</v>
      </c>
      <c r="EB42" s="146">
        <f>'6. Առաջին կիսամյակի հաշվետվ.'!BQ41</f>
        <v>0</v>
      </c>
      <c r="EC42" s="140">
        <f>'7. Երկրորդ կիսամյակի հաշվետվ.'!BO41</f>
        <v>0</v>
      </c>
      <c r="ED42" s="11">
        <f>'7. Երկրորդ կիսամյակի հաշվետվ.'!BP41</f>
        <v>0</v>
      </c>
      <c r="EE42" s="146">
        <f>'7. Երկրորդ կիսամյակի հաշվետվ.'!BQ41</f>
        <v>0</v>
      </c>
      <c r="EF42" s="140">
        <f>'6. Առաջին կիսամյակի հաշվետվ.'!BR41</f>
        <v>0</v>
      </c>
      <c r="EG42" s="11">
        <f>'6. Առաջին կիսամյակի հաշվետվ.'!BS41</f>
        <v>0</v>
      </c>
      <c r="EH42" s="146">
        <f>'6. Առաջին կիսամյակի հաշվետվ.'!BT41</f>
        <v>0</v>
      </c>
      <c r="EI42" s="140">
        <f>'7. Երկրորդ կիսամյակի հաշվետվ.'!BR41</f>
        <v>0</v>
      </c>
      <c r="EJ42" s="11">
        <f>'7. Երկրորդ կիսամյակի հաշվետվ.'!BS41</f>
        <v>0</v>
      </c>
      <c r="EK42" s="146">
        <f>'7. Երկրորդ կիսամյակի հաշվետվ.'!BT41</f>
        <v>0</v>
      </c>
      <c r="EL42" s="140">
        <f>'6. Առաջին կիսամյակի հաշվետվ.'!BU41</f>
        <v>0</v>
      </c>
      <c r="EM42" s="11">
        <f>'6. Առաջին կիսամյակի հաշվետվ.'!BV41</f>
        <v>0</v>
      </c>
      <c r="EN42" s="146">
        <f>'6. Առաջին կիսամյակի հաշվետվ.'!BW41</f>
        <v>0</v>
      </c>
      <c r="EO42" s="140">
        <f>'7. Երկրորդ կիսամյակի հաշվետվ.'!BU41</f>
        <v>0</v>
      </c>
      <c r="EP42" s="11">
        <f>'7. Երկրորդ կիսամյակի հաշվետվ.'!BV41</f>
        <v>0</v>
      </c>
      <c r="EQ42" s="146">
        <f>'7. Երկրորդ կիսամյակի հաշվետվ.'!BW41</f>
        <v>0</v>
      </c>
      <c r="ER42" s="140">
        <f>'6. Առաջին կիսամյակի հաշվետվ.'!BX41</f>
        <v>0</v>
      </c>
      <c r="ES42" s="11">
        <f>'6. Առաջին կիսամյակի հաշվետվ.'!BY41</f>
        <v>0</v>
      </c>
      <c r="ET42" s="146">
        <f>'6. Առաջին կիսամյակի հաշվետվ.'!BZ41</f>
        <v>0</v>
      </c>
      <c r="EU42" s="140">
        <f>'7. Երկրորդ կիսամյակի հաշվետվ.'!BX41</f>
        <v>0</v>
      </c>
      <c r="EV42" s="11">
        <f>'7. Երկրորդ կիսամյակի հաշվետվ.'!BY41</f>
        <v>0</v>
      </c>
      <c r="EW42" s="146">
        <f>'7. Երկրորդ կիսամյակի հաշվետվ.'!BZ41</f>
        <v>0</v>
      </c>
      <c r="EX42" s="158">
        <f>'6. Առաջին կիսամյակի հաշվետվ.'!CA41</f>
        <v>0</v>
      </c>
      <c r="EY42" s="11">
        <f>'6. Առաջին կիսամյակի հաշվետվ.'!CB41</f>
        <v>0</v>
      </c>
      <c r="EZ42" s="164">
        <f>'6. Առաջին կիսամյակի հաշվետվ.'!CC41</f>
        <v>0</v>
      </c>
      <c r="FA42" s="158">
        <f>'7. Երկրորդ կիսամյակի հաշվետվ.'!CA41</f>
        <v>0</v>
      </c>
      <c r="FB42" s="11">
        <f>'7. Երկրորդ կիսամյակի հաշվետվ.'!CB41</f>
        <v>0</v>
      </c>
      <c r="FC42" s="164">
        <f>'7. Երկրորդ կիսամյակի հաշվետվ.'!CC41</f>
        <v>0</v>
      </c>
      <c r="FD42" s="128">
        <f>'5. ԾՐԱԳՐԵՐԻ ԱՄՓՈՓԱԹԵՐԹ'!AC44</f>
        <v>0</v>
      </c>
      <c r="FE42" s="72">
        <f t="shared" si="1"/>
        <v>0</v>
      </c>
      <c r="FF42" s="133">
        <f t="shared" si="2"/>
        <v>0</v>
      </c>
    </row>
    <row r="43" spans="1:162" s="14" customFormat="1" ht="28.5" customHeight="1">
      <c r="A43" s="1086"/>
      <c r="B43" s="1087"/>
      <c r="C43" s="24" t="s">
        <v>102</v>
      </c>
      <c r="D43" s="140">
        <f>'6. Առաջին կիսամյակի հաշվետվ.'!D42</f>
        <v>0</v>
      </c>
      <c r="E43" s="9">
        <f>'6. Առաջին կիսամյակի հաշվետվ.'!E42</f>
        <v>0</v>
      </c>
      <c r="F43" s="141">
        <f>'6. Առաջին կիսամյակի հաշվետվ.'!F42</f>
        <v>0</v>
      </c>
      <c r="G43" s="140">
        <f>'7. Երկրորդ կիսամյակի հաշվետվ.'!D42</f>
        <v>0</v>
      </c>
      <c r="H43" s="9">
        <f>'7. Երկրորդ կիսամյակի հաշվետվ.'!E42</f>
        <v>0</v>
      </c>
      <c r="I43" s="141">
        <f>'7. Երկրորդ կիսամյակի հաշվետվ.'!F42</f>
        <v>0</v>
      </c>
      <c r="J43" s="140">
        <f>'6. Առաջին կիսամյակի հաշվետվ.'!G42</f>
        <v>0</v>
      </c>
      <c r="K43" s="9">
        <f>'6. Առաջին կիսամյակի հաշվետվ.'!H42</f>
        <v>0</v>
      </c>
      <c r="L43" s="141">
        <f>'6. Առաջին կիսամյակի հաշվետվ.'!I42</f>
        <v>0</v>
      </c>
      <c r="M43" s="140">
        <f>'7. Երկրորդ կիսամյակի հաշվետվ.'!G42</f>
        <v>0</v>
      </c>
      <c r="N43" s="9">
        <f>'7. Երկրորդ կիսամյակի հաշվետվ.'!H42</f>
        <v>0</v>
      </c>
      <c r="O43" s="141">
        <f>'7. Երկրորդ կիսամյակի հաշվետվ.'!I42</f>
        <v>0</v>
      </c>
      <c r="P43" s="140">
        <f>'6. Առաջին կիսամյակի հաշվետվ.'!J42</f>
        <v>0</v>
      </c>
      <c r="Q43" s="9">
        <f>'6. Առաջին կիսամյակի հաշվետվ.'!K42</f>
        <v>0</v>
      </c>
      <c r="R43" s="141">
        <f>'6. Առաջին կիսամյակի հաշվետվ.'!L42</f>
        <v>0</v>
      </c>
      <c r="S43" s="140">
        <f>'7. Երկրորդ կիսամյակի հաշվետվ.'!J42</f>
        <v>0</v>
      </c>
      <c r="T43" s="9">
        <f>'7. Երկրորդ կիսամյակի հաշվետվ.'!K42</f>
        <v>0</v>
      </c>
      <c r="U43" s="141">
        <f>'7. Երկրորդ կիսամյակի հաշվետվ.'!L42</f>
        <v>0</v>
      </c>
      <c r="V43" s="140">
        <f>'6. Առաջին կիսամյակի հաշվետվ.'!M42</f>
        <v>0</v>
      </c>
      <c r="W43" s="9">
        <f>'6. Առաջին կիսամյակի հաշվետվ.'!N42</f>
        <v>0</v>
      </c>
      <c r="X43" s="141">
        <f>'6. Առաջին կիսամյակի հաշվետվ.'!O42</f>
        <v>0</v>
      </c>
      <c r="Y43" s="140">
        <f>'7. Երկրորդ կիսամյակի հաշվետվ.'!M42</f>
        <v>0</v>
      </c>
      <c r="Z43" s="9">
        <f>'7. Երկրորդ կիսամյակի հաշվետվ.'!N42</f>
        <v>0</v>
      </c>
      <c r="AA43" s="141">
        <f>'7. Երկրորդ կիսամյակի հաշվետվ.'!O42</f>
        <v>0</v>
      </c>
      <c r="AB43" s="140">
        <f>'6. Առաջին կիսամյակի հաշվետվ.'!P42</f>
        <v>0</v>
      </c>
      <c r="AC43" s="9">
        <f>'6. Առաջին կիսամյակի հաշվետվ.'!Q42</f>
        <v>0</v>
      </c>
      <c r="AD43" s="141">
        <f>'6. Առաջին կիսամյակի հաշվետվ.'!R42</f>
        <v>0</v>
      </c>
      <c r="AE43" s="140">
        <f>'7. Երկրորդ կիսամյակի հաշվետվ.'!P42</f>
        <v>0</v>
      </c>
      <c r="AF43" s="9">
        <f>'7. Երկրորդ կիսամյակի հաշվետվ.'!Q42</f>
        <v>0</v>
      </c>
      <c r="AG43" s="141">
        <f>'7. Երկրորդ կիսամյակի հաշվետվ.'!R42</f>
        <v>0</v>
      </c>
      <c r="AH43" s="140">
        <f>'6. Առաջին կիսամյակի հաշվետվ.'!S42</f>
        <v>0</v>
      </c>
      <c r="AI43" s="9">
        <f>'6. Առաջին կիսամյակի հաշվետվ.'!T42</f>
        <v>0</v>
      </c>
      <c r="AJ43" s="141">
        <f>'6. Առաջին կիսամյակի հաշվետվ.'!U42</f>
        <v>0</v>
      </c>
      <c r="AK43" s="140">
        <f>'7. Երկրորդ կիսամյակի հաշվետվ.'!S42</f>
        <v>0</v>
      </c>
      <c r="AL43" s="9">
        <f>'7. Երկրորդ կիսամյակի հաշվետվ.'!T42</f>
        <v>0</v>
      </c>
      <c r="AM43" s="141">
        <f>'7. Երկրորդ կիսամյակի հաշվետվ.'!U42</f>
        <v>0</v>
      </c>
      <c r="AN43" s="140">
        <f>'6. Առաջին կիսամյակի հաշվետվ.'!V42</f>
        <v>0</v>
      </c>
      <c r="AO43" s="9">
        <f>'6. Առաջին կիսամյակի հաշվետվ.'!W42</f>
        <v>0</v>
      </c>
      <c r="AP43" s="141">
        <f>'6. Առաջին կիսամյակի հաշվետվ.'!X42</f>
        <v>0</v>
      </c>
      <c r="AQ43" s="140">
        <f>'7. Երկրորդ կիսամյակի հաշվետվ.'!V42</f>
        <v>0</v>
      </c>
      <c r="AR43" s="9">
        <f>'7. Երկրորդ կիսամյակի հաշվետվ.'!W42</f>
        <v>0</v>
      </c>
      <c r="AS43" s="141">
        <f>'7. Երկրորդ կիսամյակի հաշվետվ.'!X42</f>
        <v>0</v>
      </c>
      <c r="AT43" s="140">
        <f>'6. Առաջին կիսամյակի հաշվետվ.'!Y42</f>
        <v>0</v>
      </c>
      <c r="AU43" s="9">
        <f>'6. Առաջին կիսամյակի հաշվետվ.'!Z42</f>
        <v>0</v>
      </c>
      <c r="AV43" s="141">
        <f>'6. Առաջին կիսամյակի հաշվետվ.'!AA42</f>
        <v>0</v>
      </c>
      <c r="AW43" s="140">
        <f>'7. Երկրորդ կիսամյակի հաշվետվ.'!Y42</f>
        <v>0</v>
      </c>
      <c r="AX43" s="9">
        <f>'7. Երկրորդ կիսամյակի հաշվետվ.'!Z42</f>
        <v>0</v>
      </c>
      <c r="AY43" s="141">
        <f>'7. Երկրորդ կիսամյակի հաշվետվ.'!AA42</f>
        <v>0</v>
      </c>
      <c r="AZ43" s="140">
        <f>'6. Առաջին կիսամյակի հաշվետվ.'!AB42</f>
        <v>0</v>
      </c>
      <c r="BA43" s="9">
        <f>'6. Առաջին կիսամյակի հաշվետվ.'!AC42</f>
        <v>0</v>
      </c>
      <c r="BB43" s="141">
        <f>'6. Առաջին կիսամյակի հաշվետվ.'!AD42</f>
        <v>0</v>
      </c>
      <c r="BC43" s="140">
        <f>'7. Երկրորդ կիսամյակի հաշվետվ.'!AB42</f>
        <v>0</v>
      </c>
      <c r="BD43" s="9">
        <f>'7. Երկրորդ կիսամյակի հաշվետվ.'!AC42</f>
        <v>0</v>
      </c>
      <c r="BE43" s="141">
        <f>'7. Երկրորդ կիսամյակի հաշվետվ.'!AD42</f>
        <v>0</v>
      </c>
      <c r="BF43" s="140">
        <f>'6. Առաջին կիսամյակի հաշվետվ.'!AE42</f>
        <v>0</v>
      </c>
      <c r="BG43" s="9">
        <f>'6. Առաջին կիսամյակի հաշվետվ.'!AF42</f>
        <v>0</v>
      </c>
      <c r="BH43" s="141">
        <f>'6. Առաջին կիսամյակի հաշվետվ.'!AG42</f>
        <v>0</v>
      </c>
      <c r="BI43" s="140">
        <f>'7. Երկրորդ կիսամյակի հաշվետվ.'!AE42</f>
        <v>0</v>
      </c>
      <c r="BJ43" s="9">
        <f>'7. Երկրորդ կիսամյակի հաշվետվ.'!AF42</f>
        <v>0</v>
      </c>
      <c r="BK43" s="141">
        <f>'7. Երկրորդ կիսամյակի հաշվետվ.'!AG42</f>
        <v>0</v>
      </c>
      <c r="BL43" s="140">
        <f>'6. Առաջին կիսամյակի հաշվետվ.'!AH42</f>
        <v>0</v>
      </c>
      <c r="BM43" s="9">
        <f>'6. Առաջին կիսամյակի հաշվետվ.'!AI42</f>
        <v>0</v>
      </c>
      <c r="BN43" s="141">
        <f>'6. Առաջին կիսամյակի հաշվետվ.'!AJ42</f>
        <v>0</v>
      </c>
      <c r="BO43" s="140">
        <f>'7. Երկրորդ կիսամյակի հաշվետվ.'!AH42</f>
        <v>0</v>
      </c>
      <c r="BP43" s="9">
        <f>'7. Երկրորդ կիսամյակի հաշվետվ.'!AI42</f>
        <v>0</v>
      </c>
      <c r="BQ43" s="141">
        <f>'7. Երկրորդ կիսամյակի հաշվետվ.'!AJ42</f>
        <v>0</v>
      </c>
      <c r="BR43" s="140">
        <f>'6. Առաջին կիսամյակի հաշվետվ.'!AK42</f>
        <v>0</v>
      </c>
      <c r="BS43" s="9">
        <f>'6. Առաջին կիսամյակի հաշվետվ.'!AL42</f>
        <v>0</v>
      </c>
      <c r="BT43" s="141">
        <f>'6. Առաջին կիսամյակի հաշվետվ.'!AM42</f>
        <v>0</v>
      </c>
      <c r="BU43" s="140">
        <f>'7. Երկրորդ կիսամյակի հաշվետվ.'!AK42</f>
        <v>0</v>
      </c>
      <c r="BV43" s="9">
        <f>'7. Երկրորդ կիսամյակի հաշվետվ.'!AL42</f>
        <v>0</v>
      </c>
      <c r="BW43" s="141">
        <f>'7. Երկրորդ կիսամյակի հաշվետվ.'!AM42</f>
        <v>0</v>
      </c>
      <c r="BX43" s="140">
        <f>'6. Առաջին կիսամյակի հաշվետվ.'!AN42</f>
        <v>0</v>
      </c>
      <c r="BY43" s="9">
        <f>'6. Առաջին կիսամյակի հաշվետվ.'!AO42</f>
        <v>0</v>
      </c>
      <c r="BZ43" s="141">
        <f>'6. Առաջին կիսամյակի հաշվետվ.'!AP42</f>
        <v>0</v>
      </c>
      <c r="CA43" s="140">
        <f>'7. Երկրորդ կիսամյակի հաշվետվ.'!AN42</f>
        <v>0</v>
      </c>
      <c r="CB43" s="9">
        <f>'7. Երկրորդ կիսամյակի հաշվետվ.'!AO42</f>
        <v>0</v>
      </c>
      <c r="CC43" s="141">
        <f>'7. Երկրորդ կիսամյակի հաշվետվ.'!AP42</f>
        <v>0</v>
      </c>
      <c r="CD43" s="140">
        <f>'6. Առաջին կիսամյակի հաշվետվ.'!AQ42</f>
        <v>0</v>
      </c>
      <c r="CE43" s="9">
        <f>'6. Առաջին կիսամյակի հաշվետվ.'!AR42</f>
        <v>0</v>
      </c>
      <c r="CF43" s="141">
        <f>'6. Առաջին կիսամյակի հաշվետվ.'!AS42</f>
        <v>0</v>
      </c>
      <c r="CG43" s="140">
        <f>'7. Երկրորդ կիսամյակի հաշվետվ.'!AQ42</f>
        <v>0</v>
      </c>
      <c r="CH43" s="9">
        <f>'7. Երկրորդ կիսամյակի հաշվետվ.'!AR42</f>
        <v>0</v>
      </c>
      <c r="CI43" s="141">
        <f>'7. Երկրորդ կիսամյակի հաշվետվ.'!AS42</f>
        <v>0</v>
      </c>
      <c r="CJ43" s="140">
        <f>'6. Առաջին կիսամյակի հաշվետվ.'!AT42</f>
        <v>0</v>
      </c>
      <c r="CK43" s="9">
        <f>'6. Առաջին կիսամյակի հաշվետվ.'!AU42</f>
        <v>0</v>
      </c>
      <c r="CL43" s="141">
        <f>'6. Առաջին կիսամյակի հաշվետվ.'!AV42</f>
        <v>0</v>
      </c>
      <c r="CM43" s="140">
        <f>'7. Երկրորդ կիսամյակի հաշվետվ.'!AT42</f>
        <v>0</v>
      </c>
      <c r="CN43" s="9">
        <f>'7. Երկրորդ կիսամյակի հաշվետվ.'!AU42</f>
        <v>0</v>
      </c>
      <c r="CO43" s="141">
        <f>'7. Երկրորդ կիսամյակի հաշվետվ.'!AV42</f>
        <v>0</v>
      </c>
      <c r="CP43" s="140">
        <f>'6. Առաջին կիսամյակի հաշվետվ.'!AW42</f>
        <v>0</v>
      </c>
      <c r="CQ43" s="9">
        <f>'6. Առաջին կիսամյակի հաշվետվ.'!AX42</f>
        <v>0</v>
      </c>
      <c r="CR43" s="141">
        <f>'6. Առաջին կիսամյակի հաշվետվ.'!AY42</f>
        <v>0</v>
      </c>
      <c r="CS43" s="140">
        <f>'7. Երկրորդ կիսամյակի հաշվետվ.'!AW42</f>
        <v>0</v>
      </c>
      <c r="CT43" s="9">
        <f>'7. Երկրորդ կիսամյակի հաշվետվ.'!AX42</f>
        <v>0</v>
      </c>
      <c r="CU43" s="141">
        <f>'7. Երկրորդ կիսամյակի հաշվետվ.'!AY42</f>
        <v>0</v>
      </c>
      <c r="CV43" s="140">
        <f>'6. Առաջին կիսամյակի հաշվետվ.'!AZ42</f>
        <v>0</v>
      </c>
      <c r="CW43" s="9">
        <f>'6. Առաջին կիսամյակի հաշվետվ.'!BA42</f>
        <v>0</v>
      </c>
      <c r="CX43" s="141">
        <f>'6. Առաջին կիսամյակի հաշվետվ.'!BB42</f>
        <v>0</v>
      </c>
      <c r="CY43" s="140">
        <f>'7. Երկրորդ կիսամյակի հաշվետվ.'!AZ42</f>
        <v>0</v>
      </c>
      <c r="CZ43" s="9">
        <f>'7. Երկրորդ կիսամյակի հաշվետվ.'!BA42</f>
        <v>0</v>
      </c>
      <c r="DA43" s="141">
        <f>'7. Երկրորդ կիսամյակի հաշվետվ.'!BB42</f>
        <v>0</v>
      </c>
      <c r="DB43" s="140">
        <f>'6. Առաջին կիսամյակի հաշվետվ.'!BC42</f>
        <v>0</v>
      </c>
      <c r="DC43" s="9">
        <f>'6. Առաջին կիսամյակի հաշվետվ.'!BD42</f>
        <v>0</v>
      </c>
      <c r="DD43" s="141">
        <f>'6. Առաջին կիսամյակի հաշվետվ.'!BE42</f>
        <v>0</v>
      </c>
      <c r="DE43" s="140">
        <f>'7. Երկրորդ կիսամյակի հաշվետվ.'!BC42</f>
        <v>0</v>
      </c>
      <c r="DF43" s="9">
        <f>'7. Երկրորդ կիսամյակի հաշվետվ.'!BD42</f>
        <v>0</v>
      </c>
      <c r="DG43" s="141">
        <f>'7. Երկրորդ կիսամյակի հաշվետվ.'!BE42</f>
        <v>0</v>
      </c>
      <c r="DH43" s="140">
        <f>'6. Առաջին կիսամյակի հաշվետվ.'!BF42</f>
        <v>0</v>
      </c>
      <c r="DI43" s="9">
        <f>'6. Առաջին կիսամյակի հաշվետվ.'!BG42</f>
        <v>0</v>
      </c>
      <c r="DJ43" s="141">
        <f>'6. Առաջին կիսամյակի հաշվետվ.'!BH42</f>
        <v>0</v>
      </c>
      <c r="DK43" s="140">
        <f>'7. Երկրորդ կիսամյակի հաշվետվ.'!BF42</f>
        <v>0</v>
      </c>
      <c r="DL43" s="9">
        <f>'7. Երկրորդ կիսամյակի հաշվետվ.'!BG42</f>
        <v>0</v>
      </c>
      <c r="DM43" s="141">
        <f>'7. Երկրորդ կիսամյակի հաշվետվ.'!BH42</f>
        <v>0</v>
      </c>
      <c r="DN43" s="140">
        <f>'6. Առաջին կիսամյակի հաշվետվ.'!BI42</f>
        <v>0</v>
      </c>
      <c r="DO43" s="9">
        <f>'6. Առաջին կիսամյակի հաշվետվ.'!BJ42</f>
        <v>0</v>
      </c>
      <c r="DP43" s="141">
        <f>'6. Առաջին կիսամյակի հաշվետվ.'!BK42</f>
        <v>0</v>
      </c>
      <c r="DQ43" s="140">
        <f>'7. Երկրորդ կիսամյակի հաշվետվ.'!BI42</f>
        <v>0</v>
      </c>
      <c r="DR43" s="9">
        <f>'7. Երկրորդ կիսամյակի հաշվետվ.'!BJ42</f>
        <v>0</v>
      </c>
      <c r="DS43" s="141">
        <f>'7. Երկրորդ կիսամյակի հաշվետվ.'!BK42</f>
        <v>0</v>
      </c>
      <c r="DT43" s="140">
        <f>'6. Առաջին կիսամյակի հաշվետվ.'!BL42</f>
        <v>0</v>
      </c>
      <c r="DU43" s="9">
        <f>'6. Առաջին կիսամյակի հաշվետվ.'!BM42</f>
        <v>0</v>
      </c>
      <c r="DV43" s="141">
        <f>'6. Առաջին կիսամյակի հաշվետվ.'!BN42</f>
        <v>0</v>
      </c>
      <c r="DW43" s="140">
        <f>'7. Երկրորդ կիսամյակի հաշվետվ.'!BL42</f>
        <v>0</v>
      </c>
      <c r="DX43" s="9">
        <f>'7. Երկրորդ կիսամյակի հաշվետվ.'!BM42</f>
        <v>0</v>
      </c>
      <c r="DY43" s="141">
        <f>'7. Երկրորդ կիսամյակի հաշվետվ.'!BN42</f>
        <v>0</v>
      </c>
      <c r="DZ43" s="140">
        <f>'6. Առաջին կիսամյակի հաշվետվ.'!BO42</f>
        <v>0</v>
      </c>
      <c r="EA43" s="9">
        <f>'6. Առաջին կիսամյակի հաշվետվ.'!BP42</f>
        <v>0</v>
      </c>
      <c r="EB43" s="141">
        <f>'6. Առաջին կիսամյակի հաշվետվ.'!BQ42</f>
        <v>0</v>
      </c>
      <c r="EC43" s="140">
        <f>'7. Երկրորդ կիսամյակի հաշվետվ.'!BO42</f>
        <v>0</v>
      </c>
      <c r="ED43" s="9">
        <f>'7. Երկրորդ կիսամյակի հաշվետվ.'!BP42</f>
        <v>0</v>
      </c>
      <c r="EE43" s="141">
        <f>'7. Երկրորդ կիսամյակի հաշվետվ.'!BQ42</f>
        <v>0</v>
      </c>
      <c r="EF43" s="140">
        <f>'6. Առաջին կիսամյակի հաշվետվ.'!BR42</f>
        <v>0</v>
      </c>
      <c r="EG43" s="9">
        <f>'6. Առաջին կիսամյակի հաշվետվ.'!BS42</f>
        <v>0</v>
      </c>
      <c r="EH43" s="141">
        <f>'6. Առաջին կիսամյակի հաշվետվ.'!BT42</f>
        <v>0</v>
      </c>
      <c r="EI43" s="140">
        <f>'7. Երկրորդ կիսամյակի հաշվետվ.'!BR42</f>
        <v>0</v>
      </c>
      <c r="EJ43" s="9">
        <f>'7. Երկրորդ կիսամյակի հաշվետվ.'!BS42</f>
        <v>0</v>
      </c>
      <c r="EK43" s="141">
        <f>'7. Երկրորդ կիսամյակի հաշվետվ.'!BT42</f>
        <v>0</v>
      </c>
      <c r="EL43" s="140">
        <f>'6. Առաջին կիսամյակի հաշվետվ.'!BU42</f>
        <v>0</v>
      </c>
      <c r="EM43" s="9">
        <f>'6. Առաջին կիսամյակի հաշվետվ.'!BV42</f>
        <v>0</v>
      </c>
      <c r="EN43" s="141">
        <f>'6. Առաջին կիսամյակի հաշվետվ.'!BW42</f>
        <v>0</v>
      </c>
      <c r="EO43" s="140">
        <f>'7. Երկրորդ կիսամյակի հաշվետվ.'!BU42</f>
        <v>0</v>
      </c>
      <c r="EP43" s="9">
        <f>'7. Երկրորդ կիսամյակի հաշվետվ.'!BV42</f>
        <v>0</v>
      </c>
      <c r="EQ43" s="141">
        <f>'7. Երկրորդ կիսամյակի հաշվետվ.'!BW42</f>
        <v>0</v>
      </c>
      <c r="ER43" s="140">
        <f>'6. Առաջին կիսամյակի հաշվետվ.'!BX42</f>
        <v>0</v>
      </c>
      <c r="ES43" s="9">
        <f>'6. Առաջին կիսամյակի հաշվետվ.'!BY42</f>
        <v>0</v>
      </c>
      <c r="ET43" s="141">
        <f>'6. Առաջին կիսամյակի հաշվետվ.'!BZ42</f>
        <v>0</v>
      </c>
      <c r="EU43" s="140">
        <f>'7. Երկրորդ կիսամյակի հաշվետվ.'!BX42</f>
        <v>0</v>
      </c>
      <c r="EV43" s="9">
        <f>'7. Երկրորդ կիսամյակի հաշվետվ.'!BY42</f>
        <v>0</v>
      </c>
      <c r="EW43" s="141">
        <f>'7. Երկրորդ կիսամյակի հաշվետվ.'!BZ42</f>
        <v>0</v>
      </c>
      <c r="EX43" s="158">
        <f>'6. Առաջին կիսամյակի հաշվետվ.'!CA42</f>
        <v>0</v>
      </c>
      <c r="EY43" s="9">
        <f>'6. Առաջին կիսամյակի հաշվետվ.'!CB42</f>
        <v>0</v>
      </c>
      <c r="EZ43" s="159">
        <f>'6. Առաջին կիսամյակի հաշվետվ.'!CC42</f>
        <v>0</v>
      </c>
      <c r="FA43" s="158">
        <f>'7. Երկրորդ կիսամյակի հաշվետվ.'!CA42</f>
        <v>0</v>
      </c>
      <c r="FB43" s="9">
        <f>'7. Երկրորդ կիսամյակի հաշվետվ.'!CB42</f>
        <v>0</v>
      </c>
      <c r="FC43" s="159">
        <f>'7. Երկրորդ կիսամյակի հաշվետվ.'!CC42</f>
        <v>0</v>
      </c>
      <c r="FD43" s="128">
        <f>'5. ԾՐԱԳՐԵՐԻ ԱՄՓՈՓԱԹԵՐԹ'!AC45</f>
        <v>0</v>
      </c>
      <c r="FE43" s="69">
        <f>FB43+EY43</f>
        <v>0</v>
      </c>
      <c r="FF43" s="124">
        <f t="shared" si="2"/>
        <v>0</v>
      </c>
    </row>
    <row r="44" spans="1:162" s="14" customFormat="1" ht="28.5" customHeight="1">
      <c r="A44" s="1086"/>
      <c r="B44" s="1087"/>
      <c r="C44" s="24" t="s">
        <v>105</v>
      </c>
      <c r="D44" s="140">
        <f>'6. Առաջին կիսամյակի հաշվետվ.'!D43</f>
        <v>0</v>
      </c>
      <c r="E44" s="9">
        <f>'6. Առաջին կիսամյակի հաշվետվ.'!E43</f>
        <v>0</v>
      </c>
      <c r="F44" s="141">
        <f>'6. Առաջին կիսամյակի հաշվետվ.'!F43</f>
        <v>0</v>
      </c>
      <c r="G44" s="140">
        <f>'7. Երկրորդ կիսամյակի հաշվետվ.'!D43</f>
        <v>0</v>
      </c>
      <c r="H44" s="9">
        <f>'7. Երկրորդ կիսամյակի հաշվետվ.'!E43</f>
        <v>0</v>
      </c>
      <c r="I44" s="141">
        <f>'7. Երկրորդ կիսամյակի հաշվետվ.'!F43</f>
        <v>0</v>
      </c>
      <c r="J44" s="140">
        <f>'6. Առաջին կիսամյակի հաշվետվ.'!G43</f>
        <v>0</v>
      </c>
      <c r="K44" s="9">
        <f>'6. Առաջին կիսամյակի հաշվետվ.'!H43</f>
        <v>0</v>
      </c>
      <c r="L44" s="141">
        <f>'6. Առաջին կիսամյակի հաշվետվ.'!I43</f>
        <v>0</v>
      </c>
      <c r="M44" s="140">
        <f>'7. Երկրորդ կիսամյակի հաշվետվ.'!G43</f>
        <v>0</v>
      </c>
      <c r="N44" s="9">
        <f>'7. Երկրորդ կիսամյակի հաշվետվ.'!H43</f>
        <v>0</v>
      </c>
      <c r="O44" s="141">
        <f>'7. Երկրորդ կիսամյակի հաշվետվ.'!I43</f>
        <v>0</v>
      </c>
      <c r="P44" s="140">
        <f>'6. Առաջին կիսամյակի հաշվետվ.'!J43</f>
        <v>0</v>
      </c>
      <c r="Q44" s="9">
        <f>'6. Առաջին կիսամյակի հաշվետվ.'!K43</f>
        <v>0</v>
      </c>
      <c r="R44" s="141">
        <f>'6. Առաջին կիսամյակի հաշվետվ.'!L43</f>
        <v>0</v>
      </c>
      <c r="S44" s="140">
        <f>'7. Երկրորդ կիսամյակի հաշվետվ.'!J43</f>
        <v>0</v>
      </c>
      <c r="T44" s="9">
        <f>'7. Երկրորդ կիսամյակի հաշվետվ.'!K43</f>
        <v>0</v>
      </c>
      <c r="U44" s="141">
        <f>'7. Երկրորդ կիսամյակի հաշվետվ.'!L43</f>
        <v>0</v>
      </c>
      <c r="V44" s="140">
        <f>'6. Առաջին կիսամյակի հաշվետվ.'!M43</f>
        <v>0</v>
      </c>
      <c r="W44" s="9">
        <f>'6. Առաջին կիսամյակի հաշվետվ.'!N43</f>
        <v>0</v>
      </c>
      <c r="X44" s="141">
        <f>'6. Առաջին կիսամյակի հաշվետվ.'!O43</f>
        <v>0</v>
      </c>
      <c r="Y44" s="140">
        <f>'7. Երկրորդ կիսամյակի հաշվետվ.'!M43</f>
        <v>0</v>
      </c>
      <c r="Z44" s="9">
        <f>'7. Երկրորդ կիսամյակի հաշվետվ.'!N43</f>
        <v>0</v>
      </c>
      <c r="AA44" s="141">
        <f>'7. Երկրորդ կիսամյակի հաշվետվ.'!O43</f>
        <v>0</v>
      </c>
      <c r="AB44" s="140">
        <f>'6. Առաջին կիսամյակի հաշվետվ.'!P43</f>
        <v>0</v>
      </c>
      <c r="AC44" s="9">
        <f>'6. Առաջին կիսամյակի հաշվետվ.'!Q43</f>
        <v>0</v>
      </c>
      <c r="AD44" s="141">
        <f>'6. Առաջին կիսամյակի հաշվետվ.'!R43</f>
        <v>0</v>
      </c>
      <c r="AE44" s="140">
        <f>'7. Երկրորդ կիսամյակի հաշվետվ.'!P43</f>
        <v>0</v>
      </c>
      <c r="AF44" s="9">
        <f>'7. Երկրորդ կիսամյակի հաշվետվ.'!Q43</f>
        <v>0</v>
      </c>
      <c r="AG44" s="141">
        <f>'7. Երկրորդ կիսամյակի հաշվետվ.'!R43</f>
        <v>0</v>
      </c>
      <c r="AH44" s="140">
        <f>'6. Առաջին կիսամյակի հաշվետվ.'!S43</f>
        <v>0</v>
      </c>
      <c r="AI44" s="9">
        <f>'6. Առաջին կիսամյակի հաշվետվ.'!T43</f>
        <v>0</v>
      </c>
      <c r="AJ44" s="141">
        <f>'6. Առաջին կիսամյակի հաշվետվ.'!U43</f>
        <v>0</v>
      </c>
      <c r="AK44" s="140">
        <f>'7. Երկրորդ կիսամյակի հաշվետվ.'!S43</f>
        <v>0</v>
      </c>
      <c r="AL44" s="9">
        <f>'7. Երկրորդ կիսամյակի հաշվետվ.'!T43</f>
        <v>0</v>
      </c>
      <c r="AM44" s="141">
        <f>'7. Երկրորդ կիսամյակի հաշվետվ.'!U43</f>
        <v>0</v>
      </c>
      <c r="AN44" s="140">
        <f>'6. Առաջին կիսամյակի հաշվետվ.'!V43</f>
        <v>0</v>
      </c>
      <c r="AO44" s="9">
        <f>'6. Առաջին կիսամյակի հաշվետվ.'!W43</f>
        <v>0</v>
      </c>
      <c r="AP44" s="141">
        <f>'6. Առաջին կիսամյակի հաշվետվ.'!X43</f>
        <v>0</v>
      </c>
      <c r="AQ44" s="140">
        <f>'7. Երկրորդ կիսամյակի հաշվետվ.'!V43</f>
        <v>0</v>
      </c>
      <c r="AR44" s="9">
        <f>'7. Երկրորդ կիսամյակի հաշվետվ.'!W43</f>
        <v>0</v>
      </c>
      <c r="AS44" s="141">
        <f>'7. Երկրորդ կիսամյակի հաշվետվ.'!X43</f>
        <v>0</v>
      </c>
      <c r="AT44" s="140">
        <f>'6. Առաջին կիսամյակի հաշվետվ.'!Y43</f>
        <v>0</v>
      </c>
      <c r="AU44" s="9">
        <f>'6. Առաջին կիսամյակի հաշվետվ.'!Z43</f>
        <v>0</v>
      </c>
      <c r="AV44" s="141">
        <f>'6. Առաջին կիսամյակի հաշվետվ.'!AA43</f>
        <v>0</v>
      </c>
      <c r="AW44" s="140">
        <f>'7. Երկրորդ կիսամյակի հաշվետվ.'!Y43</f>
        <v>0</v>
      </c>
      <c r="AX44" s="9">
        <f>'7. Երկրորդ կիսամյակի հաշվետվ.'!Z43</f>
        <v>0</v>
      </c>
      <c r="AY44" s="141">
        <f>'7. Երկրորդ կիսամյակի հաշվետվ.'!AA43</f>
        <v>0</v>
      </c>
      <c r="AZ44" s="140">
        <f>'6. Առաջին կիսամյակի հաշվետվ.'!AB43</f>
        <v>0</v>
      </c>
      <c r="BA44" s="9">
        <f>'6. Առաջին կիսամյակի հաշվետվ.'!AC43</f>
        <v>0</v>
      </c>
      <c r="BB44" s="141">
        <f>'6. Առաջին կիսամյակի հաշվետվ.'!AD43</f>
        <v>0</v>
      </c>
      <c r="BC44" s="140">
        <f>'7. Երկրորդ կիսամյակի հաշվետվ.'!AB43</f>
        <v>0</v>
      </c>
      <c r="BD44" s="9">
        <f>'7. Երկրորդ կիսամյակի հաշվետվ.'!AC43</f>
        <v>0</v>
      </c>
      <c r="BE44" s="141">
        <f>'7. Երկրորդ կիսամյակի հաշվետվ.'!AD43</f>
        <v>0</v>
      </c>
      <c r="BF44" s="140">
        <f>'6. Առաջին կիսամյակի հաշվետվ.'!AE43</f>
        <v>0</v>
      </c>
      <c r="BG44" s="9">
        <f>'6. Առաջին կիսամյակի հաշվետվ.'!AF43</f>
        <v>0</v>
      </c>
      <c r="BH44" s="141">
        <f>'6. Առաջին կիսամյակի հաշվետվ.'!AG43</f>
        <v>0</v>
      </c>
      <c r="BI44" s="140">
        <f>'7. Երկրորդ կիսամյակի հաշվետվ.'!AE43</f>
        <v>0</v>
      </c>
      <c r="BJ44" s="9">
        <f>'7. Երկրորդ կիսամյակի հաշվետվ.'!AF43</f>
        <v>0</v>
      </c>
      <c r="BK44" s="141">
        <f>'7. Երկրորդ կիսամյակի հաշվետվ.'!AG43</f>
        <v>0</v>
      </c>
      <c r="BL44" s="140">
        <f>'6. Առաջին կիսամյակի հաշվետվ.'!AH43</f>
        <v>0</v>
      </c>
      <c r="BM44" s="9">
        <f>'6. Առաջին կիսամյակի հաշվետվ.'!AI43</f>
        <v>0</v>
      </c>
      <c r="BN44" s="141">
        <f>'6. Առաջին կիսամյակի հաշվետվ.'!AJ43</f>
        <v>0</v>
      </c>
      <c r="BO44" s="140">
        <f>'7. Երկրորդ կիսամյակի հաշվետվ.'!AH43</f>
        <v>0</v>
      </c>
      <c r="BP44" s="9">
        <f>'7. Երկրորդ կիսամյակի հաշվետվ.'!AI43</f>
        <v>0</v>
      </c>
      <c r="BQ44" s="141">
        <f>'7. Երկրորդ կիսամյակի հաշվետվ.'!AJ43</f>
        <v>0</v>
      </c>
      <c r="BR44" s="140">
        <f>'6. Առաջին կիսամյակի հաշվետվ.'!AK43</f>
        <v>0</v>
      </c>
      <c r="BS44" s="9">
        <f>'6. Առաջին կիսամյակի հաշվետվ.'!AL43</f>
        <v>0</v>
      </c>
      <c r="BT44" s="141">
        <f>'6. Առաջին կիսամյակի հաշվետվ.'!AM43</f>
        <v>0</v>
      </c>
      <c r="BU44" s="140">
        <f>'7. Երկրորդ կիսամյակի հաշվետվ.'!AK43</f>
        <v>0</v>
      </c>
      <c r="BV44" s="9">
        <f>'7. Երկրորդ կիսամյակի հաշվետվ.'!AL43</f>
        <v>0</v>
      </c>
      <c r="BW44" s="141">
        <f>'7. Երկրորդ կիսամյակի հաշվետվ.'!AM43</f>
        <v>0</v>
      </c>
      <c r="BX44" s="140">
        <f>'6. Առաջին կիսամյակի հաշվետվ.'!AN43</f>
        <v>0</v>
      </c>
      <c r="BY44" s="9">
        <f>'6. Առաջին կիսամյակի հաշվետվ.'!AO43</f>
        <v>0</v>
      </c>
      <c r="BZ44" s="141">
        <f>'6. Առաջին կիսամյակի հաշվետվ.'!AP43</f>
        <v>0</v>
      </c>
      <c r="CA44" s="140">
        <f>'7. Երկրորդ կիսամյակի հաշվետվ.'!AN43</f>
        <v>0</v>
      </c>
      <c r="CB44" s="9">
        <f>'7. Երկրորդ կիսամյակի հաշվետվ.'!AO43</f>
        <v>0</v>
      </c>
      <c r="CC44" s="141">
        <f>'7. Երկրորդ կիսամյակի հաշվետվ.'!AP43</f>
        <v>0</v>
      </c>
      <c r="CD44" s="140">
        <f>'6. Առաջին կիսամյակի հաշվետվ.'!AQ43</f>
        <v>0</v>
      </c>
      <c r="CE44" s="9">
        <f>'6. Առաջին կիսամյակի հաշվետվ.'!AR43</f>
        <v>0</v>
      </c>
      <c r="CF44" s="141">
        <f>'6. Առաջին կիսամյակի հաշվետվ.'!AS43</f>
        <v>0</v>
      </c>
      <c r="CG44" s="140">
        <f>'7. Երկրորդ կիսամյակի հաշվետվ.'!AQ43</f>
        <v>0</v>
      </c>
      <c r="CH44" s="9">
        <f>'7. Երկրորդ կիսամյակի հաշվետվ.'!AR43</f>
        <v>0</v>
      </c>
      <c r="CI44" s="141">
        <f>'7. Երկրորդ կիսամյակի հաշվետվ.'!AS43</f>
        <v>0</v>
      </c>
      <c r="CJ44" s="140">
        <f>'6. Առաջին կիսամյակի հաշվետվ.'!AT43</f>
        <v>0</v>
      </c>
      <c r="CK44" s="9">
        <f>'6. Առաջին կիսամյակի հաշվետվ.'!AU43</f>
        <v>0</v>
      </c>
      <c r="CL44" s="141">
        <f>'6. Առաջին կիսամյակի հաշվետվ.'!AV43</f>
        <v>0</v>
      </c>
      <c r="CM44" s="140">
        <f>'7. Երկրորդ կիսամյակի հաշվետվ.'!AT43</f>
        <v>0</v>
      </c>
      <c r="CN44" s="9">
        <f>'7. Երկրորդ կիսամյակի հաշվետվ.'!AU43</f>
        <v>0</v>
      </c>
      <c r="CO44" s="141">
        <f>'7. Երկրորդ կիսամյակի հաշվետվ.'!AV43</f>
        <v>0</v>
      </c>
      <c r="CP44" s="140">
        <f>'6. Առաջին կիսամյակի հաշվետվ.'!AW43</f>
        <v>0</v>
      </c>
      <c r="CQ44" s="9">
        <f>'6. Առաջին կիսամյակի հաշվետվ.'!AX43</f>
        <v>0</v>
      </c>
      <c r="CR44" s="141">
        <f>'6. Առաջին կիսամյակի հաշվետվ.'!AY43</f>
        <v>0</v>
      </c>
      <c r="CS44" s="140">
        <f>'7. Երկրորդ կիսամյակի հաշվետվ.'!AW43</f>
        <v>0</v>
      </c>
      <c r="CT44" s="9">
        <f>'7. Երկրորդ կիսամյակի հաշվետվ.'!AX43</f>
        <v>0</v>
      </c>
      <c r="CU44" s="141">
        <f>'7. Երկրորդ կիսամյակի հաշվետվ.'!AY43</f>
        <v>0</v>
      </c>
      <c r="CV44" s="140">
        <f>'6. Առաջին կիսամյակի հաշվետվ.'!AZ43</f>
        <v>0</v>
      </c>
      <c r="CW44" s="9">
        <f>'6. Առաջին կիսամյակի հաշվետվ.'!BA43</f>
        <v>0</v>
      </c>
      <c r="CX44" s="141">
        <f>'6. Առաջին կիսամյակի հաշվետվ.'!BB43</f>
        <v>0</v>
      </c>
      <c r="CY44" s="140">
        <f>'7. Երկրորդ կիսամյակի հաշվետվ.'!AZ43</f>
        <v>0</v>
      </c>
      <c r="CZ44" s="9">
        <f>'7. Երկրորդ կիսամյակի հաշվետվ.'!BA43</f>
        <v>0</v>
      </c>
      <c r="DA44" s="141">
        <f>'7. Երկրորդ կիսամյակի հաշվետվ.'!BB43</f>
        <v>0</v>
      </c>
      <c r="DB44" s="140">
        <f>'6. Առաջին կիսամյակի հաշվետվ.'!BC43</f>
        <v>0</v>
      </c>
      <c r="DC44" s="9">
        <f>'6. Առաջին կիսամյակի հաշվետվ.'!BD43</f>
        <v>0</v>
      </c>
      <c r="DD44" s="141">
        <f>'6. Առաջին կիսամյակի հաշվետվ.'!BE43</f>
        <v>0</v>
      </c>
      <c r="DE44" s="140">
        <f>'7. Երկրորդ կիսամյակի հաշվետվ.'!BC43</f>
        <v>0</v>
      </c>
      <c r="DF44" s="9">
        <f>'7. Երկրորդ կիսամյակի հաշվետվ.'!BD43</f>
        <v>0</v>
      </c>
      <c r="DG44" s="141">
        <f>'7. Երկրորդ կիսամյակի հաշվետվ.'!BE43</f>
        <v>0</v>
      </c>
      <c r="DH44" s="140">
        <f>'6. Առաջին կիսամյակի հաշվետվ.'!BF43</f>
        <v>0</v>
      </c>
      <c r="DI44" s="9">
        <f>'6. Առաջին կիսամյակի հաշվետվ.'!BG43</f>
        <v>0</v>
      </c>
      <c r="DJ44" s="141">
        <f>'6. Առաջին կիսամյակի հաշվետվ.'!BH43</f>
        <v>0</v>
      </c>
      <c r="DK44" s="140">
        <f>'7. Երկրորդ կիսամյակի հաշվետվ.'!BF43</f>
        <v>0</v>
      </c>
      <c r="DL44" s="9">
        <f>'7. Երկրորդ կիսամյակի հաշվետվ.'!BG43</f>
        <v>0</v>
      </c>
      <c r="DM44" s="141">
        <f>'7. Երկրորդ կիսամյակի հաշվետվ.'!BH43</f>
        <v>0</v>
      </c>
      <c r="DN44" s="140">
        <f>'6. Առաջին կիսամյակի հաշվետվ.'!BI43</f>
        <v>0</v>
      </c>
      <c r="DO44" s="9">
        <f>'6. Առաջին կիսամյակի հաշվետվ.'!BJ43</f>
        <v>0</v>
      </c>
      <c r="DP44" s="141">
        <f>'6. Առաջին կիսամյակի հաշվետվ.'!BK43</f>
        <v>0</v>
      </c>
      <c r="DQ44" s="140">
        <f>'7. Երկրորդ կիսամյակի հաշվետվ.'!BI43</f>
        <v>0</v>
      </c>
      <c r="DR44" s="9">
        <f>'7. Երկրորդ կիսամյակի հաշվետվ.'!BJ43</f>
        <v>0</v>
      </c>
      <c r="DS44" s="141">
        <f>'7. Երկրորդ կիսամյակի հաշվետվ.'!BK43</f>
        <v>0</v>
      </c>
      <c r="DT44" s="140">
        <f>'6. Առաջին կիսամյակի հաշվետվ.'!BL43</f>
        <v>0</v>
      </c>
      <c r="DU44" s="9">
        <f>'6. Առաջին կիսամյակի հաշվետվ.'!BM43</f>
        <v>0</v>
      </c>
      <c r="DV44" s="141">
        <f>'6. Առաջին կիսամյակի հաշվետվ.'!BN43</f>
        <v>0</v>
      </c>
      <c r="DW44" s="140">
        <f>'7. Երկրորդ կիսամյակի հաշվետվ.'!BL43</f>
        <v>0</v>
      </c>
      <c r="DX44" s="9">
        <f>'7. Երկրորդ կիսամյակի հաշվետվ.'!BM43</f>
        <v>0</v>
      </c>
      <c r="DY44" s="141">
        <f>'7. Երկրորդ կիսամյակի հաշվետվ.'!BN43</f>
        <v>0</v>
      </c>
      <c r="DZ44" s="140">
        <f>'6. Առաջին կիսամյակի հաշվետվ.'!BO43</f>
        <v>0</v>
      </c>
      <c r="EA44" s="9">
        <f>'6. Առաջին կիսամյակի հաշվետվ.'!BP43</f>
        <v>0</v>
      </c>
      <c r="EB44" s="141">
        <f>'6. Առաջին կիսամյակի հաշվետվ.'!BQ43</f>
        <v>0</v>
      </c>
      <c r="EC44" s="140">
        <f>'7. Երկրորդ կիսամյակի հաշվետվ.'!BO43</f>
        <v>0</v>
      </c>
      <c r="ED44" s="9">
        <f>'7. Երկրորդ կիսամյակի հաշվետվ.'!BP43</f>
        <v>0</v>
      </c>
      <c r="EE44" s="141">
        <f>'7. Երկրորդ կիսամյակի հաշվետվ.'!BQ43</f>
        <v>0</v>
      </c>
      <c r="EF44" s="140">
        <f>'6. Առաջին կիսամյակի հաշվետվ.'!BR43</f>
        <v>0</v>
      </c>
      <c r="EG44" s="9">
        <f>'6. Առաջին կիսամյակի հաշվետվ.'!BS43</f>
        <v>0</v>
      </c>
      <c r="EH44" s="141">
        <f>'6. Առաջին կիսամյակի հաշվետվ.'!BT43</f>
        <v>0</v>
      </c>
      <c r="EI44" s="140">
        <f>'7. Երկրորդ կիսամյակի հաշվետվ.'!BR43</f>
        <v>0</v>
      </c>
      <c r="EJ44" s="9">
        <f>'7. Երկրորդ կիսամյակի հաշվետվ.'!BS43</f>
        <v>0</v>
      </c>
      <c r="EK44" s="141">
        <f>'7. Երկրորդ կիսամյակի հաշվետվ.'!BT43</f>
        <v>0</v>
      </c>
      <c r="EL44" s="140">
        <f>'6. Առաջին կիսամյակի հաշվետվ.'!BU43</f>
        <v>0</v>
      </c>
      <c r="EM44" s="9">
        <f>'6. Առաջին կիսամյակի հաշվետվ.'!BV43</f>
        <v>0</v>
      </c>
      <c r="EN44" s="141">
        <f>'6. Առաջին կիսամյակի հաշվետվ.'!BW43</f>
        <v>0</v>
      </c>
      <c r="EO44" s="140">
        <f>'7. Երկրորդ կիսամյակի հաշվետվ.'!BU43</f>
        <v>0</v>
      </c>
      <c r="EP44" s="9">
        <f>'7. Երկրորդ կիսամյակի հաշվետվ.'!BV43</f>
        <v>0</v>
      </c>
      <c r="EQ44" s="141">
        <f>'7. Երկրորդ կիսամյակի հաշվետվ.'!BW43</f>
        <v>0</v>
      </c>
      <c r="ER44" s="140">
        <f>'6. Առաջին կիսամյակի հաշվետվ.'!BX43</f>
        <v>0</v>
      </c>
      <c r="ES44" s="9">
        <f>'6. Առաջին կիսամյակի հաշվետվ.'!BY43</f>
        <v>0</v>
      </c>
      <c r="ET44" s="141">
        <f>'6. Առաջին կիսամյակի հաշվետվ.'!BZ43</f>
        <v>0</v>
      </c>
      <c r="EU44" s="140">
        <f>'7. Երկրորդ կիսամյակի հաշվետվ.'!BX43</f>
        <v>0</v>
      </c>
      <c r="EV44" s="9">
        <f>'7. Երկրորդ կիսամյակի հաշվետվ.'!BY43</f>
        <v>0</v>
      </c>
      <c r="EW44" s="141">
        <f>'7. Երկրորդ կիսամյակի հաշվետվ.'!BZ43</f>
        <v>0</v>
      </c>
      <c r="EX44" s="158">
        <f>'6. Առաջին կիսամյակի հաշվետվ.'!CA43</f>
        <v>0</v>
      </c>
      <c r="EY44" s="9">
        <f>'6. Առաջին կիսամյակի հաշվետվ.'!CB43</f>
        <v>0</v>
      </c>
      <c r="EZ44" s="159">
        <f>'6. Առաջին կիսամյակի հաշվետվ.'!CC43</f>
        <v>0</v>
      </c>
      <c r="FA44" s="158">
        <f>'7. Երկրորդ կիսամյակի հաշվետվ.'!CA43</f>
        <v>0</v>
      </c>
      <c r="FB44" s="9">
        <f>'7. Երկրորդ կիսամյակի հաշվետվ.'!CB43</f>
        <v>0</v>
      </c>
      <c r="FC44" s="159">
        <f>'7. Երկրորդ կիսամյակի հաշվետվ.'!CC43</f>
        <v>0</v>
      </c>
      <c r="FD44" s="128">
        <f>'5. ԾՐԱԳՐԵՐԻ ԱՄՓՈՓԱԹԵՐԹ'!AC46</f>
        <v>0</v>
      </c>
      <c r="FE44" s="69">
        <f>FB44+EY44</f>
        <v>0</v>
      </c>
      <c r="FF44" s="124">
        <f>FC44+EZ44</f>
        <v>0</v>
      </c>
    </row>
    <row r="45" spans="1:162" s="14" customFormat="1" ht="28.5" customHeight="1">
      <c r="A45" s="1086"/>
      <c r="B45" s="1087"/>
      <c r="C45" s="24" t="s">
        <v>68</v>
      </c>
      <c r="D45" s="140">
        <f>'6. Առաջին կիսամյակի հաշվետվ.'!D44</f>
        <v>0</v>
      </c>
      <c r="E45" s="9">
        <f>'6. Առաջին կիսամյակի հաշվետվ.'!E44</f>
        <v>0</v>
      </c>
      <c r="F45" s="141">
        <f>'6. Առաջին կիսամյակի հաշվետվ.'!F44</f>
        <v>0</v>
      </c>
      <c r="G45" s="140">
        <f>'7. Երկրորդ կիսամյակի հաշվետվ.'!D44</f>
        <v>0</v>
      </c>
      <c r="H45" s="9">
        <f>'7. Երկրորդ կիսամյակի հաշվետվ.'!E44</f>
        <v>0</v>
      </c>
      <c r="I45" s="141">
        <f>'7. Երկրորդ կիսամյակի հաշվետվ.'!F44</f>
        <v>0</v>
      </c>
      <c r="J45" s="140">
        <f>'6. Առաջին կիսամյակի հաշվետվ.'!G44</f>
        <v>0</v>
      </c>
      <c r="K45" s="9">
        <f>'6. Առաջին կիսամյակի հաշվետվ.'!H44</f>
        <v>0</v>
      </c>
      <c r="L45" s="141">
        <f>'6. Առաջին կիսամյակի հաշվետվ.'!I44</f>
        <v>0</v>
      </c>
      <c r="M45" s="140">
        <f>'7. Երկրորդ կիսամյակի հաշվետվ.'!G44</f>
        <v>0</v>
      </c>
      <c r="N45" s="9">
        <f>'7. Երկրորդ կիսամյակի հաշվետվ.'!H44</f>
        <v>0</v>
      </c>
      <c r="O45" s="141">
        <f>'7. Երկրորդ կիսամյակի հաշվետվ.'!I44</f>
        <v>0</v>
      </c>
      <c r="P45" s="140">
        <f>'6. Առաջին կիսամյակի հաշվետվ.'!J44</f>
        <v>0</v>
      </c>
      <c r="Q45" s="9">
        <f>'6. Առաջին կիսամյակի հաշվետվ.'!K44</f>
        <v>0</v>
      </c>
      <c r="R45" s="141">
        <f>'6. Առաջին կիսամյակի հաշվետվ.'!L44</f>
        <v>0</v>
      </c>
      <c r="S45" s="140">
        <f>'7. Երկրորդ կիսամյակի հաշվետվ.'!J44</f>
        <v>0</v>
      </c>
      <c r="T45" s="9">
        <f>'7. Երկրորդ կիսամյակի հաշվետվ.'!K44</f>
        <v>0</v>
      </c>
      <c r="U45" s="141">
        <f>'7. Երկրորդ կիսամյակի հաշվետվ.'!L44</f>
        <v>0</v>
      </c>
      <c r="V45" s="140">
        <f>'6. Առաջին կիսամյակի հաշվետվ.'!M44</f>
        <v>0</v>
      </c>
      <c r="W45" s="9">
        <f>'6. Առաջին կիսամյակի հաշվետվ.'!N44</f>
        <v>0</v>
      </c>
      <c r="X45" s="141">
        <f>'6. Առաջին կիսամյակի հաշվետվ.'!O44</f>
        <v>0</v>
      </c>
      <c r="Y45" s="140">
        <f>'7. Երկրորդ կիսամյակի հաշվետվ.'!M44</f>
        <v>0</v>
      </c>
      <c r="Z45" s="9">
        <f>'7. Երկրորդ կիսամյակի հաշվետվ.'!N44</f>
        <v>0</v>
      </c>
      <c r="AA45" s="141">
        <f>'7. Երկրորդ կիսամյակի հաշվետվ.'!O44</f>
        <v>0</v>
      </c>
      <c r="AB45" s="140">
        <f>'6. Առաջին կիսամյակի հաշվետվ.'!P44</f>
        <v>0</v>
      </c>
      <c r="AC45" s="9">
        <f>'6. Առաջին կիսամյակի հաշվետվ.'!Q44</f>
        <v>0</v>
      </c>
      <c r="AD45" s="141">
        <f>'6. Առաջին կիսամյակի հաշվետվ.'!R44</f>
        <v>0</v>
      </c>
      <c r="AE45" s="140">
        <f>'7. Երկրորդ կիսամյակի հաշվետվ.'!P44</f>
        <v>0</v>
      </c>
      <c r="AF45" s="9">
        <f>'7. Երկրորդ կիսամյակի հաշվետվ.'!Q44</f>
        <v>0</v>
      </c>
      <c r="AG45" s="141">
        <f>'7. Երկրորդ կիսամյակի հաշվետվ.'!R44</f>
        <v>0</v>
      </c>
      <c r="AH45" s="140">
        <f>'6. Առաջին կիսամյակի հաշվետվ.'!S44</f>
        <v>0</v>
      </c>
      <c r="AI45" s="9">
        <f>'6. Առաջին կիսամյակի հաշվետվ.'!T44</f>
        <v>0</v>
      </c>
      <c r="AJ45" s="141">
        <f>'6. Առաջին կիսամյակի հաշվետվ.'!U44</f>
        <v>0</v>
      </c>
      <c r="AK45" s="140">
        <f>'7. Երկրորդ կիսամյակի հաշվետվ.'!S44</f>
        <v>0</v>
      </c>
      <c r="AL45" s="9">
        <f>'7. Երկրորդ կիսամյակի հաշվետվ.'!T44</f>
        <v>0</v>
      </c>
      <c r="AM45" s="141">
        <f>'7. Երկրորդ կիսամյակի հաշվետվ.'!U44</f>
        <v>0</v>
      </c>
      <c r="AN45" s="140">
        <f>'6. Առաջին կիսամյակի հաշվետվ.'!V44</f>
        <v>0</v>
      </c>
      <c r="AO45" s="9">
        <f>'6. Առաջին կիսամյակի հաշվետվ.'!W44</f>
        <v>0</v>
      </c>
      <c r="AP45" s="141">
        <f>'6. Առաջին կիսամյակի հաշվետվ.'!X44</f>
        <v>0</v>
      </c>
      <c r="AQ45" s="140">
        <f>'7. Երկրորդ կիսամյակի հաշվետվ.'!V44</f>
        <v>0</v>
      </c>
      <c r="AR45" s="9">
        <f>'7. Երկրորդ կիսամյակի հաշվետվ.'!W44</f>
        <v>0</v>
      </c>
      <c r="AS45" s="141">
        <f>'7. Երկրորդ կիսամյակի հաշվետվ.'!X44</f>
        <v>0</v>
      </c>
      <c r="AT45" s="140">
        <f>'6. Առաջին կիսամյակի հաշվետվ.'!Y44</f>
        <v>0</v>
      </c>
      <c r="AU45" s="9">
        <f>'6. Առաջին կիսամյակի հաշվետվ.'!Z44</f>
        <v>0</v>
      </c>
      <c r="AV45" s="141">
        <f>'6. Առաջին կիսամյակի հաշվետվ.'!AA44</f>
        <v>0</v>
      </c>
      <c r="AW45" s="140">
        <f>'7. Երկրորդ կիսամյակի հաշվետվ.'!Y44</f>
        <v>0</v>
      </c>
      <c r="AX45" s="9">
        <f>'7. Երկրորդ կիսամյակի հաշվետվ.'!Z44</f>
        <v>0</v>
      </c>
      <c r="AY45" s="141">
        <f>'7. Երկրորդ կիսամյակի հաշվետվ.'!AA44</f>
        <v>0</v>
      </c>
      <c r="AZ45" s="140">
        <f>'6. Առաջին կիսամյակի հաշվետվ.'!AB44</f>
        <v>0</v>
      </c>
      <c r="BA45" s="9">
        <f>'6. Առաջին կիսամյակի հաշվետվ.'!AC44</f>
        <v>0</v>
      </c>
      <c r="BB45" s="141">
        <f>'6. Առաջին կիսամյակի հաշվետվ.'!AD44</f>
        <v>0</v>
      </c>
      <c r="BC45" s="140">
        <f>'7. Երկրորդ կիսամյակի հաշվետվ.'!AB44</f>
        <v>0</v>
      </c>
      <c r="BD45" s="9">
        <f>'7. Երկրորդ կիսամյակի հաշվետվ.'!AC44</f>
        <v>0</v>
      </c>
      <c r="BE45" s="141">
        <f>'7. Երկրորդ կիսամյակի հաշվետվ.'!AD44</f>
        <v>0</v>
      </c>
      <c r="BF45" s="140">
        <f>'6. Առաջին կիսամյակի հաշվետվ.'!AE44</f>
        <v>0</v>
      </c>
      <c r="BG45" s="9">
        <f>'6. Առաջին կիսամյակի հաշվետվ.'!AF44</f>
        <v>0</v>
      </c>
      <c r="BH45" s="141">
        <f>'6. Առաջին կիսամյակի հաշվետվ.'!AG44</f>
        <v>0</v>
      </c>
      <c r="BI45" s="140">
        <f>'7. Երկրորդ կիսամյակի հաշվետվ.'!AE44</f>
        <v>0</v>
      </c>
      <c r="BJ45" s="9">
        <f>'7. Երկրորդ կիսամյակի հաշվետվ.'!AF44</f>
        <v>0</v>
      </c>
      <c r="BK45" s="141">
        <f>'7. Երկրորդ կիսամյակի հաշվետվ.'!AG44</f>
        <v>0</v>
      </c>
      <c r="BL45" s="140">
        <f>'6. Առաջին կիսամյակի հաշվետվ.'!AH44</f>
        <v>0</v>
      </c>
      <c r="BM45" s="9">
        <f>'6. Առաջին կիսամյակի հաշվետվ.'!AI44</f>
        <v>0</v>
      </c>
      <c r="BN45" s="141">
        <f>'6. Առաջին կիսամյակի հաշվետվ.'!AJ44</f>
        <v>0</v>
      </c>
      <c r="BO45" s="140">
        <f>'7. Երկրորդ կիսամյակի հաշվետվ.'!AH44</f>
        <v>0</v>
      </c>
      <c r="BP45" s="9">
        <f>'7. Երկրորդ կիսամյակի հաշվետվ.'!AI44</f>
        <v>0</v>
      </c>
      <c r="BQ45" s="141">
        <f>'7. Երկրորդ կիսամյակի հաշվետվ.'!AJ44</f>
        <v>0</v>
      </c>
      <c r="BR45" s="140">
        <f>'6. Առաջին կիսամյակի հաշվետվ.'!AK44</f>
        <v>0</v>
      </c>
      <c r="BS45" s="9">
        <f>'6. Առաջին կիսամյակի հաշվետվ.'!AL44</f>
        <v>0</v>
      </c>
      <c r="BT45" s="141">
        <f>'6. Առաջին կիսամյակի հաշվետվ.'!AM44</f>
        <v>0</v>
      </c>
      <c r="BU45" s="140">
        <f>'7. Երկրորդ կիսամյակի հաշվետվ.'!AK44</f>
        <v>0</v>
      </c>
      <c r="BV45" s="9">
        <f>'7. Երկրորդ կիսամյակի հաշվետվ.'!AL44</f>
        <v>0</v>
      </c>
      <c r="BW45" s="141">
        <f>'7. Երկրորդ կիսամյակի հաշվետվ.'!AM44</f>
        <v>0</v>
      </c>
      <c r="BX45" s="140">
        <f>'6. Առաջին կիսամյակի հաշվետվ.'!AN44</f>
        <v>0</v>
      </c>
      <c r="BY45" s="9">
        <f>'6. Առաջին կիսամյակի հաշվետվ.'!AO44</f>
        <v>0</v>
      </c>
      <c r="BZ45" s="141">
        <f>'6. Առաջին կիսամյակի հաշվետվ.'!AP44</f>
        <v>0</v>
      </c>
      <c r="CA45" s="140">
        <f>'7. Երկրորդ կիսամյակի հաշվետվ.'!AN44</f>
        <v>0</v>
      </c>
      <c r="CB45" s="9">
        <f>'7. Երկրորդ կիսամյակի հաշվետվ.'!AO44</f>
        <v>0</v>
      </c>
      <c r="CC45" s="141">
        <f>'7. Երկրորդ կիսամյակի հաշվետվ.'!AP44</f>
        <v>0</v>
      </c>
      <c r="CD45" s="140">
        <f>'6. Առաջին կիսամյակի հաշվետվ.'!AQ44</f>
        <v>0</v>
      </c>
      <c r="CE45" s="9">
        <f>'6. Առաջին կիսամյակի հաշվետվ.'!AR44</f>
        <v>0</v>
      </c>
      <c r="CF45" s="141">
        <f>'6. Առաջին կիսամյակի հաշվետվ.'!AS44</f>
        <v>0</v>
      </c>
      <c r="CG45" s="140">
        <f>'7. Երկրորդ կիսամյակի հաշվետվ.'!AQ44</f>
        <v>0</v>
      </c>
      <c r="CH45" s="9">
        <f>'7. Երկրորդ կիսամյակի հաշվետվ.'!AR44</f>
        <v>0</v>
      </c>
      <c r="CI45" s="141">
        <f>'7. Երկրորդ կիսամյակի հաշվետվ.'!AS44</f>
        <v>0</v>
      </c>
      <c r="CJ45" s="140">
        <f>'6. Առաջին կիսամյակի հաշվետվ.'!AT44</f>
        <v>0</v>
      </c>
      <c r="CK45" s="9">
        <f>'6. Առաջին կիսամյակի հաշվետվ.'!AU44</f>
        <v>0</v>
      </c>
      <c r="CL45" s="141">
        <f>'6. Առաջին կիսամյակի հաշվետվ.'!AV44</f>
        <v>0</v>
      </c>
      <c r="CM45" s="140">
        <f>'7. Երկրորդ կիսամյակի հաշվետվ.'!AT44</f>
        <v>0</v>
      </c>
      <c r="CN45" s="9">
        <f>'7. Երկրորդ կիսամյակի հաշվետվ.'!AU44</f>
        <v>0</v>
      </c>
      <c r="CO45" s="141">
        <f>'7. Երկրորդ կիսամյակի հաշվետվ.'!AV44</f>
        <v>0</v>
      </c>
      <c r="CP45" s="140">
        <f>'6. Առաջին կիսամյակի հաշվետվ.'!AW44</f>
        <v>0</v>
      </c>
      <c r="CQ45" s="9">
        <f>'6. Առաջին կիսամյակի հաշվետվ.'!AX44</f>
        <v>0</v>
      </c>
      <c r="CR45" s="141">
        <f>'6. Առաջին կիսամյակի հաշվետվ.'!AY44</f>
        <v>0</v>
      </c>
      <c r="CS45" s="140">
        <f>'7. Երկրորդ կիսամյակի հաշվետվ.'!AW44</f>
        <v>0</v>
      </c>
      <c r="CT45" s="9">
        <f>'7. Երկրորդ կիսամյակի հաշվետվ.'!AX44</f>
        <v>0</v>
      </c>
      <c r="CU45" s="141">
        <f>'7. Երկրորդ կիսամյակի հաշվետվ.'!AY44</f>
        <v>0</v>
      </c>
      <c r="CV45" s="140">
        <f>'6. Առաջին կիսամյակի հաշվետվ.'!AZ44</f>
        <v>0</v>
      </c>
      <c r="CW45" s="9">
        <f>'6. Առաջին կիսամյակի հաշվետվ.'!BA44</f>
        <v>0</v>
      </c>
      <c r="CX45" s="141">
        <f>'6. Առաջին կիսամյակի հաշվետվ.'!BB44</f>
        <v>0</v>
      </c>
      <c r="CY45" s="140">
        <f>'7. Երկրորդ կիսամյակի հաշվետվ.'!AZ44</f>
        <v>0</v>
      </c>
      <c r="CZ45" s="9">
        <f>'7. Երկրորդ կիսամյակի հաշվետվ.'!BA44</f>
        <v>0</v>
      </c>
      <c r="DA45" s="141">
        <f>'7. Երկրորդ կիսամյակի հաշվետվ.'!BB44</f>
        <v>0</v>
      </c>
      <c r="DB45" s="140">
        <f>'6. Առաջին կիսամյակի հաշվետվ.'!BC44</f>
        <v>0</v>
      </c>
      <c r="DC45" s="9">
        <f>'6. Առաջին կիսամյակի հաշվետվ.'!BD44</f>
        <v>0</v>
      </c>
      <c r="DD45" s="141">
        <f>'6. Առաջին կիսամյակի հաշվետվ.'!BE44</f>
        <v>0</v>
      </c>
      <c r="DE45" s="140">
        <f>'7. Երկրորդ կիսամյակի հաշվետվ.'!BC44</f>
        <v>0</v>
      </c>
      <c r="DF45" s="9">
        <f>'7. Երկրորդ կիսամյակի հաշվետվ.'!BD44</f>
        <v>0</v>
      </c>
      <c r="DG45" s="141">
        <f>'7. Երկրորդ կիսամյակի հաշվետվ.'!BE44</f>
        <v>0</v>
      </c>
      <c r="DH45" s="140">
        <f>'6. Առաջին կիսամյակի հաշվետվ.'!BF44</f>
        <v>0</v>
      </c>
      <c r="DI45" s="9">
        <f>'6. Առաջին կիսամյակի հաշվետվ.'!BG44</f>
        <v>0</v>
      </c>
      <c r="DJ45" s="141">
        <f>'6. Առաջին կիսամյակի հաշվետվ.'!BH44</f>
        <v>0</v>
      </c>
      <c r="DK45" s="140">
        <f>'7. Երկրորդ կիսամյակի հաշվետվ.'!BF44</f>
        <v>0</v>
      </c>
      <c r="DL45" s="9">
        <f>'7. Երկրորդ կիսամյակի հաշվետվ.'!BG44</f>
        <v>0</v>
      </c>
      <c r="DM45" s="141">
        <f>'7. Երկրորդ կիսամյակի հաշվետվ.'!BH44</f>
        <v>0</v>
      </c>
      <c r="DN45" s="140">
        <f>'6. Առաջին կիսամյակի հաշվետվ.'!BI44</f>
        <v>0</v>
      </c>
      <c r="DO45" s="9">
        <f>'6. Առաջին կիսամյակի հաշվետվ.'!BJ44</f>
        <v>0</v>
      </c>
      <c r="DP45" s="141">
        <f>'6. Առաջին կիսամյակի հաշվետվ.'!BK44</f>
        <v>0</v>
      </c>
      <c r="DQ45" s="140">
        <f>'7. Երկրորդ կիսամյակի հաշվետվ.'!BI44</f>
        <v>0</v>
      </c>
      <c r="DR45" s="9">
        <f>'7. Երկրորդ կիսամյակի հաշվետվ.'!BJ44</f>
        <v>0</v>
      </c>
      <c r="DS45" s="141">
        <f>'7. Երկրորդ կիսամյակի հաշվետվ.'!BK44</f>
        <v>0</v>
      </c>
      <c r="DT45" s="140">
        <f>'6. Առաջին կիսամյակի հաշվետվ.'!BL44</f>
        <v>0</v>
      </c>
      <c r="DU45" s="9">
        <f>'6. Առաջին կիսամյակի հաշվետվ.'!BM44</f>
        <v>0</v>
      </c>
      <c r="DV45" s="141">
        <f>'6. Առաջին կիսամյակի հաշվետվ.'!BN44</f>
        <v>0</v>
      </c>
      <c r="DW45" s="140">
        <f>'7. Երկրորդ կիսամյակի հաշվետվ.'!BL44</f>
        <v>0</v>
      </c>
      <c r="DX45" s="9">
        <f>'7. Երկրորդ կիսամյակի հաշվետվ.'!BM44</f>
        <v>0</v>
      </c>
      <c r="DY45" s="141">
        <f>'7. Երկրորդ կիսամյակի հաշվետվ.'!BN44</f>
        <v>0</v>
      </c>
      <c r="DZ45" s="140">
        <f>'6. Առաջին կիսամյակի հաշվետվ.'!BO44</f>
        <v>0</v>
      </c>
      <c r="EA45" s="9">
        <f>'6. Առաջին կիսամյակի հաշվետվ.'!BP44</f>
        <v>0</v>
      </c>
      <c r="EB45" s="141">
        <f>'6. Առաջին կիսամյակի հաշվետվ.'!BQ44</f>
        <v>0</v>
      </c>
      <c r="EC45" s="140">
        <f>'7. Երկրորդ կիսամյակի հաշվետվ.'!BO44</f>
        <v>0</v>
      </c>
      <c r="ED45" s="9">
        <f>'7. Երկրորդ կիսամյակի հաշվետվ.'!BP44</f>
        <v>0</v>
      </c>
      <c r="EE45" s="141">
        <f>'7. Երկրորդ կիսամյակի հաշվետվ.'!BQ44</f>
        <v>0</v>
      </c>
      <c r="EF45" s="140">
        <f>'6. Առաջին կիսամյակի հաշվետվ.'!BR44</f>
        <v>0</v>
      </c>
      <c r="EG45" s="9">
        <f>'6. Առաջին կիսամյակի հաշվետվ.'!BS44</f>
        <v>0</v>
      </c>
      <c r="EH45" s="141">
        <f>'6. Առաջին կիսամյակի հաշվետվ.'!BT44</f>
        <v>0</v>
      </c>
      <c r="EI45" s="140">
        <f>'7. Երկրորդ կիսամյակի հաշվետվ.'!BR44</f>
        <v>0</v>
      </c>
      <c r="EJ45" s="9">
        <f>'7. Երկրորդ կիսամյակի հաշվետվ.'!BS44</f>
        <v>0</v>
      </c>
      <c r="EK45" s="141">
        <f>'7. Երկրորդ կիսամյակի հաշվետվ.'!BT44</f>
        <v>0</v>
      </c>
      <c r="EL45" s="140">
        <f>'6. Առաջին կիսամյակի հաշվետվ.'!BU44</f>
        <v>0</v>
      </c>
      <c r="EM45" s="9">
        <f>'6. Առաջին կիսամյակի հաշվետվ.'!BV44</f>
        <v>0</v>
      </c>
      <c r="EN45" s="141">
        <f>'6. Առաջին կիսամյակի հաշվետվ.'!BW44</f>
        <v>0</v>
      </c>
      <c r="EO45" s="140">
        <f>'7. Երկրորդ կիսամյակի հաշվետվ.'!BU44</f>
        <v>0</v>
      </c>
      <c r="EP45" s="9">
        <f>'7. Երկրորդ կիսամյակի հաշվետվ.'!BV44</f>
        <v>0</v>
      </c>
      <c r="EQ45" s="141">
        <f>'7. Երկրորդ կիսամյակի հաշվետվ.'!BW44</f>
        <v>0</v>
      </c>
      <c r="ER45" s="140">
        <f>'6. Առաջին կիսամյակի հաշվետվ.'!BX44</f>
        <v>0</v>
      </c>
      <c r="ES45" s="9">
        <f>'6. Առաջին կիսամյակի հաշվետվ.'!BY44</f>
        <v>0</v>
      </c>
      <c r="ET45" s="141">
        <f>'6. Առաջին կիսամյակի հաշվետվ.'!BZ44</f>
        <v>0</v>
      </c>
      <c r="EU45" s="140">
        <f>'7. Երկրորդ կիսամյակի հաշվետվ.'!BX44</f>
        <v>0</v>
      </c>
      <c r="EV45" s="9">
        <f>'7. Երկրորդ կիսամյակի հաշվետվ.'!BY44</f>
        <v>0</v>
      </c>
      <c r="EW45" s="141">
        <f>'7. Երկրորդ կիսամյակի հաշվետվ.'!BZ44</f>
        <v>0</v>
      </c>
      <c r="EX45" s="158">
        <f>'6. Առաջին կիսամյակի հաշվետվ.'!CA44</f>
        <v>0</v>
      </c>
      <c r="EY45" s="9">
        <f>'6. Առաջին կիսամյակի հաշվետվ.'!CB44</f>
        <v>0</v>
      </c>
      <c r="EZ45" s="159">
        <f>'6. Առաջին կիսամյակի հաշվետվ.'!CC44</f>
        <v>0</v>
      </c>
      <c r="FA45" s="158">
        <f>'7. Երկրորդ կիսամյակի հաշվետվ.'!CA44</f>
        <v>0</v>
      </c>
      <c r="FB45" s="9">
        <f>'7. Երկրորդ կիսամյակի հաշվետվ.'!CB44</f>
        <v>0</v>
      </c>
      <c r="FC45" s="159">
        <f>'7. Երկրորդ կիսամյակի հաշվետվ.'!CC44</f>
        <v>0</v>
      </c>
      <c r="FD45" s="128">
        <f>'5. ԾՐԱԳՐԵՐԻ ԱՄՓՈՓԱԹԵՐԹ'!AC47</f>
        <v>0</v>
      </c>
      <c r="FE45" s="69">
        <f>FB45+EY45</f>
        <v>0</v>
      </c>
      <c r="FF45" s="124">
        <f>FC45+EZ45</f>
        <v>0</v>
      </c>
    </row>
    <row r="46" spans="1:162" s="14" customFormat="1" ht="28.5" customHeight="1">
      <c r="A46" s="1086"/>
      <c r="B46" s="1088"/>
      <c r="C46" s="27" t="s">
        <v>69</v>
      </c>
      <c r="D46" s="140">
        <f>'6. Առաջին կիսամյակի հաշվետվ.'!D45</f>
        <v>0</v>
      </c>
      <c r="E46" s="9">
        <f>'6. Առաջին կիսամյակի հաշվետվ.'!E45</f>
        <v>0</v>
      </c>
      <c r="F46" s="141">
        <f>'6. Առաջին կիսամյակի հաշվետվ.'!F45</f>
        <v>0</v>
      </c>
      <c r="G46" s="140">
        <f>'7. Երկրորդ կիսամյակի հաշվետվ.'!D45</f>
        <v>0</v>
      </c>
      <c r="H46" s="9">
        <f>'7. Երկրորդ կիսամյակի հաշվետվ.'!E45</f>
        <v>0</v>
      </c>
      <c r="I46" s="141">
        <f>'7. Երկրորդ կիսամյակի հաշվետվ.'!F45</f>
        <v>0</v>
      </c>
      <c r="J46" s="140">
        <f>'6. Առաջին կիսամյակի հաշվետվ.'!G45</f>
        <v>0</v>
      </c>
      <c r="K46" s="9">
        <f>'6. Առաջին կիսամյակի հաշվետվ.'!H45</f>
        <v>0</v>
      </c>
      <c r="L46" s="141">
        <f>'6. Առաջին կիսամյակի հաշվետվ.'!I45</f>
        <v>0</v>
      </c>
      <c r="M46" s="140">
        <f>'7. Երկրորդ կիսամյակի հաշվետվ.'!G45</f>
        <v>0</v>
      </c>
      <c r="N46" s="9">
        <f>'7. Երկրորդ կիսամյակի հաշվետվ.'!H45</f>
        <v>0</v>
      </c>
      <c r="O46" s="141">
        <f>'7. Երկրորդ կիսամյակի հաշվետվ.'!I45</f>
        <v>0</v>
      </c>
      <c r="P46" s="140">
        <f>'6. Առաջին կիսամյակի հաշվետվ.'!J45</f>
        <v>0</v>
      </c>
      <c r="Q46" s="9">
        <f>'6. Առաջին կիսամյակի հաշվետվ.'!K45</f>
        <v>0</v>
      </c>
      <c r="R46" s="141">
        <f>'6. Առաջին կիսամյակի հաշվետվ.'!L45</f>
        <v>0</v>
      </c>
      <c r="S46" s="140">
        <f>'7. Երկրորդ կիսամյակի հաշվետվ.'!J45</f>
        <v>0</v>
      </c>
      <c r="T46" s="9">
        <f>'7. Երկրորդ կիսամյակի հաշվետվ.'!K45</f>
        <v>0</v>
      </c>
      <c r="U46" s="141">
        <f>'7. Երկրորդ կիսամյակի հաշվետվ.'!L45</f>
        <v>0</v>
      </c>
      <c r="V46" s="140">
        <f>'6. Առաջին կիսամյակի հաշվետվ.'!M45</f>
        <v>0</v>
      </c>
      <c r="W46" s="9">
        <f>'6. Առաջին կիսամյակի հաշվետվ.'!N45</f>
        <v>0</v>
      </c>
      <c r="X46" s="141">
        <f>'6. Առաջին կիսամյակի հաշվետվ.'!O45</f>
        <v>0</v>
      </c>
      <c r="Y46" s="140">
        <f>'7. Երկրորդ կիսամյակի հաշվետվ.'!M45</f>
        <v>0</v>
      </c>
      <c r="Z46" s="9">
        <f>'7. Երկրորդ կիսամյակի հաշվետվ.'!N45</f>
        <v>0</v>
      </c>
      <c r="AA46" s="141">
        <f>'7. Երկրորդ կիսամյակի հաշվետվ.'!O45</f>
        <v>0</v>
      </c>
      <c r="AB46" s="140">
        <f>'6. Առաջին կիսամյակի հաշվետվ.'!P45</f>
        <v>0</v>
      </c>
      <c r="AC46" s="9">
        <f>'6. Առաջին կիսամյակի հաշվետվ.'!Q45</f>
        <v>0</v>
      </c>
      <c r="AD46" s="141">
        <f>'6. Առաջին կիսամյակի հաշվետվ.'!R45</f>
        <v>0</v>
      </c>
      <c r="AE46" s="140">
        <f>'7. Երկրորդ կիսամյակի հաշվետվ.'!P45</f>
        <v>0</v>
      </c>
      <c r="AF46" s="9">
        <f>'7. Երկրորդ կիսամյակի հաշվետվ.'!Q45</f>
        <v>0</v>
      </c>
      <c r="AG46" s="141">
        <f>'7. Երկրորդ կիսամյակի հաշվետվ.'!R45</f>
        <v>0</v>
      </c>
      <c r="AH46" s="140">
        <f>'6. Առաջին կիսամյակի հաշվետվ.'!S45</f>
        <v>0</v>
      </c>
      <c r="AI46" s="9">
        <f>'6. Առաջին կիսամյակի հաշվետվ.'!T45</f>
        <v>0</v>
      </c>
      <c r="AJ46" s="141">
        <f>'6. Առաջին կիսամյակի հաշվետվ.'!U45</f>
        <v>0</v>
      </c>
      <c r="AK46" s="140">
        <f>'7. Երկրորդ կիսամյակի հաշվետվ.'!S45</f>
        <v>0</v>
      </c>
      <c r="AL46" s="9">
        <f>'7. Երկրորդ կիսամյակի հաշվետվ.'!T45</f>
        <v>0</v>
      </c>
      <c r="AM46" s="141">
        <f>'7. Երկրորդ կիսամյակի հաշվետվ.'!U45</f>
        <v>0</v>
      </c>
      <c r="AN46" s="140">
        <f>'6. Առաջին կիսամյակի հաշվետվ.'!V45</f>
        <v>0</v>
      </c>
      <c r="AO46" s="9">
        <f>'6. Առաջին կիսամյակի հաշվետվ.'!W45</f>
        <v>0</v>
      </c>
      <c r="AP46" s="141">
        <f>'6. Առաջին կիսամյակի հաշվետվ.'!X45</f>
        <v>0</v>
      </c>
      <c r="AQ46" s="140">
        <f>'7. Երկրորդ կիսամյակի հաշվետվ.'!V45</f>
        <v>0</v>
      </c>
      <c r="AR46" s="9">
        <f>'7. Երկրորդ կիսամյակի հաշվետվ.'!W45</f>
        <v>0</v>
      </c>
      <c r="AS46" s="141">
        <f>'7. Երկրորդ կիսամյակի հաշվետվ.'!X45</f>
        <v>0</v>
      </c>
      <c r="AT46" s="140">
        <f>'6. Առաջին կիսամյակի հաշվետվ.'!Y45</f>
        <v>0</v>
      </c>
      <c r="AU46" s="9">
        <f>'6. Առաջին կիսամյակի հաշվետվ.'!Z45</f>
        <v>0</v>
      </c>
      <c r="AV46" s="141">
        <f>'6. Առաջին կիսամյակի հաշվետվ.'!AA45</f>
        <v>0</v>
      </c>
      <c r="AW46" s="140">
        <f>'7. Երկրորդ կիսամյակի հաշվետվ.'!Y45</f>
        <v>0</v>
      </c>
      <c r="AX46" s="9">
        <f>'7. Երկրորդ կիսամյակի հաշվետվ.'!Z45</f>
        <v>0</v>
      </c>
      <c r="AY46" s="141">
        <f>'7. Երկրորդ կիսամյակի հաշվետվ.'!AA45</f>
        <v>0</v>
      </c>
      <c r="AZ46" s="140">
        <f>'6. Առաջին կիսամյակի հաշվետվ.'!AB45</f>
        <v>0</v>
      </c>
      <c r="BA46" s="9">
        <f>'6. Առաջին կիսամյակի հաշվետվ.'!AC45</f>
        <v>0</v>
      </c>
      <c r="BB46" s="141">
        <f>'6. Առաջին կիսամյակի հաշվետվ.'!AD45</f>
        <v>0</v>
      </c>
      <c r="BC46" s="140">
        <f>'7. Երկրորդ կիսամյակի հաշվետվ.'!AB45</f>
        <v>0</v>
      </c>
      <c r="BD46" s="9">
        <f>'7. Երկրորդ կիսամյակի հաշվետվ.'!AC45</f>
        <v>0</v>
      </c>
      <c r="BE46" s="141">
        <f>'7. Երկրորդ կիսամյակի հաշվետվ.'!AD45</f>
        <v>0</v>
      </c>
      <c r="BF46" s="140">
        <f>'6. Առաջին կիսամյակի հաշվետվ.'!AE45</f>
        <v>0</v>
      </c>
      <c r="BG46" s="9">
        <f>'6. Առաջին կիսամյակի հաշվետվ.'!AF45</f>
        <v>0</v>
      </c>
      <c r="BH46" s="141">
        <f>'6. Առաջին կիսամյակի հաշվետվ.'!AG45</f>
        <v>0</v>
      </c>
      <c r="BI46" s="140">
        <f>'7. Երկրորդ կիսամյակի հաշվետվ.'!AE45</f>
        <v>0</v>
      </c>
      <c r="BJ46" s="9">
        <f>'7. Երկրորդ կիսամյակի հաշվետվ.'!AF45</f>
        <v>0</v>
      </c>
      <c r="BK46" s="141">
        <f>'7. Երկրորդ կիսամյակի հաշվետվ.'!AG45</f>
        <v>0</v>
      </c>
      <c r="BL46" s="140">
        <f>'6. Առաջին կիսամյակի հաշվետվ.'!AH45</f>
        <v>0</v>
      </c>
      <c r="BM46" s="9">
        <f>'6. Առաջին կիսամյակի հաշվետվ.'!AI45</f>
        <v>0</v>
      </c>
      <c r="BN46" s="141">
        <f>'6. Առաջին կիսամյակի հաշվետվ.'!AJ45</f>
        <v>0</v>
      </c>
      <c r="BO46" s="140">
        <f>'7. Երկրորդ կիսամյակի հաշվետվ.'!AH45</f>
        <v>0</v>
      </c>
      <c r="BP46" s="9">
        <f>'7. Երկրորդ կիսամյակի հաշվետվ.'!AI45</f>
        <v>0</v>
      </c>
      <c r="BQ46" s="141">
        <f>'7. Երկրորդ կիսամյակի հաշվետվ.'!AJ45</f>
        <v>0</v>
      </c>
      <c r="BR46" s="140">
        <f>'6. Առաջին կիսամյակի հաշվետվ.'!AK45</f>
        <v>0</v>
      </c>
      <c r="BS46" s="9">
        <f>'6. Առաջին կիսամյակի հաշվետվ.'!AL45</f>
        <v>0</v>
      </c>
      <c r="BT46" s="141">
        <f>'6. Առաջին կիսամյակի հաշվետվ.'!AM45</f>
        <v>0</v>
      </c>
      <c r="BU46" s="140">
        <f>'7. Երկրորդ կիսամյակի հաշվետվ.'!AK45</f>
        <v>0</v>
      </c>
      <c r="BV46" s="9">
        <f>'7. Երկրորդ կիսամյակի հաշվետվ.'!AL45</f>
        <v>0</v>
      </c>
      <c r="BW46" s="141">
        <f>'7. Երկրորդ կիսամյակի հաշվետվ.'!AM45</f>
        <v>0</v>
      </c>
      <c r="BX46" s="140">
        <f>'6. Առաջին կիսամյակի հաշվետվ.'!AN45</f>
        <v>0</v>
      </c>
      <c r="BY46" s="9">
        <f>'6. Առաջին կիսամյակի հաշվետվ.'!AO45</f>
        <v>0</v>
      </c>
      <c r="BZ46" s="141">
        <f>'6. Առաջին կիսամյակի հաշվետվ.'!AP45</f>
        <v>0</v>
      </c>
      <c r="CA46" s="140">
        <f>'7. Երկրորդ կիսամյակի հաշվետվ.'!AN45</f>
        <v>0</v>
      </c>
      <c r="CB46" s="9">
        <f>'7. Երկրորդ կիսամյակի հաշվետվ.'!AO45</f>
        <v>0</v>
      </c>
      <c r="CC46" s="141">
        <f>'7. Երկրորդ կիսամյակի հաշվետվ.'!AP45</f>
        <v>0</v>
      </c>
      <c r="CD46" s="140">
        <f>'6. Առաջին կիսամյակի հաշվետվ.'!AQ45</f>
        <v>0</v>
      </c>
      <c r="CE46" s="9">
        <f>'6. Առաջին կիսամյակի հաշվետվ.'!AR45</f>
        <v>0</v>
      </c>
      <c r="CF46" s="141">
        <f>'6. Առաջին կիսամյակի հաշվետվ.'!AS45</f>
        <v>0</v>
      </c>
      <c r="CG46" s="140">
        <f>'7. Երկրորդ կիսամյակի հաշվետվ.'!AQ45</f>
        <v>0</v>
      </c>
      <c r="CH46" s="9">
        <f>'7. Երկրորդ կիսամյակի հաշվետվ.'!AR45</f>
        <v>0</v>
      </c>
      <c r="CI46" s="141">
        <f>'7. Երկրորդ կիսամյակի հաշվետվ.'!AS45</f>
        <v>0</v>
      </c>
      <c r="CJ46" s="140">
        <f>'6. Առաջին կիսամյակի հաշվետվ.'!AT45</f>
        <v>0</v>
      </c>
      <c r="CK46" s="9">
        <f>'6. Առաջին կիսամյակի հաշվետվ.'!AU45</f>
        <v>0</v>
      </c>
      <c r="CL46" s="141">
        <f>'6. Առաջին կիսամյակի հաշվետվ.'!AV45</f>
        <v>0</v>
      </c>
      <c r="CM46" s="140">
        <f>'7. Երկրորդ կիսամյակի հաշվետվ.'!AT45</f>
        <v>0</v>
      </c>
      <c r="CN46" s="9">
        <f>'7. Երկրորդ կիսամյակի հաշվետվ.'!AU45</f>
        <v>0</v>
      </c>
      <c r="CO46" s="141">
        <f>'7. Երկրորդ կիսամյակի հաշվետվ.'!AV45</f>
        <v>0</v>
      </c>
      <c r="CP46" s="140">
        <f>'6. Առաջին կիսամյակի հաշվետվ.'!AW45</f>
        <v>0</v>
      </c>
      <c r="CQ46" s="9">
        <f>'6. Առաջին կիսամյակի հաշվետվ.'!AX45</f>
        <v>0</v>
      </c>
      <c r="CR46" s="141">
        <f>'6. Առաջին կիսամյակի հաշվետվ.'!AY45</f>
        <v>0</v>
      </c>
      <c r="CS46" s="140">
        <f>'7. Երկրորդ կիսամյակի հաշվետվ.'!AW45</f>
        <v>0</v>
      </c>
      <c r="CT46" s="9">
        <f>'7. Երկրորդ կիսամյակի հաշվետվ.'!AX45</f>
        <v>0</v>
      </c>
      <c r="CU46" s="141">
        <f>'7. Երկրորդ կիսամյակի հաշվետվ.'!AY45</f>
        <v>0</v>
      </c>
      <c r="CV46" s="140">
        <f>'6. Առաջին կիսամյակի հաշվետվ.'!AZ45</f>
        <v>0</v>
      </c>
      <c r="CW46" s="9">
        <f>'6. Առաջին կիսամյակի հաշվետվ.'!BA45</f>
        <v>0</v>
      </c>
      <c r="CX46" s="141">
        <f>'6. Առաջին կիսամյակի հաշվետվ.'!BB45</f>
        <v>0</v>
      </c>
      <c r="CY46" s="140">
        <f>'7. Երկրորդ կիսամյակի հաշվետվ.'!AZ45</f>
        <v>0</v>
      </c>
      <c r="CZ46" s="9">
        <f>'7. Երկրորդ կիսամյակի հաշվետվ.'!BA45</f>
        <v>0</v>
      </c>
      <c r="DA46" s="141">
        <f>'7. Երկրորդ կիսամյակի հաշվետվ.'!BB45</f>
        <v>0</v>
      </c>
      <c r="DB46" s="140">
        <f>'6. Առաջին կիսամյակի հաշվետվ.'!BC45</f>
        <v>0</v>
      </c>
      <c r="DC46" s="9">
        <f>'6. Առաջին կիսամյակի հաշվետվ.'!BD45</f>
        <v>0</v>
      </c>
      <c r="DD46" s="141">
        <f>'6. Առաջին կիսամյակի հաշվետվ.'!BE45</f>
        <v>0</v>
      </c>
      <c r="DE46" s="140">
        <f>'7. Երկրորդ կիսամյակի հաշվետվ.'!BC45</f>
        <v>0</v>
      </c>
      <c r="DF46" s="9">
        <f>'7. Երկրորդ կիսամյակի հաշվետվ.'!BD45</f>
        <v>0</v>
      </c>
      <c r="DG46" s="141">
        <f>'7. Երկրորդ կիսամյակի հաշվետվ.'!BE45</f>
        <v>0</v>
      </c>
      <c r="DH46" s="140">
        <f>'6. Առաջին կիսամյակի հաշվետվ.'!BF45</f>
        <v>0</v>
      </c>
      <c r="DI46" s="9">
        <f>'6. Առաջին կիսամյակի հաշվետվ.'!BG45</f>
        <v>0</v>
      </c>
      <c r="DJ46" s="141">
        <f>'6. Առաջին կիսամյակի հաշվետվ.'!BH45</f>
        <v>0</v>
      </c>
      <c r="DK46" s="140">
        <f>'7. Երկրորդ կիսամյակի հաշվետվ.'!BF45</f>
        <v>0</v>
      </c>
      <c r="DL46" s="9">
        <f>'7. Երկրորդ կիսամյակի հաշվետվ.'!BG45</f>
        <v>0</v>
      </c>
      <c r="DM46" s="141">
        <f>'7. Երկրորդ կիսամյակի հաշվետվ.'!BH45</f>
        <v>0</v>
      </c>
      <c r="DN46" s="140">
        <f>'6. Առաջին կիսամյակի հաշվետվ.'!BI45</f>
        <v>0</v>
      </c>
      <c r="DO46" s="9">
        <f>'6. Առաջին կիսամյակի հաշվետվ.'!BJ45</f>
        <v>0</v>
      </c>
      <c r="DP46" s="141">
        <f>'6. Առաջին կիսամյակի հաշվետվ.'!BK45</f>
        <v>0</v>
      </c>
      <c r="DQ46" s="140">
        <f>'7. Երկրորդ կիսամյակի հաշվետվ.'!BI45</f>
        <v>0</v>
      </c>
      <c r="DR46" s="9">
        <f>'7. Երկրորդ կիսամյակի հաշվետվ.'!BJ45</f>
        <v>0</v>
      </c>
      <c r="DS46" s="141">
        <f>'7. Երկրորդ կիսամյակի հաշվետվ.'!BK45</f>
        <v>0</v>
      </c>
      <c r="DT46" s="140">
        <f>'6. Առաջին կիսամյակի հաշվետվ.'!BL45</f>
        <v>0</v>
      </c>
      <c r="DU46" s="9">
        <f>'6. Առաջին կիսամյակի հաշվետվ.'!BM45</f>
        <v>0</v>
      </c>
      <c r="DV46" s="141">
        <f>'6. Առաջին կիսամյակի հաշվետվ.'!BN45</f>
        <v>0</v>
      </c>
      <c r="DW46" s="140">
        <f>'7. Երկրորդ կիսամյակի հաշվետվ.'!BL45</f>
        <v>0</v>
      </c>
      <c r="DX46" s="9">
        <f>'7. Երկրորդ կիսամյակի հաշվետվ.'!BM45</f>
        <v>0</v>
      </c>
      <c r="DY46" s="141">
        <f>'7. Երկրորդ կիսամյակի հաշվետվ.'!BN45</f>
        <v>0</v>
      </c>
      <c r="DZ46" s="140">
        <f>'6. Առաջին կիսամյակի հաշվետվ.'!BO45</f>
        <v>0</v>
      </c>
      <c r="EA46" s="9">
        <f>'6. Առաջին կիսամյակի հաշվետվ.'!BP45</f>
        <v>0</v>
      </c>
      <c r="EB46" s="141">
        <f>'6. Առաջին կիսամյակի հաշվետվ.'!BQ45</f>
        <v>0</v>
      </c>
      <c r="EC46" s="140">
        <f>'7. Երկրորդ կիսամյակի հաշվետվ.'!BO45</f>
        <v>0</v>
      </c>
      <c r="ED46" s="9">
        <f>'7. Երկրորդ կիսամյակի հաշվետվ.'!BP45</f>
        <v>0</v>
      </c>
      <c r="EE46" s="141">
        <f>'7. Երկրորդ կիսամյակի հաշվետվ.'!BQ45</f>
        <v>0</v>
      </c>
      <c r="EF46" s="140">
        <f>'6. Առաջին կիսամյակի հաշվետվ.'!BR45</f>
        <v>0</v>
      </c>
      <c r="EG46" s="9">
        <f>'6. Առաջին կիսամյակի հաշվետվ.'!BS45</f>
        <v>0</v>
      </c>
      <c r="EH46" s="141">
        <f>'6. Առաջին կիսամյակի հաշվետվ.'!BT45</f>
        <v>0</v>
      </c>
      <c r="EI46" s="140">
        <f>'7. Երկրորդ կիսամյակի հաշվետվ.'!BR45</f>
        <v>0</v>
      </c>
      <c r="EJ46" s="9">
        <f>'7. Երկրորդ կիսամյակի հաշվետվ.'!BS45</f>
        <v>0</v>
      </c>
      <c r="EK46" s="141">
        <f>'7. Երկրորդ կիսամյակի հաշվետվ.'!BT45</f>
        <v>0</v>
      </c>
      <c r="EL46" s="140">
        <f>'6. Առաջին կիսամյակի հաշվետվ.'!BU45</f>
        <v>0</v>
      </c>
      <c r="EM46" s="9">
        <f>'6. Առաջին կիսամյակի հաշվետվ.'!BV45</f>
        <v>0</v>
      </c>
      <c r="EN46" s="141">
        <f>'6. Առաջին կիսամյակի հաշվետվ.'!BW45</f>
        <v>0</v>
      </c>
      <c r="EO46" s="140">
        <f>'7. Երկրորդ կիսամյակի հաշվետվ.'!BU45</f>
        <v>0</v>
      </c>
      <c r="EP46" s="9">
        <f>'7. Երկրորդ կիսամյակի հաշվետվ.'!BV45</f>
        <v>0</v>
      </c>
      <c r="EQ46" s="141">
        <f>'7. Երկրորդ կիսամյակի հաշվետվ.'!BW45</f>
        <v>0</v>
      </c>
      <c r="ER46" s="140">
        <f>'6. Առաջին կիսամյակի հաշվետվ.'!BX45</f>
        <v>0</v>
      </c>
      <c r="ES46" s="9">
        <f>'6. Առաջին կիսամյակի հաշվետվ.'!BY45</f>
        <v>0</v>
      </c>
      <c r="ET46" s="141">
        <f>'6. Առաջին կիսամյակի հաշվետվ.'!BZ45</f>
        <v>0</v>
      </c>
      <c r="EU46" s="140">
        <f>'7. Երկրորդ կիսամյակի հաշվետվ.'!BX45</f>
        <v>0</v>
      </c>
      <c r="EV46" s="9">
        <f>'7. Երկրորդ կիսամյակի հաշվետվ.'!BY45</f>
        <v>0</v>
      </c>
      <c r="EW46" s="141">
        <f>'7. Երկրորդ կիսամյակի հաշվետվ.'!BZ45</f>
        <v>0</v>
      </c>
      <c r="EX46" s="158">
        <f>'6. Առաջին կիսամյակի հաշվետվ.'!CA45</f>
        <v>0</v>
      </c>
      <c r="EY46" s="9">
        <f>'6. Առաջին կիսամյակի հաշվետվ.'!CB45</f>
        <v>0</v>
      </c>
      <c r="EZ46" s="159">
        <f>'6. Առաջին կիսամյակի հաշվետվ.'!CC45</f>
        <v>0</v>
      </c>
      <c r="FA46" s="158">
        <f>'7. Երկրորդ կիսամյակի հաշվետվ.'!CA45</f>
        <v>0</v>
      </c>
      <c r="FB46" s="9">
        <f>'7. Երկրորդ կիսամյակի հաշվետվ.'!CB45</f>
        <v>0</v>
      </c>
      <c r="FC46" s="159">
        <f>'7. Երկրորդ կիսամյակի հաշվետվ.'!CC45</f>
        <v>0</v>
      </c>
      <c r="FD46" s="128">
        <f>'5. ԾՐԱԳՐԵՐԻ ԱՄՓՈՓԱԹԵՐԹ'!AC48</f>
        <v>0</v>
      </c>
      <c r="FE46" s="69">
        <f>FB46+EY46</f>
        <v>0</v>
      </c>
      <c r="FF46" s="124">
        <f>FC46+EZ46</f>
        <v>0</v>
      </c>
    </row>
    <row r="47" spans="1:162" s="16" customFormat="1" ht="150" customHeight="1" thickBot="1">
      <c r="A47" s="85" t="str">
        <f>'6. Առաջին կիսամյակի հաշվետվ.'!A46</f>
        <v>Ա21</v>
      </c>
      <c r="B47" s="86" t="str">
        <f>'4.   4․1 ԾՐԱԳՐԵՐ 1-14'!B143</f>
        <v>Ծրագրի իրականացման դեպքում ակնկալվող արդյունքների ամփոփ նկարագիրը.</v>
      </c>
      <c r="C47" s="87"/>
      <c r="D47"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7" s="12">
        <f>'6. Առաջին կիսամյակի հաշվետվ.'!E46</f>
        <v>0</v>
      </c>
      <c r="F47" s="80">
        <f>'6. Առաջին կիսամյակի հաշվետվ.'!F46</f>
        <v>0</v>
      </c>
      <c r="G47" s="112"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H47" s="12">
        <f>'7. Երկրորդ կիսամյակի հաշվետվ.'!E46</f>
        <v>0</v>
      </c>
      <c r="I47" s="80">
        <f>'7. Երկրորդ կիսամյակի հաշվետվ.'!F46</f>
        <v>0</v>
      </c>
      <c r="J47" s="112" t="str">
        <f>'6. Առաջին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K47" s="12">
        <f>'6. Առաջին կիսամյակի հաշվետվ.'!H46</f>
        <v>0</v>
      </c>
      <c r="L47" s="80">
        <f>'6. Առաջին կիսամյակի հաշվետվ.'!I46</f>
        <v>0</v>
      </c>
      <c r="M47" s="112" t="str">
        <f>'7. Երկրորդ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N47" s="12">
        <f>'7. Երկրորդ կիսամյակի հաշվետվ.'!H46</f>
        <v>0</v>
      </c>
      <c r="O47" s="80">
        <f>'7. Երկրորդ կիսամյակի հաշվետվ.'!I46</f>
        <v>0</v>
      </c>
      <c r="P47" s="112" t="str">
        <f>'6. Առաջին կիսամյակի հաշվետվ.'!J46</f>
        <v>Դրամաշնորհներ շահած, զարգացած ենթակառուցվածքներով ,  դիմակայուն, բնակվելու համար նպաստավոր պայմաններով համայնք։</v>
      </c>
      <c r="Q47" s="12">
        <f>'6. Առաջին կիսամյակի հաշվետվ.'!K46</f>
        <v>0</v>
      </c>
      <c r="R47" s="80">
        <f>'6. Առաջին կիսամյակի հաշվետվ.'!L46</f>
        <v>0</v>
      </c>
      <c r="S47" s="112" t="str">
        <f>'7. Երկրորդ կիսամյակի հաշվետվ.'!J46</f>
        <v>Դրամաշնորհներ շահած, զարգացած ենթակառուցվածքներով ,  դիմակայուն, բնակվելու համար նպաստավոր պայմաններով համայնք։</v>
      </c>
      <c r="T47" s="12">
        <f>'7. Երկրորդ կիսամյակի հաշվետվ.'!K46</f>
        <v>0</v>
      </c>
      <c r="U47" s="80">
        <f>'7. Երկրորդ կիսամյակի հաշվետվ.'!L46</f>
        <v>0</v>
      </c>
      <c r="V47" s="112" t="str">
        <f>'6. Առաջին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W47" s="12">
        <f>'6. Առաջին կիսամյակի հաշվետվ.'!N46</f>
        <v>0</v>
      </c>
      <c r="X47" s="80">
        <f>'6. Առաջին կիսամյակի հաշվետվ.'!O46</f>
        <v>0</v>
      </c>
      <c r="Y47" s="112" t="str">
        <f>'7. Երկրորդ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Z47" s="12">
        <f>'7. Երկրորդ կիսամյակի հաշվետվ.'!N46</f>
        <v>0</v>
      </c>
      <c r="AA47" s="80">
        <f>'7. Երկրորդ կիսամյակի հաշվետվ.'!O46</f>
        <v>0</v>
      </c>
      <c r="AB47" s="112" t="str">
        <f>'6. Առաջին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AC47" s="12">
        <f>'6. Առաջին կիսամյակի հաշվետվ.'!Q46</f>
        <v>0</v>
      </c>
      <c r="AD47" s="80">
        <f>'6. Առաջին կիսամյակի հաշվետվ.'!R46</f>
        <v>0</v>
      </c>
      <c r="AE47" s="112" t="str">
        <f>'7. Երկրորդ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AF47" s="12">
        <f>'7. Երկրորդ կիսամյակի հաշվետվ.'!Q46</f>
        <v>0</v>
      </c>
      <c r="AG47" s="80">
        <f>'7. Երկրորդ կիսամյակի հաշվետվ.'!R46</f>
        <v>0</v>
      </c>
      <c r="AH47" s="112" t="str">
        <f>'6. Առաջին կիսամյակի հաշվետվ.'!S46</f>
        <v>Մշակել գյուղատնտեսության զարգացման գործողությունների ծրագրեր։</v>
      </c>
      <c r="AI47" s="12">
        <f>'6. Առաջին կիսամյակի հաշվետվ.'!T46</f>
        <v>0</v>
      </c>
      <c r="AJ47" s="80">
        <f>'6. Առաջին կիսամյակի հաշվետվ.'!U46</f>
        <v>0</v>
      </c>
      <c r="AK47" s="112" t="str">
        <f>'7. Երկրորդ կիսամյակի հաշվետվ.'!S46</f>
        <v>Մշակել գյուղատնտեսության զարգացման գործողությունների ծրագրեր։</v>
      </c>
      <c r="AL47" s="12">
        <f>'7. Երկրորդ կիսամյակի հաշվետվ.'!T46</f>
        <v>0</v>
      </c>
      <c r="AM47" s="80">
        <f>'7. Երկրորդ կիսամյակի հաշվետվ.'!U46</f>
        <v>0</v>
      </c>
      <c r="AN47" s="112" t="str">
        <f>'6. Առաջին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AO47" s="12">
        <f>'6. Առաջին կիսամյակի հաշվետվ.'!W46</f>
        <v>0</v>
      </c>
      <c r="AP47" s="80">
        <f>'6. Առաջին կիսամյակի հաշվետվ.'!X46</f>
        <v>0</v>
      </c>
      <c r="AQ47" s="112" t="str">
        <f>'7. Երկրորդ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AR47" s="12">
        <f>'7. Երկրորդ կիսամյակի հաշվետվ.'!W46</f>
        <v>0</v>
      </c>
      <c r="AS47" s="80">
        <f>'7. Երկրորդ կիսամյակի հաշվետվ.'!X46</f>
        <v>0</v>
      </c>
      <c r="AT47"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U47" s="12">
        <f>'6. Առաջին կիսամյակի հաշվետվ.'!Z46</f>
        <v>0</v>
      </c>
      <c r="AV47" s="80">
        <f>'6. Առաջին կիսամյակի հաշվետվ.'!AA46</f>
        <v>0</v>
      </c>
      <c r="AW47"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X47" s="12">
        <f>'7. Երկրորդ կիսամյակի հաշվետվ.'!Z46</f>
        <v>0</v>
      </c>
      <c r="AY47" s="80">
        <f>'7. Երկրորդ կիսամյակի հաշվետվ.'!AA46</f>
        <v>0</v>
      </c>
      <c r="AZ47" s="112" t="str">
        <f>'6. Առաջին կիսամյակի հաշվետվ.'!AB46</f>
        <v>Թատրոնի ձևավորման շնորհիվ պարբերաբար կազմակերպվում են արտասահմանյան և հայ հեղինակների պիեսների բեմադրություններ։</v>
      </c>
      <c r="BA47" s="12">
        <f>'6. Առաջին կիսամյակի հաշվետվ.'!AC46</f>
        <v>0</v>
      </c>
      <c r="BB47" s="80">
        <f>'6. Առաջին կիսամյակի հաշվետվ.'!AD46</f>
        <v>0</v>
      </c>
      <c r="BC47" s="112" t="str">
        <f>'7. Երկրորդ կիսամյակի հաշվետվ.'!AB46</f>
        <v>Թատրոնի ձևավորման շնորհիվ պարբերաբար կազմակերպվում են արտասահմանյան և հայ հեղինակների պիեսների բեմադրություններ։</v>
      </c>
      <c r="BD47" s="12">
        <f>'7. Երկրորդ կիսամյակի հաշվետվ.'!AC46</f>
        <v>0</v>
      </c>
      <c r="BE47" s="80">
        <f>'7. Երկրորդ կիսամյակի հաշվետվ.'!AD46</f>
        <v>0</v>
      </c>
      <c r="BF47"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BG47" s="12">
        <f>'6. Առաջին կիսամյակի հաշվետվ.'!AF46</f>
        <v>0</v>
      </c>
      <c r="BH47" s="80">
        <f>'6. Առաջին կիսամյակի հաշվետվ.'!AG46</f>
        <v>0</v>
      </c>
      <c r="BI47"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BJ47" s="12">
        <f>'7. Երկրորդ կիսամյակի հաշվետվ.'!AF46</f>
        <v>0</v>
      </c>
      <c r="BK47" s="80">
        <f>'7. Երկրորդ կիսամյակի հաշվետվ.'!AG46</f>
        <v>0</v>
      </c>
      <c r="BL47"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BM47" s="12">
        <f>'6. Առաջին կիսամյակի հաշվետվ.'!AI46</f>
        <v>0</v>
      </c>
      <c r="BN47" s="80">
        <f>'6. Առաջին կիսամյակի հաշվետվ.'!AJ46</f>
        <v>0</v>
      </c>
      <c r="BO47"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BP47" s="12">
        <f>'7. Երկրորդ կիսամյակի հաշվետվ.'!AI46</f>
        <v>0</v>
      </c>
      <c r="BQ47" s="80">
        <f>'7. Երկրորդ կիսամյակի հաշվետվ.'!AJ46</f>
        <v>0</v>
      </c>
      <c r="BR47" s="112" t="str">
        <f>'6. Առաջին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BS47" s="12">
        <f>'6. Առաջին կիսամյակի հաշվետվ.'!AL46</f>
        <v>0</v>
      </c>
      <c r="BT47" s="80">
        <f>'6. Առաջին կիսամյակի հաշվետվ.'!AM46</f>
        <v>0</v>
      </c>
      <c r="BU47" s="112" t="str">
        <f>'7. Երկրորդ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BV47" s="12">
        <f>'7. Երկրորդ կիսամյակի հաշվետվ.'!AL46</f>
        <v>0</v>
      </c>
      <c r="BW47" s="80">
        <f>'7. Երկրորդ կիսամյակի հաշվետվ.'!AM46</f>
        <v>0</v>
      </c>
      <c r="BX47"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Y47" s="12">
        <f>'6. Առաջին կիսամյակի հաշվետվ.'!AO46</f>
        <v>0</v>
      </c>
      <c r="BZ47" s="80">
        <f>'6. Առաջին կիսամյակի հաշվետվ.'!AP46</f>
        <v>0</v>
      </c>
      <c r="CA47"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CB47" s="12">
        <f>'7. Երկրորդ կիսամյակի հաշվետվ.'!AO46</f>
        <v>0</v>
      </c>
      <c r="CC47" s="80">
        <f>'7. Երկրորդ կիսամյակի հաշվետվ.'!AP46</f>
        <v>0</v>
      </c>
      <c r="CD47" s="112" t="str">
        <f>'6. Առաջին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CE47" s="12">
        <f>'6. Առաջին կիսամյակի հաշվետվ.'!AR46</f>
        <v>0</v>
      </c>
      <c r="CF47" s="80">
        <f>'6. Առաջին կիսամյակի հաշվետվ.'!AS46</f>
        <v>0</v>
      </c>
      <c r="CG47" s="112" t="str">
        <f>'7. Երկրորդ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CH47" s="12">
        <f>'7. Երկրորդ կիսամյակի հաշվետվ.'!AR46</f>
        <v>0</v>
      </c>
      <c r="CI47" s="80">
        <f>'7. Երկրորդ կիսամյակի հաշվետվ.'!AS46</f>
        <v>0</v>
      </c>
      <c r="CJ47"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CK47" s="12">
        <f>'6. Առաջին կիսամյակի հաշվետվ.'!AU46</f>
        <v>0</v>
      </c>
      <c r="CL47" s="80">
        <f>'6. Առաջին կիսամյակի հաշվետվ.'!AV46</f>
        <v>0</v>
      </c>
      <c r="CM47"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CN47" s="12">
        <f>'7. Երկրորդ կիսամյակի հաշվետվ.'!AU46</f>
        <v>0</v>
      </c>
      <c r="CO47" s="80">
        <f>'7. Երկրորդ կիսամյակի հաշվետվ.'!AV46</f>
        <v>0</v>
      </c>
      <c r="CP47"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Q47" s="12">
        <f>'6. Առաջին կիսամյակի հաշվետվ.'!AX46</f>
        <v>0</v>
      </c>
      <c r="CR47" s="80">
        <f>'6. Առաջին կիսամյակի հաշվետվ.'!AY46</f>
        <v>0</v>
      </c>
      <c r="CS47"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T47" s="12">
        <f>'7. Երկրորդ կիսամյակի հաշվետվ.'!AX46</f>
        <v>0</v>
      </c>
      <c r="CU47" s="80">
        <f>'7. Երկրորդ կիսամյակի հաշվետվ.'!AY46</f>
        <v>0</v>
      </c>
      <c r="CV47" s="112" t="str">
        <f>'6. Առաջին կիսամյակի հաշվետվ.'!AZ46</f>
        <v>Ստեփանավան համայնքում ներդրված է  թափոնների  կառավարման համակարգ, որի արդյունքում կունենանք կանաչ և ինքնատիպ համայնք ։</v>
      </c>
      <c r="CW47" s="12">
        <f>'6. Առաջին կիսամյակի հաշվետվ.'!BA46</f>
        <v>0</v>
      </c>
      <c r="CX47" s="80">
        <f>'6. Առաջին կիսամյակի հաշվետվ.'!BB46</f>
        <v>0</v>
      </c>
      <c r="CY47" s="112" t="str">
        <f>'7. Երկրորդ կիսամյակի հաշվետվ.'!AZ46</f>
        <v>Ստեփանավան համայնքում ներդրված է  թափոնների  կառավարման համակարգ, որի արդյունքում կունենանք կանաչ և ինքնատիպ համայնք ։</v>
      </c>
      <c r="CZ47" s="12">
        <f>'7. Երկրորդ կիսամյակի հաշվետվ.'!BA46</f>
        <v>0</v>
      </c>
      <c r="DA47" s="80">
        <f>'7. Երկրորդ կիսամյակի հաշվետվ.'!BB46</f>
        <v>0</v>
      </c>
      <c r="DB47"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DC47" s="12">
        <f>'6. Առաջին կիսամյակի հաշվետվ.'!BD46</f>
        <v>0</v>
      </c>
      <c r="DD47" s="80">
        <f>'6. Առաջին կիսամյակի հաշվետվ.'!BE46</f>
        <v>0</v>
      </c>
      <c r="DE47"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DF47" s="12">
        <f>'7. Երկրորդ կիսամյակի հաշվետվ.'!BD46</f>
        <v>0</v>
      </c>
      <c r="DG47" s="80">
        <f>'7. Երկրորդ կիսամյակի հաշվետվ.'!BE46</f>
        <v>0</v>
      </c>
      <c r="DH47" s="112">
        <f>'6. Առաջին կիսամյակի հաշվետվ.'!BF46</f>
        <v>0</v>
      </c>
      <c r="DI47" s="12">
        <f>'6. Առաջին կիսամյակի հաշվետվ.'!BG46</f>
        <v>0</v>
      </c>
      <c r="DJ47" s="80">
        <f>'6. Առաջին կիսամյակի հաշվետվ.'!BH46</f>
        <v>0</v>
      </c>
      <c r="DK47" s="112">
        <f>'7. Երկրորդ կիսամյակի հաշվետվ.'!BF46</f>
        <v>0</v>
      </c>
      <c r="DL47" s="12">
        <f>'7. Երկրորդ կիսամյակի հաշվետվ.'!BG46</f>
        <v>0</v>
      </c>
      <c r="DM47" s="80">
        <f>'7. Երկրորդ կիսամյակի հաշվետվ.'!BH46</f>
        <v>0</v>
      </c>
      <c r="DN47" s="112" t="str">
        <f>'6. Առաջին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DO47" s="12">
        <f>'6. Առաջին կիսամյակի հաշվետվ.'!BJ46</f>
        <v>0</v>
      </c>
      <c r="DP47" s="80">
        <f>'6. Առաջին կիսամյակի հաշվետվ.'!BK46</f>
        <v>0</v>
      </c>
      <c r="DQ47" s="112" t="str">
        <f>'7. Երկրորդ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DR47" s="12">
        <f>'7. Երկրորդ կիսամյակի հաշվետվ.'!BJ46</f>
        <v>0</v>
      </c>
      <c r="DS47" s="80">
        <f>'7. Երկրորդ կիսամյակի հաշվետվ.'!BK46</f>
        <v>0</v>
      </c>
      <c r="DT47" s="112" t="str">
        <f>'6. Առաջին կիսամյակի հաշվետվ.'!BL46</f>
        <v>Ժամանակակից արվեստի ընկալումների ձևավորում Ստեփանավան համայնքի բնակչության շրջանում</v>
      </c>
      <c r="DU47" s="12">
        <f>'6. Առաջին կիսամյակի հաշվետվ.'!BM46</f>
        <v>0</v>
      </c>
      <c r="DV47" s="80">
        <f>'6. Առաջին կիսամյակի հաշվետվ.'!BN46</f>
        <v>0</v>
      </c>
      <c r="DW47" s="112" t="str">
        <f>'7. Երկրորդ կիսամյակի հաշվետվ.'!BL46</f>
        <v>Ժամանակակից արվեստի ընկալումների ձևավորում Ստեփանավան համայնքի բնակչության շրջանում</v>
      </c>
      <c r="DX47" s="12">
        <f>'7. Երկրորդ կիսամյակի հաշվետվ.'!BM46</f>
        <v>0</v>
      </c>
      <c r="DY47" s="80">
        <f>'7. Երկրորդ կիսամյակի հաշվետվ.'!BN46</f>
        <v>0</v>
      </c>
      <c r="DZ47" s="112" t="str">
        <f>'6. Առաջին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EA47" s="12">
        <f>'6. Առաջին կիսամյակի հաշվետվ.'!BP46</f>
        <v>0</v>
      </c>
      <c r="EB47" s="80">
        <f>'6. Առաջին կիսամյակի հաշվետվ.'!BQ46</f>
        <v>0</v>
      </c>
      <c r="EC47" s="112" t="str">
        <f>'7. Երկրորդ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ED47" s="12">
        <f>'7. Երկրորդ կիսամյակի հաշվետվ.'!BP46</f>
        <v>0</v>
      </c>
      <c r="EE47" s="80">
        <f>'7. Երկրորդ կիսամյակի հաշվետվ.'!BQ46</f>
        <v>0</v>
      </c>
      <c r="EF47"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EG47" s="12">
        <f>'6. Առաջին կիսամյակի հաշվետվ.'!BS46</f>
        <v>0</v>
      </c>
      <c r="EH47" s="80">
        <f>'6. Առաջին կիսամյակի հաշվետվ.'!BT46</f>
        <v>0</v>
      </c>
      <c r="EI47"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EJ47" s="12">
        <f>'7. Երկրորդ կիսամյակի հաշվետվ.'!BS46</f>
        <v>0</v>
      </c>
      <c r="EK47" s="80">
        <f>'7. Երկրորդ կիսամյակի հաշվետվ.'!BT46</f>
        <v>0</v>
      </c>
      <c r="EL47"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EM47" s="12">
        <f>'6. Առաջին կիսամյակի հաշվետվ.'!BV46</f>
        <v>0</v>
      </c>
      <c r="EN47" s="80">
        <f>'6. Առաջին կիսամյակի հաշվետվ.'!BW46</f>
        <v>0</v>
      </c>
      <c r="EO47"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EP47" s="12">
        <f>'7. Երկրորդ կիսամյակի հաշվետվ.'!BV46</f>
        <v>0</v>
      </c>
      <c r="EQ47" s="80">
        <f>'7. Երկրորդ կիսամյակի հաշվետվ.'!BW46</f>
        <v>0</v>
      </c>
      <c r="ER47"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ES47" s="12">
        <f>'6. Առաջին կիսամյակի հաշվետվ.'!BY46</f>
        <v>0</v>
      </c>
      <c r="ET47" s="80">
        <f>'6. Առաջին կիսամյակի հաշվետվ.'!BZ46</f>
        <v>0</v>
      </c>
      <c r="EU47"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EV47" s="12">
        <f>'7. Երկրորդ կիսամյակի հաշվետվ.'!BY46</f>
        <v>0</v>
      </c>
      <c r="EW47" s="80">
        <f>'7. Երկրորդ կիսամյակի հաշվետվ.'!BZ46</f>
        <v>0</v>
      </c>
      <c r="EX47" s="165" t="str">
        <f>'6. Առաջին կիսամյակի հաշվետվ.'!CA46</f>
        <v>xxx</v>
      </c>
      <c r="EY47" s="12" t="str">
        <f>'6. Առաջին կիսամյակի հաշվետվ.'!CB46</f>
        <v>xxx</v>
      </c>
      <c r="EZ47" s="152" t="str">
        <f>'6. Առաջին կիսամյակի հաշվետվ.'!CC46</f>
        <v>xxx</v>
      </c>
      <c r="FA47" s="165" t="str">
        <f>'7. Երկրորդ կիսամյակի հաշվետվ.'!CA46</f>
        <v>xxx</v>
      </c>
      <c r="FB47" s="12" t="str">
        <f>'7. Երկրորդ կիսամյակի հաշվետվ.'!CB46</f>
        <v>xxx</v>
      </c>
      <c r="FC47" s="152" t="str">
        <f>'7. Երկրորդ կիսամյակի հաշվետվ.'!CC46</f>
        <v>xxx</v>
      </c>
      <c r="FD47" s="129" t="s">
        <v>47</v>
      </c>
      <c r="FE47" s="130" t="s">
        <v>47</v>
      </c>
      <c r="FF47" s="131" t="s">
        <v>47</v>
      </c>
    </row>
    <row r="48" spans="1:162" ht="20.25" thickTop="1"/>
    <row r="49" spans="2:162" ht="20.25" thickBot="1"/>
    <row r="50" spans="2:162" s="589" customFormat="1" ht="64.900000000000006" customHeight="1" thickBot="1">
      <c r="B50" s="590" t="s">
        <v>222</v>
      </c>
    </row>
    <row r="51" spans="2:162" s="500" customFormat="1" ht="14.25" thickBot="1">
      <c r="B51" s="509"/>
    </row>
    <row r="52" spans="2:162" s="510" customFormat="1" ht="64.900000000000006" customHeight="1" thickBot="1">
      <c r="B52" s="511" t="s">
        <v>289</v>
      </c>
    </row>
    <row r="53" spans="2:162" s="195" customFormat="1" ht="14.25" thickBot="1">
      <c r="B53" s="512"/>
    </row>
    <row r="54" spans="2:162" s="56" customFormat="1" ht="64.900000000000006" customHeight="1" thickBot="1">
      <c r="B54" s="513" t="s">
        <v>286</v>
      </c>
    </row>
    <row r="55" spans="2:162" s="195" customFormat="1" ht="13.5">
      <c r="C55" s="514"/>
    </row>
    <row r="56" spans="2:162" s="194" customFormat="1" ht="86.45" customHeight="1">
      <c r="C56" s="56"/>
    </row>
    <row r="57" spans="2:162" s="194" customFormat="1" ht="13.5">
      <c r="C57" s="195"/>
    </row>
    <row r="58" spans="2:162">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c r="EX58" s="7"/>
      <c r="FA58" s="7"/>
      <c r="FD58" s="7"/>
      <c r="FE58" s="7"/>
      <c r="FF58" s="7"/>
    </row>
  </sheetData>
  <sheetProtection password="CEEF" sheet="1" insertColumns="0" insertRows="0" deleteColumns="0" deleteRows="0"/>
  <mergeCells count="117">
    <mergeCell ref="A42:A46"/>
    <mergeCell ref="B42:B46"/>
    <mergeCell ref="A21:A25"/>
    <mergeCell ref="B21:B25"/>
    <mergeCell ref="A27:A28"/>
    <mergeCell ref="B27:B28"/>
    <mergeCell ref="AE8:AG8"/>
    <mergeCell ref="A8:A10"/>
    <mergeCell ref="B8:C10"/>
    <mergeCell ref="A34:A38"/>
    <mergeCell ref="B34:B38"/>
    <mergeCell ref="D8:F8"/>
    <mergeCell ref="D9:F9"/>
    <mergeCell ref="G9:I9"/>
    <mergeCell ref="A29:A30"/>
    <mergeCell ref="B29:B30"/>
    <mergeCell ref="AH8:AJ8"/>
    <mergeCell ref="AK8:AM8"/>
    <mergeCell ref="J8:L8"/>
    <mergeCell ref="M8:O8"/>
    <mergeCell ref="P8:R8"/>
    <mergeCell ref="G8:I8"/>
    <mergeCell ref="S8:U8"/>
    <mergeCell ref="V8:X8"/>
    <mergeCell ref="Y8:AA8"/>
    <mergeCell ref="AB8:AD8"/>
    <mergeCell ref="AQ8:AS8"/>
    <mergeCell ref="AT8:AV8"/>
    <mergeCell ref="AW8:AY8"/>
    <mergeCell ref="AZ8:BB8"/>
    <mergeCell ref="CA8:CC8"/>
    <mergeCell ref="AN8:AP8"/>
    <mergeCell ref="BR8:BT8"/>
    <mergeCell ref="BU8:BW8"/>
    <mergeCell ref="BC8:BE8"/>
    <mergeCell ref="BF8:BH8"/>
    <mergeCell ref="BI8:BK8"/>
    <mergeCell ref="BL8:BN8"/>
    <mergeCell ref="BO8:BQ8"/>
    <mergeCell ref="BX8:BZ8"/>
    <mergeCell ref="DZ8:EB8"/>
    <mergeCell ref="EC8:EE8"/>
    <mergeCell ref="CV8:CX8"/>
    <mergeCell ref="CY8:DA8"/>
    <mergeCell ref="DB8:DD8"/>
    <mergeCell ref="DE8:DG8"/>
    <mergeCell ref="DK8:DM8"/>
    <mergeCell ref="DN8:DP8"/>
    <mergeCell ref="DQ8:DS8"/>
    <mergeCell ref="DT8:DV8"/>
    <mergeCell ref="DW8:DY8"/>
    <mergeCell ref="BL9:BN9"/>
    <mergeCell ref="BO9:BQ9"/>
    <mergeCell ref="BR9:BT9"/>
    <mergeCell ref="BU9:BW9"/>
    <mergeCell ref="CD8:CF8"/>
    <mergeCell ref="DH8:DJ8"/>
    <mergeCell ref="CG8:CI8"/>
    <mergeCell ref="CJ8:CL8"/>
    <mergeCell ref="CM8:CO8"/>
    <mergeCell ref="CP8:CR8"/>
    <mergeCell ref="CS8:CU8"/>
    <mergeCell ref="CM9:CO9"/>
    <mergeCell ref="CP9:CR9"/>
    <mergeCell ref="CS9:CU9"/>
    <mergeCell ref="CV9:CX9"/>
    <mergeCell ref="CY9:DA9"/>
    <mergeCell ref="BX9:BZ9"/>
    <mergeCell ref="CA9:CC9"/>
    <mergeCell ref="CD9:CF9"/>
    <mergeCell ref="CG9:CI9"/>
    <mergeCell ref="CJ9:CL9"/>
    <mergeCell ref="BF9:BH9"/>
    <mergeCell ref="BI9:BK9"/>
    <mergeCell ref="AK9:AM9"/>
    <mergeCell ref="J9:L9"/>
    <mergeCell ref="M9:O9"/>
    <mergeCell ref="P9:R9"/>
    <mergeCell ref="S9:U9"/>
    <mergeCell ref="V9:X9"/>
    <mergeCell ref="Y9:AA9"/>
    <mergeCell ref="AN9:AP9"/>
    <mergeCell ref="AQ9:AS9"/>
    <mergeCell ref="AT9:AV9"/>
    <mergeCell ref="AW9:AY9"/>
    <mergeCell ref="AZ9:BB9"/>
    <mergeCell ref="AB9:AD9"/>
    <mergeCell ref="AE9:AG9"/>
    <mergeCell ref="AH9:AJ9"/>
    <mergeCell ref="BC9:BE9"/>
    <mergeCell ref="DQ9:DS9"/>
    <mergeCell ref="DT9:DV9"/>
    <mergeCell ref="DW9:DY9"/>
    <mergeCell ref="DZ9:EB9"/>
    <mergeCell ref="EC9:EE9"/>
    <mergeCell ref="DB9:DD9"/>
    <mergeCell ref="DE9:DG9"/>
    <mergeCell ref="DH9:DJ9"/>
    <mergeCell ref="DK9:DM9"/>
    <mergeCell ref="DN9:DP9"/>
    <mergeCell ref="FD8:FF9"/>
    <mergeCell ref="EF9:EH9"/>
    <mergeCell ref="EI9:EK9"/>
    <mergeCell ref="EL9:EN9"/>
    <mergeCell ref="EO9:EQ9"/>
    <mergeCell ref="ER9:ET9"/>
    <mergeCell ref="EO8:EQ8"/>
    <mergeCell ref="EF8:EH8"/>
    <mergeCell ref="EI8:EK8"/>
    <mergeCell ref="EL8:EN8"/>
    <mergeCell ref="ER8:ET8"/>
    <mergeCell ref="EU8:EW8"/>
    <mergeCell ref="EX8:EZ8"/>
    <mergeCell ref="EX9:EZ9"/>
    <mergeCell ref="EU9:EW9"/>
    <mergeCell ref="FA8:FC8"/>
    <mergeCell ref="FA9:FC9"/>
  </mergeCells>
  <hyperlinks>
    <hyperlink ref="B50" location="'9. Մոնիթորինգի անձնագիր'!A1" display="ՀԱՋՈՐԴ ԲԱԺԻՆ ԳՆԱԼՈՒ ՀԱՄԱՐ ՍԵՂՄԵԼ ԱՅՍՏԵՂ"/>
    <hyperlink ref="B52" location="'7. Երկրորդ կիսամյակի հաշվետվ.'!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5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000066"/>
  </sheetPr>
  <dimension ref="A1:IS58"/>
  <sheetViews>
    <sheetView zoomScale="55" zoomScaleNormal="55" zoomScaleSheetLayoutView="55" workbookViewId="0">
      <pane xSplit="3" ySplit="10" topLeftCell="U11" activePane="bottomRight" state="frozen"/>
      <selection pane="topRight" activeCell="D1" sqref="D1"/>
      <selection pane="bottomLeft" activeCell="A11" sqref="A11"/>
      <selection pane="bottomRight" activeCell="T52" sqref="T52"/>
    </sheetView>
  </sheetViews>
  <sheetFormatPr defaultColWidth="35.7109375" defaultRowHeight="16.5"/>
  <cols>
    <col min="1" max="1" width="9.85546875" style="38" customWidth="1"/>
    <col min="2" max="2" width="51.7109375" style="7" customWidth="1"/>
    <col min="3" max="3" width="50.7109375" style="35" customWidth="1"/>
    <col min="4" max="253" width="35.7109375" style="7" customWidth="1"/>
    <col min="254" max="16384" width="35.7109375" style="7"/>
  </cols>
  <sheetData>
    <row r="1" spans="1:253" s="541" customFormat="1" ht="24">
      <c r="B1" s="542" t="s">
        <v>261</v>
      </c>
      <c r="C1" s="543"/>
      <c r="BB1" s="544"/>
      <c r="BG1" s="544"/>
      <c r="BL1" s="544"/>
    </row>
    <row r="2" spans="1:253" s="541" customFormat="1" ht="24">
      <c r="B2" s="1121" t="s">
        <v>96</v>
      </c>
      <c r="C2" s="1121"/>
      <c r="D2" s="1121"/>
      <c r="E2" s="1121"/>
      <c r="F2" s="1121"/>
      <c r="BB2" s="544"/>
      <c r="BG2" s="544"/>
      <c r="BL2" s="544"/>
    </row>
    <row r="3" spans="1:253" s="541" customFormat="1" ht="24">
      <c r="B3" s="542"/>
      <c r="C3" s="543"/>
    </row>
    <row r="4" spans="1:253" s="577" customFormat="1" ht="45" customHeight="1">
      <c r="B4" s="567" t="s">
        <v>0</v>
      </c>
      <c r="C4" s="568" t="str">
        <f>'2. ՏԻՏՂՈՍԱԹԵՐԹ'!B8</f>
        <v>«Ստեփանավան»</v>
      </c>
      <c r="D4" s="541"/>
      <c r="E4" s="541"/>
      <c r="F4" s="541"/>
      <c r="G4" s="604"/>
      <c r="H4" s="541"/>
      <c r="I4" s="541"/>
      <c r="J4" s="541"/>
      <c r="K4" s="541"/>
      <c r="L4" s="604"/>
      <c r="M4" s="541"/>
      <c r="N4" s="541"/>
      <c r="O4" s="541"/>
      <c r="P4" s="541"/>
      <c r="Q4" s="604"/>
      <c r="R4" s="541"/>
      <c r="S4" s="541"/>
      <c r="T4" s="541"/>
      <c r="U4" s="541"/>
      <c r="V4" s="604"/>
      <c r="W4" s="541"/>
      <c r="X4" s="541"/>
      <c r="Y4" s="541"/>
      <c r="Z4" s="541"/>
      <c r="AA4" s="604"/>
      <c r="AB4" s="541"/>
      <c r="AC4" s="541"/>
      <c r="AD4" s="541"/>
      <c r="AE4" s="541"/>
      <c r="AF4" s="604"/>
      <c r="AG4" s="541"/>
      <c r="AH4" s="541"/>
      <c r="AI4" s="541"/>
      <c r="AJ4" s="541"/>
      <c r="AK4" s="604"/>
      <c r="AL4" s="541"/>
      <c r="AM4" s="541"/>
      <c r="AN4" s="541"/>
      <c r="AO4" s="541"/>
      <c r="AP4" s="604"/>
      <c r="AQ4" s="541"/>
      <c r="AR4" s="541"/>
      <c r="AS4" s="541"/>
      <c r="AT4" s="541"/>
      <c r="AU4" s="604"/>
      <c r="AV4" s="541"/>
      <c r="AW4" s="541"/>
      <c r="AX4" s="541"/>
      <c r="AY4" s="541"/>
      <c r="AZ4" s="604"/>
      <c r="BA4" s="541"/>
      <c r="BB4" s="541"/>
      <c r="BC4" s="541"/>
      <c r="BD4" s="541"/>
      <c r="BE4" s="604"/>
      <c r="BF4" s="541"/>
      <c r="BG4" s="541"/>
      <c r="BH4" s="541"/>
      <c r="BI4" s="541"/>
      <c r="BJ4" s="604"/>
      <c r="BK4" s="541"/>
      <c r="BL4" s="541"/>
      <c r="BM4" s="541"/>
      <c r="BN4" s="541"/>
      <c r="BO4" s="604"/>
      <c r="BP4" s="541"/>
      <c r="BQ4" s="541"/>
      <c r="BR4" s="541"/>
      <c r="BS4" s="541"/>
      <c r="BT4" s="604"/>
      <c r="BU4" s="541"/>
      <c r="BV4" s="541"/>
      <c r="BW4" s="541"/>
      <c r="BX4" s="541"/>
      <c r="BY4" s="604"/>
      <c r="BZ4" s="541"/>
      <c r="CA4" s="541"/>
      <c r="CB4" s="541"/>
      <c r="CC4" s="541"/>
      <c r="CD4" s="604"/>
      <c r="CE4" s="541"/>
      <c r="CF4" s="541"/>
      <c r="CG4" s="541"/>
      <c r="CH4" s="541"/>
      <c r="CI4" s="604"/>
      <c r="CJ4" s="541"/>
      <c r="CK4" s="541"/>
      <c r="CL4" s="541"/>
      <c r="CM4" s="541"/>
      <c r="CN4" s="604"/>
      <c r="CO4" s="541"/>
      <c r="CP4" s="541"/>
      <c r="CQ4" s="541"/>
      <c r="CR4" s="541"/>
      <c r="CS4" s="604"/>
      <c r="CT4" s="541"/>
      <c r="CU4" s="541"/>
      <c r="CV4" s="541"/>
      <c r="CW4" s="541"/>
      <c r="CX4" s="604"/>
      <c r="CY4" s="541"/>
      <c r="CZ4" s="541"/>
      <c r="DA4" s="541"/>
      <c r="DB4" s="541"/>
      <c r="DC4" s="604"/>
      <c r="DD4" s="541"/>
      <c r="DE4" s="541"/>
      <c r="DF4" s="541"/>
      <c r="DG4" s="541"/>
      <c r="DH4" s="604"/>
      <c r="DI4" s="541"/>
      <c r="DJ4" s="541"/>
      <c r="DK4" s="541"/>
      <c r="DL4" s="541"/>
      <c r="DM4" s="604"/>
      <c r="DN4" s="541"/>
      <c r="DO4" s="541"/>
      <c r="DP4" s="541"/>
      <c r="DQ4" s="541"/>
      <c r="DR4" s="604"/>
      <c r="DS4" s="541"/>
      <c r="DT4" s="541"/>
      <c r="DU4" s="541"/>
      <c r="DV4" s="541"/>
      <c r="DW4" s="604"/>
      <c r="DX4" s="541"/>
      <c r="DY4" s="541"/>
      <c r="DZ4" s="541"/>
      <c r="EA4" s="541"/>
      <c r="EB4" s="604"/>
      <c r="EC4" s="541"/>
      <c r="ED4" s="541"/>
      <c r="EE4" s="541"/>
      <c r="EF4" s="541"/>
      <c r="EG4" s="604"/>
      <c r="EH4" s="541"/>
      <c r="EI4" s="541"/>
      <c r="EJ4" s="541"/>
      <c r="EK4" s="541"/>
      <c r="EL4" s="604"/>
      <c r="EM4" s="541"/>
      <c r="EN4" s="541"/>
      <c r="EO4" s="541"/>
      <c r="EP4" s="541"/>
      <c r="EQ4" s="604"/>
      <c r="ER4" s="541"/>
      <c r="ES4" s="541"/>
      <c r="ET4" s="541"/>
      <c r="EU4" s="541"/>
      <c r="EV4" s="604"/>
      <c r="EW4" s="541"/>
      <c r="EX4" s="541"/>
      <c r="EY4" s="541"/>
      <c r="EZ4" s="541"/>
      <c r="FA4" s="604"/>
      <c r="FB4" s="541"/>
      <c r="FC4" s="541"/>
      <c r="FD4" s="541"/>
      <c r="FE4" s="541"/>
      <c r="FF4" s="604"/>
      <c r="FG4" s="541"/>
      <c r="FH4" s="541"/>
      <c r="FI4" s="541"/>
      <c r="FJ4" s="541"/>
      <c r="FK4" s="604"/>
      <c r="FL4" s="541"/>
      <c r="FM4" s="541"/>
      <c r="FN4" s="541"/>
      <c r="FO4" s="541"/>
      <c r="FP4" s="604"/>
      <c r="FQ4" s="541"/>
      <c r="FR4" s="541"/>
      <c r="FS4" s="541"/>
      <c r="FT4" s="541"/>
      <c r="FU4" s="604"/>
      <c r="FV4" s="541"/>
      <c r="FW4" s="541"/>
      <c r="FX4" s="541"/>
      <c r="FY4" s="541"/>
      <c r="FZ4" s="604"/>
      <c r="GA4" s="541"/>
      <c r="GB4" s="541"/>
      <c r="GC4" s="541"/>
      <c r="GD4" s="541"/>
      <c r="GE4" s="604"/>
      <c r="GF4" s="541"/>
      <c r="GG4" s="541"/>
      <c r="GH4" s="541"/>
      <c r="GI4" s="541"/>
      <c r="GJ4" s="604"/>
      <c r="GK4" s="541"/>
      <c r="GL4" s="541"/>
      <c r="GM4" s="541"/>
      <c r="GN4" s="541"/>
      <c r="GO4" s="604"/>
      <c r="GP4" s="541"/>
      <c r="GQ4" s="541"/>
      <c r="GR4" s="541"/>
      <c r="GS4" s="541"/>
      <c r="GT4" s="604"/>
      <c r="GU4" s="541"/>
      <c r="GV4" s="541"/>
      <c r="GW4" s="541"/>
      <c r="GX4" s="541"/>
      <c r="GY4" s="604"/>
      <c r="GZ4" s="541"/>
      <c r="HA4" s="541"/>
      <c r="HB4" s="541"/>
      <c r="HC4" s="541"/>
      <c r="HD4" s="604"/>
      <c r="HE4" s="541"/>
      <c r="HF4" s="541"/>
      <c r="HG4" s="541"/>
      <c r="HH4" s="541"/>
      <c r="HI4" s="604"/>
      <c r="HJ4" s="541"/>
      <c r="HK4" s="541"/>
      <c r="HL4" s="541"/>
      <c r="HM4" s="541"/>
      <c r="HN4" s="604"/>
      <c r="HO4" s="541"/>
      <c r="HP4" s="541"/>
      <c r="HQ4" s="541"/>
      <c r="HR4" s="541"/>
      <c r="HS4" s="604"/>
      <c r="HT4" s="541"/>
      <c r="HU4" s="541"/>
      <c r="HV4" s="541"/>
      <c r="HW4" s="541"/>
      <c r="HX4" s="604"/>
      <c r="HY4" s="541"/>
      <c r="HZ4" s="541"/>
      <c r="IA4" s="541"/>
      <c r="IB4" s="541"/>
      <c r="IC4" s="604"/>
      <c r="ID4" s="541"/>
      <c r="IE4" s="541"/>
      <c r="IF4" s="541"/>
      <c r="IG4" s="541"/>
      <c r="IH4" s="604"/>
      <c r="II4" s="541"/>
      <c r="IJ4" s="541"/>
      <c r="IK4" s="541"/>
      <c r="IL4" s="541"/>
      <c r="IM4" s="604"/>
      <c r="IN4" s="541"/>
      <c r="IO4" s="541"/>
      <c r="IP4" s="541"/>
      <c r="IQ4" s="541"/>
      <c r="IR4" s="604"/>
      <c r="IS4" s="541"/>
    </row>
    <row r="5" spans="1:253" s="541" customFormat="1" ht="24">
      <c r="C5" s="543"/>
    </row>
    <row r="6" spans="1:253" s="577" customFormat="1" ht="45" customHeight="1">
      <c r="B6" s="567" t="s">
        <v>86</v>
      </c>
      <c r="C6" s="568">
        <f>'2. ՏԻՏՂՈՍԱԹԵՐԹ'!B6</f>
        <v>2025</v>
      </c>
      <c r="D6" s="541"/>
      <c r="E6" s="541"/>
      <c r="F6" s="541"/>
      <c r="G6" s="605"/>
      <c r="H6" s="541"/>
      <c r="I6" s="541"/>
      <c r="J6" s="541"/>
      <c r="K6" s="541"/>
      <c r="L6" s="605"/>
      <c r="M6" s="541"/>
      <c r="N6" s="541"/>
      <c r="O6" s="541"/>
      <c r="P6" s="541"/>
      <c r="Q6" s="605"/>
      <c r="R6" s="541"/>
      <c r="S6" s="541"/>
      <c r="T6" s="541"/>
      <c r="U6" s="541"/>
      <c r="V6" s="605"/>
      <c r="W6" s="541"/>
      <c r="X6" s="541"/>
      <c r="Y6" s="541"/>
      <c r="Z6" s="541"/>
      <c r="AA6" s="605"/>
      <c r="AB6" s="541"/>
      <c r="AC6" s="541"/>
      <c r="AD6" s="541"/>
      <c r="AE6" s="541"/>
      <c r="AF6" s="605"/>
      <c r="AG6" s="541"/>
      <c r="AH6" s="541"/>
      <c r="AI6" s="541"/>
      <c r="AJ6" s="541"/>
      <c r="AK6" s="605"/>
      <c r="AL6" s="541"/>
      <c r="AM6" s="541"/>
      <c r="AN6" s="541"/>
      <c r="AO6" s="541"/>
      <c r="AP6" s="605"/>
      <c r="AQ6" s="541"/>
      <c r="AR6" s="541"/>
      <c r="AS6" s="541"/>
      <c r="AT6" s="541"/>
      <c r="AU6" s="605"/>
      <c r="AV6" s="541"/>
      <c r="AW6" s="541"/>
      <c r="AX6" s="541"/>
      <c r="AY6" s="541"/>
      <c r="AZ6" s="605"/>
      <c r="BA6" s="541"/>
      <c r="BB6" s="541"/>
      <c r="BC6" s="541"/>
      <c r="BD6" s="541"/>
      <c r="BE6" s="605"/>
      <c r="BF6" s="541"/>
      <c r="BG6" s="541"/>
      <c r="BH6" s="541"/>
      <c r="BI6" s="541"/>
      <c r="BJ6" s="605"/>
      <c r="BK6" s="541"/>
      <c r="BL6" s="541"/>
      <c r="BM6" s="541"/>
      <c r="BN6" s="541"/>
      <c r="BO6" s="605"/>
      <c r="BP6" s="541"/>
      <c r="BQ6" s="541"/>
      <c r="BR6" s="541"/>
      <c r="BS6" s="541"/>
      <c r="BT6" s="605"/>
      <c r="BU6" s="541"/>
      <c r="BV6" s="541"/>
      <c r="BW6" s="541"/>
      <c r="BX6" s="541"/>
      <c r="BY6" s="605"/>
      <c r="BZ6" s="541"/>
      <c r="CA6" s="541"/>
      <c r="CB6" s="541"/>
      <c r="CC6" s="541"/>
      <c r="CD6" s="605"/>
      <c r="CE6" s="541"/>
      <c r="CF6" s="541"/>
      <c r="CG6" s="541"/>
      <c r="CH6" s="541"/>
      <c r="CI6" s="605"/>
      <c r="CJ6" s="541"/>
      <c r="CK6" s="541"/>
      <c r="CL6" s="541"/>
      <c r="CM6" s="541"/>
      <c r="CN6" s="605"/>
      <c r="CO6" s="541"/>
      <c r="CP6" s="541"/>
      <c r="CQ6" s="541"/>
      <c r="CR6" s="541"/>
      <c r="CS6" s="605"/>
      <c r="CT6" s="541"/>
      <c r="CU6" s="541"/>
      <c r="CV6" s="541"/>
      <c r="CW6" s="541"/>
      <c r="CX6" s="605"/>
      <c r="CY6" s="541"/>
      <c r="CZ6" s="541"/>
      <c r="DA6" s="541"/>
      <c r="DB6" s="541"/>
      <c r="DC6" s="605"/>
      <c r="DD6" s="541"/>
      <c r="DE6" s="541"/>
      <c r="DF6" s="541"/>
      <c r="DG6" s="541"/>
      <c r="DH6" s="605"/>
      <c r="DI6" s="541"/>
      <c r="DJ6" s="541"/>
      <c r="DK6" s="541"/>
      <c r="DL6" s="541"/>
      <c r="DM6" s="605"/>
      <c r="DN6" s="541"/>
      <c r="DO6" s="541"/>
      <c r="DP6" s="541"/>
      <c r="DQ6" s="541"/>
      <c r="DR6" s="605"/>
      <c r="DS6" s="541"/>
      <c r="DT6" s="541"/>
      <c r="DU6" s="541"/>
      <c r="DV6" s="541"/>
      <c r="DW6" s="605"/>
      <c r="DX6" s="541"/>
      <c r="DY6" s="541"/>
      <c r="DZ6" s="541"/>
      <c r="EA6" s="541"/>
      <c r="EB6" s="605"/>
      <c r="EC6" s="541"/>
      <c r="ED6" s="541"/>
      <c r="EE6" s="541"/>
      <c r="EF6" s="541"/>
      <c r="EG6" s="605"/>
      <c r="EH6" s="541"/>
      <c r="EI6" s="541"/>
      <c r="EJ6" s="541"/>
      <c r="EK6" s="541"/>
      <c r="EL6" s="605"/>
      <c r="EM6" s="541"/>
      <c r="EN6" s="541"/>
      <c r="EO6" s="541"/>
      <c r="EP6" s="541"/>
      <c r="EQ6" s="605"/>
      <c r="ER6" s="541"/>
      <c r="ES6" s="541"/>
      <c r="ET6" s="541"/>
      <c r="EU6" s="541"/>
      <c r="EV6" s="605"/>
      <c r="EW6" s="541"/>
      <c r="EX6" s="541"/>
      <c r="EY6" s="541"/>
      <c r="EZ6" s="541"/>
      <c r="FA6" s="605"/>
      <c r="FB6" s="541"/>
      <c r="FC6" s="541"/>
      <c r="FD6" s="541"/>
      <c r="FE6" s="541"/>
      <c r="FF6" s="605"/>
      <c r="FG6" s="541"/>
      <c r="FH6" s="541"/>
      <c r="FI6" s="541"/>
      <c r="FJ6" s="541"/>
      <c r="FK6" s="605"/>
      <c r="FL6" s="541"/>
      <c r="FM6" s="541"/>
      <c r="FN6" s="541"/>
      <c r="FO6" s="541"/>
      <c r="FP6" s="605"/>
      <c r="FQ6" s="541"/>
      <c r="FR6" s="541"/>
      <c r="FS6" s="541"/>
      <c r="FT6" s="541"/>
      <c r="FU6" s="605"/>
      <c r="FV6" s="541"/>
      <c r="FW6" s="541"/>
      <c r="FX6" s="541"/>
      <c r="FY6" s="541"/>
      <c r="FZ6" s="605"/>
      <c r="GA6" s="541"/>
      <c r="GB6" s="541"/>
      <c r="GC6" s="541"/>
      <c r="GD6" s="541"/>
      <c r="GE6" s="605"/>
      <c r="GF6" s="541"/>
      <c r="GG6" s="541"/>
      <c r="GH6" s="541"/>
      <c r="GI6" s="541"/>
      <c r="GJ6" s="605"/>
      <c r="GK6" s="541"/>
      <c r="GL6" s="541"/>
      <c r="GM6" s="541"/>
      <c r="GN6" s="541"/>
      <c r="GO6" s="605"/>
      <c r="GP6" s="541"/>
      <c r="GQ6" s="541"/>
      <c r="GR6" s="541"/>
      <c r="GS6" s="541"/>
      <c r="GT6" s="605"/>
      <c r="GU6" s="541"/>
      <c r="GV6" s="541"/>
      <c r="GW6" s="541"/>
      <c r="GX6" s="541"/>
      <c r="GY6" s="605"/>
      <c r="GZ6" s="541"/>
      <c r="HA6" s="541"/>
      <c r="HB6" s="541"/>
      <c r="HC6" s="541"/>
      <c r="HD6" s="605"/>
      <c r="HE6" s="541"/>
      <c r="HF6" s="541"/>
      <c r="HG6" s="541"/>
      <c r="HH6" s="541"/>
      <c r="HI6" s="605"/>
      <c r="HJ6" s="541"/>
      <c r="HK6" s="541"/>
      <c r="HL6" s="541"/>
      <c r="HM6" s="541"/>
      <c r="HN6" s="605"/>
      <c r="HO6" s="541"/>
      <c r="HP6" s="541"/>
      <c r="HQ6" s="541"/>
      <c r="HR6" s="541"/>
      <c r="HS6" s="605"/>
      <c r="HT6" s="541"/>
      <c r="HU6" s="541"/>
      <c r="HV6" s="541"/>
      <c r="HW6" s="541"/>
      <c r="HX6" s="605"/>
      <c r="HY6" s="541"/>
      <c r="HZ6" s="541"/>
      <c r="IA6" s="541"/>
      <c r="IB6" s="541"/>
      <c r="IC6" s="605"/>
      <c r="ID6" s="541"/>
      <c r="IE6" s="541"/>
      <c r="IF6" s="541"/>
      <c r="IG6" s="541"/>
      <c r="IH6" s="605"/>
      <c r="II6" s="541"/>
      <c r="IJ6" s="541"/>
      <c r="IK6" s="541"/>
      <c r="IL6" s="541"/>
      <c r="IM6" s="605"/>
      <c r="IN6" s="541"/>
      <c r="IO6" s="541"/>
      <c r="IP6" s="541"/>
      <c r="IQ6" s="541"/>
      <c r="IR6" s="605"/>
      <c r="IS6" s="541"/>
    </row>
    <row r="7" spans="1:253" ht="17.25" thickBot="1"/>
    <row r="8" spans="1:253" s="581" customFormat="1" ht="55.15" customHeight="1" thickTop="1">
      <c r="A8" s="1113" t="s">
        <v>8</v>
      </c>
      <c r="B8" s="1116" t="s">
        <v>94</v>
      </c>
      <c r="C8" s="1090"/>
      <c r="D8" s="1069" t="str">
        <f>'6. Առաջին կիսամյակի հաշվետվ.'!D8</f>
        <v>4. Ծ Ր Ա Գ Ի Ր  N1</v>
      </c>
      <c r="E8" s="1070"/>
      <c r="F8" s="1071"/>
      <c r="G8" s="1070" t="str">
        <f>D8</f>
        <v>4. Ծ Ր Ա Գ Ի Ր  N1</v>
      </c>
      <c r="H8" s="1071"/>
      <c r="I8" s="1069" t="str">
        <f>D8</f>
        <v>4. Ծ Ր Ա Գ Ի Ր  N1</v>
      </c>
      <c r="J8" s="1070"/>
      <c r="K8" s="1071"/>
      <c r="L8" s="1070" t="str">
        <f>I8</f>
        <v>4. Ծ Ր Ա Գ Ի Ր  N1</v>
      </c>
      <c r="M8" s="1071"/>
      <c r="N8" s="1069" t="str">
        <f>'6. Առաջին կիսամյակի հաշվետվ.'!G8</f>
        <v>4. Ծ Ր Ա Գ Ի Ր  N2</v>
      </c>
      <c r="O8" s="1070"/>
      <c r="P8" s="1071"/>
      <c r="Q8" s="1070" t="str">
        <f>N8</f>
        <v>4. Ծ Ր Ա Գ Ի Ր  N2</v>
      </c>
      <c r="R8" s="1071"/>
      <c r="S8" s="1069" t="str">
        <f>N8</f>
        <v>4. Ծ Ր Ա Գ Ի Ր  N2</v>
      </c>
      <c r="T8" s="1070"/>
      <c r="U8" s="1071"/>
      <c r="V8" s="1070" t="str">
        <f>S8</f>
        <v>4. Ծ Ր Ա Գ Ի Ր  N2</v>
      </c>
      <c r="W8" s="1071"/>
      <c r="X8" s="1069" t="str">
        <f>'6. Առաջին կիսամյակի հաշվետվ.'!J8</f>
        <v>4. Ծ Ր Ա Գ Ի Ր  N3</v>
      </c>
      <c r="Y8" s="1070"/>
      <c r="Z8" s="1071"/>
      <c r="AA8" s="1070" t="str">
        <f>X8</f>
        <v>4. Ծ Ր Ա Գ Ի Ր  N3</v>
      </c>
      <c r="AB8" s="1071"/>
      <c r="AC8" s="1069" t="str">
        <f>X8</f>
        <v>4. Ծ Ր Ա Գ Ի Ր  N3</v>
      </c>
      <c r="AD8" s="1070"/>
      <c r="AE8" s="1071"/>
      <c r="AF8" s="1070" t="str">
        <f>AC8</f>
        <v>4. Ծ Ր Ա Գ Ի Ր  N3</v>
      </c>
      <c r="AG8" s="1071"/>
      <c r="AH8" s="1069" t="str">
        <f>'6. Առաջին կիսամյակի հաշվետվ.'!M8</f>
        <v>4. Ծ Ր Ա Գ Ի Ր  N4</v>
      </c>
      <c r="AI8" s="1070"/>
      <c r="AJ8" s="1071"/>
      <c r="AK8" s="1070" t="str">
        <f>AH8</f>
        <v>4. Ծ Ր Ա Գ Ի Ր  N4</v>
      </c>
      <c r="AL8" s="1071"/>
      <c r="AM8" s="1069" t="str">
        <f>AH8</f>
        <v>4. Ծ Ր Ա Գ Ի Ր  N4</v>
      </c>
      <c r="AN8" s="1070"/>
      <c r="AO8" s="1071"/>
      <c r="AP8" s="1070" t="str">
        <f>AM8</f>
        <v>4. Ծ Ր Ա Գ Ի Ր  N4</v>
      </c>
      <c r="AQ8" s="1071"/>
      <c r="AR8" s="1069" t="str">
        <f>'6. Առաջին կիսամյակի հաշվետվ.'!P8</f>
        <v>4. Ծ Ր Ա Գ Ի Ր  N5</v>
      </c>
      <c r="AS8" s="1070"/>
      <c r="AT8" s="1071"/>
      <c r="AU8" s="1070" t="str">
        <f>AR8</f>
        <v>4. Ծ Ր Ա Գ Ի Ր  N5</v>
      </c>
      <c r="AV8" s="1071"/>
      <c r="AW8" s="1069" t="str">
        <f>AR8</f>
        <v>4. Ծ Ր Ա Գ Ի Ր  N5</v>
      </c>
      <c r="AX8" s="1070"/>
      <c r="AY8" s="1071"/>
      <c r="AZ8" s="1070" t="str">
        <f>AW8</f>
        <v>4. Ծ Ր Ա Գ Ի Ր  N5</v>
      </c>
      <c r="BA8" s="1071"/>
      <c r="BB8" s="1069" t="str">
        <f>'6. Առաջին կիսամյակի հաշվետվ.'!S8</f>
        <v>4. Ծ Ր Ա Գ Ի Ր  N6</v>
      </c>
      <c r="BC8" s="1070"/>
      <c r="BD8" s="1071"/>
      <c r="BE8" s="1070" t="str">
        <f>BB8</f>
        <v>4. Ծ Ր Ա Գ Ի Ր  N6</v>
      </c>
      <c r="BF8" s="1071"/>
      <c r="BG8" s="1069" t="str">
        <f>BB8</f>
        <v>4. Ծ Ր Ա Գ Ի Ր  N6</v>
      </c>
      <c r="BH8" s="1070"/>
      <c r="BI8" s="1071"/>
      <c r="BJ8" s="1070" t="str">
        <f>BG8</f>
        <v>4. Ծ Ր Ա Գ Ի Ր  N6</v>
      </c>
      <c r="BK8" s="1071"/>
      <c r="BL8" s="1069" t="str">
        <f>'6. Առաջին կիսամյակի հաշվետվ.'!V8</f>
        <v>4. Ծ Ր Ա Գ Ի Ր  N7</v>
      </c>
      <c r="BM8" s="1070"/>
      <c r="BN8" s="1071"/>
      <c r="BO8" s="1070" t="str">
        <f>BL8</f>
        <v>4. Ծ Ր Ա Գ Ի Ր  N7</v>
      </c>
      <c r="BP8" s="1071"/>
      <c r="BQ8" s="1069" t="str">
        <f>BL8</f>
        <v>4. Ծ Ր Ա Գ Ի Ր  N7</v>
      </c>
      <c r="BR8" s="1070"/>
      <c r="BS8" s="1071"/>
      <c r="BT8" s="1070" t="str">
        <f>BQ8</f>
        <v>4. Ծ Ր Ա Գ Ի Ր  N7</v>
      </c>
      <c r="BU8" s="1071"/>
      <c r="BV8" s="1069" t="str">
        <f>'6. Առաջին կիսամյակի հաշվետվ.'!Y8</f>
        <v>4. Ծ Ր Ա Գ Ի Ր  N8</v>
      </c>
      <c r="BW8" s="1070"/>
      <c r="BX8" s="1071"/>
      <c r="BY8" s="1070" t="str">
        <f>BV8</f>
        <v>4. Ծ Ր Ա Գ Ի Ր  N8</v>
      </c>
      <c r="BZ8" s="1071"/>
      <c r="CA8" s="1069" t="str">
        <f>BV8</f>
        <v>4. Ծ Ր Ա Գ Ի Ր  N8</v>
      </c>
      <c r="CB8" s="1070"/>
      <c r="CC8" s="1071"/>
      <c r="CD8" s="1070" t="str">
        <f>CA8</f>
        <v>4. Ծ Ր Ա Գ Ի Ր  N8</v>
      </c>
      <c r="CE8" s="1071"/>
      <c r="CF8" s="1069" t="str">
        <f>'6. Առաջին կիսամյակի հաշվետվ.'!AB8</f>
        <v>4. Ծ Ր Ա Գ Ի Ր  N9</v>
      </c>
      <c r="CG8" s="1070"/>
      <c r="CH8" s="1071"/>
      <c r="CI8" s="1070" t="str">
        <f>CF8</f>
        <v>4. Ծ Ր Ա Գ Ի Ր  N9</v>
      </c>
      <c r="CJ8" s="1071"/>
      <c r="CK8" s="1069" t="str">
        <f>CF8</f>
        <v>4. Ծ Ր Ա Գ Ի Ր  N9</v>
      </c>
      <c r="CL8" s="1070"/>
      <c r="CM8" s="1071"/>
      <c r="CN8" s="1070" t="str">
        <f>CK8</f>
        <v>4. Ծ Ր Ա Գ Ի Ր  N9</v>
      </c>
      <c r="CO8" s="1071"/>
      <c r="CP8" s="1069" t="str">
        <f>'6. Առաջին կիսամյակի հաշվետվ.'!AE8</f>
        <v>4. Ծ Ր Ա Գ Ի Ր  N10</v>
      </c>
      <c r="CQ8" s="1070"/>
      <c r="CR8" s="1071"/>
      <c r="CS8" s="1070" t="str">
        <f>CP8</f>
        <v>4. Ծ Ր Ա Գ Ի Ր  N10</v>
      </c>
      <c r="CT8" s="1071"/>
      <c r="CU8" s="1069" t="str">
        <f>CP8</f>
        <v>4. Ծ Ր Ա Գ Ի Ր  N10</v>
      </c>
      <c r="CV8" s="1070"/>
      <c r="CW8" s="1071"/>
      <c r="CX8" s="1070" t="str">
        <f>CU8</f>
        <v>4. Ծ Ր Ա Գ Ի Ր  N10</v>
      </c>
      <c r="CY8" s="1071"/>
      <c r="CZ8" s="1069" t="str">
        <f>'6. Առաջին կիսամյակի հաշվետվ.'!AH8</f>
        <v>4. Ծ Ր Ա Գ Ի Ր  N11</v>
      </c>
      <c r="DA8" s="1070"/>
      <c r="DB8" s="1071"/>
      <c r="DC8" s="1070" t="str">
        <f>CZ8</f>
        <v>4. Ծ Ր Ա Գ Ի Ր  N11</v>
      </c>
      <c r="DD8" s="1071"/>
      <c r="DE8" s="1069" t="str">
        <f>CZ8</f>
        <v>4. Ծ Ր Ա Գ Ի Ր  N11</v>
      </c>
      <c r="DF8" s="1070"/>
      <c r="DG8" s="1071"/>
      <c r="DH8" s="1070" t="str">
        <f>DE8</f>
        <v>4. Ծ Ր Ա Գ Ի Ր  N11</v>
      </c>
      <c r="DI8" s="1071"/>
      <c r="DJ8" s="1069" t="str">
        <f>'6. Առաջին կիսամյակի հաշվետվ.'!AK8</f>
        <v>4. Ծ Ր Ա Գ Ի Ր  N12</v>
      </c>
      <c r="DK8" s="1070"/>
      <c r="DL8" s="1071"/>
      <c r="DM8" s="1070" t="str">
        <f>DJ8</f>
        <v>4. Ծ Ր Ա Գ Ի Ր  N12</v>
      </c>
      <c r="DN8" s="1071"/>
      <c r="DO8" s="1069" t="str">
        <f>DJ8</f>
        <v>4. Ծ Ր Ա Գ Ի Ր  N12</v>
      </c>
      <c r="DP8" s="1070"/>
      <c r="DQ8" s="1071"/>
      <c r="DR8" s="1070" t="str">
        <f>DO8</f>
        <v>4. Ծ Ր Ա Գ Ի Ր  N12</v>
      </c>
      <c r="DS8" s="1071"/>
      <c r="DT8" s="1069" t="str">
        <f>'6. Առաջին կիսամյակի հաշվետվ.'!AN8</f>
        <v>4. Ծ Ր Ա Գ Ի Ր  N13</v>
      </c>
      <c r="DU8" s="1070"/>
      <c r="DV8" s="1071"/>
      <c r="DW8" s="1070" t="str">
        <f>DT8</f>
        <v>4. Ծ Ր Ա Գ Ի Ր  N13</v>
      </c>
      <c r="DX8" s="1071"/>
      <c r="DY8" s="1069" t="str">
        <f>DT8</f>
        <v>4. Ծ Ր Ա Գ Ի Ր  N13</v>
      </c>
      <c r="DZ8" s="1070"/>
      <c r="EA8" s="1071"/>
      <c r="EB8" s="1070" t="str">
        <f>DY8</f>
        <v>4. Ծ Ր Ա Գ Ի Ր  N13</v>
      </c>
      <c r="EC8" s="1071"/>
      <c r="ED8" s="1069" t="str">
        <f>'6. Առաջին կիսամյակի հաշվետվ.'!AQ8</f>
        <v>4. Ծ Ր Ա Գ Ի Ր  N14</v>
      </c>
      <c r="EE8" s="1070"/>
      <c r="EF8" s="1071"/>
      <c r="EG8" s="1070" t="str">
        <f>ED8</f>
        <v>4. Ծ Ր Ա Գ Ի Ր  N14</v>
      </c>
      <c r="EH8" s="1071"/>
      <c r="EI8" s="1069" t="str">
        <f>ED8</f>
        <v>4. Ծ Ր Ա Գ Ի Ր  N14</v>
      </c>
      <c r="EJ8" s="1070"/>
      <c r="EK8" s="1071"/>
      <c r="EL8" s="1070" t="str">
        <f>EI8</f>
        <v>4. Ծ Ր Ա Գ Ի Ր  N14</v>
      </c>
      <c r="EM8" s="1071"/>
      <c r="EN8" s="1069" t="str">
        <f>'6. Առաջին կիսամյակի հաշվետվ.'!AT8</f>
        <v>4. Ծ Ր Ա Գ Ի Ր  N15</v>
      </c>
      <c r="EO8" s="1070"/>
      <c r="EP8" s="1071"/>
      <c r="EQ8" s="1070" t="str">
        <f>EN8</f>
        <v>4. Ծ Ր Ա Գ Ի Ր  N15</v>
      </c>
      <c r="ER8" s="1071"/>
      <c r="ES8" s="1069" t="str">
        <f>EN8</f>
        <v>4. Ծ Ր Ա Գ Ի Ր  N15</v>
      </c>
      <c r="ET8" s="1070"/>
      <c r="EU8" s="1071"/>
      <c r="EV8" s="1070" t="str">
        <f>ES8</f>
        <v>4. Ծ Ր Ա Գ Ի Ր  N15</v>
      </c>
      <c r="EW8" s="1071"/>
      <c r="EX8" s="1069" t="str">
        <f>'6. Առաջին կիսամյակի հաշվետվ.'!AW8</f>
        <v>4. Ծ Ր Ա Գ Ի Ր  N16</v>
      </c>
      <c r="EY8" s="1070"/>
      <c r="EZ8" s="1071"/>
      <c r="FA8" s="1070" t="str">
        <f>EX8</f>
        <v>4. Ծ Ր Ա Գ Ի Ր  N16</v>
      </c>
      <c r="FB8" s="1071"/>
      <c r="FC8" s="1069" t="str">
        <f>EX8</f>
        <v>4. Ծ Ր Ա Գ Ի Ր  N16</v>
      </c>
      <c r="FD8" s="1070"/>
      <c r="FE8" s="1071"/>
      <c r="FF8" s="1070" t="str">
        <f>FC8</f>
        <v>4. Ծ Ր Ա Գ Ի Ր  N16</v>
      </c>
      <c r="FG8" s="1071"/>
      <c r="FH8" s="1069" t="str">
        <f>'6. Առաջին կիսամյակի հաշվետվ.'!AZ8</f>
        <v>4. Ծ Ր Ա Գ Ի Ր  N17</v>
      </c>
      <c r="FI8" s="1070"/>
      <c r="FJ8" s="1071"/>
      <c r="FK8" s="1070" t="str">
        <f>FH8</f>
        <v>4. Ծ Ր Ա Գ Ի Ր  N17</v>
      </c>
      <c r="FL8" s="1071"/>
      <c r="FM8" s="1069" t="str">
        <f>FH8</f>
        <v>4. Ծ Ր Ա Գ Ի Ր  N17</v>
      </c>
      <c r="FN8" s="1070"/>
      <c r="FO8" s="1071"/>
      <c r="FP8" s="1070" t="str">
        <f>FM8</f>
        <v>4. Ծ Ր Ա Գ Ի Ր  N17</v>
      </c>
      <c r="FQ8" s="1071"/>
      <c r="FR8" s="1069" t="str">
        <f>'6. Առաջին կիսամյակի հաշվետվ.'!BC8</f>
        <v>4. Ծ Ր Ա Գ Ի Ր  N18</v>
      </c>
      <c r="FS8" s="1070"/>
      <c r="FT8" s="1071"/>
      <c r="FU8" s="1070" t="str">
        <f>FR8</f>
        <v>4. Ծ Ր Ա Գ Ի Ր  N18</v>
      </c>
      <c r="FV8" s="1071"/>
      <c r="FW8" s="1069" t="str">
        <f>FR8</f>
        <v>4. Ծ Ր Ա Գ Ի Ր  N18</v>
      </c>
      <c r="FX8" s="1070"/>
      <c r="FY8" s="1071"/>
      <c r="FZ8" s="1070" t="str">
        <f>FW8</f>
        <v>4. Ծ Ր Ա Գ Ի Ր  N18</v>
      </c>
      <c r="GA8" s="1071"/>
      <c r="GB8" s="1069" t="str">
        <f>'6. Առաջին կիսամյակի հաշվետվ.'!BF8</f>
        <v>4. Ծ Ր Ա Գ Ի Ր  N19</v>
      </c>
      <c r="GC8" s="1070"/>
      <c r="GD8" s="1071"/>
      <c r="GE8" s="1070" t="str">
        <f>GB8</f>
        <v>4. Ծ Ր Ա Գ Ի Ր  N19</v>
      </c>
      <c r="GF8" s="1071"/>
      <c r="GG8" s="1069" t="str">
        <f>GB8</f>
        <v>4. Ծ Ր Ա Գ Ի Ր  N19</v>
      </c>
      <c r="GH8" s="1070"/>
      <c r="GI8" s="1071"/>
      <c r="GJ8" s="1070" t="str">
        <f>GG8</f>
        <v>4. Ծ Ր Ա Գ Ի Ր  N19</v>
      </c>
      <c r="GK8" s="1071"/>
      <c r="GL8" s="1069" t="str">
        <f>'6. Առաջին կիսամյակի հաշվետվ.'!BI8</f>
        <v>4. Ծ Ր Ա Գ Ի Ր  N20</v>
      </c>
      <c r="GM8" s="1070"/>
      <c r="GN8" s="1071"/>
      <c r="GO8" s="1070" t="str">
        <f>GL8</f>
        <v>4. Ծ Ր Ա Գ Ի Ր  N20</v>
      </c>
      <c r="GP8" s="1071"/>
      <c r="GQ8" s="1069" t="str">
        <f>GL8</f>
        <v>4. Ծ Ր Ա Գ Ի Ր  N20</v>
      </c>
      <c r="GR8" s="1070"/>
      <c r="GS8" s="1071"/>
      <c r="GT8" s="1070" t="str">
        <f>GQ8</f>
        <v>4. Ծ Ր Ա Գ Ի Ր  N20</v>
      </c>
      <c r="GU8" s="1071"/>
      <c r="GV8" s="1069" t="str">
        <f>'6. Առաջին կիսամյակի հաշվետվ.'!BL8</f>
        <v>4. Ծ Ր Ա Գ Ի Ր  N21</v>
      </c>
      <c r="GW8" s="1070"/>
      <c r="GX8" s="1071"/>
      <c r="GY8" s="1070" t="str">
        <f>GV8</f>
        <v>4. Ծ Ր Ա Գ Ի Ր  N21</v>
      </c>
      <c r="GZ8" s="1071"/>
      <c r="HA8" s="1069" t="str">
        <f>GV8</f>
        <v>4. Ծ Ր Ա Գ Ի Ր  N21</v>
      </c>
      <c r="HB8" s="1070"/>
      <c r="HC8" s="1071"/>
      <c r="HD8" s="1070" t="str">
        <f>HA8</f>
        <v>4. Ծ Ր Ա Գ Ի Ր  N21</v>
      </c>
      <c r="HE8" s="1071"/>
      <c r="HF8" s="1069" t="str">
        <f>'6. Առաջին կիսամյակի հաշվետվ.'!BO8</f>
        <v>4. Ծ Ր Ա Գ Ի Ր  N22</v>
      </c>
      <c r="HG8" s="1070"/>
      <c r="HH8" s="1071"/>
      <c r="HI8" s="1070" t="str">
        <f>HF8</f>
        <v>4. Ծ Ր Ա Գ Ի Ր  N22</v>
      </c>
      <c r="HJ8" s="1071"/>
      <c r="HK8" s="1069" t="str">
        <f>HF8</f>
        <v>4. Ծ Ր Ա Գ Ի Ր  N22</v>
      </c>
      <c r="HL8" s="1070"/>
      <c r="HM8" s="1071"/>
      <c r="HN8" s="1070" t="str">
        <f>HK8</f>
        <v>4. Ծ Ր Ա Գ Ի Ր  N22</v>
      </c>
      <c r="HO8" s="1071"/>
      <c r="HP8" s="1069" t="str">
        <f>'6. Առաջին կիսամյակի հաշվետվ.'!BR8</f>
        <v>4. Ծ Ր Ա Գ Ի Ր  N23</v>
      </c>
      <c r="HQ8" s="1070"/>
      <c r="HR8" s="1071"/>
      <c r="HS8" s="1070" t="str">
        <f>HP8</f>
        <v>4. Ծ Ր Ա Գ Ի Ր  N23</v>
      </c>
      <c r="HT8" s="1071"/>
      <c r="HU8" s="1069" t="str">
        <f>HP8</f>
        <v>4. Ծ Ր Ա Գ Ի Ր  N23</v>
      </c>
      <c r="HV8" s="1070"/>
      <c r="HW8" s="1071"/>
      <c r="HX8" s="1070" t="str">
        <f>HU8</f>
        <v>4. Ծ Ր Ա Գ Ի Ր  N23</v>
      </c>
      <c r="HY8" s="1071"/>
      <c r="HZ8" s="1069" t="str">
        <f>'6. Առաջին կիսամյակի հաշվետվ.'!BU8</f>
        <v>4. Ծ Ր Ա Գ Ի Ր  N24</v>
      </c>
      <c r="IA8" s="1070"/>
      <c r="IB8" s="1071"/>
      <c r="IC8" s="1070" t="str">
        <f>HZ8</f>
        <v>4. Ծ Ր Ա Գ Ի Ր  N24</v>
      </c>
      <c r="ID8" s="1071"/>
      <c r="IE8" s="1069" t="str">
        <f>HZ8</f>
        <v>4. Ծ Ր Ա Գ Ի Ր  N24</v>
      </c>
      <c r="IF8" s="1070"/>
      <c r="IG8" s="1071"/>
      <c r="IH8" s="1070" t="str">
        <f>IE8</f>
        <v>4. Ծ Ր Ա Գ Ի Ր  N24</v>
      </c>
      <c r="II8" s="1071"/>
      <c r="IJ8" s="1069" t="str">
        <f>'6. Առաջին կիսամյակի հաշվետվ.'!BX8</f>
        <v>4. Ծ Ր Ա Գ Ի Ր  N25</v>
      </c>
      <c r="IK8" s="1070"/>
      <c r="IL8" s="1071"/>
      <c r="IM8" s="1070" t="str">
        <f>IJ8</f>
        <v>4. Ծ Ր Ա Գ Ի Ր  N25</v>
      </c>
      <c r="IN8" s="1071"/>
      <c r="IO8" s="1069" t="str">
        <f>IJ8</f>
        <v>4. Ծ Ր Ա Գ Ի Ր  N25</v>
      </c>
      <c r="IP8" s="1070"/>
      <c r="IQ8" s="1071"/>
      <c r="IR8" s="1070" t="str">
        <f>IO8</f>
        <v>4. Ծ Ր Ա Գ Ի Ր  N25</v>
      </c>
      <c r="IS8" s="1071"/>
    </row>
    <row r="9" spans="1:253" s="545" customFormat="1" ht="55.15" customHeight="1">
      <c r="A9" s="1114"/>
      <c r="B9" s="1117"/>
      <c r="C9" s="1118"/>
      <c r="D9" s="1108" t="s">
        <v>90</v>
      </c>
      <c r="E9" s="1109"/>
      <c r="F9" s="1110"/>
      <c r="G9" s="1109" t="str">
        <f>D9</f>
        <v>ԱՌԱՋԻՆ ԿԻՍԱՄՅԱԿ</v>
      </c>
      <c r="H9" s="1110"/>
      <c r="I9" s="1108" t="s">
        <v>91</v>
      </c>
      <c r="J9" s="1109"/>
      <c r="K9" s="1110"/>
      <c r="L9" s="1109" t="str">
        <f>I9</f>
        <v>ԵՐԿՐՈՐԴ ԿԻՍԱՄՅԱԿ</v>
      </c>
      <c r="M9" s="1110"/>
      <c r="N9" s="1108" t="s">
        <v>90</v>
      </c>
      <c r="O9" s="1109"/>
      <c r="P9" s="1110"/>
      <c r="Q9" s="1109" t="str">
        <f>N9</f>
        <v>ԱՌԱՋԻՆ ԿԻՍԱՄՅԱԿ</v>
      </c>
      <c r="R9" s="1110"/>
      <c r="S9" s="1108" t="s">
        <v>91</v>
      </c>
      <c r="T9" s="1109"/>
      <c r="U9" s="1110"/>
      <c r="V9" s="1109" t="str">
        <f>S9</f>
        <v>ԵՐԿՐՈՐԴ ԿԻՍԱՄՅԱԿ</v>
      </c>
      <c r="W9" s="1110"/>
      <c r="X9" s="1108" t="s">
        <v>90</v>
      </c>
      <c r="Y9" s="1109"/>
      <c r="Z9" s="1110"/>
      <c r="AA9" s="1109" t="str">
        <f>X9</f>
        <v>ԱՌԱՋԻՆ ԿԻՍԱՄՅԱԿ</v>
      </c>
      <c r="AB9" s="1110"/>
      <c r="AC9" s="1108" t="s">
        <v>91</v>
      </c>
      <c r="AD9" s="1109"/>
      <c r="AE9" s="1110"/>
      <c r="AF9" s="1109" t="str">
        <f>AC9</f>
        <v>ԵՐԿՐՈՐԴ ԿԻՍԱՄՅԱԿ</v>
      </c>
      <c r="AG9" s="1110"/>
      <c r="AH9" s="1108" t="s">
        <v>90</v>
      </c>
      <c r="AI9" s="1109"/>
      <c r="AJ9" s="1110"/>
      <c r="AK9" s="1109" t="str">
        <f>AH9</f>
        <v>ԱՌԱՋԻՆ ԿԻՍԱՄՅԱԿ</v>
      </c>
      <c r="AL9" s="1110"/>
      <c r="AM9" s="1108" t="s">
        <v>91</v>
      </c>
      <c r="AN9" s="1109"/>
      <c r="AO9" s="1110"/>
      <c r="AP9" s="1109" t="str">
        <f>AM9</f>
        <v>ԵՐԿՐՈՐԴ ԿԻՍԱՄՅԱԿ</v>
      </c>
      <c r="AQ9" s="1110"/>
      <c r="AR9" s="1108" t="s">
        <v>90</v>
      </c>
      <c r="AS9" s="1109"/>
      <c r="AT9" s="1110"/>
      <c r="AU9" s="1109" t="str">
        <f>AR9</f>
        <v>ԱՌԱՋԻՆ ԿԻՍԱՄՅԱԿ</v>
      </c>
      <c r="AV9" s="1110"/>
      <c r="AW9" s="1108" t="s">
        <v>91</v>
      </c>
      <c r="AX9" s="1109"/>
      <c r="AY9" s="1110"/>
      <c r="AZ9" s="1109" t="str">
        <f>AW9</f>
        <v>ԵՐԿՐՈՐԴ ԿԻՍԱՄՅԱԿ</v>
      </c>
      <c r="BA9" s="1110"/>
      <c r="BB9" s="1108" t="s">
        <v>90</v>
      </c>
      <c r="BC9" s="1109"/>
      <c r="BD9" s="1110"/>
      <c r="BE9" s="1109" t="str">
        <f>BB9</f>
        <v>ԱՌԱՋԻՆ ԿԻՍԱՄՅԱԿ</v>
      </c>
      <c r="BF9" s="1110"/>
      <c r="BG9" s="1108" t="s">
        <v>91</v>
      </c>
      <c r="BH9" s="1109"/>
      <c r="BI9" s="1110"/>
      <c r="BJ9" s="1109" t="str">
        <f>BG9</f>
        <v>ԵՐԿՐՈՐԴ ԿԻՍԱՄՅԱԿ</v>
      </c>
      <c r="BK9" s="1110"/>
      <c r="BL9" s="1108" t="s">
        <v>90</v>
      </c>
      <c r="BM9" s="1109"/>
      <c r="BN9" s="1110"/>
      <c r="BO9" s="1109" t="str">
        <f>BL9</f>
        <v>ԱՌԱՋԻՆ ԿԻՍԱՄՅԱԿ</v>
      </c>
      <c r="BP9" s="1110"/>
      <c r="BQ9" s="1108" t="s">
        <v>91</v>
      </c>
      <c r="BR9" s="1109"/>
      <c r="BS9" s="1110"/>
      <c r="BT9" s="1109" t="str">
        <f>BQ9</f>
        <v>ԵՐԿՐՈՐԴ ԿԻՍԱՄՅԱԿ</v>
      </c>
      <c r="BU9" s="1110"/>
      <c r="BV9" s="1108" t="s">
        <v>90</v>
      </c>
      <c r="BW9" s="1109"/>
      <c r="BX9" s="1110"/>
      <c r="BY9" s="1109" t="str">
        <f>BV9</f>
        <v>ԱՌԱՋԻՆ ԿԻՍԱՄՅԱԿ</v>
      </c>
      <c r="BZ9" s="1110"/>
      <c r="CA9" s="1108" t="s">
        <v>91</v>
      </c>
      <c r="CB9" s="1109"/>
      <c r="CC9" s="1110"/>
      <c r="CD9" s="1109" t="str">
        <f>CA9</f>
        <v>ԵՐԿՐՈՐԴ ԿԻՍԱՄՅԱԿ</v>
      </c>
      <c r="CE9" s="1110"/>
      <c r="CF9" s="1108" t="s">
        <v>90</v>
      </c>
      <c r="CG9" s="1109"/>
      <c r="CH9" s="1110"/>
      <c r="CI9" s="1109" t="str">
        <f>CF9</f>
        <v>ԱՌԱՋԻՆ ԿԻՍԱՄՅԱԿ</v>
      </c>
      <c r="CJ9" s="1110"/>
      <c r="CK9" s="1108" t="s">
        <v>91</v>
      </c>
      <c r="CL9" s="1109"/>
      <c r="CM9" s="1110"/>
      <c r="CN9" s="1109" t="str">
        <f>CK9</f>
        <v>ԵՐԿՐՈՐԴ ԿԻՍԱՄՅԱԿ</v>
      </c>
      <c r="CO9" s="1110"/>
      <c r="CP9" s="1108" t="s">
        <v>90</v>
      </c>
      <c r="CQ9" s="1109"/>
      <c r="CR9" s="1110"/>
      <c r="CS9" s="1109" t="str">
        <f>CP9</f>
        <v>ԱՌԱՋԻՆ ԿԻՍԱՄՅԱԿ</v>
      </c>
      <c r="CT9" s="1110"/>
      <c r="CU9" s="1108" t="s">
        <v>91</v>
      </c>
      <c r="CV9" s="1109"/>
      <c r="CW9" s="1110"/>
      <c r="CX9" s="1109" t="str">
        <f>CU9</f>
        <v>ԵՐԿՐՈՐԴ ԿԻՍԱՄՅԱԿ</v>
      </c>
      <c r="CY9" s="1110"/>
      <c r="CZ9" s="1108" t="s">
        <v>90</v>
      </c>
      <c r="DA9" s="1109"/>
      <c r="DB9" s="1110"/>
      <c r="DC9" s="1109" t="str">
        <f>CZ9</f>
        <v>ԱՌԱՋԻՆ ԿԻՍԱՄՅԱԿ</v>
      </c>
      <c r="DD9" s="1110"/>
      <c r="DE9" s="1108" t="s">
        <v>91</v>
      </c>
      <c r="DF9" s="1109"/>
      <c r="DG9" s="1110"/>
      <c r="DH9" s="1109" t="str">
        <f>DE9</f>
        <v>ԵՐԿՐՈՐԴ ԿԻՍԱՄՅԱԿ</v>
      </c>
      <c r="DI9" s="1110"/>
      <c r="DJ9" s="1108" t="s">
        <v>90</v>
      </c>
      <c r="DK9" s="1109"/>
      <c r="DL9" s="1110"/>
      <c r="DM9" s="1109" t="str">
        <f>DJ9</f>
        <v>ԱՌԱՋԻՆ ԿԻՍԱՄՅԱԿ</v>
      </c>
      <c r="DN9" s="1110"/>
      <c r="DO9" s="1108" t="s">
        <v>91</v>
      </c>
      <c r="DP9" s="1109"/>
      <c r="DQ9" s="1110"/>
      <c r="DR9" s="1109" t="str">
        <f>DO9</f>
        <v>ԵՐԿՐՈՐԴ ԿԻՍԱՄՅԱԿ</v>
      </c>
      <c r="DS9" s="1110"/>
      <c r="DT9" s="1108" t="s">
        <v>90</v>
      </c>
      <c r="DU9" s="1109"/>
      <c r="DV9" s="1110"/>
      <c r="DW9" s="1109" t="str">
        <f>DT9</f>
        <v>ԱՌԱՋԻՆ ԿԻՍԱՄՅԱԿ</v>
      </c>
      <c r="DX9" s="1110"/>
      <c r="DY9" s="1108" t="s">
        <v>91</v>
      </c>
      <c r="DZ9" s="1109"/>
      <c r="EA9" s="1110"/>
      <c r="EB9" s="1109" t="str">
        <f>DY9</f>
        <v>ԵՐԿՐՈՐԴ ԿԻՍԱՄՅԱԿ</v>
      </c>
      <c r="EC9" s="1110"/>
      <c r="ED9" s="1108" t="s">
        <v>90</v>
      </c>
      <c r="EE9" s="1109"/>
      <c r="EF9" s="1110"/>
      <c r="EG9" s="1109" t="str">
        <f>ED9</f>
        <v>ԱՌԱՋԻՆ ԿԻՍԱՄՅԱԿ</v>
      </c>
      <c r="EH9" s="1110"/>
      <c r="EI9" s="1108" t="s">
        <v>91</v>
      </c>
      <c r="EJ9" s="1109"/>
      <c r="EK9" s="1110"/>
      <c r="EL9" s="1109" t="str">
        <f>EI9</f>
        <v>ԵՐԿՐՈՐԴ ԿԻՍԱՄՅԱԿ</v>
      </c>
      <c r="EM9" s="1110"/>
      <c r="EN9" s="1108" t="s">
        <v>90</v>
      </c>
      <c r="EO9" s="1109"/>
      <c r="EP9" s="1110"/>
      <c r="EQ9" s="1109" t="str">
        <f>EN9</f>
        <v>ԱՌԱՋԻՆ ԿԻՍԱՄՅԱԿ</v>
      </c>
      <c r="ER9" s="1110"/>
      <c r="ES9" s="1108" t="s">
        <v>91</v>
      </c>
      <c r="ET9" s="1109"/>
      <c r="EU9" s="1110"/>
      <c r="EV9" s="1109" t="str">
        <f>ES9</f>
        <v>ԵՐԿՐՈՐԴ ԿԻՍԱՄՅԱԿ</v>
      </c>
      <c r="EW9" s="1110"/>
      <c r="EX9" s="1108" t="s">
        <v>90</v>
      </c>
      <c r="EY9" s="1109"/>
      <c r="EZ9" s="1110"/>
      <c r="FA9" s="1109" t="str">
        <f>EX9</f>
        <v>ԱՌԱՋԻՆ ԿԻՍԱՄՅԱԿ</v>
      </c>
      <c r="FB9" s="1110"/>
      <c r="FC9" s="1108" t="s">
        <v>91</v>
      </c>
      <c r="FD9" s="1109"/>
      <c r="FE9" s="1110"/>
      <c r="FF9" s="1109" t="str">
        <f>FC9</f>
        <v>ԵՐԿՐՈՐԴ ԿԻՍԱՄՅԱԿ</v>
      </c>
      <c r="FG9" s="1110"/>
      <c r="FH9" s="1108" t="s">
        <v>90</v>
      </c>
      <c r="FI9" s="1109"/>
      <c r="FJ9" s="1110"/>
      <c r="FK9" s="1109" t="str">
        <f>FH9</f>
        <v>ԱՌԱՋԻՆ ԿԻՍԱՄՅԱԿ</v>
      </c>
      <c r="FL9" s="1110"/>
      <c r="FM9" s="1108" t="s">
        <v>91</v>
      </c>
      <c r="FN9" s="1109"/>
      <c r="FO9" s="1110"/>
      <c r="FP9" s="1109" t="str">
        <f>FM9</f>
        <v>ԵՐԿՐՈՐԴ ԿԻՍԱՄՅԱԿ</v>
      </c>
      <c r="FQ9" s="1110"/>
      <c r="FR9" s="1108" t="s">
        <v>90</v>
      </c>
      <c r="FS9" s="1109"/>
      <c r="FT9" s="1110"/>
      <c r="FU9" s="1109" t="str">
        <f>FR9</f>
        <v>ԱՌԱՋԻՆ ԿԻՍԱՄՅԱԿ</v>
      </c>
      <c r="FV9" s="1110"/>
      <c r="FW9" s="1108" t="s">
        <v>91</v>
      </c>
      <c r="FX9" s="1109"/>
      <c r="FY9" s="1110"/>
      <c r="FZ9" s="1109" t="str">
        <f>FW9</f>
        <v>ԵՐԿՐՈՐԴ ԿԻՍԱՄՅԱԿ</v>
      </c>
      <c r="GA9" s="1110"/>
      <c r="GB9" s="1108" t="s">
        <v>90</v>
      </c>
      <c r="GC9" s="1109"/>
      <c r="GD9" s="1110"/>
      <c r="GE9" s="1109" t="str">
        <f>GB9</f>
        <v>ԱՌԱՋԻՆ ԿԻՍԱՄՅԱԿ</v>
      </c>
      <c r="GF9" s="1110"/>
      <c r="GG9" s="1108" t="s">
        <v>91</v>
      </c>
      <c r="GH9" s="1109"/>
      <c r="GI9" s="1110"/>
      <c r="GJ9" s="1109" t="str">
        <f>GG9</f>
        <v>ԵՐԿՐՈՐԴ ԿԻՍԱՄՅԱԿ</v>
      </c>
      <c r="GK9" s="1110"/>
      <c r="GL9" s="1108" t="s">
        <v>90</v>
      </c>
      <c r="GM9" s="1109"/>
      <c r="GN9" s="1110"/>
      <c r="GO9" s="1109" t="str">
        <f>GL9</f>
        <v>ԱՌԱՋԻՆ ԿԻՍԱՄՅԱԿ</v>
      </c>
      <c r="GP9" s="1110"/>
      <c r="GQ9" s="1108" t="s">
        <v>91</v>
      </c>
      <c r="GR9" s="1109"/>
      <c r="GS9" s="1110"/>
      <c r="GT9" s="1109" t="str">
        <f>GQ9</f>
        <v>ԵՐԿՐՈՐԴ ԿԻՍԱՄՅԱԿ</v>
      </c>
      <c r="GU9" s="1110"/>
      <c r="GV9" s="1108" t="s">
        <v>90</v>
      </c>
      <c r="GW9" s="1109"/>
      <c r="GX9" s="1110"/>
      <c r="GY9" s="1109" t="str">
        <f>GV9</f>
        <v>ԱՌԱՋԻՆ ԿԻՍԱՄՅԱԿ</v>
      </c>
      <c r="GZ9" s="1110"/>
      <c r="HA9" s="1108" t="s">
        <v>91</v>
      </c>
      <c r="HB9" s="1109"/>
      <c r="HC9" s="1110"/>
      <c r="HD9" s="1109" t="str">
        <f>HA9</f>
        <v>ԵՐԿՐՈՐԴ ԿԻՍԱՄՅԱԿ</v>
      </c>
      <c r="HE9" s="1110"/>
      <c r="HF9" s="1108" t="s">
        <v>90</v>
      </c>
      <c r="HG9" s="1109"/>
      <c r="HH9" s="1110"/>
      <c r="HI9" s="1109" t="str">
        <f>HF9</f>
        <v>ԱՌԱՋԻՆ ԿԻՍԱՄՅԱԿ</v>
      </c>
      <c r="HJ9" s="1110"/>
      <c r="HK9" s="1108" t="s">
        <v>91</v>
      </c>
      <c r="HL9" s="1109"/>
      <c r="HM9" s="1110"/>
      <c r="HN9" s="1109" t="str">
        <f>HK9</f>
        <v>ԵՐԿՐՈՐԴ ԿԻՍԱՄՅԱԿ</v>
      </c>
      <c r="HO9" s="1110"/>
      <c r="HP9" s="1108" t="s">
        <v>90</v>
      </c>
      <c r="HQ9" s="1109"/>
      <c r="HR9" s="1110"/>
      <c r="HS9" s="1109" t="str">
        <f>HP9</f>
        <v>ԱՌԱՋԻՆ ԿԻՍԱՄՅԱԿ</v>
      </c>
      <c r="HT9" s="1110"/>
      <c r="HU9" s="1108" t="s">
        <v>91</v>
      </c>
      <c r="HV9" s="1109"/>
      <c r="HW9" s="1110"/>
      <c r="HX9" s="1109" t="str">
        <f>HU9</f>
        <v>ԵՐԿՐՈՐԴ ԿԻՍԱՄՅԱԿ</v>
      </c>
      <c r="HY9" s="1110"/>
      <c r="HZ9" s="1108" t="s">
        <v>90</v>
      </c>
      <c r="IA9" s="1109"/>
      <c r="IB9" s="1110"/>
      <c r="IC9" s="1109" t="str">
        <f>HZ9</f>
        <v>ԱՌԱՋԻՆ ԿԻՍԱՄՅԱԿ</v>
      </c>
      <c r="ID9" s="1110"/>
      <c r="IE9" s="1108" t="s">
        <v>91</v>
      </c>
      <c r="IF9" s="1109"/>
      <c r="IG9" s="1110"/>
      <c r="IH9" s="1109" t="str">
        <f>IE9</f>
        <v>ԵՐԿՐՈՐԴ ԿԻՍԱՄՅԱԿ</v>
      </c>
      <c r="II9" s="1110"/>
      <c r="IJ9" s="1108" t="s">
        <v>90</v>
      </c>
      <c r="IK9" s="1109"/>
      <c r="IL9" s="1110"/>
      <c r="IM9" s="1109" t="str">
        <f>IJ9</f>
        <v>ԱՌԱՋԻՆ ԿԻՍԱՄՅԱԿ</v>
      </c>
      <c r="IN9" s="1110"/>
      <c r="IO9" s="1108" t="s">
        <v>91</v>
      </c>
      <c r="IP9" s="1109"/>
      <c r="IQ9" s="1110"/>
      <c r="IR9" s="1109" t="str">
        <f>IO9</f>
        <v>ԵՐԿՐՈՐԴ ԿԻՍԱՄՅԱԿ</v>
      </c>
      <c r="IS9" s="1110"/>
    </row>
    <row r="10" spans="1:253" s="545" customFormat="1" ht="63.75" thickBot="1">
      <c r="A10" s="1115"/>
      <c r="B10" s="1119"/>
      <c r="C10" s="1092"/>
      <c r="D10" s="593" t="s">
        <v>104</v>
      </c>
      <c r="E10" s="547" t="s">
        <v>332</v>
      </c>
      <c r="F10" s="548" t="s">
        <v>88</v>
      </c>
      <c r="G10" s="606" t="s">
        <v>97</v>
      </c>
      <c r="H10" s="607" t="s">
        <v>334</v>
      </c>
      <c r="I10" s="546" t="s">
        <v>104</v>
      </c>
      <c r="J10" s="594" t="s">
        <v>333</v>
      </c>
      <c r="K10" s="595" t="s">
        <v>89</v>
      </c>
      <c r="L10" s="606" t="s">
        <v>97</v>
      </c>
      <c r="M10" s="607" t="s">
        <v>334</v>
      </c>
      <c r="N10" s="593" t="s">
        <v>104</v>
      </c>
      <c r="O10" s="547" t="s">
        <v>332</v>
      </c>
      <c r="P10" s="548" t="s">
        <v>88</v>
      </c>
      <c r="Q10" s="606" t="s">
        <v>97</v>
      </c>
      <c r="R10" s="607" t="s">
        <v>334</v>
      </c>
      <c r="S10" s="593" t="s">
        <v>104</v>
      </c>
      <c r="T10" s="594" t="s">
        <v>333</v>
      </c>
      <c r="U10" s="595" t="s">
        <v>89</v>
      </c>
      <c r="V10" s="606" t="s">
        <v>97</v>
      </c>
      <c r="W10" s="607" t="s">
        <v>334</v>
      </c>
      <c r="X10" s="593" t="s">
        <v>104</v>
      </c>
      <c r="Y10" s="547" t="s">
        <v>332</v>
      </c>
      <c r="Z10" s="548" t="s">
        <v>88</v>
      </c>
      <c r="AA10" s="606" t="s">
        <v>97</v>
      </c>
      <c r="AB10" s="607" t="s">
        <v>334</v>
      </c>
      <c r="AC10" s="593" t="s">
        <v>104</v>
      </c>
      <c r="AD10" s="594" t="s">
        <v>333</v>
      </c>
      <c r="AE10" s="595" t="s">
        <v>89</v>
      </c>
      <c r="AF10" s="606" t="s">
        <v>97</v>
      </c>
      <c r="AG10" s="607" t="s">
        <v>334</v>
      </c>
      <c r="AH10" s="593" t="s">
        <v>104</v>
      </c>
      <c r="AI10" s="547" t="s">
        <v>332</v>
      </c>
      <c r="AJ10" s="548" t="s">
        <v>88</v>
      </c>
      <c r="AK10" s="606" t="s">
        <v>97</v>
      </c>
      <c r="AL10" s="607" t="s">
        <v>334</v>
      </c>
      <c r="AM10" s="593" t="s">
        <v>104</v>
      </c>
      <c r="AN10" s="594" t="s">
        <v>333</v>
      </c>
      <c r="AO10" s="595" t="s">
        <v>89</v>
      </c>
      <c r="AP10" s="606" t="s">
        <v>97</v>
      </c>
      <c r="AQ10" s="607" t="s">
        <v>334</v>
      </c>
      <c r="AR10" s="593" t="s">
        <v>104</v>
      </c>
      <c r="AS10" s="547" t="s">
        <v>332</v>
      </c>
      <c r="AT10" s="548" t="s">
        <v>88</v>
      </c>
      <c r="AU10" s="606" t="s">
        <v>97</v>
      </c>
      <c r="AV10" s="607" t="s">
        <v>334</v>
      </c>
      <c r="AW10" s="593" t="s">
        <v>104</v>
      </c>
      <c r="AX10" s="594" t="s">
        <v>333</v>
      </c>
      <c r="AY10" s="595" t="s">
        <v>89</v>
      </c>
      <c r="AZ10" s="606" t="s">
        <v>97</v>
      </c>
      <c r="BA10" s="607" t="s">
        <v>334</v>
      </c>
      <c r="BB10" s="593" t="s">
        <v>104</v>
      </c>
      <c r="BC10" s="547" t="s">
        <v>332</v>
      </c>
      <c r="BD10" s="548" t="s">
        <v>88</v>
      </c>
      <c r="BE10" s="606" t="s">
        <v>97</v>
      </c>
      <c r="BF10" s="607" t="s">
        <v>334</v>
      </c>
      <c r="BG10" s="593" t="s">
        <v>104</v>
      </c>
      <c r="BH10" s="594" t="s">
        <v>333</v>
      </c>
      <c r="BI10" s="595" t="s">
        <v>89</v>
      </c>
      <c r="BJ10" s="606" t="s">
        <v>97</v>
      </c>
      <c r="BK10" s="607" t="s">
        <v>334</v>
      </c>
      <c r="BL10" s="593" t="s">
        <v>104</v>
      </c>
      <c r="BM10" s="547" t="s">
        <v>332</v>
      </c>
      <c r="BN10" s="548" t="s">
        <v>88</v>
      </c>
      <c r="BO10" s="606" t="s">
        <v>97</v>
      </c>
      <c r="BP10" s="607" t="s">
        <v>334</v>
      </c>
      <c r="BQ10" s="593" t="s">
        <v>104</v>
      </c>
      <c r="BR10" s="594" t="s">
        <v>333</v>
      </c>
      <c r="BS10" s="595" t="s">
        <v>89</v>
      </c>
      <c r="BT10" s="606" t="s">
        <v>97</v>
      </c>
      <c r="BU10" s="607" t="s">
        <v>334</v>
      </c>
      <c r="BV10" s="593" t="s">
        <v>104</v>
      </c>
      <c r="BW10" s="547" t="s">
        <v>332</v>
      </c>
      <c r="BX10" s="548" t="s">
        <v>88</v>
      </c>
      <c r="BY10" s="606" t="s">
        <v>97</v>
      </c>
      <c r="BZ10" s="607" t="s">
        <v>334</v>
      </c>
      <c r="CA10" s="593" t="s">
        <v>104</v>
      </c>
      <c r="CB10" s="594" t="s">
        <v>333</v>
      </c>
      <c r="CC10" s="595" t="s">
        <v>89</v>
      </c>
      <c r="CD10" s="606" t="s">
        <v>97</v>
      </c>
      <c r="CE10" s="607" t="s">
        <v>334</v>
      </c>
      <c r="CF10" s="593" t="s">
        <v>104</v>
      </c>
      <c r="CG10" s="547" t="s">
        <v>332</v>
      </c>
      <c r="CH10" s="548" t="s">
        <v>88</v>
      </c>
      <c r="CI10" s="606" t="s">
        <v>97</v>
      </c>
      <c r="CJ10" s="607" t="s">
        <v>334</v>
      </c>
      <c r="CK10" s="593" t="s">
        <v>104</v>
      </c>
      <c r="CL10" s="594" t="s">
        <v>333</v>
      </c>
      <c r="CM10" s="595" t="s">
        <v>89</v>
      </c>
      <c r="CN10" s="606" t="s">
        <v>97</v>
      </c>
      <c r="CO10" s="607" t="s">
        <v>334</v>
      </c>
      <c r="CP10" s="593" t="s">
        <v>104</v>
      </c>
      <c r="CQ10" s="547" t="s">
        <v>332</v>
      </c>
      <c r="CR10" s="548" t="s">
        <v>88</v>
      </c>
      <c r="CS10" s="606" t="s">
        <v>97</v>
      </c>
      <c r="CT10" s="607" t="s">
        <v>334</v>
      </c>
      <c r="CU10" s="593" t="s">
        <v>104</v>
      </c>
      <c r="CV10" s="594" t="s">
        <v>333</v>
      </c>
      <c r="CW10" s="595" t="s">
        <v>89</v>
      </c>
      <c r="CX10" s="606" t="s">
        <v>97</v>
      </c>
      <c r="CY10" s="607" t="s">
        <v>334</v>
      </c>
      <c r="CZ10" s="593" t="s">
        <v>104</v>
      </c>
      <c r="DA10" s="547" t="s">
        <v>332</v>
      </c>
      <c r="DB10" s="548" t="s">
        <v>88</v>
      </c>
      <c r="DC10" s="606" t="s">
        <v>97</v>
      </c>
      <c r="DD10" s="607" t="s">
        <v>334</v>
      </c>
      <c r="DE10" s="593" t="s">
        <v>104</v>
      </c>
      <c r="DF10" s="594" t="s">
        <v>333</v>
      </c>
      <c r="DG10" s="595" t="s">
        <v>89</v>
      </c>
      <c r="DH10" s="606" t="s">
        <v>97</v>
      </c>
      <c r="DI10" s="607" t="s">
        <v>334</v>
      </c>
      <c r="DJ10" s="593" t="s">
        <v>104</v>
      </c>
      <c r="DK10" s="547" t="s">
        <v>332</v>
      </c>
      <c r="DL10" s="548" t="s">
        <v>88</v>
      </c>
      <c r="DM10" s="606" t="s">
        <v>97</v>
      </c>
      <c r="DN10" s="607" t="s">
        <v>334</v>
      </c>
      <c r="DO10" s="593" t="s">
        <v>104</v>
      </c>
      <c r="DP10" s="594" t="s">
        <v>333</v>
      </c>
      <c r="DQ10" s="595" t="s">
        <v>89</v>
      </c>
      <c r="DR10" s="606" t="s">
        <v>97</v>
      </c>
      <c r="DS10" s="607" t="s">
        <v>334</v>
      </c>
      <c r="DT10" s="593" t="s">
        <v>104</v>
      </c>
      <c r="DU10" s="547" t="s">
        <v>332</v>
      </c>
      <c r="DV10" s="548" t="s">
        <v>88</v>
      </c>
      <c r="DW10" s="606" t="s">
        <v>97</v>
      </c>
      <c r="DX10" s="607" t="s">
        <v>334</v>
      </c>
      <c r="DY10" s="593" t="s">
        <v>104</v>
      </c>
      <c r="DZ10" s="594" t="s">
        <v>333</v>
      </c>
      <c r="EA10" s="595" t="s">
        <v>89</v>
      </c>
      <c r="EB10" s="606" t="s">
        <v>97</v>
      </c>
      <c r="EC10" s="607" t="s">
        <v>334</v>
      </c>
      <c r="ED10" s="593" t="s">
        <v>104</v>
      </c>
      <c r="EE10" s="547" t="s">
        <v>332</v>
      </c>
      <c r="EF10" s="548" t="s">
        <v>88</v>
      </c>
      <c r="EG10" s="606" t="s">
        <v>97</v>
      </c>
      <c r="EH10" s="607" t="s">
        <v>334</v>
      </c>
      <c r="EI10" s="593" t="s">
        <v>104</v>
      </c>
      <c r="EJ10" s="594" t="s">
        <v>333</v>
      </c>
      <c r="EK10" s="595" t="s">
        <v>89</v>
      </c>
      <c r="EL10" s="606" t="s">
        <v>97</v>
      </c>
      <c r="EM10" s="607" t="s">
        <v>334</v>
      </c>
      <c r="EN10" s="593" t="s">
        <v>104</v>
      </c>
      <c r="EO10" s="547" t="s">
        <v>332</v>
      </c>
      <c r="EP10" s="548" t="s">
        <v>88</v>
      </c>
      <c r="EQ10" s="606" t="s">
        <v>97</v>
      </c>
      <c r="ER10" s="607" t="s">
        <v>334</v>
      </c>
      <c r="ES10" s="593" t="s">
        <v>104</v>
      </c>
      <c r="ET10" s="594" t="s">
        <v>333</v>
      </c>
      <c r="EU10" s="595" t="s">
        <v>89</v>
      </c>
      <c r="EV10" s="606" t="s">
        <v>97</v>
      </c>
      <c r="EW10" s="607" t="s">
        <v>334</v>
      </c>
      <c r="EX10" s="593" t="s">
        <v>104</v>
      </c>
      <c r="EY10" s="547" t="s">
        <v>332</v>
      </c>
      <c r="EZ10" s="548" t="s">
        <v>88</v>
      </c>
      <c r="FA10" s="606" t="s">
        <v>97</v>
      </c>
      <c r="FB10" s="607" t="s">
        <v>334</v>
      </c>
      <c r="FC10" s="593" t="s">
        <v>104</v>
      </c>
      <c r="FD10" s="594" t="s">
        <v>333</v>
      </c>
      <c r="FE10" s="595" t="s">
        <v>89</v>
      </c>
      <c r="FF10" s="606" t="s">
        <v>97</v>
      </c>
      <c r="FG10" s="607" t="s">
        <v>334</v>
      </c>
      <c r="FH10" s="593" t="s">
        <v>104</v>
      </c>
      <c r="FI10" s="547" t="s">
        <v>332</v>
      </c>
      <c r="FJ10" s="548" t="s">
        <v>88</v>
      </c>
      <c r="FK10" s="606" t="s">
        <v>97</v>
      </c>
      <c r="FL10" s="607" t="s">
        <v>334</v>
      </c>
      <c r="FM10" s="593" t="s">
        <v>104</v>
      </c>
      <c r="FN10" s="594" t="s">
        <v>333</v>
      </c>
      <c r="FO10" s="595" t="s">
        <v>89</v>
      </c>
      <c r="FP10" s="606" t="s">
        <v>97</v>
      </c>
      <c r="FQ10" s="607" t="s">
        <v>334</v>
      </c>
      <c r="FR10" s="593" t="s">
        <v>104</v>
      </c>
      <c r="FS10" s="547" t="s">
        <v>332</v>
      </c>
      <c r="FT10" s="548" t="s">
        <v>88</v>
      </c>
      <c r="FU10" s="606" t="s">
        <v>97</v>
      </c>
      <c r="FV10" s="607" t="s">
        <v>334</v>
      </c>
      <c r="FW10" s="593" t="s">
        <v>104</v>
      </c>
      <c r="FX10" s="594" t="s">
        <v>333</v>
      </c>
      <c r="FY10" s="595" t="s">
        <v>89</v>
      </c>
      <c r="FZ10" s="606" t="s">
        <v>97</v>
      </c>
      <c r="GA10" s="607" t="s">
        <v>334</v>
      </c>
      <c r="GB10" s="593" t="s">
        <v>104</v>
      </c>
      <c r="GC10" s="547" t="s">
        <v>332</v>
      </c>
      <c r="GD10" s="548" t="s">
        <v>88</v>
      </c>
      <c r="GE10" s="606" t="s">
        <v>97</v>
      </c>
      <c r="GF10" s="607" t="s">
        <v>334</v>
      </c>
      <c r="GG10" s="593" t="s">
        <v>104</v>
      </c>
      <c r="GH10" s="594" t="s">
        <v>333</v>
      </c>
      <c r="GI10" s="595" t="s">
        <v>89</v>
      </c>
      <c r="GJ10" s="606" t="s">
        <v>97</v>
      </c>
      <c r="GK10" s="607" t="s">
        <v>334</v>
      </c>
      <c r="GL10" s="593" t="s">
        <v>104</v>
      </c>
      <c r="GM10" s="547" t="s">
        <v>332</v>
      </c>
      <c r="GN10" s="548" t="s">
        <v>88</v>
      </c>
      <c r="GO10" s="606" t="s">
        <v>97</v>
      </c>
      <c r="GP10" s="607" t="s">
        <v>334</v>
      </c>
      <c r="GQ10" s="593" t="s">
        <v>104</v>
      </c>
      <c r="GR10" s="594" t="s">
        <v>333</v>
      </c>
      <c r="GS10" s="595" t="s">
        <v>89</v>
      </c>
      <c r="GT10" s="606" t="s">
        <v>97</v>
      </c>
      <c r="GU10" s="607" t="s">
        <v>334</v>
      </c>
      <c r="GV10" s="593" t="s">
        <v>104</v>
      </c>
      <c r="GW10" s="547" t="s">
        <v>332</v>
      </c>
      <c r="GX10" s="548" t="s">
        <v>88</v>
      </c>
      <c r="GY10" s="606" t="s">
        <v>97</v>
      </c>
      <c r="GZ10" s="607" t="s">
        <v>334</v>
      </c>
      <c r="HA10" s="593" t="s">
        <v>104</v>
      </c>
      <c r="HB10" s="594" t="s">
        <v>333</v>
      </c>
      <c r="HC10" s="595" t="s">
        <v>89</v>
      </c>
      <c r="HD10" s="606" t="s">
        <v>97</v>
      </c>
      <c r="HE10" s="607" t="s">
        <v>334</v>
      </c>
      <c r="HF10" s="593" t="s">
        <v>104</v>
      </c>
      <c r="HG10" s="547" t="s">
        <v>332</v>
      </c>
      <c r="HH10" s="548" t="s">
        <v>88</v>
      </c>
      <c r="HI10" s="606" t="s">
        <v>97</v>
      </c>
      <c r="HJ10" s="607" t="s">
        <v>334</v>
      </c>
      <c r="HK10" s="593" t="s">
        <v>104</v>
      </c>
      <c r="HL10" s="594" t="s">
        <v>333</v>
      </c>
      <c r="HM10" s="595" t="s">
        <v>89</v>
      </c>
      <c r="HN10" s="606" t="s">
        <v>97</v>
      </c>
      <c r="HO10" s="607" t="s">
        <v>334</v>
      </c>
      <c r="HP10" s="593" t="s">
        <v>104</v>
      </c>
      <c r="HQ10" s="547" t="s">
        <v>332</v>
      </c>
      <c r="HR10" s="548" t="s">
        <v>88</v>
      </c>
      <c r="HS10" s="606" t="s">
        <v>97</v>
      </c>
      <c r="HT10" s="607" t="s">
        <v>334</v>
      </c>
      <c r="HU10" s="593" t="s">
        <v>104</v>
      </c>
      <c r="HV10" s="594" t="s">
        <v>333</v>
      </c>
      <c r="HW10" s="595" t="s">
        <v>89</v>
      </c>
      <c r="HX10" s="606" t="s">
        <v>97</v>
      </c>
      <c r="HY10" s="607" t="s">
        <v>334</v>
      </c>
      <c r="HZ10" s="593" t="s">
        <v>104</v>
      </c>
      <c r="IA10" s="547" t="s">
        <v>332</v>
      </c>
      <c r="IB10" s="548" t="s">
        <v>88</v>
      </c>
      <c r="IC10" s="606" t="s">
        <v>97</v>
      </c>
      <c r="ID10" s="607" t="s">
        <v>334</v>
      </c>
      <c r="IE10" s="593" t="s">
        <v>104</v>
      </c>
      <c r="IF10" s="594" t="s">
        <v>333</v>
      </c>
      <c r="IG10" s="595" t="s">
        <v>89</v>
      </c>
      <c r="IH10" s="606" t="s">
        <v>97</v>
      </c>
      <c r="II10" s="607" t="s">
        <v>334</v>
      </c>
      <c r="IJ10" s="593" t="s">
        <v>104</v>
      </c>
      <c r="IK10" s="547" t="s">
        <v>332</v>
      </c>
      <c r="IL10" s="548" t="s">
        <v>88</v>
      </c>
      <c r="IM10" s="606" t="s">
        <v>97</v>
      </c>
      <c r="IN10" s="607" t="s">
        <v>334</v>
      </c>
      <c r="IO10" s="593" t="s">
        <v>104</v>
      </c>
      <c r="IP10" s="594" t="s">
        <v>333</v>
      </c>
      <c r="IQ10" s="595" t="s">
        <v>89</v>
      </c>
      <c r="IR10" s="606" t="s">
        <v>97</v>
      </c>
      <c r="IS10" s="607" t="s">
        <v>334</v>
      </c>
    </row>
    <row r="11" spans="1:253" s="16" customFormat="1" ht="150" customHeight="1" thickTop="1">
      <c r="A11" s="453" t="str">
        <f>'6. Առաջին կիսամյակի հաշվետվ.'!A10</f>
        <v>Ա1</v>
      </c>
      <c r="B11" s="454" t="str">
        <f>'4.   4․1 ԾՐԱԳՐԵՐ 1-14'!B2</f>
        <v>Բնագավառի (ոլորտի) անվանումը, որին վերաբերում է Ծրագրի իրականացումը.</v>
      </c>
      <c r="C11" s="25"/>
      <c r="D11" s="79" t="str">
        <f>'6. Առաջին կիսամյակի հաշվետվ.'!D10</f>
        <v>2) Տեղական ինքնակառավարմանը բնակիչների մասնակցության բնագավառ</v>
      </c>
      <c r="E11" s="18" t="str">
        <f>'6. Առաջին կիսամյակի հաշվետվ.'!E10</f>
        <v>xxx</v>
      </c>
      <c r="F11" s="102" t="str">
        <f>'6. Առաջին կիսամյակի հաշվետվ.'!F10</f>
        <v>xxx</v>
      </c>
      <c r="G11" s="53" t="s">
        <v>47</v>
      </c>
      <c r="H11" s="166" t="s">
        <v>47</v>
      </c>
      <c r="I11" s="47" t="str">
        <f>'7. Երկրորդ կիսամյակի հաշվետվ.'!D10</f>
        <v>2) Տեղական ինքնակառավարմանը բնակիչների մասնակցության բնագավառ</v>
      </c>
      <c r="J11" s="18" t="str">
        <f>'7. Երկրորդ կիսամյակի հաշվետվ.'!E10</f>
        <v>xxx</v>
      </c>
      <c r="K11" s="102" t="str">
        <f>'7. Երկրորդ կիսամյակի հաշվետվ.'!F10</f>
        <v>xxx</v>
      </c>
      <c r="L11" s="53" t="s">
        <v>47</v>
      </c>
      <c r="M11" s="166" t="s">
        <v>47</v>
      </c>
      <c r="N11" s="79" t="str">
        <f>'6. Առաջին կիսամյակի հաշվետվ.'!G10</f>
        <v>2) Տեղական ինքնակառավարմանը բնակիչների մասնակցության բնագավառ</v>
      </c>
      <c r="O11" s="18" t="str">
        <f>'6. Առաջին կիսամյակի հաշվետվ.'!H10</f>
        <v>xxx</v>
      </c>
      <c r="P11" s="102" t="str">
        <f>'6. Առաջին կիսամյակի հաշվետվ.'!I10</f>
        <v>xxx</v>
      </c>
      <c r="Q11" s="53" t="s">
        <v>47</v>
      </c>
      <c r="R11" s="166" t="s">
        <v>47</v>
      </c>
      <c r="S11" s="79" t="str">
        <f>'7. Երկրորդ կիսամյակի հաշվետվ.'!G10</f>
        <v>2) Տեղական ինքնակառավարմանը բնակիչների մասնակցության բնագավառ</v>
      </c>
      <c r="T11" s="18" t="str">
        <f>'7. Երկրորդ կիսամյակի հաշվետվ.'!H10</f>
        <v>xxx</v>
      </c>
      <c r="U11" s="102" t="str">
        <f>'7. Երկրորդ կիսամյակի հաշվետվ.'!I10</f>
        <v>xxx</v>
      </c>
      <c r="V11" s="53" t="s">
        <v>47</v>
      </c>
      <c r="W11" s="166" t="s">
        <v>47</v>
      </c>
      <c r="X11" s="79" t="str">
        <f>'6. Առաջին կիսամյակի հաշվետվ.'!J10</f>
        <v>3) Ֆինանսների բնագավառ</v>
      </c>
      <c r="Y11" s="18" t="str">
        <f>'6. Առաջին կիսամյակի հաշվետվ.'!K10</f>
        <v>xxx</v>
      </c>
      <c r="Z11" s="102" t="str">
        <f>'6. Առաջին կիսամյակի հաշվետվ.'!L10</f>
        <v>xxx</v>
      </c>
      <c r="AA11" s="53" t="s">
        <v>47</v>
      </c>
      <c r="AB11" s="166" t="s">
        <v>47</v>
      </c>
      <c r="AC11" s="79" t="str">
        <f>'7. Երկրորդ կիսամյակի հաշվետվ.'!J10</f>
        <v>3) Ֆինանսների բնագավառ</v>
      </c>
      <c r="AD11" s="18" t="str">
        <f>'7. Երկրորդ կիսամյակի հաշվետվ.'!K10</f>
        <v>xxx</v>
      </c>
      <c r="AE11" s="102" t="str">
        <f>'7. Երկրորդ կիսամյակի հաշվետվ.'!L10</f>
        <v>xxx</v>
      </c>
      <c r="AF11" s="53" t="s">
        <v>47</v>
      </c>
      <c r="AG11" s="166" t="s">
        <v>47</v>
      </c>
      <c r="AH11" s="79" t="str">
        <f>'6. Առաջին կիսամյակի հաշվետվ.'!M10</f>
        <v>2) Տեղական ինքնակառավարմանը բնակիչների մասնակցության բնագավառ</v>
      </c>
      <c r="AI11" s="18" t="str">
        <f>'6. Առաջին կիսամյակի հաշվետվ.'!N10</f>
        <v>xxx</v>
      </c>
      <c r="AJ11" s="102" t="str">
        <f>'6. Առաջին կիսամյակի հաշվետվ.'!O10</f>
        <v>xxx</v>
      </c>
      <c r="AK11" s="53" t="s">
        <v>47</v>
      </c>
      <c r="AL11" s="166" t="s">
        <v>47</v>
      </c>
      <c r="AM11" s="79" t="str">
        <f>'7. Երկրորդ կիսամյակի հաշվետվ.'!M10</f>
        <v>2) Տեղական ինքնակառավարմանը բնակիչների մասնակցության բնագավառ</v>
      </c>
      <c r="AN11" s="18" t="str">
        <f>'7. Երկրորդ կիսամյակի հաշվետվ.'!N10</f>
        <v>xxx</v>
      </c>
      <c r="AO11" s="102" t="str">
        <f>'7. Երկրորդ կիսամյակի հաշվետվ.'!O10</f>
        <v>xxx</v>
      </c>
      <c r="AP11" s="53" t="s">
        <v>47</v>
      </c>
      <c r="AQ11" s="166" t="s">
        <v>47</v>
      </c>
      <c r="AR11" s="79" t="str">
        <f>'6. Առաջին կիսամյակի հաշվետվ.'!P10</f>
        <v>17) Զբոսաշրջության բնագավառ</v>
      </c>
      <c r="AS11" s="18" t="str">
        <f>'6. Առաջին կիսամյակի հաշվետվ.'!Q10</f>
        <v>xxx</v>
      </c>
      <c r="AT11" s="102" t="str">
        <f>'6. Առաջին կիսամյակի հաշվետվ.'!R10</f>
        <v>xxx</v>
      </c>
      <c r="AU11" s="53" t="s">
        <v>47</v>
      </c>
      <c r="AV11" s="166" t="s">
        <v>47</v>
      </c>
      <c r="AW11" s="79" t="str">
        <f>'7. Երկրորդ կիսամյակի հաշվետվ.'!P10</f>
        <v>17) Զբոսաշրջության բնագավառ</v>
      </c>
      <c r="AX11" s="18" t="str">
        <f>'7. Երկրորդ կիսամյակի հաշվետվ.'!Q10</f>
        <v>xxx</v>
      </c>
      <c r="AY11" s="102" t="str">
        <f>'7. Երկրորդ կիսամյակի հաշվետվ.'!R10</f>
        <v>xxx</v>
      </c>
      <c r="AZ11" s="53" t="s">
        <v>47</v>
      </c>
      <c r="BA11" s="166" t="s">
        <v>47</v>
      </c>
      <c r="BB11" s="79" t="str">
        <f>'6. Առաջին կիսամյակի հաշվետվ.'!S10</f>
        <v>14) Գյուղատնտեսության բնագավառ</v>
      </c>
      <c r="BC11" s="18" t="str">
        <f>'6. Առաջին կիսամյակի հաշվետվ.'!T10</f>
        <v>xxx</v>
      </c>
      <c r="BD11" s="102" t="str">
        <f>'6. Առաջին կիսամյակի հաշվետվ.'!U10</f>
        <v>xxx</v>
      </c>
      <c r="BE11" s="53" t="s">
        <v>47</v>
      </c>
      <c r="BF11" s="166" t="s">
        <v>47</v>
      </c>
      <c r="BG11" s="79" t="str">
        <f>'7. Երկրորդ կիսամյակի հաշվետվ.'!S10</f>
        <v>14) Գյուղատնտեսության բնագավառ</v>
      </c>
      <c r="BH11" s="18" t="str">
        <f>'7. Երկրորդ կիսամյակի հաշվետվ.'!T10</f>
        <v>xxx</v>
      </c>
      <c r="BI11" s="102" t="str">
        <f>'7. Երկրորդ կիսամյակի հաշվետվ.'!U10</f>
        <v>xxx</v>
      </c>
      <c r="BJ11" s="53" t="s">
        <v>47</v>
      </c>
      <c r="BK11" s="166" t="s">
        <v>47</v>
      </c>
      <c r="BL11" s="79" t="str">
        <f>'6. Առաջին կիսամյակի հաշվետվ.'!V10</f>
        <v>11) Կրթության, մշակույթի և երիտասարդության հետ տարվող աշխատանքների բնագավառ</v>
      </c>
      <c r="BM11" s="18" t="str">
        <f>'6. Առաջին կիսամյակի հաշվետվ.'!W10</f>
        <v>xxx</v>
      </c>
      <c r="BN11" s="102" t="str">
        <f>'6. Առաջին կիսամյակի հաշվետվ.'!X10</f>
        <v>xxx</v>
      </c>
      <c r="BO11" s="53" t="s">
        <v>47</v>
      </c>
      <c r="BP11" s="166" t="s">
        <v>47</v>
      </c>
      <c r="BQ11" s="79" t="str">
        <f>'7. Երկրորդ կիսամյակի հաշվետվ.'!V10</f>
        <v>11) Կրթության, մշակույթի և երիտասարդության հետ տարվող աշխատանքների բնագավառ</v>
      </c>
      <c r="BR11" s="18" t="str">
        <f>'7. Երկրորդ կիսամյակի հաշվետվ.'!W10</f>
        <v>xxx</v>
      </c>
      <c r="BS11" s="102" t="str">
        <f>'7. Երկրորդ կիսամյակի հաշվետվ.'!X10</f>
        <v>xxx</v>
      </c>
      <c r="BT11" s="53" t="s">
        <v>47</v>
      </c>
      <c r="BU11" s="166" t="s">
        <v>47</v>
      </c>
      <c r="BV11" s="79" t="str">
        <f>'6. Առաջին կիսամյակի հաշվետվ.'!Y10</f>
        <v>11) Կրթության, մշակույթի և երիտասարդության հետ տարվող աշխատանքների բնագավառ</v>
      </c>
      <c r="BW11" s="18" t="str">
        <f>'6. Առաջին կիսամյակի հաշվետվ.'!Z10</f>
        <v>xxx</v>
      </c>
      <c r="BX11" s="102" t="str">
        <f>'6. Առաջին կիսամյակի հաշվետվ.'!AA10</f>
        <v>xxx</v>
      </c>
      <c r="BY11" s="53" t="s">
        <v>47</v>
      </c>
      <c r="BZ11" s="166" t="s">
        <v>47</v>
      </c>
      <c r="CA11" s="79" t="str">
        <f>'7. Երկրորդ կիսամյակի հաշվետվ.'!Y10</f>
        <v>11) Կրթության, մշակույթի և երիտասարդության հետ տարվող աշխատանքների բնագավառ</v>
      </c>
      <c r="CB11" s="18" t="str">
        <f>'7. Երկրորդ կիսամյակի հաշվետվ.'!Z10</f>
        <v>xxx</v>
      </c>
      <c r="CC11" s="102" t="str">
        <f>'7. Երկրորդ կիսամյակի հաշվետվ.'!AA10</f>
        <v>xxx</v>
      </c>
      <c r="CD11" s="53" t="s">
        <v>47</v>
      </c>
      <c r="CE11" s="166" t="s">
        <v>47</v>
      </c>
      <c r="CF11" s="79" t="str">
        <f>'6. Առաջին կիսամյակի հաշվետվ.'!AB10</f>
        <v>11) Կրթության, մշակույթի և երիտասարդության հետ տարվող աշխատանքների բնագավառ</v>
      </c>
      <c r="CG11" s="18" t="str">
        <f>'6. Առաջին կիսամյակի հաշվետվ.'!AC10</f>
        <v>xxx</v>
      </c>
      <c r="CH11" s="102" t="str">
        <f>'6. Առաջին կիսամյակի հաշվետվ.'!AD10</f>
        <v>xxx</v>
      </c>
      <c r="CI11" s="53" t="s">
        <v>47</v>
      </c>
      <c r="CJ11" s="166" t="s">
        <v>47</v>
      </c>
      <c r="CK11" s="79" t="str">
        <f>'7. Երկրորդ կիսամյակի հաշվետվ.'!AB10</f>
        <v>11) Կրթության, մշակույթի և երիտասարդության հետ տարվող աշխատանքների բնագավառ</v>
      </c>
      <c r="CL11" s="18" t="str">
        <f>'7. Երկրորդ կիսամյակի հաշվետվ.'!AC10</f>
        <v>xxx</v>
      </c>
      <c r="CM11" s="102" t="str">
        <f>'7. Երկրորդ կիսամյակի հաշվետվ.'!AD10</f>
        <v>xxx</v>
      </c>
      <c r="CN11" s="53" t="s">
        <v>47</v>
      </c>
      <c r="CO11" s="166" t="s">
        <v>47</v>
      </c>
      <c r="CP11" s="79" t="str">
        <f>'6. Առաջին կիսամյակի հաշվետվ.'!AE10</f>
        <v>11) Կրթության, մշակույթի և երիտասարդության հետ տարվող աշխատանքների բնագավառ</v>
      </c>
      <c r="CQ11" s="18" t="str">
        <f>'6. Առաջին կիսամյակի հաշվետվ.'!AF10</f>
        <v>xxx</v>
      </c>
      <c r="CR11" s="102" t="str">
        <f>'6. Առաջին կիսամյակի հաշվետվ.'!AG10</f>
        <v>xxx</v>
      </c>
      <c r="CS11" s="53" t="s">
        <v>47</v>
      </c>
      <c r="CT11" s="166" t="s">
        <v>47</v>
      </c>
      <c r="CU11" s="79" t="str">
        <f>'7. Երկրորդ կիսամյակի հաշվետվ.'!AE10</f>
        <v>11) Կրթության, մշակույթի և երիտասարդության հետ տարվող աշխատանքների բնագավառ</v>
      </c>
      <c r="CV11" s="18" t="str">
        <f>'7. Երկրորդ կիսամյակի հաշվետվ.'!AF10</f>
        <v>xxx</v>
      </c>
      <c r="CW11" s="102" t="str">
        <f>'7. Երկրորդ կիսամյակի հաշվետվ.'!AG10</f>
        <v>xxx</v>
      </c>
      <c r="CX11" s="53" t="s">
        <v>47</v>
      </c>
      <c r="CY11" s="166" t="s">
        <v>47</v>
      </c>
      <c r="CZ11" s="79" t="str">
        <f>'6. Առաջին կիսամյակի հաշվետվ.'!AH10</f>
        <v>11) Կրթության, մշակույթի և երիտասարդության հետ տարվող աշխատանքների բնագավառ</v>
      </c>
      <c r="DA11" s="18" t="str">
        <f>'6. Առաջին կիսամյակի հաշվետվ.'!AI10</f>
        <v>xxx</v>
      </c>
      <c r="DB11" s="102" t="str">
        <f>'6. Առաջին կիսամյակի հաշվետվ.'!AJ10</f>
        <v>xxx</v>
      </c>
      <c r="DC11" s="53" t="s">
        <v>47</v>
      </c>
      <c r="DD11" s="166" t="s">
        <v>47</v>
      </c>
      <c r="DE11" s="79" t="str">
        <f>'7. Երկրորդ կիսամյակի հաշվետվ.'!AH10</f>
        <v>11) Կրթության, մշակույթի և երիտասարդության հետ տարվող աշխատանքների բնագավառ</v>
      </c>
      <c r="DF11" s="18" t="str">
        <f>'7. Երկրորդ կիսամյակի հաշվետվ.'!AI10</f>
        <v>xxx</v>
      </c>
      <c r="DG11" s="102" t="str">
        <f>'7. Երկրորդ կիսամյակի հաշվետվ.'!AJ10</f>
        <v>xxx</v>
      </c>
      <c r="DH11" s="53" t="s">
        <v>47</v>
      </c>
      <c r="DI11" s="166" t="s">
        <v>47</v>
      </c>
      <c r="DJ11" s="79" t="str">
        <f>'6. Առաջին կիսամյակի հաշվետվ.'!AK10</f>
        <v>11) Կրթության, մշակույթի և երիտասարդության հետ տարվող աշխատանքների բնագավառ</v>
      </c>
      <c r="DK11" s="18" t="str">
        <f>'6. Առաջին կիսամյակի հաշվետվ.'!AL10</f>
        <v>xxx</v>
      </c>
      <c r="DL11" s="102" t="str">
        <f>'6. Առաջին կիսամյակի հաշվետվ.'!AM10</f>
        <v>xxx</v>
      </c>
      <c r="DM11" s="53" t="s">
        <v>47</v>
      </c>
      <c r="DN11" s="166" t="s">
        <v>47</v>
      </c>
      <c r="DO11" s="79" t="str">
        <f>'7. Երկրորդ կիսամյակի հաշվետվ.'!AK10</f>
        <v>11) Կրթության, մշակույթի և երիտասարդության հետ տարվող աշխատանքների բնագավառ</v>
      </c>
      <c r="DP11" s="18" t="str">
        <f>'7. Երկրորդ կիսամյակի հաշվետվ.'!AL10</f>
        <v>xxx</v>
      </c>
      <c r="DQ11" s="102" t="str">
        <f>'7. Երկրորդ կիսամյակի հաշվետվ.'!AM10</f>
        <v>xxx</v>
      </c>
      <c r="DR11" s="53" t="s">
        <v>47</v>
      </c>
      <c r="DS11" s="166" t="s">
        <v>47</v>
      </c>
      <c r="DT11" s="79" t="str">
        <f>'6. Առաջին կիսամյակի հաշվետվ.'!AN10</f>
        <v>11) Կրթության, մշակույթի և երիտասարդության հետ տարվող աշխատանքների բնագավառ</v>
      </c>
      <c r="DU11" s="18" t="str">
        <f>'6. Առաջին կիսամյակի հաշվետվ.'!AO10</f>
        <v>xxx</v>
      </c>
      <c r="DV11" s="102" t="str">
        <f>'6. Առաջին կիսամյակի հաշվետվ.'!AP10</f>
        <v>xxx</v>
      </c>
      <c r="DW11" s="53" t="s">
        <v>47</v>
      </c>
      <c r="DX11" s="166" t="s">
        <v>47</v>
      </c>
      <c r="DY11" s="79" t="str">
        <f>'7. Երկրորդ կիսամյակի հաշվետվ.'!AN10</f>
        <v>11) Կրթության, մշակույթի և երիտասարդության հետ տարվող աշխատանքների բնագավառ</v>
      </c>
      <c r="DZ11" s="18" t="str">
        <f>'7. Երկրորդ կիսամյակի հաշվետվ.'!AO10</f>
        <v>xxx</v>
      </c>
      <c r="EA11" s="102" t="str">
        <f>'7. Երկրորդ կիսամյակի հաշվետվ.'!AP10</f>
        <v>xxx</v>
      </c>
      <c r="EB11" s="53" t="s">
        <v>47</v>
      </c>
      <c r="EC11" s="166" t="s">
        <v>47</v>
      </c>
      <c r="ED11" s="79" t="str">
        <f>'6. Առաջին կիսամյակի հաշվետվ.'!AQ10</f>
        <v>11) Կրթության, մշակույթի և երիտասարդության հետ տարվող աշխատանքների բնագավառ</v>
      </c>
      <c r="EE11" s="18" t="str">
        <f>'6. Առաջին կիսամյակի հաշվետվ.'!AR10</f>
        <v>xxx</v>
      </c>
      <c r="EF11" s="102" t="str">
        <f>'6. Առաջին կիսամյակի հաշվետվ.'!AS10</f>
        <v>xxx</v>
      </c>
      <c r="EG11" s="53" t="s">
        <v>47</v>
      </c>
      <c r="EH11" s="166" t="s">
        <v>47</v>
      </c>
      <c r="EI11" s="79" t="str">
        <f>'7. Երկրորդ կիսամյակի հաշվետվ.'!AQ10</f>
        <v>11) Կրթության, մշակույթի և երիտասարդության հետ տարվող աշխատանքների բնագավառ</v>
      </c>
      <c r="EJ11" s="18" t="str">
        <f>'7. Երկրորդ կիսամյակի հաշվետվ.'!AR10</f>
        <v>xxx</v>
      </c>
      <c r="EK11" s="102" t="str">
        <f>'7. Երկրորդ կիսամյակի հաշվետվ.'!AS10</f>
        <v>xxx</v>
      </c>
      <c r="EL11" s="53" t="s">
        <v>47</v>
      </c>
      <c r="EM11" s="166" t="s">
        <v>47</v>
      </c>
      <c r="EN11" s="79" t="str">
        <f>'6. Առաջին կիսամյակի հաշվետվ.'!AT10</f>
        <v>1) Քաղաքացիների և տնտեսավարող սուբյեկտների իրավունքների բնագավառ</v>
      </c>
      <c r="EO11" s="18" t="str">
        <f>'6. Առաջին կիսամյակի հաշվետվ.'!AU10</f>
        <v>xxx</v>
      </c>
      <c r="EP11" s="102" t="str">
        <f>'6. Առաջին կիսամյակի հաշվետվ.'!AV10</f>
        <v>xxx</v>
      </c>
      <c r="EQ11" s="53" t="s">
        <v>47</v>
      </c>
      <c r="ER11" s="166" t="s">
        <v>47</v>
      </c>
      <c r="ES11" s="79" t="str">
        <f>'7. Երկրորդ կիսամյակի հաշվետվ.'!AT10</f>
        <v>1) Քաղաքացիների և տնտեսավարող սուբյեկտների իրավունքների բնագավառ</v>
      </c>
      <c r="ET11" s="18" t="str">
        <f>'7. Երկրորդ կիսամյակի հաշվետվ.'!AU10</f>
        <v>xxx</v>
      </c>
      <c r="EU11" s="102" t="str">
        <f>'7. Երկրորդ կիսամյակի հաշվետվ.'!AV10</f>
        <v>xxx</v>
      </c>
      <c r="EV11" s="53" t="s">
        <v>47</v>
      </c>
      <c r="EW11" s="166" t="s">
        <v>47</v>
      </c>
      <c r="EX11" s="79" t="str">
        <f>'6. Առաջին կիսամյակի հաշվետվ.'!AW10</f>
        <v>1) Քաղաքացիների և տնտեսավարող սուբյեկտների իրավունքների բնագավառ</v>
      </c>
      <c r="EY11" s="18" t="str">
        <f>'6. Առաջին կիսամյակի հաշվետվ.'!AX10</f>
        <v>xxx</v>
      </c>
      <c r="EZ11" s="102" t="str">
        <f>'6. Առաջին կիսամյակի հաշվետվ.'!AY10</f>
        <v>xxx</v>
      </c>
      <c r="FA11" s="53" t="s">
        <v>47</v>
      </c>
      <c r="FB11" s="166" t="s">
        <v>47</v>
      </c>
      <c r="FC11" s="79" t="str">
        <f>'7. Երկրորդ կիսամյակի հաշվետվ.'!AW10</f>
        <v>1) Քաղաքացիների և տնտեսավարող սուբյեկտների իրավունքների բնագավառ</v>
      </c>
      <c r="FD11" s="18" t="str">
        <f>'7. Երկրորդ կիսամյակի հաշվետվ.'!AX10</f>
        <v>xxx</v>
      </c>
      <c r="FE11" s="102" t="str">
        <f>'7. Երկրորդ կիսամյակի հաշվետվ.'!AY10</f>
        <v>xxx</v>
      </c>
      <c r="FF11" s="53" t="s">
        <v>47</v>
      </c>
      <c r="FG11" s="166" t="s">
        <v>47</v>
      </c>
      <c r="FH11" s="79" t="str">
        <f>'6. Առաջին կիսամյակի հաշվետվ.'!AZ10</f>
        <v>1) Քաղաքացիների և տնտեսավարող սուբյեկտների իրավունքների բնագավառ</v>
      </c>
      <c r="FI11" s="18" t="str">
        <f>'6. Առաջին կիսամյակի հաշվետվ.'!BA10</f>
        <v>xxx</v>
      </c>
      <c r="FJ11" s="102" t="str">
        <f>'6. Առաջին կիսամյակի հաշվետվ.'!BB10</f>
        <v>xxx</v>
      </c>
      <c r="FK11" s="53" t="s">
        <v>47</v>
      </c>
      <c r="FL11" s="166" t="s">
        <v>47</v>
      </c>
      <c r="FM11" s="79" t="str">
        <f>'7. Երկրորդ կիսամյակի հաշվետվ.'!AZ10</f>
        <v>1) Քաղաքացիների և տնտեսավարող սուբյեկտների իրավունքների բնագավառ</v>
      </c>
      <c r="FN11" s="18" t="str">
        <f>'7. Երկրորդ կիսամյակի հաշվետվ.'!BA10</f>
        <v>xxx</v>
      </c>
      <c r="FO11" s="102" t="str">
        <f>'7. Երկրորդ կիսամյակի հաշվետվ.'!BB10</f>
        <v>xxx</v>
      </c>
      <c r="FP11" s="53" t="s">
        <v>47</v>
      </c>
      <c r="FQ11" s="166" t="s">
        <v>47</v>
      </c>
      <c r="FR11" s="79" t="str">
        <f>'6. Առաջին կիսամյակի հաշվետվ.'!BC10</f>
        <v>16) Շրջակա միջավայրի պահպանության բնագավառ</v>
      </c>
      <c r="FS11" s="18" t="str">
        <f>'6. Առաջին կիսամյակի հաշվետվ.'!BD10</f>
        <v>xxx</v>
      </c>
      <c r="FT11" s="102" t="str">
        <f>'6. Առաջին կիսամյակի հաշվետվ.'!BE10</f>
        <v>xxx</v>
      </c>
      <c r="FU11" s="53" t="s">
        <v>47</v>
      </c>
      <c r="FV11" s="166" t="s">
        <v>47</v>
      </c>
      <c r="FW11" s="79" t="str">
        <f>'7. Երկրորդ կիսամյակի հաշվետվ.'!BC10</f>
        <v>16) Շրջակա միջավայրի պահպանության բնագավառ</v>
      </c>
      <c r="FX11" s="18" t="str">
        <f>'7. Երկրորդ կիսամյակի հաշվետվ.'!BD10</f>
        <v>xxx</v>
      </c>
      <c r="FY11" s="102" t="str">
        <f>'7. Երկրորդ կիսամյակի հաշվետվ.'!BE10</f>
        <v>xxx</v>
      </c>
      <c r="FZ11" s="53" t="s">
        <v>47</v>
      </c>
      <c r="GA11" s="166" t="s">
        <v>47</v>
      </c>
      <c r="GB11" s="79" t="str">
        <f>'6. Առաջին կիսամյակի հաշվետվ.'!BF10</f>
        <v>1) Քաղաքացիների և տնտեսավարող սուբյեկտների իրավունքների բնագավառ</v>
      </c>
      <c r="GC11" s="18" t="str">
        <f>'6. Առաջին կիսամյակի հաշվետվ.'!BG10</f>
        <v>xxx</v>
      </c>
      <c r="GD11" s="102" t="str">
        <f>'6. Առաջին կիսամյակի հաշվետվ.'!BH10</f>
        <v>xxx</v>
      </c>
      <c r="GE11" s="53" t="s">
        <v>47</v>
      </c>
      <c r="GF11" s="166" t="s">
        <v>47</v>
      </c>
      <c r="GG11" s="79" t="str">
        <f>'7. Երկրորդ կիսամյակի հաշվետվ.'!BF10</f>
        <v>1) Քաղաքացիների և տնտեսավարող սուբյեկտների իրավունքների բնագավառ</v>
      </c>
      <c r="GH11" s="18" t="str">
        <f>'7. Երկրորդ կիսամյակի հաշվետվ.'!BG10</f>
        <v>xxx</v>
      </c>
      <c r="GI11" s="102" t="str">
        <f>'7. Երկրորդ կիսամյակի հաշվետվ.'!BH10</f>
        <v>xxx</v>
      </c>
      <c r="GJ11" s="53" t="s">
        <v>47</v>
      </c>
      <c r="GK11" s="166" t="s">
        <v>47</v>
      </c>
      <c r="GL11" s="79" t="str">
        <f>'6. Առաջին կիսամյակի հաշվետվ.'!BI10</f>
        <v>13) Սոցիալական պաշտպանության բնագավառ</v>
      </c>
      <c r="GM11" s="18" t="str">
        <f>'6. Առաջին կիսամյակի հաշվետվ.'!BJ10</f>
        <v>xxx</v>
      </c>
      <c r="GN11" s="102" t="str">
        <f>'6. Առաջին կիսամյակի հաշվետվ.'!BK10</f>
        <v>xxx</v>
      </c>
      <c r="GO11" s="53" t="s">
        <v>47</v>
      </c>
      <c r="GP11" s="166" t="s">
        <v>47</v>
      </c>
      <c r="GQ11" s="79" t="str">
        <f>'7. Երկրորդ կիսամյակի հաշվետվ.'!BI10</f>
        <v>13) Սոցիալական պաշտպանության բնագավառ</v>
      </c>
      <c r="GR11" s="18" t="str">
        <f>'7. Երկրորդ կիսամյակի հաշվետվ.'!BJ10</f>
        <v>xxx</v>
      </c>
      <c r="GS11" s="102" t="str">
        <f>'7. Երկրորդ կիսամյակի հաշվետվ.'!BK10</f>
        <v>xxx</v>
      </c>
      <c r="GT11" s="53" t="s">
        <v>47</v>
      </c>
      <c r="GU11" s="166" t="s">
        <v>47</v>
      </c>
      <c r="GV11" s="79" t="str">
        <f>'6. Առաջին կիսամյակի հաշվետվ.'!BL10</f>
        <v>11) Կրթության, մշակույթի և երիտասարդության հետ տարվող աշխատանքների բնագավառ</v>
      </c>
      <c r="GW11" s="18" t="str">
        <f>'6. Առաջին կիսամյակի հաշվետվ.'!BM10</f>
        <v>xxx</v>
      </c>
      <c r="GX11" s="102" t="str">
        <f>'6. Առաջին կիսամյակի հաշվետվ.'!BN10</f>
        <v>xxx</v>
      </c>
      <c r="GY11" s="53" t="s">
        <v>47</v>
      </c>
      <c r="GZ11" s="166" t="s">
        <v>47</v>
      </c>
      <c r="HA11" s="79" t="str">
        <f>'7. Երկրորդ կիսամյակի հաշվետվ.'!BL10</f>
        <v>11) Կրթության, մշակույթի և երիտասարդության հետ տարվող աշխատանքների բնագավառ</v>
      </c>
      <c r="HB11" s="18" t="str">
        <f>'7. Երկրորդ կիսամյակի հաշվետվ.'!BM10</f>
        <v>xxx</v>
      </c>
      <c r="HC11" s="102" t="str">
        <f>'7. Երկրորդ կիսամյակի հաշվետվ.'!BN10</f>
        <v>xxx</v>
      </c>
      <c r="HD11" s="53" t="s">
        <v>47</v>
      </c>
      <c r="HE11" s="166" t="s">
        <v>47</v>
      </c>
      <c r="HF11" s="79" t="str">
        <f>'6. Առաջին կիսամյակի հաշվետվ.'!BO10</f>
        <v>13) Սոցիալական պաշտպանության բնագավառ</v>
      </c>
      <c r="HG11" s="18" t="str">
        <f>'6. Առաջին կիսամյակի հաշվետվ.'!BP10</f>
        <v>xxx</v>
      </c>
      <c r="HH11" s="102" t="str">
        <f>'6. Առաջին կիսամյակի հաշվետվ.'!BQ10</f>
        <v>xxx</v>
      </c>
      <c r="HI11" s="53" t="s">
        <v>47</v>
      </c>
      <c r="HJ11" s="166" t="s">
        <v>47</v>
      </c>
      <c r="HK11" s="79" t="str">
        <f>'7. Երկրորդ կիսամյակի հաշվետվ.'!BO10</f>
        <v>13) Սոցիալական պաշտպանության բնագավառ</v>
      </c>
      <c r="HL11" s="18" t="str">
        <f>'7. Երկրորդ կիսամյակի հաշվետվ.'!BP10</f>
        <v>xxx</v>
      </c>
      <c r="HM11" s="102" t="str">
        <f>'7. Երկրորդ կիսամյակի հաշվետվ.'!BQ10</f>
        <v>xxx</v>
      </c>
      <c r="HN11" s="53" t="s">
        <v>47</v>
      </c>
      <c r="HO11" s="166" t="s">
        <v>47</v>
      </c>
      <c r="HP11" s="79" t="str">
        <f>'6. Առաջին կիսամյակի հաշվետվ.'!BR10</f>
        <v>16) Շրջակա միջավայրի պահպանության բնագավառ</v>
      </c>
      <c r="HQ11" s="18" t="str">
        <f>'6. Առաջին կիսամյակի հաշվետվ.'!BS10</f>
        <v>xxx</v>
      </c>
      <c r="HR11" s="102" t="str">
        <f>'6. Առաջին կիսամյակի հաշվետվ.'!BT10</f>
        <v>xxx</v>
      </c>
      <c r="HS11" s="53" t="s">
        <v>47</v>
      </c>
      <c r="HT11" s="166" t="s">
        <v>47</v>
      </c>
      <c r="HU11" s="79" t="str">
        <f>'7. Երկրորդ կիսամյակի հաշվետվ.'!BR10</f>
        <v>16) Շրջակա միջավայրի պահպանության բնագավառ</v>
      </c>
      <c r="HV11" s="18" t="str">
        <f>'7. Երկրորդ կիսամյակի հաշվետվ.'!BS10</f>
        <v>xxx</v>
      </c>
      <c r="HW11" s="102" t="str">
        <f>'7. Երկրորդ կիսամյակի հաշվետվ.'!BT10</f>
        <v>xxx</v>
      </c>
      <c r="HX11" s="53" t="s">
        <v>47</v>
      </c>
      <c r="HY11" s="166" t="s">
        <v>47</v>
      </c>
      <c r="HZ11" s="79" t="str">
        <f>'6. Առաջին կիսամյակի հաշվետվ.'!BU10</f>
        <v>1) Քաղաքացիների և տնտեսավարող սուբյեկտների իրավունքների բնագավառ</v>
      </c>
      <c r="IA11" s="18" t="str">
        <f>'6. Առաջին կիսամյակի հաշվետվ.'!BV10</f>
        <v>xxx</v>
      </c>
      <c r="IB11" s="102" t="str">
        <f>'6. Առաջին կիսամյակի հաշվետվ.'!BW10</f>
        <v>xxx</v>
      </c>
      <c r="IC11" s="53" t="s">
        <v>47</v>
      </c>
      <c r="ID11" s="166" t="s">
        <v>47</v>
      </c>
      <c r="IE11" s="79" t="str">
        <f>'7. Երկրորդ կիսամյակի հաշվետվ.'!BU10</f>
        <v>1) Քաղաքացիների և տնտեսավարող սուբյեկտների իրավունքների բնագավառ</v>
      </c>
      <c r="IF11" s="18" t="str">
        <f>'7. Երկրորդ կիսամյակի հաշվետվ.'!BV10</f>
        <v>xxx</v>
      </c>
      <c r="IG11" s="102" t="str">
        <f>'7. Երկրորդ կիսամյակի հաշվետվ.'!BW10</f>
        <v>xxx</v>
      </c>
      <c r="IH11" s="53" t="s">
        <v>47</v>
      </c>
      <c r="II11" s="166" t="s">
        <v>47</v>
      </c>
      <c r="IJ11" s="79" t="str">
        <f>'6. Առաջին կիսամյակի հաշվետվ.'!BX10</f>
        <v>12) Առողջապահության, ֆիզիկական կուլտուրայի և սպորտի բնագավառ</v>
      </c>
      <c r="IK11" s="18" t="str">
        <f>'6. Առաջին կիսամյակի հաշվետվ.'!BY10</f>
        <v>xxx</v>
      </c>
      <c r="IL11" s="102" t="str">
        <f>'6. Առաջին կիսամյակի հաշվետվ.'!BZ10</f>
        <v>xxx</v>
      </c>
      <c r="IM11" s="53" t="s">
        <v>47</v>
      </c>
      <c r="IN11" s="166" t="s">
        <v>47</v>
      </c>
      <c r="IO11" s="79" t="str">
        <f>'7. Երկրորդ կիսամյակի հաշվետվ.'!BX10</f>
        <v>12) Առողջապահության, ֆիզիկական կուլտուրայի և սպորտի բնագավառ</v>
      </c>
      <c r="IP11" s="18" t="str">
        <f>'7. Երկրորդ կիսամյակի հաշվետվ.'!BY10</f>
        <v>xxx</v>
      </c>
      <c r="IQ11" s="102" t="str">
        <f>'7. Երկրորդ կիսամյակի հաշվետվ.'!BZ10</f>
        <v>xxx</v>
      </c>
      <c r="IR11" s="53" t="s">
        <v>47</v>
      </c>
      <c r="IS11" s="166" t="s">
        <v>47</v>
      </c>
    </row>
    <row r="12" spans="1:253" s="16" customFormat="1" ht="150" customHeight="1">
      <c r="A12" s="453" t="str">
        <f>'6. Առաջին կիսամյակի հաշվետվ.'!A11</f>
        <v>Ա2</v>
      </c>
      <c r="B12" s="454" t="str">
        <f>'4.   4․1 ԾՐԱԳՐԵՐ 1-14'!B23</f>
        <v>Ծրագրի անվանումը.</v>
      </c>
      <c r="C12" s="25"/>
      <c r="D12" s="79" t="str">
        <f>'6. Առաջին կիսամյակի հաշվետվ.'!D11</f>
        <v>ՏԻՄ-բնակիչ կապի ամրապնդում,  նոր ձևաչափերի մշակում և կիրառում</v>
      </c>
      <c r="E12" s="18" t="str">
        <f>'6. Առաջին կիսամյակի հաշվետվ.'!E11</f>
        <v>xxx</v>
      </c>
      <c r="F12" s="102" t="str">
        <f>'6. Առաջին կիսամյակի հաշվետվ.'!F11</f>
        <v>xxx</v>
      </c>
      <c r="G12" s="53" t="s">
        <v>47</v>
      </c>
      <c r="H12" s="166" t="s">
        <v>47</v>
      </c>
      <c r="I12" s="47" t="str">
        <f>'7. Երկրորդ կիսամյակի հաշվետվ.'!D11</f>
        <v>ՏԻՄ-բնակիչ կապի ամրապնդում,  նոր ձևաչափերի մշակում և կիրառում</v>
      </c>
      <c r="J12" s="18" t="str">
        <f>'7. Երկրորդ կիսամյակի հաշվետվ.'!E11</f>
        <v>xxx</v>
      </c>
      <c r="K12" s="102" t="str">
        <f>'7. Երկրորդ կիսամյակի հաշվետվ.'!F11</f>
        <v>xxx</v>
      </c>
      <c r="L12" s="53" t="s">
        <v>47</v>
      </c>
      <c r="M12" s="166" t="s">
        <v>47</v>
      </c>
      <c r="N12" s="79" t="str">
        <f>'6. Առաջին կիսամյակի հաշվետվ.'!G11</f>
        <v xml:space="preserve">Մրցունակ ՏԻՄ ունեցող համայնք </v>
      </c>
      <c r="O12" s="18" t="str">
        <f>'6. Առաջին կիսամյակի հաշվետվ.'!H11</f>
        <v>xxx</v>
      </c>
      <c r="P12" s="102" t="str">
        <f>'6. Առաջին կիսամյակի հաշվետվ.'!I11</f>
        <v>xxx</v>
      </c>
      <c r="Q12" s="53" t="s">
        <v>47</v>
      </c>
      <c r="R12" s="166" t="s">
        <v>47</v>
      </c>
      <c r="S12" s="79" t="str">
        <f>'7. Երկրորդ կիսամյակի հաշվետվ.'!G11</f>
        <v xml:space="preserve">Մրցունակ ՏԻՄ ունեցող համայնք </v>
      </c>
      <c r="T12" s="18" t="str">
        <f>'7. Երկրորդ կիսամյակի հաշվետվ.'!H11</f>
        <v>xxx</v>
      </c>
      <c r="U12" s="102" t="str">
        <f>'7. Երկրորդ կիսամյակի հաշվետվ.'!I11</f>
        <v>xxx</v>
      </c>
      <c r="V12" s="53" t="s">
        <v>47</v>
      </c>
      <c r="W12" s="166" t="s">
        <v>47</v>
      </c>
      <c r="X12" s="79" t="str">
        <f>'6. Առաջին կիսամյակի հաշվետվ.'!J11</f>
        <v>Պայմանագրերի միջոցով արտաքին մասնագետների ներգրավվում ֆոնդհայթայթման նպատակով։</v>
      </c>
      <c r="Y12" s="18" t="str">
        <f>'6. Առաջին կիսամյակի հաշվետվ.'!K11</f>
        <v>xxx</v>
      </c>
      <c r="Z12" s="102" t="str">
        <f>'6. Առաջին կիսամյակի հաշվետվ.'!L11</f>
        <v>xxx</v>
      </c>
      <c r="AA12" s="53" t="s">
        <v>47</v>
      </c>
      <c r="AB12" s="166" t="s">
        <v>47</v>
      </c>
      <c r="AC12" s="79" t="str">
        <f>'7. Երկրորդ կիսամյակի հաշվետվ.'!J11</f>
        <v>Պայմանագրերի միջոցով արտաքին մասնագետների ներգրավվում ֆոնդհայթայթման նպատակով։</v>
      </c>
      <c r="AD12" s="18" t="str">
        <f>'7. Երկրորդ կիսամյակի հաշվետվ.'!K11</f>
        <v>xxx</v>
      </c>
      <c r="AE12" s="102" t="str">
        <f>'7. Երկրորդ կիսամյակի հաշվետվ.'!L11</f>
        <v>xxx</v>
      </c>
      <c r="AF12" s="53" t="s">
        <v>47</v>
      </c>
      <c r="AG12" s="166" t="s">
        <v>47</v>
      </c>
      <c r="AH12" s="79" t="str">
        <f>'6. Առաջին կիսամյակի հաշվետվ.'!M11</f>
        <v xml:space="preserve">Մասնակցային բյուջետավորման գործընթաց </v>
      </c>
      <c r="AI12" s="18" t="str">
        <f>'6. Առաջին կիսամյակի հաշվետվ.'!N11</f>
        <v>xxx</v>
      </c>
      <c r="AJ12" s="102" t="str">
        <f>'6. Առաջին կիսամյակի հաշվետվ.'!O11</f>
        <v>xxx</v>
      </c>
      <c r="AK12" s="53" t="s">
        <v>47</v>
      </c>
      <c r="AL12" s="166" t="s">
        <v>47</v>
      </c>
      <c r="AM12" s="79" t="str">
        <f>'7. Երկրորդ կիսամյակի հաշվետվ.'!M11</f>
        <v xml:space="preserve">Մասնակցային բյուջետավորման գործընթաց </v>
      </c>
      <c r="AN12" s="18" t="str">
        <f>'7. Երկրորդ կիսամյակի հաշվետվ.'!N11</f>
        <v>xxx</v>
      </c>
      <c r="AO12" s="102" t="str">
        <f>'7. Երկրորդ կիսամյակի հաշվետվ.'!O11</f>
        <v>xxx</v>
      </c>
      <c r="AP12" s="53" t="s">
        <v>47</v>
      </c>
      <c r="AQ12" s="166" t="s">
        <v>47</v>
      </c>
      <c r="AR12"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AS12" s="18" t="str">
        <f>'6. Առաջին կիսամյակի հաշվետվ.'!Q11</f>
        <v>xxx</v>
      </c>
      <c r="AT12" s="102" t="str">
        <f>'6. Առաջին կիսամյակի հաշվետվ.'!R11</f>
        <v>xxx</v>
      </c>
      <c r="AU12" s="53" t="s">
        <v>47</v>
      </c>
      <c r="AV12" s="166" t="s">
        <v>47</v>
      </c>
      <c r="AW12"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AX12" s="18" t="str">
        <f>'7. Երկրորդ կիսամյակի հաշվետվ.'!Q11</f>
        <v>xxx</v>
      </c>
      <c r="AY12" s="102" t="str">
        <f>'7. Երկրորդ կիսամյակի հաշվետվ.'!R11</f>
        <v>xxx</v>
      </c>
      <c r="AZ12" s="53" t="s">
        <v>47</v>
      </c>
      <c r="BA12" s="166" t="s">
        <v>47</v>
      </c>
      <c r="BB12" s="79" t="str">
        <f>'6. Առաջին կիսամյակի հաշվետվ.'!S11</f>
        <v>Ստեփանավան համայնքում գյուղատնտեսության զարգացման ծրագրերի մշակում և պլանավորում։</v>
      </c>
      <c r="BC12" s="18" t="str">
        <f>'6. Առաջին կիսամյակի հաշվետվ.'!T11</f>
        <v>xxx</v>
      </c>
      <c r="BD12" s="102" t="str">
        <f>'6. Առաջին կիսամյակի հաշվետվ.'!U11</f>
        <v>xxx</v>
      </c>
      <c r="BE12" s="53" t="s">
        <v>47</v>
      </c>
      <c r="BF12" s="166" t="s">
        <v>47</v>
      </c>
      <c r="BG12" s="79" t="str">
        <f>'7. Երկրորդ կիսամյակի հաշվետվ.'!S11</f>
        <v>Ստեփանավան համայնքում գյուղատնտեսության զարգացման ծրագրերի մշակում և պլանավորում։</v>
      </c>
      <c r="BH12" s="18" t="str">
        <f>'7. Երկրորդ կիսամյակի հաշվետվ.'!T11</f>
        <v>xxx</v>
      </c>
      <c r="BI12" s="102" t="str">
        <f>'7. Երկրորդ կիսամյակի հաշվետվ.'!U11</f>
        <v>xxx</v>
      </c>
      <c r="BJ12" s="53" t="s">
        <v>47</v>
      </c>
      <c r="BK12" s="166" t="s">
        <v>47</v>
      </c>
      <c r="BL12"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BM12" s="18" t="str">
        <f>'6. Առաջին կիսամյակի հաշվետվ.'!W11</f>
        <v>xxx</v>
      </c>
      <c r="BN12" s="102" t="str">
        <f>'6. Առաջին կիսամյակի հաշվետվ.'!X11</f>
        <v>xxx</v>
      </c>
      <c r="BO12" s="53" t="s">
        <v>47</v>
      </c>
      <c r="BP12" s="166" t="s">
        <v>47</v>
      </c>
      <c r="BQ12"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BR12" s="18" t="str">
        <f>'7. Երկրորդ կիսամյակի հաշվետվ.'!W11</f>
        <v>xxx</v>
      </c>
      <c r="BS12" s="102" t="str">
        <f>'7. Երկրորդ կիսամյակի հաշվետվ.'!X11</f>
        <v>xxx</v>
      </c>
      <c r="BT12" s="53" t="s">
        <v>47</v>
      </c>
      <c r="BU12" s="166" t="s">
        <v>47</v>
      </c>
      <c r="BV12" s="79" t="str">
        <f>'6. Առաջին կիսամյակի հաշվետվ.'!Y11</f>
        <v>Ստեփանավան խոշորացված համայնքում ստեղծել շրջիկ նվագախումբ։</v>
      </c>
      <c r="BW12" s="18" t="str">
        <f>'6. Առաջին կիսամյակի հաշվետվ.'!Z11</f>
        <v>xxx</v>
      </c>
      <c r="BX12" s="102" t="str">
        <f>'6. Առաջին կիսամյակի հաշվետվ.'!AA11</f>
        <v>xxx</v>
      </c>
      <c r="BY12" s="53" t="s">
        <v>47</v>
      </c>
      <c r="BZ12" s="166" t="s">
        <v>47</v>
      </c>
      <c r="CA12" s="79" t="str">
        <f>'7. Երկրորդ կիսամյակի հաշվետվ.'!Y11</f>
        <v>Ստեփանավան խոշորացված համայնքում ստեղծել շրջիկ նվագախումբ։</v>
      </c>
      <c r="CB12" s="18" t="str">
        <f>'7. Երկրորդ կիսամյակի հաշվետվ.'!Z11</f>
        <v>xxx</v>
      </c>
      <c r="CC12" s="102" t="str">
        <f>'7. Երկրորդ կիսամյակի հաշվետվ.'!AA11</f>
        <v>xxx</v>
      </c>
      <c r="CD12" s="53" t="s">
        <v>47</v>
      </c>
      <c r="CE12" s="166" t="s">
        <v>47</v>
      </c>
      <c r="CF12" s="79" t="str">
        <f>'6. Առաջին կիսամյակի հաշվետվ.'!AB11</f>
        <v>Ստեփանավան համայնքում Սոս Սարգսյանի անվան մշակույթի պալատին կից թատերախմբի ձևավորում</v>
      </c>
      <c r="CG12" s="18" t="str">
        <f>'6. Առաջին կիսամյակի հաշվետվ.'!AC11</f>
        <v>xxx</v>
      </c>
      <c r="CH12" s="102" t="str">
        <f>'6. Առաջին կիսամյակի հաշվետվ.'!AD11</f>
        <v>xxx</v>
      </c>
      <c r="CI12" s="53" t="s">
        <v>47</v>
      </c>
      <c r="CJ12" s="166" t="s">
        <v>47</v>
      </c>
      <c r="CK12" s="79" t="str">
        <f>'7. Երկրորդ կիսամյակի հաշվետվ.'!AB11</f>
        <v>Ստեփանավան համայնքում Սոս Սարգսյանի անվան մշակույթի պալատին կից թատերախմբի ձևավորում</v>
      </c>
      <c r="CL12" s="18" t="str">
        <f>'7. Երկրորդ կիսամյակի հաշվետվ.'!AC11</f>
        <v>xxx</v>
      </c>
      <c r="CM12" s="102" t="str">
        <f>'7. Երկրորդ կիսամյակի հաշվետվ.'!AD11</f>
        <v>xxx</v>
      </c>
      <c r="CN12" s="53" t="s">
        <v>47</v>
      </c>
      <c r="CO12" s="166" t="s">
        <v>47</v>
      </c>
      <c r="CP12" s="79" t="str">
        <f>'6. Առաջին կիսամյակի հաշվետվ.'!AE11</f>
        <v>Ստեփան Շահումյանի անվան տուն-թանգարանի և Ֆիլհարմոնիկ նվագախմբի հետ համատեղ համերգային ծրագրի կազմակերպում։</v>
      </c>
      <c r="CQ12" s="18" t="str">
        <f>'6. Առաջին կիսամյակի հաշվետվ.'!AF11</f>
        <v>xxx</v>
      </c>
      <c r="CR12" s="102" t="str">
        <f>'6. Առաջին կիսամյակի հաշվետվ.'!AG11</f>
        <v>xxx</v>
      </c>
      <c r="CS12" s="53" t="s">
        <v>47</v>
      </c>
      <c r="CT12" s="166" t="s">
        <v>47</v>
      </c>
      <c r="CU12" s="79" t="str">
        <f>'7. Երկրորդ կիսամյակի հաշվետվ.'!AE11</f>
        <v>Ստեփան Շահումյանի անվան տուն-թանգարանի և Ֆիլհարմոնիկ նվագախմբի հետ համատեղ համերգային ծրագրի կազմակերպում։</v>
      </c>
      <c r="CV12" s="18" t="str">
        <f>'7. Երկրորդ կիսամյակի հաշվետվ.'!AF11</f>
        <v>xxx</v>
      </c>
      <c r="CW12" s="102" t="str">
        <f>'7. Երկրորդ կիսամյակի հաշվետվ.'!AG11</f>
        <v>xxx</v>
      </c>
      <c r="CX12" s="53" t="s">
        <v>47</v>
      </c>
      <c r="CY12" s="166" t="s">
        <v>47</v>
      </c>
      <c r="CZ12"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DA12" s="18" t="str">
        <f>'6. Առաջին կիսամյակի հաշվետվ.'!AI11</f>
        <v>xxx</v>
      </c>
      <c r="DB12" s="102" t="str">
        <f>'6. Առաջին կիսամյակի հաշվետվ.'!AJ11</f>
        <v>xxx</v>
      </c>
      <c r="DC12" s="53" t="s">
        <v>47</v>
      </c>
      <c r="DD12" s="166" t="s">
        <v>47</v>
      </c>
      <c r="DE12"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DF12" s="18" t="str">
        <f>'7. Երկրորդ կիսամյակի հաշվետվ.'!AI11</f>
        <v>xxx</v>
      </c>
      <c r="DG12" s="102" t="str">
        <f>'7. Երկրորդ կիսամյակի հաշվետվ.'!AJ11</f>
        <v>xxx</v>
      </c>
      <c r="DH12" s="53" t="s">
        <v>47</v>
      </c>
      <c r="DI12" s="166" t="s">
        <v>47</v>
      </c>
      <c r="DJ12" s="79" t="str">
        <f>'6. Առաջին կիսամյակի հաշվետվ.'!AK11</f>
        <v xml:space="preserve">Ապագայի ակտիվ քաղացի </v>
      </c>
      <c r="DK12" s="18" t="str">
        <f>'6. Առաջին կիսամյակի հաշվետվ.'!AL11</f>
        <v>xxx</v>
      </c>
      <c r="DL12" s="102" t="str">
        <f>'6. Առաջին կիսամյակի հաշվետվ.'!AM11</f>
        <v>xxx</v>
      </c>
      <c r="DM12" s="53" t="s">
        <v>47</v>
      </c>
      <c r="DN12" s="166" t="s">
        <v>47</v>
      </c>
      <c r="DO12" s="79" t="str">
        <f>'7. Երկրորդ կիսամյակի հաշվետվ.'!AK11</f>
        <v xml:space="preserve">Ապագայի ակտիվ քաղացի </v>
      </c>
      <c r="DP12" s="18" t="str">
        <f>'7. Երկրորդ կիսամյակի հաշվետվ.'!AL11</f>
        <v>xxx</v>
      </c>
      <c r="DQ12" s="102" t="str">
        <f>'7. Երկրորդ կիսամյակի հաշվետվ.'!AM11</f>
        <v>xxx</v>
      </c>
      <c r="DR12" s="53" t="s">
        <v>47</v>
      </c>
      <c r="DS12" s="166" t="s">
        <v>47</v>
      </c>
      <c r="DT12" s="79" t="str">
        <f>'6. Առաջին կիսամյակի հաշվետվ.'!AN11</f>
        <v xml:space="preserve">Կրթաբաց Ստեփանավան </v>
      </c>
      <c r="DU12" s="18" t="str">
        <f>'6. Առաջին կիսամյակի հաշվետվ.'!AO11</f>
        <v>xxx</v>
      </c>
      <c r="DV12" s="102" t="str">
        <f>'6. Առաջին կիսամյակի հաշվետվ.'!AP11</f>
        <v>xxx</v>
      </c>
      <c r="DW12" s="53" t="s">
        <v>47</v>
      </c>
      <c r="DX12" s="166" t="s">
        <v>47</v>
      </c>
      <c r="DY12" s="79" t="str">
        <f>'7. Երկրորդ կիսամյակի հաշվետվ.'!AN11</f>
        <v xml:space="preserve">Կրթաբաց Ստեփանավան </v>
      </c>
      <c r="DZ12" s="18" t="str">
        <f>'7. Երկրորդ կիսամյակի հաշվետվ.'!AO11</f>
        <v>xxx</v>
      </c>
      <c r="EA12" s="102" t="str">
        <f>'7. Երկրորդ կիսամյակի հաշվետվ.'!AP11</f>
        <v>xxx</v>
      </c>
      <c r="EB12" s="53" t="s">
        <v>47</v>
      </c>
      <c r="EC12" s="166" t="s">
        <v>47</v>
      </c>
      <c r="ED12"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EE12" s="18" t="str">
        <f>'6. Առաջին կիսամյակի հաշվետվ.'!AR11</f>
        <v>xxx</v>
      </c>
      <c r="EF12" s="102" t="str">
        <f>'6. Առաջին կիսամյակի հաշվետվ.'!AS11</f>
        <v>xxx</v>
      </c>
      <c r="EG12" s="53" t="s">
        <v>47</v>
      </c>
      <c r="EH12" s="166" t="s">
        <v>47</v>
      </c>
      <c r="EI12"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EJ12" s="18" t="str">
        <f>'7. Երկրորդ կիսամյակի հաշվետվ.'!AR11</f>
        <v>xxx</v>
      </c>
      <c r="EK12" s="102" t="str">
        <f>'7. Երկրորդ կիսամյակի հաշվետվ.'!AS11</f>
        <v>xxx</v>
      </c>
      <c r="EL12" s="53" t="s">
        <v>47</v>
      </c>
      <c r="EM12" s="166" t="s">
        <v>47</v>
      </c>
      <c r="EN12" s="79" t="str">
        <f>'6. Առաջին կիսամյակի հաշվետվ.'!AT11</f>
        <v>Ստեփանավան համայնքի Արմանիս, Ուրասար և Կաթնաղբյուր բնակավայրերի ջրամատակարարման ցանցերի կառուցում</v>
      </c>
      <c r="EO12" s="18" t="str">
        <f>'6. Առաջին կիսամյակի հաշվետվ.'!AU11</f>
        <v>xxx</v>
      </c>
      <c r="EP12" s="102" t="str">
        <f>'6. Առաջին կիսամյակի հաշվետվ.'!AV11</f>
        <v>xxx</v>
      </c>
      <c r="EQ12" s="53" t="s">
        <v>47</v>
      </c>
      <c r="ER12" s="166" t="s">
        <v>47</v>
      </c>
      <c r="ES12" s="79" t="str">
        <f>'7. Երկրորդ կիսամյակի հաշվետվ.'!AT11</f>
        <v>Ստեփանավան համայնքի Արմանիս, Ուրասար և Կաթնաղբյուր բնակավայրերի ջրամատակարարման ցանցերի կառուցում</v>
      </c>
      <c r="ET12" s="18" t="str">
        <f>'7. Երկրորդ կիսամյակի հաշվետվ.'!AU11</f>
        <v>xxx</v>
      </c>
      <c r="EU12" s="102" t="str">
        <f>'7. Երկրորդ կիսամյակի հաշվետվ.'!AV11</f>
        <v>xxx</v>
      </c>
      <c r="EV12" s="53" t="s">
        <v>47</v>
      </c>
      <c r="EW12" s="166" t="s">
        <v>47</v>
      </c>
      <c r="EX12"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EY12" s="18" t="str">
        <f>'6. Առաջին կիսամյակի հաշվետվ.'!AX11</f>
        <v>xxx</v>
      </c>
      <c r="EZ12" s="102" t="str">
        <f>'6. Առաջին կիսամյակի հաշվետվ.'!AY11</f>
        <v>xxx</v>
      </c>
      <c r="FA12" s="53" t="s">
        <v>47</v>
      </c>
      <c r="FB12" s="166" t="s">
        <v>47</v>
      </c>
      <c r="FC12"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FD12" s="18" t="str">
        <f>'7. Երկրորդ կիսամյակի հաշվետվ.'!AX11</f>
        <v>xxx</v>
      </c>
      <c r="FE12" s="102" t="str">
        <f>'7. Երկրորդ կիսամյակի հաշվետվ.'!AY11</f>
        <v>xxx</v>
      </c>
      <c r="FF12" s="53" t="s">
        <v>47</v>
      </c>
      <c r="FG12" s="166" t="s">
        <v>47</v>
      </c>
      <c r="FH12" s="79" t="str">
        <f>'6. Առաջին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FI12" s="18" t="str">
        <f>'6. Առաջին կիսամյակի հաշվետվ.'!BA11</f>
        <v>xxx</v>
      </c>
      <c r="FJ12" s="102" t="str">
        <f>'6. Առաջին կիսամյակի հաշվետվ.'!BB11</f>
        <v>xxx</v>
      </c>
      <c r="FK12" s="53" t="s">
        <v>47</v>
      </c>
      <c r="FL12" s="166" t="s">
        <v>47</v>
      </c>
      <c r="FM12" s="79" t="str">
        <f>'7. Երկրորդ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FN12" s="18" t="str">
        <f>'7. Երկրորդ կիսամյակի հաշվետվ.'!BA11</f>
        <v>xxx</v>
      </c>
      <c r="FO12" s="102" t="str">
        <f>'7. Երկրորդ կիսամյակի հաշվետվ.'!BB11</f>
        <v>xxx</v>
      </c>
      <c r="FP12" s="53" t="s">
        <v>47</v>
      </c>
      <c r="FQ12" s="166" t="s">
        <v>47</v>
      </c>
      <c r="FR12" s="79" t="str">
        <f>'6. Առաջին կիսամյակի հաշվետվ.'!BC11</f>
        <v xml:space="preserve">ՀՀ Լոռու մարզի  Ստեփանավան քաղաքի  քաղաքային այգու և Ալեայի անցուղու մի հատվածի բարեկարգում </v>
      </c>
      <c r="FS12" s="18" t="str">
        <f>'6. Առաջին կիսամյակի հաշվետվ.'!BD11</f>
        <v>xxx</v>
      </c>
      <c r="FT12" s="102" t="str">
        <f>'6. Առաջին կիսամյակի հաշվետվ.'!BE11</f>
        <v>xxx</v>
      </c>
      <c r="FU12" s="53" t="s">
        <v>47</v>
      </c>
      <c r="FV12" s="166" t="s">
        <v>47</v>
      </c>
      <c r="FW12" s="79" t="str">
        <f>'7. Երկրորդ կիսամյակի հաշվետվ.'!BC11</f>
        <v xml:space="preserve">ՀՀ Լոռու մարզի  Ստեփանավան քաղաքի  քաղաքային այգու և Ալեայի անցուղու մի հատվածի բարեկարգում </v>
      </c>
      <c r="FX12" s="18" t="str">
        <f>'7. Երկրորդ կիսամյակի հաշվետվ.'!BD11</f>
        <v>xxx</v>
      </c>
      <c r="FY12" s="102" t="str">
        <f>'7. Երկրորդ կիսամյակի հաշվետվ.'!BE11</f>
        <v>xxx</v>
      </c>
      <c r="FZ12" s="53" t="s">
        <v>47</v>
      </c>
      <c r="GA12" s="166" t="s">
        <v>47</v>
      </c>
      <c r="GB12"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GC12" s="18" t="str">
        <f>'6. Առաջին կիսամյակի հաշվետվ.'!BG11</f>
        <v>xxx</v>
      </c>
      <c r="GD12" s="102" t="str">
        <f>'6. Առաջին կիսամյակի հաշվետվ.'!BH11</f>
        <v>xxx</v>
      </c>
      <c r="GE12" s="53" t="s">
        <v>47</v>
      </c>
      <c r="GF12" s="166" t="s">
        <v>47</v>
      </c>
      <c r="GG12"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GH12" s="18" t="str">
        <f>'7. Երկրորդ կիսամյակի հաշվետվ.'!BG11</f>
        <v>xxx</v>
      </c>
      <c r="GI12" s="102" t="str">
        <f>'7. Երկրորդ կիսամյակի հաշվետվ.'!BH11</f>
        <v>xxx</v>
      </c>
      <c r="GJ12" s="53" t="s">
        <v>47</v>
      </c>
      <c r="GK12" s="166" t="s">
        <v>47</v>
      </c>
      <c r="GL12" s="79" t="str">
        <f>'6. Առաջին կիսամյակի հաշվետվ.'!BI11</f>
        <v>Ստեփանավան համայնքում &lt;&lt;Ավագ սերդնի պարտեզներ&gt;&gt; ժամանց և զբաղվածության ապահովում</v>
      </c>
      <c r="GM12" s="18" t="str">
        <f>'6. Առաջին կիսամյակի հաշվետվ.'!BJ11</f>
        <v>xxx</v>
      </c>
      <c r="GN12" s="102" t="str">
        <f>'6. Առաջին կիսամյակի հաշվետվ.'!BK11</f>
        <v>xxx</v>
      </c>
      <c r="GO12" s="53" t="s">
        <v>47</v>
      </c>
      <c r="GP12" s="166" t="s">
        <v>47</v>
      </c>
      <c r="GQ12" s="79" t="str">
        <f>'7. Երկրորդ կիսամյակի հաշվետվ.'!BI11</f>
        <v>Ստեփանավան համայնքում &lt;&lt;Ավագ սերդնի պարտեզներ&gt;&gt; ժամանց և զբաղվածության ապահովում</v>
      </c>
      <c r="GR12" s="18" t="str">
        <f>'7. Երկրորդ կիսամյակի հաշվետվ.'!BJ11</f>
        <v>xxx</v>
      </c>
      <c r="GS12" s="102" t="str">
        <f>'7. Երկրորդ կիսամյակի հաշվետվ.'!BK11</f>
        <v>xxx</v>
      </c>
      <c r="GT12" s="53" t="s">
        <v>47</v>
      </c>
      <c r="GU12" s="166" t="s">
        <v>47</v>
      </c>
      <c r="GV12" s="79" t="str">
        <f>'6. Առաջին կիսամյակի հաշվետվ.'!BL11</f>
        <v>Ուրբան Արթ Փառատոնը Ստեփանավանում</v>
      </c>
      <c r="GW12" s="18" t="str">
        <f>'6. Առաջին կիսամյակի հաշվետվ.'!BM11</f>
        <v>xxx</v>
      </c>
      <c r="GX12" s="102" t="str">
        <f>'6. Առաջին կիսամյակի հաշվետվ.'!BN11</f>
        <v>xxx</v>
      </c>
      <c r="GY12" s="53" t="s">
        <v>47</v>
      </c>
      <c r="GZ12" s="166" t="s">
        <v>47</v>
      </c>
      <c r="HA12" s="79" t="str">
        <f>'7. Երկրորդ կիսամյակի հաշվետվ.'!BL11</f>
        <v>Ուրբան Արթ Փառատոնը Ստեփանավանում</v>
      </c>
      <c r="HB12" s="18" t="str">
        <f>'7. Երկրորդ կիսամյակի հաշվետվ.'!BM11</f>
        <v>xxx</v>
      </c>
      <c r="HC12" s="102" t="str">
        <f>'7. Երկրորդ կիսամյակի հաշվետվ.'!BN11</f>
        <v>xxx</v>
      </c>
      <c r="HD12" s="53" t="s">
        <v>47</v>
      </c>
      <c r="HE12" s="166" t="s">
        <v>47</v>
      </c>
      <c r="HF12" s="79" t="str">
        <f>'6. Առաջին կիսամյակի հաշվետվ.'!BO11</f>
        <v>Համայնքային սոցիալական ծրագիր</v>
      </c>
      <c r="HG12" s="18" t="str">
        <f>'6. Առաջին կիսամյակի հաշվետվ.'!BP11</f>
        <v>xxx</v>
      </c>
      <c r="HH12" s="102" t="str">
        <f>'6. Առաջին կիսամյակի հաշվետվ.'!BQ11</f>
        <v>xxx</v>
      </c>
      <c r="HI12" s="53" t="s">
        <v>47</v>
      </c>
      <c r="HJ12" s="166" t="s">
        <v>47</v>
      </c>
      <c r="HK12" s="79" t="str">
        <f>'7. Երկրորդ կիսամյակի հաշվետվ.'!BO11</f>
        <v>Համայնքային սոցիալական ծրագիր</v>
      </c>
      <c r="HL12" s="18" t="str">
        <f>'7. Երկրորդ կիսամյակի հաշվետվ.'!BP11</f>
        <v>xxx</v>
      </c>
      <c r="HM12" s="102" t="str">
        <f>'7. Երկրորդ կիսամյակի հաշվետվ.'!BQ11</f>
        <v>xxx</v>
      </c>
      <c r="HN12" s="53" t="s">
        <v>47</v>
      </c>
      <c r="HO12" s="166" t="s">
        <v>47</v>
      </c>
      <c r="HP12" s="79" t="str">
        <f>'6. Առաջին կիսամյակի հաշվետվ.'!BR11</f>
        <v>Կոշտ թափոնների կառավարում</v>
      </c>
      <c r="HQ12" s="18" t="str">
        <f>'6. Առաջին կիսամյակի հաշվետվ.'!BS11</f>
        <v>xxx</v>
      </c>
      <c r="HR12" s="102" t="str">
        <f>'6. Առաջին կիսամյակի հաշվետվ.'!BT11</f>
        <v>xxx</v>
      </c>
      <c r="HS12" s="53" t="s">
        <v>47</v>
      </c>
      <c r="HT12" s="166" t="s">
        <v>47</v>
      </c>
      <c r="HU12" s="79" t="str">
        <f>'7. Երկրորդ կիսամյակի հաշվետվ.'!BR11</f>
        <v>Կոշտ թափոնների կառավարում</v>
      </c>
      <c r="HV12" s="18" t="str">
        <f>'7. Երկրորդ կիսամյակի հաշվետվ.'!BS11</f>
        <v>xxx</v>
      </c>
      <c r="HW12" s="102" t="str">
        <f>'7. Երկրորդ կիսամյակի հաշվետվ.'!BT11</f>
        <v>xxx</v>
      </c>
      <c r="HX12" s="53" t="s">
        <v>47</v>
      </c>
      <c r="HY12" s="166" t="s">
        <v>47</v>
      </c>
      <c r="HZ12" s="79" t="str">
        <f>'6. Առաջին կիսամյակի հաշվետվ.'!BU11</f>
        <v>Աշոտաբերդ թաղամասի  թվով 15 բազմաբնակարան բնակելի  շենքերի կառուցում։</v>
      </c>
      <c r="IA12" s="18" t="str">
        <f>'6. Առաջին կիսամյակի հաշվետվ.'!BV11</f>
        <v>xxx</v>
      </c>
      <c r="IB12" s="102" t="str">
        <f>'6. Առաջին կիսամյակի հաշվետվ.'!BW11</f>
        <v>xxx</v>
      </c>
      <c r="IC12" s="53" t="s">
        <v>47</v>
      </c>
      <c r="ID12" s="166" t="s">
        <v>47</v>
      </c>
      <c r="IE12" s="79" t="str">
        <f>'7. Երկրորդ կիսամյակի հաշվետվ.'!BU11</f>
        <v>Աշոտաբերդ թաղամասի  թվով 15 բազմաբնակարան բնակելի  շենքերի կառուցում։</v>
      </c>
      <c r="IF12" s="18" t="str">
        <f>'7. Երկրորդ կիսամյակի հաշվետվ.'!BV11</f>
        <v>xxx</v>
      </c>
      <c r="IG12" s="102" t="str">
        <f>'7. Երկրորդ կիսամյակի հաշվետվ.'!BW11</f>
        <v>xxx</v>
      </c>
      <c r="IH12" s="53" t="s">
        <v>47</v>
      </c>
      <c r="II12" s="166" t="s">
        <v>47</v>
      </c>
      <c r="IJ12" s="79" t="str">
        <f>'6. Առաջին կիսամյակի հաշվետվ.'!BX11</f>
        <v>Քայլարշավային և հեծանվային միջոցառումների կազմակերպում դեպի Ստեփանավան քաղաքում  և  վարչական բնակավայրերում։</v>
      </c>
      <c r="IK12" s="18" t="str">
        <f>'6. Առաջին կիսամյակի հաշվետվ.'!BY11</f>
        <v>xxx</v>
      </c>
      <c r="IL12" s="102" t="str">
        <f>'6. Առաջին կիսամյակի հաշվետվ.'!BZ11</f>
        <v>xxx</v>
      </c>
      <c r="IM12" s="53" t="s">
        <v>47</v>
      </c>
      <c r="IN12" s="166" t="s">
        <v>47</v>
      </c>
      <c r="IO12" s="79" t="str">
        <f>'7. Երկրորդ կիսամյակի հաշվետվ.'!BX11</f>
        <v>Քայլարշավային և հեծանվային միջոցառումների կազմակերպում դեպի Ստեփանավան քաղաքում  և  վարչական բնակավայրերում։</v>
      </c>
      <c r="IP12" s="18" t="str">
        <f>'7. Երկրորդ կիսամյակի հաշվետվ.'!BY11</f>
        <v>xxx</v>
      </c>
      <c r="IQ12" s="102" t="str">
        <f>'7. Երկրորդ կիսամյակի հաշվետվ.'!BZ11</f>
        <v>xxx</v>
      </c>
      <c r="IR12" s="53" t="s">
        <v>47</v>
      </c>
      <c r="IS12" s="166" t="s">
        <v>47</v>
      </c>
    </row>
    <row r="13" spans="1:253" s="16" customFormat="1" ht="150" customHeight="1">
      <c r="A13" s="453" t="str">
        <f>'6. Առաջին կիսամյակի հաշվետվ.'!A12</f>
        <v>Ա3</v>
      </c>
      <c r="B13" s="454" t="str">
        <f>'4.   4․1 ԾՐԱԳՐԵՐ 1-14'!B25</f>
        <v>Ծրագրի նպատակները.</v>
      </c>
      <c r="C13" s="25"/>
      <c r="D13"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3" s="18" t="str">
        <f>'6. Առաջին կիսամյակի հաշվետվ.'!E12</f>
        <v>xxx</v>
      </c>
      <c r="F13" s="102" t="str">
        <f>'6. Առաջին կիսամյակի հաշվետվ.'!F12</f>
        <v>xxx</v>
      </c>
      <c r="G13" s="53" t="s">
        <v>47</v>
      </c>
      <c r="H13" s="166" t="s">
        <v>47</v>
      </c>
      <c r="I13" s="47"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J13" s="18" t="str">
        <f>'7. Երկրորդ կիսամյակի հաշվետվ.'!E12</f>
        <v>xxx</v>
      </c>
      <c r="K13" s="102" t="str">
        <f>'7. Երկրորդ կիսամյակի հաշվետվ.'!F12</f>
        <v>xxx</v>
      </c>
      <c r="L13" s="53" t="s">
        <v>47</v>
      </c>
      <c r="M13" s="166" t="s">
        <v>47</v>
      </c>
      <c r="N13"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O13" s="18" t="str">
        <f>'6. Առաջին կիսամյակի հաշվետվ.'!H12</f>
        <v>xxx</v>
      </c>
      <c r="P13" s="102" t="str">
        <f>'6. Առաջին կիսամյակի հաշվետվ.'!I12</f>
        <v>xxx</v>
      </c>
      <c r="Q13" s="53" t="s">
        <v>47</v>
      </c>
      <c r="R13" s="166" t="s">
        <v>47</v>
      </c>
      <c r="S13"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T13" s="18" t="str">
        <f>'7. Երկրորդ կիսամյակի հաշվետվ.'!H12</f>
        <v>xxx</v>
      </c>
      <c r="U13" s="102" t="str">
        <f>'7. Երկրորդ կիսամյակի հաշվետվ.'!I12</f>
        <v>xxx</v>
      </c>
      <c r="V13" s="53" t="s">
        <v>47</v>
      </c>
      <c r="W13" s="166" t="s">
        <v>47</v>
      </c>
      <c r="X13"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Y13" s="18" t="str">
        <f>'6. Առաջին կիսամյակի հաշվետվ.'!K12</f>
        <v>xxx</v>
      </c>
      <c r="Z13" s="102" t="str">
        <f>'6. Առաջին կիսամյակի հաշվետվ.'!L12</f>
        <v>xxx</v>
      </c>
      <c r="AA13" s="53" t="s">
        <v>47</v>
      </c>
      <c r="AB13" s="166" t="s">
        <v>47</v>
      </c>
      <c r="AC13"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AD13" s="18" t="str">
        <f>'7. Երկրորդ կիսամյակի հաշվետվ.'!K12</f>
        <v>xxx</v>
      </c>
      <c r="AE13" s="102" t="str">
        <f>'7. Երկրորդ կիսամյակի հաշվետվ.'!L12</f>
        <v>xxx</v>
      </c>
      <c r="AF13" s="53" t="s">
        <v>47</v>
      </c>
      <c r="AG13" s="166" t="s">
        <v>47</v>
      </c>
      <c r="AH13" s="79" t="str">
        <f>'6. Առաջին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AI13" s="18" t="str">
        <f>'6. Առաջին կիսամյակի հաշվետվ.'!N12</f>
        <v>xxx</v>
      </c>
      <c r="AJ13" s="102" t="str">
        <f>'6. Առաջին կիսամյակի հաշվետվ.'!O12</f>
        <v>xxx</v>
      </c>
      <c r="AK13" s="53" t="s">
        <v>47</v>
      </c>
      <c r="AL13" s="166" t="s">
        <v>47</v>
      </c>
      <c r="AM13" s="79" t="str">
        <f>'7. Երկրորդ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AN13" s="18" t="str">
        <f>'7. Երկրորդ կիսամյակի հաշվետվ.'!N12</f>
        <v>xxx</v>
      </c>
      <c r="AO13" s="102" t="str">
        <f>'7. Երկրորդ կիսամյակի հաշվետվ.'!O12</f>
        <v>xxx</v>
      </c>
      <c r="AP13" s="53" t="s">
        <v>47</v>
      </c>
      <c r="AQ13" s="166" t="s">
        <v>47</v>
      </c>
      <c r="AR13"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AS13" s="18" t="str">
        <f>'6. Առաջին կիսամյակի հաշվետվ.'!Q12</f>
        <v>xxx</v>
      </c>
      <c r="AT13" s="102" t="str">
        <f>'6. Առաջին կիսամյակի հաշվետվ.'!R12</f>
        <v>xxx</v>
      </c>
      <c r="AU13" s="53" t="s">
        <v>47</v>
      </c>
      <c r="AV13" s="166" t="s">
        <v>47</v>
      </c>
      <c r="AW13"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AX13" s="18" t="str">
        <f>'7. Երկրորդ կիսամյակի հաշվետվ.'!Q12</f>
        <v>xxx</v>
      </c>
      <c r="AY13" s="102" t="str">
        <f>'7. Երկրորդ կիսամյակի հաշվետվ.'!R12</f>
        <v>xxx</v>
      </c>
      <c r="AZ13" s="53" t="s">
        <v>47</v>
      </c>
      <c r="BA13" s="166" t="s">
        <v>47</v>
      </c>
      <c r="BB13"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BC13" s="18" t="str">
        <f>'6. Առաջին կիսամյակի հաշվետվ.'!T12</f>
        <v>xxx</v>
      </c>
      <c r="BD13" s="102" t="str">
        <f>'6. Առաջին կիսամյակի հաշվետվ.'!U12</f>
        <v>xxx</v>
      </c>
      <c r="BE13" s="53" t="s">
        <v>47</v>
      </c>
      <c r="BF13" s="166" t="s">
        <v>47</v>
      </c>
      <c r="BG13"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BH13" s="18" t="str">
        <f>'7. Երկրորդ կիսամյակի հաշվետվ.'!T12</f>
        <v>xxx</v>
      </c>
      <c r="BI13" s="102" t="str">
        <f>'7. Երկրորդ կիսամյակի հաշվետվ.'!U12</f>
        <v>xxx</v>
      </c>
      <c r="BJ13" s="53" t="s">
        <v>47</v>
      </c>
      <c r="BK13" s="166" t="s">
        <v>47</v>
      </c>
      <c r="BL13"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BM13" s="18" t="str">
        <f>'6. Առաջին կիսամյակի հաշվետվ.'!W12</f>
        <v>xxx</v>
      </c>
      <c r="BN13" s="102" t="str">
        <f>'6. Առաջին կիսամյակի հաշվետվ.'!X12</f>
        <v>xxx</v>
      </c>
      <c r="BO13" s="53" t="s">
        <v>47</v>
      </c>
      <c r="BP13" s="166" t="s">
        <v>47</v>
      </c>
      <c r="BQ13"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BR13" s="18" t="str">
        <f>'7. Երկրորդ կիսամյակի հաշվետվ.'!W12</f>
        <v>xxx</v>
      </c>
      <c r="BS13" s="102" t="str">
        <f>'7. Երկրորդ կիսամյակի հաշվետվ.'!X12</f>
        <v>xxx</v>
      </c>
      <c r="BT13" s="53" t="s">
        <v>47</v>
      </c>
      <c r="BU13" s="166" t="s">
        <v>47</v>
      </c>
      <c r="BV13"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BW13" s="18" t="str">
        <f>'6. Առաջին կիսամյակի հաշվետվ.'!Z12</f>
        <v>xxx</v>
      </c>
      <c r="BX13" s="102" t="str">
        <f>'6. Առաջին կիսամյակի հաշվետվ.'!AA12</f>
        <v>xxx</v>
      </c>
      <c r="BY13" s="53" t="s">
        <v>47</v>
      </c>
      <c r="BZ13" s="166" t="s">
        <v>47</v>
      </c>
      <c r="CA13"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CB13" s="18" t="str">
        <f>'7. Երկրորդ կիսամյակի հաշվետվ.'!Z12</f>
        <v>xxx</v>
      </c>
      <c r="CC13" s="102" t="str">
        <f>'7. Երկրորդ կիսամյակի հաշվետվ.'!AA12</f>
        <v>xxx</v>
      </c>
      <c r="CD13" s="53" t="s">
        <v>47</v>
      </c>
      <c r="CE13" s="166" t="s">
        <v>47</v>
      </c>
      <c r="CF13" s="79" t="str">
        <f>'6. Առաջին կիսամյակի հաշվետվ.'!AB12</f>
        <v>Ստեղծել քաղաքային թատրոն Ստեփանավան համայնքում</v>
      </c>
      <c r="CG13" s="18" t="str">
        <f>'6. Առաջին կիսամյակի հաշվետվ.'!AC12</f>
        <v>xxx</v>
      </c>
      <c r="CH13" s="102" t="str">
        <f>'6. Առաջին կիսամյակի հաշվետվ.'!AD12</f>
        <v>xxx</v>
      </c>
      <c r="CI13" s="53" t="s">
        <v>47</v>
      </c>
      <c r="CJ13" s="166" t="s">
        <v>47</v>
      </c>
      <c r="CK13" s="79" t="str">
        <f>'7. Երկրորդ կիսամյակի հաշվետվ.'!AB12</f>
        <v>Ստեղծել քաղաքային թատրոն Ստեփանավան համայնքում</v>
      </c>
      <c r="CL13" s="18" t="str">
        <f>'7. Երկրորդ կիսամյակի հաշվետվ.'!AC12</f>
        <v>xxx</v>
      </c>
      <c r="CM13" s="102" t="str">
        <f>'7. Երկրորդ կիսամյակի հաշվետվ.'!AD12</f>
        <v>xxx</v>
      </c>
      <c r="CN13" s="53" t="s">
        <v>47</v>
      </c>
      <c r="CO13" s="166" t="s">
        <v>47</v>
      </c>
      <c r="CP13" s="79" t="str">
        <f>'6. Առաջին կիսամյակի հաշվետվ.'!AE12</f>
        <v>Հետաքրքիր համերգային ծրագրի կազմակերպման միջոցով ակտիվացնել Ստեփանավան համայնքի մշակութային կյանքը։</v>
      </c>
      <c r="CQ13" s="18" t="str">
        <f>'6. Առաջին կիսամյակի հաշվետվ.'!AF12</f>
        <v>xxx</v>
      </c>
      <c r="CR13" s="102" t="str">
        <f>'6. Առաջին կիսամյակի հաշվետվ.'!AG12</f>
        <v>xxx</v>
      </c>
      <c r="CS13" s="53" t="s">
        <v>47</v>
      </c>
      <c r="CT13" s="166" t="s">
        <v>47</v>
      </c>
      <c r="CU13" s="79" t="str">
        <f>'7. Երկրորդ կիսամյակի հաշվետվ.'!AE12</f>
        <v>Հետաքրքիր համերգային ծրագրի կազմակերպման միջոցով ակտիվացնել Ստեփանավան համայնքի մշակութային կյանքը։</v>
      </c>
      <c r="CV13" s="18" t="str">
        <f>'7. Երկրորդ կիսամյակի հաշվետվ.'!AF12</f>
        <v>xxx</v>
      </c>
      <c r="CW13" s="102" t="str">
        <f>'7. Երկրորդ կիսամյակի հաշվետվ.'!AG12</f>
        <v>xxx</v>
      </c>
      <c r="CX13" s="53" t="s">
        <v>47</v>
      </c>
      <c r="CY13" s="166" t="s">
        <v>47</v>
      </c>
      <c r="CZ13"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DA13" s="18" t="str">
        <f>'6. Առաջին կիսամյակի հաշվետվ.'!AI12</f>
        <v>xxx</v>
      </c>
      <c r="DB13" s="102" t="str">
        <f>'6. Առաջին կիսամյակի հաշվետվ.'!AJ12</f>
        <v>xxx</v>
      </c>
      <c r="DC13" s="53" t="s">
        <v>47</v>
      </c>
      <c r="DD13" s="166" t="s">
        <v>47</v>
      </c>
      <c r="DE13"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DF13" s="18" t="str">
        <f>'7. Երկրորդ կիսամյակի հաշվետվ.'!AI12</f>
        <v>xxx</v>
      </c>
      <c r="DG13" s="102" t="str">
        <f>'7. Երկրորդ կիսամյակի հաշվետվ.'!AJ12</f>
        <v>xxx</v>
      </c>
      <c r="DH13" s="53" t="s">
        <v>47</v>
      </c>
      <c r="DI13" s="166" t="s">
        <v>47</v>
      </c>
      <c r="DJ13" s="79" t="str">
        <f>'6. Առաջին կիսամյակի հաշվետվ.'!AK12</f>
        <v>Նպաստել Ստեփանավան համայնքի ավագ չորս կրթօջախների երիտասարդների շրջանում, քաղաքացիական կրթության որակի բարելավում։</v>
      </c>
      <c r="DK13" s="18" t="str">
        <f>'6. Առաջին կիսամյակի հաշվետվ.'!AL12</f>
        <v>xxx</v>
      </c>
      <c r="DL13" s="102" t="str">
        <f>'6. Առաջին կիսամյակի հաշվետվ.'!AM12</f>
        <v>xxx</v>
      </c>
      <c r="DM13" s="53" t="s">
        <v>47</v>
      </c>
      <c r="DN13" s="166" t="s">
        <v>47</v>
      </c>
      <c r="DO13" s="79" t="str">
        <f>'7. Երկրորդ կիսամյակի հաշվետվ.'!AK12</f>
        <v>Նպաստել Ստեփանավան համայնքի ավագ չորս կրթօջախների երիտասարդների շրջանում, քաղաքացիական կրթության որակի բարելավում։</v>
      </c>
      <c r="DP13" s="18" t="str">
        <f>'7. Երկրորդ կիսամյակի հաշվետվ.'!AL12</f>
        <v>xxx</v>
      </c>
      <c r="DQ13" s="102" t="str">
        <f>'7. Երկրորդ կիսամյակի հաշվետվ.'!AM12</f>
        <v>xxx</v>
      </c>
      <c r="DR13" s="53" t="s">
        <v>47</v>
      </c>
      <c r="DS13" s="166" t="s">
        <v>47</v>
      </c>
      <c r="DT13" s="79" t="str">
        <f>'6. Առաջին կիսամյակի հաշվետվ.'!AN12</f>
        <v>Ապահովել մեծահասակների շարունակական և արդյունավետ կրթության ծառայությունները համայնքում</v>
      </c>
      <c r="DU13" s="18" t="str">
        <f>'6. Առաջին կիսամյակի հաշվետվ.'!AO12</f>
        <v>xxx</v>
      </c>
      <c r="DV13" s="102" t="str">
        <f>'6. Առաջին կիսամյակի հաշվետվ.'!AP12</f>
        <v>xxx</v>
      </c>
      <c r="DW13" s="53" t="s">
        <v>47</v>
      </c>
      <c r="DX13" s="166" t="s">
        <v>47</v>
      </c>
      <c r="DY13" s="79" t="str">
        <f>'7. Երկրորդ կիսամյակի հաշվետվ.'!AN12</f>
        <v>Ապահովել մեծահասակների շարունակական և արդյունավետ կրթության ծառայությունները համայնքում</v>
      </c>
      <c r="DZ13" s="18" t="str">
        <f>'7. Երկրորդ կիսամյակի հաշվետվ.'!AO12</f>
        <v>xxx</v>
      </c>
      <c r="EA13" s="102" t="str">
        <f>'7. Երկրորդ կիսամյակի հաշվետվ.'!AP12</f>
        <v>xxx</v>
      </c>
      <c r="EB13" s="53" t="s">
        <v>47</v>
      </c>
      <c r="EC13" s="166" t="s">
        <v>47</v>
      </c>
      <c r="ED13" s="79" t="str">
        <f>'6. Առաջին կիսամյակի հաշվետվ.'!AQ12</f>
        <v>Նպաստել Ստեփանավան համայնքի երիտասարդների քաղաքացիական ակտիվությանն ու  զարգացմանը երիտասարդական աշխատանքի միջոցով։</v>
      </c>
      <c r="EE13" s="18" t="str">
        <f>'6. Առաջին կիսամյակի հաշվետվ.'!AR12</f>
        <v>xxx</v>
      </c>
      <c r="EF13" s="102" t="str">
        <f>'6. Առաջին կիսամյակի հաշվետվ.'!AS12</f>
        <v>xxx</v>
      </c>
      <c r="EG13" s="53" t="s">
        <v>47</v>
      </c>
      <c r="EH13" s="166" t="s">
        <v>47</v>
      </c>
      <c r="EI13" s="79" t="str">
        <f>'7. Երկրորդ կիսամյակի հաշվետվ.'!AQ12</f>
        <v>Նպաստել Ստեփանավան համայնքի երիտասարդների քաղաքացիական ակտիվությանն ու  զարգացմանը երիտասարդական աշխատանքի միջոցով։</v>
      </c>
      <c r="EJ13" s="18" t="str">
        <f>'7. Երկրորդ կիսամյակի հաշվետվ.'!AR12</f>
        <v>xxx</v>
      </c>
      <c r="EK13" s="102" t="str">
        <f>'7. Երկրորդ կիսամյակի հաշվետվ.'!AS12</f>
        <v>xxx</v>
      </c>
      <c r="EL13" s="53" t="s">
        <v>47</v>
      </c>
      <c r="EM13" s="166" t="s">
        <v>47</v>
      </c>
      <c r="EN13"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EO13" s="18" t="str">
        <f>'6. Առաջին կիսամյակի հաշվետվ.'!AU12</f>
        <v>xxx</v>
      </c>
      <c r="EP13" s="102" t="str">
        <f>'6. Առաջին կիսամյակի հաշվետվ.'!AV12</f>
        <v>xxx</v>
      </c>
      <c r="EQ13" s="53" t="s">
        <v>47</v>
      </c>
      <c r="ER13" s="166" t="s">
        <v>47</v>
      </c>
      <c r="ES13"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ET13" s="18" t="str">
        <f>'7. Երկրորդ կիսամյակի հաշվետվ.'!AU12</f>
        <v>xxx</v>
      </c>
      <c r="EU13" s="102" t="str">
        <f>'7. Երկրորդ կիսամյակի հաշվետվ.'!AV12</f>
        <v>xxx</v>
      </c>
      <c r="EV13" s="53" t="s">
        <v>47</v>
      </c>
      <c r="EW13" s="166" t="s">
        <v>47</v>
      </c>
      <c r="EX13"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EY13" s="18" t="str">
        <f>'6. Առաջին կիսամյակի հաշվետվ.'!AX12</f>
        <v>xxx</v>
      </c>
      <c r="EZ13" s="102" t="str">
        <f>'6. Առաջին կիսամյակի հաշվետվ.'!AY12</f>
        <v>xxx</v>
      </c>
      <c r="FA13" s="53" t="s">
        <v>47</v>
      </c>
      <c r="FB13" s="166" t="s">
        <v>47</v>
      </c>
      <c r="FC13"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FD13" s="18" t="str">
        <f>'7. Երկրորդ կիսամյակի հաշվետվ.'!AX12</f>
        <v>xxx</v>
      </c>
      <c r="FE13" s="102" t="str">
        <f>'7. Երկրորդ կիսամյակի հաշվետվ.'!AY12</f>
        <v>xxx</v>
      </c>
      <c r="FF13" s="53" t="s">
        <v>47</v>
      </c>
      <c r="FG13" s="166" t="s">
        <v>47</v>
      </c>
      <c r="FH13" s="79" t="str">
        <f>'6. Առաջին կիսամյակի հաշվետվ.'!AZ12</f>
        <v>Ստեփանավան համայնքի  &lt;&lt; Կանաչ քաղաք &gt;&gt;, նպատակի հետ համահունչ  իրականացնել վտանգավոր թափոնների կառավարում ծրագիրը</v>
      </c>
      <c r="FI13" s="18" t="str">
        <f>'6. Առաջին կիսամյակի հաշվետվ.'!BA12</f>
        <v>xxx</v>
      </c>
      <c r="FJ13" s="102" t="str">
        <f>'6. Առաջին կիսամյակի հաշվետվ.'!BB12</f>
        <v>xxx</v>
      </c>
      <c r="FK13" s="53" t="s">
        <v>47</v>
      </c>
      <c r="FL13" s="166" t="s">
        <v>47</v>
      </c>
      <c r="FM13" s="79" t="str">
        <f>'7. Երկրորդ կիսամյակի հաշվետվ.'!AZ12</f>
        <v>Ստեփանավան համայնքի  &lt;&lt; Կանաչ քաղաք &gt;&gt;, նպատակի հետ համահունչ  իրականացնել վտանգավոր թափոնների կառավարում ծրագիրը</v>
      </c>
      <c r="FN13" s="18" t="str">
        <f>'7. Երկրորդ կիսամյակի հաշվետվ.'!BA12</f>
        <v>xxx</v>
      </c>
      <c r="FO13" s="102" t="str">
        <f>'7. Երկրորդ կիսամյակի հաշվետվ.'!BB12</f>
        <v>xxx</v>
      </c>
      <c r="FP13" s="53" t="s">
        <v>47</v>
      </c>
      <c r="FQ13" s="166" t="s">
        <v>47</v>
      </c>
      <c r="FR13" s="79" t="str">
        <f>'6. Առաջին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FS13" s="18" t="str">
        <f>'6. Առաջին կիսամյակի հաշվետվ.'!BD12</f>
        <v>xxx</v>
      </c>
      <c r="FT13" s="102" t="str">
        <f>'6. Առաջին կիսամյակի հաշվետվ.'!BE12</f>
        <v>xxx</v>
      </c>
      <c r="FU13" s="53" t="s">
        <v>47</v>
      </c>
      <c r="FV13" s="166" t="s">
        <v>47</v>
      </c>
      <c r="FW13" s="79" t="str">
        <f>'7. Երկրորդ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FX13" s="18" t="str">
        <f>'7. Երկրորդ կիսամյակի հաշվետվ.'!BD12</f>
        <v>xxx</v>
      </c>
      <c r="FY13" s="102" t="str">
        <f>'7. Երկրորդ կիսամյակի հաշվետվ.'!BE12</f>
        <v>xxx</v>
      </c>
      <c r="FZ13" s="53" t="s">
        <v>47</v>
      </c>
      <c r="GA13" s="166" t="s">
        <v>47</v>
      </c>
      <c r="GB13"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GC13" s="18" t="str">
        <f>'6. Առաջին կիսամյակի հաշվետվ.'!BG12</f>
        <v>xxx</v>
      </c>
      <c r="GD13" s="102" t="str">
        <f>'6. Առաջին կիսամյակի հաշվետվ.'!BH12</f>
        <v>xxx</v>
      </c>
      <c r="GE13" s="53" t="s">
        <v>47</v>
      </c>
      <c r="GF13" s="166" t="s">
        <v>47</v>
      </c>
      <c r="GG13"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GH13" s="18" t="str">
        <f>'7. Երկրորդ կիսամյակի հաշվետվ.'!BG12</f>
        <v>xxx</v>
      </c>
      <c r="GI13" s="102" t="str">
        <f>'7. Երկրորդ կիսամյակի հաշվետվ.'!BH12</f>
        <v>xxx</v>
      </c>
      <c r="GJ13" s="53" t="s">
        <v>47</v>
      </c>
      <c r="GK13" s="166" t="s">
        <v>47</v>
      </c>
      <c r="GL13"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GM13" s="18" t="str">
        <f>'6. Առաջին կիսամյակի հաշվետվ.'!BJ12</f>
        <v>xxx</v>
      </c>
      <c r="GN13" s="102" t="str">
        <f>'6. Առաջին կիսամյակի հաշվետվ.'!BK12</f>
        <v>xxx</v>
      </c>
      <c r="GO13" s="53" t="s">
        <v>47</v>
      </c>
      <c r="GP13" s="166" t="s">
        <v>47</v>
      </c>
      <c r="GQ13"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GR13" s="18" t="str">
        <f>'7. Երկրորդ կիսամյակի հաշվետվ.'!BJ12</f>
        <v>xxx</v>
      </c>
      <c r="GS13" s="102" t="str">
        <f>'7. Երկրորդ կիսամյակի հաշվետվ.'!BK12</f>
        <v>xxx</v>
      </c>
      <c r="GT13" s="53" t="s">
        <v>47</v>
      </c>
      <c r="GU13" s="166" t="s">
        <v>47</v>
      </c>
      <c r="GV13" s="79" t="str">
        <f>'6. Առաջին կիսամյակի հաշվետվ.'!BL12</f>
        <v xml:space="preserve">Ստեփանավան համայնքի Ստեփան Շահումյանի տուն-թանգարանում ստեղծել մշակութային ապակենտրոնացում </v>
      </c>
      <c r="GW13" s="18" t="str">
        <f>'6. Առաջին կիսամյակի հաշվետվ.'!BM12</f>
        <v>xxx</v>
      </c>
      <c r="GX13" s="102" t="str">
        <f>'6. Առաջին կիսամյակի հաշվետվ.'!BN12</f>
        <v>xxx</v>
      </c>
      <c r="GY13" s="53" t="s">
        <v>47</v>
      </c>
      <c r="GZ13" s="166" t="s">
        <v>47</v>
      </c>
      <c r="HA13" s="79" t="str">
        <f>'7. Երկրորդ կիսամյակի հաշվետվ.'!BL12</f>
        <v xml:space="preserve">Ստեփանավան համայնքի Ստեփան Շահումյանի տուն-թանգարանում ստեղծել մշակութային ապակենտրոնացում </v>
      </c>
      <c r="HB13" s="18" t="str">
        <f>'7. Երկրորդ կիսամյակի հաշվետվ.'!BM12</f>
        <v>xxx</v>
      </c>
      <c r="HC13" s="102" t="str">
        <f>'7. Երկրորդ կիսամյակի հաշվետվ.'!BN12</f>
        <v>xxx</v>
      </c>
      <c r="HD13" s="53" t="s">
        <v>47</v>
      </c>
      <c r="HE13" s="166" t="s">
        <v>47</v>
      </c>
      <c r="HF13"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HG13" s="18" t="str">
        <f>'6. Առաջին կիսամյակի հաշվետվ.'!BP12</f>
        <v>xxx</v>
      </c>
      <c r="HH13" s="102" t="str">
        <f>'6. Առաջին կիսամյակի հաշվետվ.'!BQ12</f>
        <v>xxx</v>
      </c>
      <c r="HI13" s="53" t="s">
        <v>47</v>
      </c>
      <c r="HJ13" s="166" t="s">
        <v>47</v>
      </c>
      <c r="HK13"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HL13" s="18" t="str">
        <f>'7. Երկրորդ կիսամյակի հաշվետվ.'!BP12</f>
        <v>xxx</v>
      </c>
      <c r="HM13" s="102" t="str">
        <f>'7. Երկրորդ կիսամյակի հաշվետվ.'!BQ12</f>
        <v>xxx</v>
      </c>
      <c r="HN13" s="53" t="s">
        <v>47</v>
      </c>
      <c r="HO13" s="166" t="s">
        <v>47</v>
      </c>
      <c r="HP13"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HQ13" s="18" t="str">
        <f>'6. Առաջին կիսամյակի հաշվետվ.'!BS12</f>
        <v>xxx</v>
      </c>
      <c r="HR13" s="102" t="str">
        <f>'6. Առաջին կիսամյակի հաշվետվ.'!BT12</f>
        <v>xxx</v>
      </c>
      <c r="HS13" s="53" t="s">
        <v>47</v>
      </c>
      <c r="HT13" s="166" t="s">
        <v>47</v>
      </c>
      <c r="HU13"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HV13" s="18" t="str">
        <f>'7. Երկրորդ կիսամյակի հաշվետվ.'!BS12</f>
        <v>xxx</v>
      </c>
      <c r="HW13" s="102" t="str">
        <f>'7. Երկրորդ կիսամյակի հաշվետվ.'!BT12</f>
        <v>xxx</v>
      </c>
      <c r="HX13" s="53" t="s">
        <v>47</v>
      </c>
      <c r="HY13" s="166" t="s">
        <v>47</v>
      </c>
      <c r="HZ13" s="79" t="str">
        <f>'6. Առաջին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IA13" s="18" t="str">
        <f>'6. Առաջին կիսամյակի հաշվետվ.'!BV12</f>
        <v>xxx</v>
      </c>
      <c r="IB13" s="102" t="str">
        <f>'6. Առաջին կիսամյակի հաշվետվ.'!BW12</f>
        <v>xxx</v>
      </c>
      <c r="IC13" s="53" t="s">
        <v>47</v>
      </c>
      <c r="ID13" s="166" t="s">
        <v>47</v>
      </c>
      <c r="IE13" s="79" t="str">
        <f>'7. Երկրորդ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IF13" s="18" t="str">
        <f>'7. Երկրորդ կիսամյակի հաշվետվ.'!BV12</f>
        <v>xxx</v>
      </c>
      <c r="IG13" s="102" t="str">
        <f>'7. Երկրորդ կիսամյակի հաշվետվ.'!BW12</f>
        <v>xxx</v>
      </c>
      <c r="IH13" s="53" t="s">
        <v>47</v>
      </c>
      <c r="II13" s="166" t="s">
        <v>47</v>
      </c>
      <c r="IJ13" s="79" t="str">
        <f>'6. Առաջին կիսամյակի հաշվետվ.'!BX12</f>
        <v>Ներգրավել Ստեփանավան համայնքի բնակիչներին,  երտասարդներին՝  խթանելով առողջ ապրելակերպը։</v>
      </c>
      <c r="IK13" s="18" t="str">
        <f>'6. Առաջին կիսամյակի հաշվետվ.'!BY12</f>
        <v>xxx</v>
      </c>
      <c r="IL13" s="102" t="str">
        <f>'6. Առաջին կիսամյակի հաշվետվ.'!BZ12</f>
        <v>xxx</v>
      </c>
      <c r="IM13" s="53" t="s">
        <v>47</v>
      </c>
      <c r="IN13" s="166" t="s">
        <v>47</v>
      </c>
      <c r="IO13" s="79" t="str">
        <f>'7. Երկրորդ կիսամյակի հաշվետվ.'!BX12</f>
        <v>Ներգրավել Ստեփանավան համայնքի բնակիչներին,  երտասարդներին՝  խթանելով առողջ ապրելակերպը։</v>
      </c>
      <c r="IP13" s="18" t="str">
        <f>'7. Երկրորդ կիսամյակի հաշվետվ.'!BY12</f>
        <v>xxx</v>
      </c>
      <c r="IQ13" s="102" t="str">
        <f>'7. Երկրորդ կիսամյակի հաշվետվ.'!BZ12</f>
        <v>xxx</v>
      </c>
      <c r="IR13" s="53" t="s">
        <v>47</v>
      </c>
      <c r="IS13" s="166" t="s">
        <v>47</v>
      </c>
    </row>
    <row r="14" spans="1:253" s="16" customFormat="1" ht="150" customHeight="1">
      <c r="A14" s="453" t="str">
        <f>'6. Առաջին կիսամյակի հաշվետվ.'!A13</f>
        <v>Ա4</v>
      </c>
      <c r="B14"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25"/>
      <c r="D14" s="79">
        <f>'6. Առաջին կիսամյակի հաշվետվ.'!D13</f>
        <v>0</v>
      </c>
      <c r="E14" s="18" t="str">
        <f>'6. Առաջին կիսամյակի հաշվետվ.'!E13</f>
        <v>xxx</v>
      </c>
      <c r="F14" s="102" t="str">
        <f>'6. Առաջին կիսամյակի հաշվետվ.'!F13</f>
        <v>xxx</v>
      </c>
      <c r="G14" s="53" t="s">
        <v>47</v>
      </c>
      <c r="H14" s="166" t="s">
        <v>47</v>
      </c>
      <c r="I14" s="47">
        <f>'7. Երկրորդ կիսամյակի հաշվետվ.'!D13</f>
        <v>0</v>
      </c>
      <c r="J14" s="18" t="str">
        <f>'7. Երկրորդ կիսամյակի հաշվետվ.'!E13</f>
        <v>xxx</v>
      </c>
      <c r="K14" s="102" t="str">
        <f>'7. Երկրորդ կիսամյակի հաշվետվ.'!F13</f>
        <v>xxx</v>
      </c>
      <c r="L14" s="53" t="s">
        <v>47</v>
      </c>
      <c r="M14" s="166" t="s">
        <v>47</v>
      </c>
      <c r="N14" s="79">
        <f>'6. Առաջին կիսամյակի հաշվետվ.'!G13</f>
        <v>0</v>
      </c>
      <c r="O14" s="18" t="str">
        <f>'6. Առաջին կիսամյակի հաշվետվ.'!H13</f>
        <v>xxx</v>
      </c>
      <c r="P14" s="102" t="str">
        <f>'6. Առաջին կիսամյակի հաշվետվ.'!I13</f>
        <v>xxx</v>
      </c>
      <c r="Q14" s="53" t="s">
        <v>47</v>
      </c>
      <c r="R14" s="166" t="s">
        <v>47</v>
      </c>
      <c r="S14" s="79">
        <f>'7. Երկրորդ կիսամյակի հաշվետվ.'!G13</f>
        <v>0</v>
      </c>
      <c r="T14" s="18" t="str">
        <f>'7. Երկրորդ կիսամյակի հաշվետվ.'!H13</f>
        <v>xxx</v>
      </c>
      <c r="U14" s="102" t="str">
        <f>'7. Երկրորդ կիսամյակի հաշվետվ.'!I13</f>
        <v>xxx</v>
      </c>
      <c r="V14" s="53" t="s">
        <v>47</v>
      </c>
      <c r="W14" s="166" t="s">
        <v>47</v>
      </c>
      <c r="X14" s="79">
        <f>'6. Առաջին կիսամյակի հաշվետվ.'!J13</f>
        <v>0</v>
      </c>
      <c r="Y14" s="18" t="str">
        <f>'6. Առաջին կիսամյակի հաշվետվ.'!K13</f>
        <v>xxx</v>
      </c>
      <c r="Z14" s="102" t="str">
        <f>'6. Առաջին կիսամյակի հաշվետվ.'!L13</f>
        <v>xxx</v>
      </c>
      <c r="AA14" s="53" t="s">
        <v>47</v>
      </c>
      <c r="AB14" s="166" t="s">
        <v>47</v>
      </c>
      <c r="AC14" s="79">
        <f>'7. Երկրորդ կիսամյակի հաշվետվ.'!J13</f>
        <v>0</v>
      </c>
      <c r="AD14" s="18" t="str">
        <f>'7. Երկրորդ կիսամյակի հաշվետվ.'!K13</f>
        <v>xxx</v>
      </c>
      <c r="AE14" s="102" t="str">
        <f>'7. Երկրորդ կիսամյակի հաշվետվ.'!L13</f>
        <v>xxx</v>
      </c>
      <c r="AF14" s="53" t="s">
        <v>47</v>
      </c>
      <c r="AG14" s="166" t="s">
        <v>47</v>
      </c>
      <c r="AH14" s="79">
        <f>'6. Առաջին կիսամյակի հաշվետվ.'!M13</f>
        <v>0</v>
      </c>
      <c r="AI14" s="18" t="str">
        <f>'6. Առաջին կիսամյակի հաշվետվ.'!N13</f>
        <v>xxx</v>
      </c>
      <c r="AJ14" s="102" t="str">
        <f>'6. Առաջին կիսամյակի հաշվետվ.'!O13</f>
        <v>xxx</v>
      </c>
      <c r="AK14" s="53" t="s">
        <v>47</v>
      </c>
      <c r="AL14" s="166" t="s">
        <v>47</v>
      </c>
      <c r="AM14" s="79">
        <f>'7. Երկրորդ կիսամյակի հաշվետվ.'!M13</f>
        <v>0</v>
      </c>
      <c r="AN14" s="18" t="str">
        <f>'7. Երկրորդ կիսամյակի հաշվետվ.'!N13</f>
        <v>xxx</v>
      </c>
      <c r="AO14" s="102" t="str">
        <f>'7. Երկրորդ կիսամյակի հաշվետվ.'!O13</f>
        <v>xxx</v>
      </c>
      <c r="AP14" s="53" t="s">
        <v>47</v>
      </c>
      <c r="AQ14" s="166" t="s">
        <v>47</v>
      </c>
      <c r="AR14" s="79">
        <f>'6. Առաջին կիսամյակի հաշվետվ.'!P13</f>
        <v>0</v>
      </c>
      <c r="AS14" s="18" t="str">
        <f>'6. Առաջին կիսամյակի հաշվետվ.'!Q13</f>
        <v>xxx</v>
      </c>
      <c r="AT14" s="102" t="str">
        <f>'6. Առաջին կիսամյակի հաշվետվ.'!R13</f>
        <v>xxx</v>
      </c>
      <c r="AU14" s="53" t="s">
        <v>47</v>
      </c>
      <c r="AV14" s="166" t="s">
        <v>47</v>
      </c>
      <c r="AW14" s="79">
        <f>'7. Երկրորդ կիսամյակի հաշվետվ.'!P13</f>
        <v>0</v>
      </c>
      <c r="AX14" s="18" t="str">
        <f>'7. Երկրորդ կիսամյակի հաշվետվ.'!Q13</f>
        <v>xxx</v>
      </c>
      <c r="AY14" s="102" t="str">
        <f>'7. Երկրորդ կիսամյակի հաշվետվ.'!R13</f>
        <v>xxx</v>
      </c>
      <c r="AZ14" s="53" t="s">
        <v>47</v>
      </c>
      <c r="BA14" s="166" t="s">
        <v>47</v>
      </c>
      <c r="BB14" s="79">
        <f>'6. Առաջին կիսամյակի հաշվետվ.'!S13</f>
        <v>0</v>
      </c>
      <c r="BC14" s="18" t="str">
        <f>'6. Առաջին կիսամյակի հաշվետվ.'!T13</f>
        <v>xxx</v>
      </c>
      <c r="BD14" s="102" t="str">
        <f>'6. Առաջին կիսամյակի հաշվետվ.'!U13</f>
        <v>xxx</v>
      </c>
      <c r="BE14" s="53" t="s">
        <v>47</v>
      </c>
      <c r="BF14" s="166" t="s">
        <v>47</v>
      </c>
      <c r="BG14" s="79">
        <f>'7. Երկրորդ կիսամյակի հաշվետվ.'!S13</f>
        <v>0</v>
      </c>
      <c r="BH14" s="18" t="str">
        <f>'7. Երկրորդ կիսամյակի հաշվետվ.'!T13</f>
        <v>xxx</v>
      </c>
      <c r="BI14" s="102" t="str">
        <f>'7. Երկրորդ կիսամյակի հաշվետվ.'!U13</f>
        <v>xxx</v>
      </c>
      <c r="BJ14" s="53" t="s">
        <v>47</v>
      </c>
      <c r="BK14" s="166" t="s">
        <v>47</v>
      </c>
      <c r="BL14" s="79">
        <f>'6. Առաջին կիսամյակի հաշվետվ.'!V13</f>
        <v>0</v>
      </c>
      <c r="BM14" s="18" t="str">
        <f>'6. Առաջին կիսամյակի հաշվետվ.'!W13</f>
        <v>xxx</v>
      </c>
      <c r="BN14" s="102" t="str">
        <f>'6. Առաջին կիսամյակի հաշվետվ.'!X13</f>
        <v>xxx</v>
      </c>
      <c r="BO14" s="53" t="s">
        <v>47</v>
      </c>
      <c r="BP14" s="166" t="s">
        <v>47</v>
      </c>
      <c r="BQ14" s="79">
        <f>'7. Երկրորդ կիսամյակի հաշվետվ.'!V13</f>
        <v>0</v>
      </c>
      <c r="BR14" s="18" t="str">
        <f>'7. Երկրորդ կիսամյակի հաշվետվ.'!W13</f>
        <v>xxx</v>
      </c>
      <c r="BS14" s="102" t="str">
        <f>'7. Երկրորդ կիսամյակի հաշվետվ.'!X13</f>
        <v>xxx</v>
      </c>
      <c r="BT14" s="53" t="s">
        <v>47</v>
      </c>
      <c r="BU14" s="166" t="s">
        <v>47</v>
      </c>
      <c r="BV14" s="79">
        <f>'6. Առաջին կիսամյակի հաշվետվ.'!Y13</f>
        <v>0</v>
      </c>
      <c r="BW14" s="18" t="str">
        <f>'6. Առաջին կիսամյակի հաշվետվ.'!Z13</f>
        <v>xxx</v>
      </c>
      <c r="BX14" s="102" t="str">
        <f>'6. Առաջին կիսամյակի հաշվետվ.'!AA13</f>
        <v>xxx</v>
      </c>
      <c r="BY14" s="53" t="s">
        <v>47</v>
      </c>
      <c r="BZ14" s="166" t="s">
        <v>47</v>
      </c>
      <c r="CA14" s="79">
        <f>'7. Երկրորդ կիսամյակի հաշվետվ.'!Y13</f>
        <v>0</v>
      </c>
      <c r="CB14" s="18" t="str">
        <f>'7. Երկրորդ կիսամյակի հաշվետվ.'!Z13</f>
        <v>xxx</v>
      </c>
      <c r="CC14" s="102" t="str">
        <f>'7. Երկրորդ կիսամյակի հաշվետվ.'!AA13</f>
        <v>xxx</v>
      </c>
      <c r="CD14" s="53" t="s">
        <v>47</v>
      </c>
      <c r="CE14" s="166" t="s">
        <v>47</v>
      </c>
      <c r="CF14" s="79">
        <f>'6. Առաջին կիսամյակի հաշվետվ.'!AB13</f>
        <v>0</v>
      </c>
      <c r="CG14" s="18" t="str">
        <f>'6. Առաջին կիսամյակի հաշվետվ.'!AC13</f>
        <v>xxx</v>
      </c>
      <c r="CH14" s="102" t="str">
        <f>'6. Առաջին կիսամյակի հաշվետվ.'!AD13</f>
        <v>xxx</v>
      </c>
      <c r="CI14" s="53" t="s">
        <v>47</v>
      </c>
      <c r="CJ14" s="166" t="s">
        <v>47</v>
      </c>
      <c r="CK14" s="79">
        <f>'7. Երկրորդ կիսամյակի հաշվետվ.'!AB13</f>
        <v>0</v>
      </c>
      <c r="CL14" s="18" t="str">
        <f>'7. Երկրորդ կիսամյակի հաշվետվ.'!AC13</f>
        <v>xxx</v>
      </c>
      <c r="CM14" s="102" t="str">
        <f>'7. Երկրորդ կիսամյակի հաշվետվ.'!AD13</f>
        <v>xxx</v>
      </c>
      <c r="CN14" s="53" t="s">
        <v>47</v>
      </c>
      <c r="CO14" s="166" t="s">
        <v>47</v>
      </c>
      <c r="CP14" s="79" t="str">
        <f>'6. Առաջին կիսամյակի հաշվետվ.'!AE13</f>
        <v/>
      </c>
      <c r="CQ14" s="18" t="str">
        <f>'6. Առաջին կիսամյակի հաշվետվ.'!AF13</f>
        <v>xxx</v>
      </c>
      <c r="CR14" s="102" t="str">
        <f>'6. Առաջին կիսամյակի հաշվետվ.'!AG13</f>
        <v>xxx</v>
      </c>
      <c r="CS14" s="53" t="s">
        <v>47</v>
      </c>
      <c r="CT14" s="166" t="s">
        <v>47</v>
      </c>
      <c r="CU14" s="79" t="str">
        <f>'7. Երկրորդ կիսամյակի հաշվետվ.'!AE13</f>
        <v/>
      </c>
      <c r="CV14" s="18" t="str">
        <f>'7. Երկրորդ կիսամյակի հաշվետվ.'!AF13</f>
        <v>xxx</v>
      </c>
      <c r="CW14" s="102" t="str">
        <f>'7. Երկրորդ կիսամյակի հաշվետվ.'!AG13</f>
        <v>xxx</v>
      </c>
      <c r="CX14" s="53" t="s">
        <v>47</v>
      </c>
      <c r="CY14" s="166" t="s">
        <v>47</v>
      </c>
      <c r="CZ14"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DA14" s="18" t="str">
        <f>'6. Առաջին կիսամյակի հաշվետվ.'!AI13</f>
        <v>xxx</v>
      </c>
      <c r="DB14" s="102" t="str">
        <f>'6. Առաջին կիսամյակի հաշվետվ.'!AJ13</f>
        <v>xxx</v>
      </c>
      <c r="DC14" s="53" t="s">
        <v>47</v>
      </c>
      <c r="DD14" s="166" t="s">
        <v>47</v>
      </c>
      <c r="DE14"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DF14" s="18" t="str">
        <f>'7. Երկրորդ կիսամյակի հաշվետվ.'!AI13</f>
        <v>xxx</v>
      </c>
      <c r="DG14" s="102" t="str">
        <f>'7. Երկրորդ կիսամյակի հաշվետվ.'!AJ13</f>
        <v>xxx</v>
      </c>
      <c r="DH14" s="53" t="s">
        <v>47</v>
      </c>
      <c r="DI14" s="166" t="s">
        <v>47</v>
      </c>
      <c r="DJ14" s="79">
        <f>'6. Առաջին կիսամյակի հաշվետվ.'!AK13</f>
        <v>0</v>
      </c>
      <c r="DK14" s="18" t="str">
        <f>'6. Առաջին կիսամյակի հաշվետվ.'!AL13</f>
        <v>xxx</v>
      </c>
      <c r="DL14" s="102" t="str">
        <f>'6. Առաջին կիսամյակի հաշվետվ.'!AM13</f>
        <v>xxx</v>
      </c>
      <c r="DM14" s="53" t="s">
        <v>47</v>
      </c>
      <c r="DN14" s="166" t="s">
        <v>47</v>
      </c>
      <c r="DO14" s="79">
        <f>'7. Երկրորդ կիսամյակի հաշվետվ.'!AK13</f>
        <v>0</v>
      </c>
      <c r="DP14" s="18" t="str">
        <f>'7. Երկրորդ կիսամյակի հաշվետվ.'!AL13</f>
        <v>xxx</v>
      </c>
      <c r="DQ14" s="102" t="str">
        <f>'7. Երկրորդ կիսամյակի հաշվետվ.'!AM13</f>
        <v>xxx</v>
      </c>
      <c r="DR14" s="53" t="s">
        <v>47</v>
      </c>
      <c r="DS14" s="166" t="s">
        <v>47</v>
      </c>
      <c r="DT14"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DU14" s="18" t="str">
        <f>'6. Առաջին կիսամյակի հաշվետվ.'!AO13</f>
        <v>xxx</v>
      </c>
      <c r="DV14" s="102" t="str">
        <f>'6. Առաջին կիսամյակի հաշվետվ.'!AP13</f>
        <v>xxx</v>
      </c>
      <c r="DW14" s="53" t="s">
        <v>47</v>
      </c>
      <c r="DX14" s="166" t="s">
        <v>47</v>
      </c>
      <c r="DY14"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DZ14" s="18" t="str">
        <f>'7. Երկրորդ կիսամյակի հաշվետվ.'!AO13</f>
        <v>xxx</v>
      </c>
      <c r="EA14" s="102" t="str">
        <f>'7. Երկրորդ կիսամյակի հաշվետվ.'!AP13</f>
        <v>xxx</v>
      </c>
      <c r="EB14" s="53" t="s">
        <v>47</v>
      </c>
      <c r="EC14" s="166" t="s">
        <v>47</v>
      </c>
      <c r="ED14"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EE14" s="18" t="str">
        <f>'6. Առաջին կիսամյակի հաշվետվ.'!AR13</f>
        <v>xxx</v>
      </c>
      <c r="EF14" s="102" t="str">
        <f>'6. Առաջին կիսամյակի հաշվետվ.'!AS13</f>
        <v>xxx</v>
      </c>
      <c r="EG14" s="53" t="s">
        <v>47</v>
      </c>
      <c r="EH14" s="166" t="s">
        <v>47</v>
      </c>
      <c r="EI14"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EJ14" s="18" t="str">
        <f>'7. Երկրորդ կիսամյակի հաշվետվ.'!AR13</f>
        <v>xxx</v>
      </c>
      <c r="EK14" s="102" t="str">
        <f>'7. Երկրորդ կիսամյակի հաշվետվ.'!AS13</f>
        <v>xxx</v>
      </c>
      <c r="EL14" s="53" t="s">
        <v>47</v>
      </c>
      <c r="EM14" s="166" t="s">
        <v>47</v>
      </c>
      <c r="EN14" s="79">
        <f>'6. Առաջին կիսամյակի հաշվետվ.'!AT13</f>
        <v>0</v>
      </c>
      <c r="EO14" s="18" t="str">
        <f>'6. Առաջին կիսամյակի հաշվետվ.'!AU13</f>
        <v>xxx</v>
      </c>
      <c r="EP14" s="102" t="str">
        <f>'6. Առաջին կիսամյակի հաշվետվ.'!AV13</f>
        <v>xxx</v>
      </c>
      <c r="EQ14" s="53" t="s">
        <v>47</v>
      </c>
      <c r="ER14" s="166" t="s">
        <v>47</v>
      </c>
      <c r="ES14" s="79">
        <f>'7. Երկրորդ կիսամյակի հաշվետվ.'!AT13</f>
        <v>0</v>
      </c>
      <c r="ET14" s="18" t="str">
        <f>'7. Երկրորդ կիսամյակի հաշվետվ.'!AU13</f>
        <v>xxx</v>
      </c>
      <c r="EU14" s="102" t="str">
        <f>'7. Երկրորդ կիսամյակի հաշվետվ.'!AV13</f>
        <v>xxx</v>
      </c>
      <c r="EV14" s="53" t="s">
        <v>47</v>
      </c>
      <c r="EW14" s="166" t="s">
        <v>47</v>
      </c>
      <c r="EX14" s="79">
        <f>'6. Առաջին կիսամյակի հաշվետվ.'!AW13</f>
        <v>0</v>
      </c>
      <c r="EY14" s="18" t="str">
        <f>'6. Առաջին կիսամյակի հաշվետվ.'!AX13</f>
        <v>xxx</v>
      </c>
      <c r="EZ14" s="102" t="str">
        <f>'6. Առաջին կիսամյակի հաշվետվ.'!AY13</f>
        <v>xxx</v>
      </c>
      <c r="FA14" s="53" t="s">
        <v>47</v>
      </c>
      <c r="FB14" s="166" t="s">
        <v>47</v>
      </c>
      <c r="FC14" s="79">
        <f>'7. Երկրորդ կիսամյակի հաշվետվ.'!AW13</f>
        <v>0</v>
      </c>
      <c r="FD14" s="18" t="str">
        <f>'7. Երկրորդ կիսամյակի հաշվետվ.'!AX13</f>
        <v>xxx</v>
      </c>
      <c r="FE14" s="102" t="str">
        <f>'7. Երկրորդ կիսամյակի հաշվետվ.'!AY13</f>
        <v>xxx</v>
      </c>
      <c r="FF14" s="53" t="s">
        <v>47</v>
      </c>
      <c r="FG14" s="166" t="s">
        <v>47</v>
      </c>
      <c r="FH14" s="79">
        <f>'6. Առաջին կիսամյակի հաշվետվ.'!AZ13</f>
        <v>0</v>
      </c>
      <c r="FI14" s="18" t="str">
        <f>'6. Առաջին կիսամյակի հաշվետվ.'!BA13</f>
        <v>xxx</v>
      </c>
      <c r="FJ14" s="102" t="str">
        <f>'6. Առաջին կիսամյակի հաշվետվ.'!BB13</f>
        <v>xxx</v>
      </c>
      <c r="FK14" s="53" t="s">
        <v>47</v>
      </c>
      <c r="FL14" s="166" t="s">
        <v>47</v>
      </c>
      <c r="FM14" s="79">
        <f>'7. Երկրորդ կիսամյակի հաշվետվ.'!AZ13</f>
        <v>0</v>
      </c>
      <c r="FN14" s="18" t="str">
        <f>'7. Երկրորդ կիսամյակի հաշվետվ.'!BA13</f>
        <v>xxx</v>
      </c>
      <c r="FO14" s="102" t="str">
        <f>'7. Երկրորդ կիսամյակի հաշվետվ.'!BB13</f>
        <v>xxx</v>
      </c>
      <c r="FP14" s="53" t="s">
        <v>47</v>
      </c>
      <c r="FQ14" s="166" t="s">
        <v>47</v>
      </c>
      <c r="FR14" s="79">
        <f>'6. Առաջին կիսամյակի հաշվետվ.'!BC13</f>
        <v>0</v>
      </c>
      <c r="FS14" s="18" t="str">
        <f>'6. Առաջին կիսամյակի հաշվետվ.'!BD13</f>
        <v>xxx</v>
      </c>
      <c r="FT14" s="102" t="str">
        <f>'6. Առաջին կիսամյակի հաշվետվ.'!BE13</f>
        <v>xxx</v>
      </c>
      <c r="FU14" s="53" t="s">
        <v>47</v>
      </c>
      <c r="FV14" s="166" t="s">
        <v>47</v>
      </c>
      <c r="FW14" s="79">
        <f>'7. Երկրորդ կիսամյակի հաշվետվ.'!BC13</f>
        <v>0</v>
      </c>
      <c r="FX14" s="18" t="str">
        <f>'7. Երկրորդ կիսամյակի հաշվետվ.'!BD13</f>
        <v>xxx</v>
      </c>
      <c r="FY14" s="102" t="str">
        <f>'7. Երկրորդ կիսամյակի հաշվետվ.'!BE13</f>
        <v>xxx</v>
      </c>
      <c r="FZ14" s="53" t="s">
        <v>47</v>
      </c>
      <c r="GA14" s="166" t="s">
        <v>47</v>
      </c>
      <c r="GB14"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GC14" s="18" t="str">
        <f>'6. Առաջին կիսամյակի հաշվետվ.'!BG13</f>
        <v>xxx</v>
      </c>
      <c r="GD14" s="102" t="str">
        <f>'6. Առաջին կիսամյակի հաշվետվ.'!BH13</f>
        <v>xxx</v>
      </c>
      <c r="GE14" s="53" t="s">
        <v>47</v>
      </c>
      <c r="GF14" s="166" t="s">
        <v>47</v>
      </c>
      <c r="GG14"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GH14" s="18" t="str">
        <f>'7. Երկրորդ կիսամյակի հաշվետվ.'!BG13</f>
        <v>xxx</v>
      </c>
      <c r="GI14" s="102" t="str">
        <f>'7. Երկրորդ կիսամյակի հաշվետվ.'!BH13</f>
        <v>xxx</v>
      </c>
      <c r="GJ14" s="53" t="s">
        <v>47</v>
      </c>
      <c r="GK14" s="166" t="s">
        <v>47</v>
      </c>
      <c r="GL14"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GM14" s="18" t="str">
        <f>'6. Առաջին կիսամյակի հաշվետվ.'!BJ13</f>
        <v>xxx</v>
      </c>
      <c r="GN14" s="102" t="str">
        <f>'6. Առաջին կիսամյակի հաշվետվ.'!BK13</f>
        <v>xxx</v>
      </c>
      <c r="GO14" s="53" t="s">
        <v>47</v>
      </c>
      <c r="GP14" s="166" t="s">
        <v>47</v>
      </c>
      <c r="GQ14"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GR14" s="18" t="str">
        <f>'7. Երկրորդ կիսամյակի հաշվետվ.'!BJ13</f>
        <v>xxx</v>
      </c>
      <c r="GS14" s="102" t="str">
        <f>'7. Երկրորդ կիսամյակի հաշվետվ.'!BK13</f>
        <v>xxx</v>
      </c>
      <c r="GT14" s="53" t="s">
        <v>47</v>
      </c>
      <c r="GU14" s="166" t="s">
        <v>47</v>
      </c>
      <c r="GV14" s="79" t="str">
        <f>'6. Առաջին կիսամյակի հաշվետվ.'!BL13</f>
        <v>Ծրագիրը կիրականացվի Ստեփան Շահումյանի տուն-թանգարանում ,կօգտագործվի գույքը և տարածքը անհատույց։</v>
      </c>
      <c r="GW14" s="18" t="str">
        <f>'6. Առաջին կիսամյակի հաշվետվ.'!BM13</f>
        <v>xxx</v>
      </c>
      <c r="GX14" s="102" t="str">
        <f>'6. Առաջին կիսամյակի հաշվետվ.'!BN13</f>
        <v>xxx</v>
      </c>
      <c r="GY14" s="53" t="s">
        <v>47</v>
      </c>
      <c r="GZ14" s="166" t="s">
        <v>47</v>
      </c>
      <c r="HA14" s="79" t="str">
        <f>'7. Երկրորդ կիսամյակի հաշվետվ.'!BL13</f>
        <v>Ծրագիրը կիրականացվի Ստեփան Շահումյանի տուն-թանգարանում ,կօգտագործվի գույքը և տարածքը անհատույց։</v>
      </c>
      <c r="HB14" s="18" t="str">
        <f>'7. Երկրորդ կիսամյակի հաշվետվ.'!BM13</f>
        <v>xxx</v>
      </c>
      <c r="HC14" s="102" t="str">
        <f>'7. Երկրորդ կիսամյակի հաշվետվ.'!BN13</f>
        <v>xxx</v>
      </c>
      <c r="HD14" s="53" t="s">
        <v>47</v>
      </c>
      <c r="HE14" s="166" t="s">
        <v>47</v>
      </c>
      <c r="HF14" s="79">
        <f>'6. Առաջին կիսամյակի հաշվետվ.'!BO13</f>
        <v>0</v>
      </c>
      <c r="HG14" s="18" t="str">
        <f>'6. Առաջին կիսամյակի հաշվետվ.'!BP13</f>
        <v>xxx</v>
      </c>
      <c r="HH14" s="102" t="str">
        <f>'6. Առաջին կիսամյակի հաշվետվ.'!BQ13</f>
        <v>xxx</v>
      </c>
      <c r="HI14" s="53" t="s">
        <v>47</v>
      </c>
      <c r="HJ14" s="166" t="s">
        <v>47</v>
      </c>
      <c r="HK14" s="79">
        <f>'7. Երկրորդ կիսամյակի հաշվետվ.'!BO13</f>
        <v>0</v>
      </c>
      <c r="HL14" s="18" t="str">
        <f>'7. Երկրորդ կիսամյակի հաշվետվ.'!BP13</f>
        <v>xxx</v>
      </c>
      <c r="HM14" s="102" t="str">
        <f>'7. Երկրորդ կիսամյակի հաշվետվ.'!BQ13</f>
        <v>xxx</v>
      </c>
      <c r="HN14" s="53" t="s">
        <v>47</v>
      </c>
      <c r="HO14" s="166" t="s">
        <v>47</v>
      </c>
      <c r="HP14" s="79" t="str">
        <f>'6. Առաջին կիսամյակի հաշվետվ.'!BR13</f>
        <v>Ն</v>
      </c>
      <c r="HQ14" s="18" t="str">
        <f>'6. Առաջին կիսամյակի հաշվետվ.'!BS13</f>
        <v>xxx</v>
      </c>
      <c r="HR14" s="102" t="str">
        <f>'6. Առաջին կիսամյակի հաշվետվ.'!BT13</f>
        <v>xxx</v>
      </c>
      <c r="HS14" s="53" t="s">
        <v>47</v>
      </c>
      <c r="HT14" s="166" t="s">
        <v>47</v>
      </c>
      <c r="HU14" s="79" t="str">
        <f>'7. Երկրորդ կիսամյակի հաշվետվ.'!BR13</f>
        <v>Ն</v>
      </c>
      <c r="HV14" s="18" t="str">
        <f>'7. Երկրորդ կիսամյակի հաշվետվ.'!BS13</f>
        <v>xxx</v>
      </c>
      <c r="HW14" s="102" t="str">
        <f>'7. Երկրորդ կիսամյակի հաշվետվ.'!BT13</f>
        <v>xxx</v>
      </c>
      <c r="HX14" s="53" t="s">
        <v>47</v>
      </c>
      <c r="HY14" s="166" t="s">
        <v>47</v>
      </c>
      <c r="HZ14" s="79">
        <f>'6. Առաջին կիսամյակի հաշվետվ.'!BU13</f>
        <v>0</v>
      </c>
      <c r="IA14" s="18" t="str">
        <f>'6. Առաջին կիսամյակի հաշվետվ.'!BV13</f>
        <v>xxx</v>
      </c>
      <c r="IB14" s="102" t="str">
        <f>'6. Առաջին կիսամյակի հաշվետվ.'!BW13</f>
        <v>xxx</v>
      </c>
      <c r="IC14" s="53" t="s">
        <v>47</v>
      </c>
      <c r="ID14" s="166" t="s">
        <v>47</v>
      </c>
      <c r="IE14" s="79">
        <f>'7. Երկրորդ կիսամյակի հաշվետվ.'!BU13</f>
        <v>0</v>
      </c>
      <c r="IF14" s="18" t="str">
        <f>'7. Երկրորդ կիսամյակի հաշվետվ.'!BV13</f>
        <v>xxx</v>
      </c>
      <c r="IG14" s="102" t="str">
        <f>'7. Երկրորդ կիսամյակի հաշվետվ.'!BW13</f>
        <v>xxx</v>
      </c>
      <c r="IH14" s="53" t="s">
        <v>47</v>
      </c>
      <c r="II14" s="166" t="s">
        <v>47</v>
      </c>
      <c r="IJ14" s="79" t="str">
        <f>'6. Առաջին կիսամյակի հաշվետվ.'!BX13</f>
        <v>Ստեփանավան համայնքում արդեն կա ստեղծված հեծանվուղի, որը ավելի կկատարելագործվի։</v>
      </c>
      <c r="IK14" s="18" t="str">
        <f>'6. Առաջին կիսամյակի հաշվետվ.'!BY13</f>
        <v>xxx</v>
      </c>
      <c r="IL14" s="102" t="str">
        <f>'6. Առաջին կիսամյակի հաշվետվ.'!BZ13</f>
        <v>xxx</v>
      </c>
      <c r="IM14" s="53" t="s">
        <v>47</v>
      </c>
      <c r="IN14" s="166" t="s">
        <v>47</v>
      </c>
      <c r="IO14" s="79" t="str">
        <f>'7. Երկրորդ կիսամյակի հաշվետվ.'!BX13</f>
        <v>Ստեփանավան համայնքում արդեն կա ստեղծված հեծանվուղի, որը ավելի կկատարելագործվի։</v>
      </c>
      <c r="IP14" s="18" t="str">
        <f>'7. Երկրորդ կիսամյակի հաշվետվ.'!BY13</f>
        <v>xxx</v>
      </c>
      <c r="IQ14" s="102" t="str">
        <f>'7. Երկրորդ կիսամյակի հաշվետվ.'!BZ13</f>
        <v>xxx</v>
      </c>
      <c r="IR14" s="53" t="s">
        <v>47</v>
      </c>
      <c r="IS14" s="166" t="s">
        <v>47</v>
      </c>
    </row>
    <row r="15" spans="1:253" s="16" customFormat="1" ht="150" customHeight="1">
      <c r="A15" s="453" t="str">
        <f>'6. Առաջին կիսամյակի հաշվետվ.'!A14</f>
        <v>Ա5</v>
      </c>
      <c r="B15"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5" s="25"/>
      <c r="D15" s="79">
        <f>'6. Առաջին կիսամյակի հաշվետվ.'!D14</f>
        <v>0</v>
      </c>
      <c r="E15" s="18" t="str">
        <f>'6. Առաջին կիսամյակի հաշվետվ.'!E14</f>
        <v>xxx</v>
      </c>
      <c r="F15" s="102" t="str">
        <f>'6. Առաջին կիսամյակի հաշվետվ.'!F14</f>
        <v>xxx</v>
      </c>
      <c r="G15" s="53" t="s">
        <v>47</v>
      </c>
      <c r="H15" s="166" t="s">
        <v>47</v>
      </c>
      <c r="I15" s="47">
        <f>'7. Երկրորդ կիսամյակի հաշվետվ.'!D14</f>
        <v>0</v>
      </c>
      <c r="J15" s="18" t="str">
        <f>'7. Երկրորդ կիսամյակի հաշվետվ.'!E14</f>
        <v>xxx</v>
      </c>
      <c r="K15" s="102" t="str">
        <f>'7. Երկրորդ կիսամյակի հաշվետվ.'!F14</f>
        <v>xxx</v>
      </c>
      <c r="L15" s="53" t="s">
        <v>47</v>
      </c>
      <c r="M15" s="166" t="s">
        <v>47</v>
      </c>
      <c r="N15" s="79">
        <f>'6. Առաջին կիսամյակի հաշվետվ.'!G14</f>
        <v>0</v>
      </c>
      <c r="O15" s="18" t="str">
        <f>'6. Առաջին կիսամյակի հաշվետվ.'!H14</f>
        <v>xxx</v>
      </c>
      <c r="P15" s="102" t="str">
        <f>'6. Առաջին կիսամյակի հաշվետվ.'!I14</f>
        <v>xxx</v>
      </c>
      <c r="Q15" s="53" t="s">
        <v>47</v>
      </c>
      <c r="R15" s="166" t="s">
        <v>47</v>
      </c>
      <c r="S15" s="79">
        <f>'7. Երկրորդ կիսամյակի հաշվետվ.'!G14</f>
        <v>0</v>
      </c>
      <c r="T15" s="18" t="str">
        <f>'7. Երկրորդ կիսամյակի հաշվետվ.'!H14</f>
        <v>xxx</v>
      </c>
      <c r="U15" s="102" t="str">
        <f>'7. Երկրորդ կիսամյակի հաշվետվ.'!I14</f>
        <v>xxx</v>
      </c>
      <c r="V15" s="53" t="s">
        <v>47</v>
      </c>
      <c r="W15" s="166" t="s">
        <v>47</v>
      </c>
      <c r="X15" s="79">
        <f>'6. Առաջին կիսամյակի հաշվետվ.'!J14</f>
        <v>0</v>
      </c>
      <c r="Y15" s="18" t="str">
        <f>'6. Առաջին կիսամյակի հաշվետվ.'!K14</f>
        <v>xxx</v>
      </c>
      <c r="Z15" s="102" t="str">
        <f>'6. Առաջին կիսամյակի հաշվետվ.'!L14</f>
        <v>xxx</v>
      </c>
      <c r="AA15" s="53" t="s">
        <v>47</v>
      </c>
      <c r="AB15" s="166" t="s">
        <v>47</v>
      </c>
      <c r="AC15" s="79">
        <f>'7. Երկրորդ կիսամյակի հաշվետվ.'!J14</f>
        <v>0</v>
      </c>
      <c r="AD15" s="18" t="str">
        <f>'7. Երկրորդ կիսամյակի հաշվետվ.'!K14</f>
        <v>xxx</v>
      </c>
      <c r="AE15" s="102" t="str">
        <f>'7. Երկրորդ կիսամյակի հաշվետվ.'!L14</f>
        <v>xxx</v>
      </c>
      <c r="AF15" s="53" t="s">
        <v>47</v>
      </c>
      <c r="AG15" s="166" t="s">
        <v>47</v>
      </c>
      <c r="AH15" s="79">
        <f>'6. Առաջին կիսամյակի հաշվետվ.'!M14</f>
        <v>0</v>
      </c>
      <c r="AI15" s="18" t="str">
        <f>'6. Առաջին կիսամյակի հաշվետվ.'!N14</f>
        <v>xxx</v>
      </c>
      <c r="AJ15" s="102" t="str">
        <f>'6. Առաջին կիսամյակի հաշվետվ.'!O14</f>
        <v>xxx</v>
      </c>
      <c r="AK15" s="53" t="s">
        <v>47</v>
      </c>
      <c r="AL15" s="166" t="s">
        <v>47</v>
      </c>
      <c r="AM15" s="79">
        <f>'7. Երկրորդ կիսամյակի հաշվետվ.'!M14</f>
        <v>0</v>
      </c>
      <c r="AN15" s="18" t="str">
        <f>'7. Երկրորդ կիսամյակի հաշվետվ.'!N14</f>
        <v>xxx</v>
      </c>
      <c r="AO15" s="102" t="str">
        <f>'7. Երկրորդ կիսամյակի հաշվետվ.'!O14</f>
        <v>xxx</v>
      </c>
      <c r="AP15" s="53" t="s">
        <v>47</v>
      </c>
      <c r="AQ15" s="166" t="s">
        <v>47</v>
      </c>
      <c r="AR15" s="79">
        <f>'6. Առաջին կիսամյակի հաշվետվ.'!P14</f>
        <v>0</v>
      </c>
      <c r="AS15" s="18" t="str">
        <f>'6. Առաջին կիսամյակի հաշվետվ.'!Q14</f>
        <v>xxx</v>
      </c>
      <c r="AT15" s="102" t="str">
        <f>'6. Առաջին կիսամյակի հաշվետվ.'!R14</f>
        <v>xxx</v>
      </c>
      <c r="AU15" s="53" t="s">
        <v>47</v>
      </c>
      <c r="AV15" s="166" t="s">
        <v>47</v>
      </c>
      <c r="AW15" s="79">
        <f>'7. Երկրորդ կիսամյակի հաշվետվ.'!P14</f>
        <v>0</v>
      </c>
      <c r="AX15" s="18" t="str">
        <f>'7. Երկրորդ կիսամյակի հաշվետվ.'!Q14</f>
        <v>xxx</v>
      </c>
      <c r="AY15" s="102" t="str">
        <f>'7. Երկրորդ կիսամյակի հաշվետվ.'!R14</f>
        <v>xxx</v>
      </c>
      <c r="AZ15" s="53" t="s">
        <v>47</v>
      </c>
      <c r="BA15" s="166" t="s">
        <v>47</v>
      </c>
      <c r="BB15" s="79">
        <f>'6. Առաջին կիսամյակի հաշվետվ.'!S14</f>
        <v>0</v>
      </c>
      <c r="BC15" s="18" t="str">
        <f>'6. Առաջին կիսամյակի հաշվետվ.'!T14</f>
        <v>xxx</v>
      </c>
      <c r="BD15" s="102" t="str">
        <f>'6. Առաջին կիսամյակի հաշվետվ.'!U14</f>
        <v>xxx</v>
      </c>
      <c r="BE15" s="53" t="s">
        <v>47</v>
      </c>
      <c r="BF15" s="166" t="s">
        <v>47</v>
      </c>
      <c r="BG15" s="79">
        <f>'7. Երկրորդ կիսամյակի հաշվետվ.'!S14</f>
        <v>0</v>
      </c>
      <c r="BH15" s="18" t="str">
        <f>'7. Երկրորդ կիսամյակի հաշվետվ.'!T14</f>
        <v>xxx</v>
      </c>
      <c r="BI15" s="102" t="str">
        <f>'7. Երկրորդ կիսամյակի հաշվետվ.'!U14</f>
        <v>xxx</v>
      </c>
      <c r="BJ15" s="53" t="s">
        <v>47</v>
      </c>
      <c r="BK15" s="166" t="s">
        <v>47</v>
      </c>
      <c r="BL15" s="79">
        <f>'6. Առաջին կիսամյակի հաշվետվ.'!V14</f>
        <v>0</v>
      </c>
      <c r="BM15" s="18" t="str">
        <f>'6. Առաջին կիսամյակի հաշվետվ.'!W14</f>
        <v>xxx</v>
      </c>
      <c r="BN15" s="102" t="str">
        <f>'6. Առաջին կիսամյակի հաշվետվ.'!X14</f>
        <v>xxx</v>
      </c>
      <c r="BO15" s="53" t="s">
        <v>47</v>
      </c>
      <c r="BP15" s="166" t="s">
        <v>47</v>
      </c>
      <c r="BQ15" s="79">
        <f>'7. Երկրորդ կիսամյակի հաշվետվ.'!V14</f>
        <v>0</v>
      </c>
      <c r="BR15" s="18" t="str">
        <f>'7. Երկրորդ կիսամյակի հաշվետվ.'!W14</f>
        <v>xxx</v>
      </c>
      <c r="BS15" s="102" t="str">
        <f>'7. Երկրորդ կիսամյակի հաշվետվ.'!X14</f>
        <v>xxx</v>
      </c>
      <c r="BT15" s="53" t="s">
        <v>47</v>
      </c>
      <c r="BU15" s="166" t="s">
        <v>47</v>
      </c>
      <c r="BV15" s="79">
        <f>'6. Առաջին կիսամյակի հաշվետվ.'!Y14</f>
        <v>0</v>
      </c>
      <c r="BW15" s="18" t="str">
        <f>'6. Առաջին կիսամյակի հաշվետվ.'!Z14</f>
        <v>xxx</v>
      </c>
      <c r="BX15" s="102" t="str">
        <f>'6. Առաջին կիսամյակի հաշվետվ.'!AA14</f>
        <v>xxx</v>
      </c>
      <c r="BY15" s="53" t="s">
        <v>47</v>
      </c>
      <c r="BZ15" s="166" t="s">
        <v>47</v>
      </c>
      <c r="CA15" s="79">
        <f>'7. Երկրորդ կիսամյակի հաշվետվ.'!Y14</f>
        <v>0</v>
      </c>
      <c r="CB15" s="18" t="str">
        <f>'7. Երկրորդ կիսամյակի հաշվետվ.'!Z14</f>
        <v>xxx</v>
      </c>
      <c r="CC15" s="102" t="str">
        <f>'7. Երկրորդ կիսամյակի հաշվետվ.'!AA14</f>
        <v>xxx</v>
      </c>
      <c r="CD15" s="53" t="s">
        <v>47</v>
      </c>
      <c r="CE15" s="166" t="s">
        <v>47</v>
      </c>
      <c r="CF15" s="79">
        <f>'6. Առաջին կիսամյակի հաշվետվ.'!AB14</f>
        <v>0</v>
      </c>
      <c r="CG15" s="18" t="str">
        <f>'6. Առաջին կիսամյակի հաշվետվ.'!AC14</f>
        <v>xxx</v>
      </c>
      <c r="CH15" s="102" t="str">
        <f>'6. Առաջին կիսամյակի հաշվետվ.'!AD14</f>
        <v>xxx</v>
      </c>
      <c r="CI15" s="53" t="s">
        <v>47</v>
      </c>
      <c r="CJ15" s="166" t="s">
        <v>47</v>
      </c>
      <c r="CK15" s="79">
        <f>'7. Երկրորդ կիսամյակի հաշվետվ.'!AB14</f>
        <v>0</v>
      </c>
      <c r="CL15" s="18" t="str">
        <f>'7. Երկրորդ կիսամյակի հաշվետվ.'!AC14</f>
        <v>xxx</v>
      </c>
      <c r="CM15" s="102" t="str">
        <f>'7. Երկրորդ կիսամյակի հաշվետվ.'!AD14</f>
        <v>xxx</v>
      </c>
      <c r="CN15" s="53" t="s">
        <v>47</v>
      </c>
      <c r="CO15" s="166" t="s">
        <v>47</v>
      </c>
      <c r="CP15" s="79">
        <f>'6. Առաջին կիսամյակի հաշվետվ.'!AE14</f>
        <v>0</v>
      </c>
      <c r="CQ15" s="18" t="str">
        <f>'6. Առաջին կիսամյակի հաշվետվ.'!AF14</f>
        <v>xxx</v>
      </c>
      <c r="CR15" s="102" t="str">
        <f>'6. Առաջին կիսամյակի հաշվետվ.'!AG14</f>
        <v>xxx</v>
      </c>
      <c r="CS15" s="53" t="s">
        <v>47</v>
      </c>
      <c r="CT15" s="166" t="s">
        <v>47</v>
      </c>
      <c r="CU15" s="79">
        <f>'7. Երկրորդ կիսամյակի հաշվետվ.'!AE14</f>
        <v>0</v>
      </c>
      <c r="CV15" s="18" t="str">
        <f>'7. Երկրորդ կիսամյակի հաշվետվ.'!AF14</f>
        <v>xxx</v>
      </c>
      <c r="CW15" s="102" t="str">
        <f>'7. Երկրորդ կիսամյակի հաշվետվ.'!AG14</f>
        <v>xxx</v>
      </c>
      <c r="CX15" s="53" t="s">
        <v>47</v>
      </c>
      <c r="CY15" s="166" t="s">
        <v>47</v>
      </c>
      <c r="CZ15" s="79">
        <f>'6. Առաջին կիսամյակի հաշվետվ.'!AH14</f>
        <v>0</v>
      </c>
      <c r="DA15" s="18" t="str">
        <f>'6. Առաջին կիսամյակի հաշվետվ.'!AI14</f>
        <v>xxx</v>
      </c>
      <c r="DB15" s="102" t="str">
        <f>'6. Առաջին կիսամյակի հաշվետվ.'!AJ14</f>
        <v>xxx</v>
      </c>
      <c r="DC15" s="53" t="s">
        <v>47</v>
      </c>
      <c r="DD15" s="166" t="s">
        <v>47</v>
      </c>
      <c r="DE15" s="79">
        <f>'7. Երկրորդ կիսամյակի հաշվետվ.'!AH14</f>
        <v>0</v>
      </c>
      <c r="DF15" s="18" t="str">
        <f>'7. Երկրորդ կիսամյակի հաշվետվ.'!AI14</f>
        <v>xxx</v>
      </c>
      <c r="DG15" s="102" t="str">
        <f>'7. Երկրորդ կիսամյակի հաշվետվ.'!AJ14</f>
        <v>xxx</v>
      </c>
      <c r="DH15" s="53" t="s">
        <v>47</v>
      </c>
      <c r="DI15" s="166" t="s">
        <v>47</v>
      </c>
      <c r="DJ15" s="79">
        <f>'6. Առաջին կիսամյակի հաշվետվ.'!AK14</f>
        <v>0</v>
      </c>
      <c r="DK15" s="18" t="str">
        <f>'6. Առաջին կիսամյակի հաշվետվ.'!AL14</f>
        <v>xxx</v>
      </c>
      <c r="DL15" s="102" t="str">
        <f>'6. Առաջին կիսամյակի հաշվետվ.'!AM14</f>
        <v>xxx</v>
      </c>
      <c r="DM15" s="53" t="s">
        <v>47</v>
      </c>
      <c r="DN15" s="166" t="s">
        <v>47</v>
      </c>
      <c r="DO15" s="79">
        <f>'7. Երկրորդ կիսամյակի հաշվետվ.'!AK14</f>
        <v>0</v>
      </c>
      <c r="DP15" s="18" t="str">
        <f>'7. Երկրորդ կիսամյակի հաշվետվ.'!AL14</f>
        <v>xxx</v>
      </c>
      <c r="DQ15" s="102" t="str">
        <f>'7. Երկրորդ կիսամյակի հաշվետվ.'!AM14</f>
        <v>xxx</v>
      </c>
      <c r="DR15" s="53" t="s">
        <v>47</v>
      </c>
      <c r="DS15" s="166" t="s">
        <v>47</v>
      </c>
      <c r="DT15" s="79" t="str">
        <f>'6. Առաջին կիսամյակի հաշվետվ.'!AN14</f>
        <v>Դի Վի֊Վի Ինթեռնեշընալ հայաստան, Ստեփանավանի երիտասարդական կենտրոն ՀԿ,նոր գույքի ձեռքներում և տեխնիկայի։</v>
      </c>
      <c r="DU15" s="18" t="str">
        <f>'6. Առաջին կիսամյակի հաշվետվ.'!AO14</f>
        <v>xxx</v>
      </c>
      <c r="DV15" s="102" t="str">
        <f>'6. Առաջին կիսամյակի հաշվետվ.'!AP14</f>
        <v>xxx</v>
      </c>
      <c r="DW15" s="53" t="s">
        <v>47</v>
      </c>
      <c r="DX15" s="166" t="s">
        <v>47</v>
      </c>
      <c r="DY15" s="79" t="str">
        <f>'7. Երկրորդ կիսամյակի հաշվետվ.'!AN14</f>
        <v>Դի Վի֊Վի Ինթեռնեշընալ հայաստան, Ստեփանավանի երիտասարդական կենտրոն ՀԿ,նոր գույքի ձեռքներում և տեխնիկայի։</v>
      </c>
      <c r="DZ15" s="18" t="str">
        <f>'7. Երկրորդ կիսամյակի հաշվետվ.'!AO14</f>
        <v>xxx</v>
      </c>
      <c r="EA15" s="102" t="str">
        <f>'7. Երկրորդ կիսամյակի հաշվետվ.'!AP14</f>
        <v>xxx</v>
      </c>
      <c r="EB15" s="53" t="s">
        <v>47</v>
      </c>
      <c r="EC15" s="166" t="s">
        <v>47</v>
      </c>
      <c r="ED15" s="79" t="str">
        <f>'6. Առաջին կիսամյակի հաշվետվ.'!AQ14</f>
        <v>Պրոյեկտոր, պուֆիկներ, աթոռներ։</v>
      </c>
      <c r="EE15" s="18" t="str">
        <f>'6. Առաջին կիսամյակի հաշվետվ.'!AR14</f>
        <v>xxx</v>
      </c>
      <c r="EF15" s="102" t="str">
        <f>'6. Առաջին կիսամյակի հաշվետվ.'!AS14</f>
        <v>xxx</v>
      </c>
      <c r="EG15" s="53" t="s">
        <v>47</v>
      </c>
      <c r="EH15" s="166" t="s">
        <v>47</v>
      </c>
      <c r="EI15" s="79" t="str">
        <f>'7. Երկրորդ կիսամյակի հաշվետվ.'!AQ14</f>
        <v>Պրոյեկտոր, պուֆիկներ, աթոռներ։</v>
      </c>
      <c r="EJ15" s="18" t="str">
        <f>'7. Երկրորդ կիսամյակի հաշվետվ.'!AR14</f>
        <v>xxx</v>
      </c>
      <c r="EK15" s="102" t="str">
        <f>'7. Երկրորդ կիսամյակի հաշվետվ.'!AS14</f>
        <v>xxx</v>
      </c>
      <c r="EL15" s="53" t="s">
        <v>47</v>
      </c>
      <c r="EM15" s="166" t="s">
        <v>47</v>
      </c>
      <c r="EN15" s="79" t="str">
        <f>'6. Առաջին կիսամյակի հաշվետվ.'!AT14</f>
        <v>Ստեփանավան համայնքի Արմանիս, Ուրասար և Կաթնաղբյուր բնակավայրերի  ջրագծեր</v>
      </c>
      <c r="EO15" s="18" t="str">
        <f>'6. Առաջին կիսամյակի հաշվետվ.'!AU14</f>
        <v>xxx</v>
      </c>
      <c r="EP15" s="102" t="str">
        <f>'6. Առաջին կիսամյակի հաշվետվ.'!AV14</f>
        <v>xxx</v>
      </c>
      <c r="EQ15" s="53" t="s">
        <v>47</v>
      </c>
      <c r="ER15" s="166" t="s">
        <v>47</v>
      </c>
      <c r="ES15" s="79" t="str">
        <f>'7. Երկրորդ կիսամյակի հաշվետվ.'!AT14</f>
        <v>Ստեփանավան համայնքի Արմանիս, Ուրասար և Կաթնաղբյուր բնակավայրերի  ջրագծեր</v>
      </c>
      <c r="ET15" s="18" t="str">
        <f>'7. Երկրորդ կիսամյակի հաշվետվ.'!AU14</f>
        <v>xxx</v>
      </c>
      <c r="EU15" s="102" t="str">
        <f>'7. Երկրորդ կիսամյակի հաշվետվ.'!AV14</f>
        <v>xxx</v>
      </c>
      <c r="EV15" s="53" t="s">
        <v>47</v>
      </c>
      <c r="EW15" s="166" t="s">
        <v>47</v>
      </c>
      <c r="EX15" s="79">
        <f>'6. Առաջին կիսամյակի հաշվետվ.'!AW14</f>
        <v>0</v>
      </c>
      <c r="EY15" s="18" t="str">
        <f>'6. Առաջին կիսամյակի հաշվետվ.'!AX14</f>
        <v>xxx</v>
      </c>
      <c r="EZ15" s="102" t="str">
        <f>'6. Առաջին կիսամյակի հաշվետվ.'!AY14</f>
        <v>xxx</v>
      </c>
      <c r="FA15" s="53" t="s">
        <v>47</v>
      </c>
      <c r="FB15" s="166" t="s">
        <v>47</v>
      </c>
      <c r="FC15" s="79">
        <f>'7. Երկրորդ կիսամյակի հաշվետվ.'!AW14</f>
        <v>0</v>
      </c>
      <c r="FD15" s="18" t="str">
        <f>'7. Երկրորդ կիսամյակի հաշվետվ.'!AX14</f>
        <v>xxx</v>
      </c>
      <c r="FE15" s="102" t="str">
        <f>'7. Երկրորդ կիսամյակի հաշվետվ.'!AY14</f>
        <v>xxx</v>
      </c>
      <c r="FF15" s="53" t="s">
        <v>47</v>
      </c>
      <c r="FG15" s="166" t="s">
        <v>47</v>
      </c>
      <c r="FH15" s="79">
        <f>'6. Առաջին կիսամյակի հաշվետվ.'!AZ14</f>
        <v>0</v>
      </c>
      <c r="FI15" s="18" t="str">
        <f>'6. Առաջին կիսամյակի հաշվետվ.'!BA14</f>
        <v>xxx</v>
      </c>
      <c r="FJ15" s="102" t="str">
        <f>'6. Առաջին կիսամյակի հաշվետվ.'!BB14</f>
        <v>xxx</v>
      </c>
      <c r="FK15" s="53" t="s">
        <v>47</v>
      </c>
      <c r="FL15" s="166" t="s">
        <v>47</v>
      </c>
      <c r="FM15" s="79">
        <f>'7. Երկրորդ կիսամյակի հաշվետվ.'!AZ14</f>
        <v>0</v>
      </c>
      <c r="FN15" s="18" t="str">
        <f>'7. Երկրորդ կիսամյակի հաշվետվ.'!BA14</f>
        <v>xxx</v>
      </c>
      <c r="FO15" s="102" t="str">
        <f>'7. Երկրորդ կիսամյակի հաշվետվ.'!BB14</f>
        <v>xxx</v>
      </c>
      <c r="FP15" s="53" t="s">
        <v>47</v>
      </c>
      <c r="FQ15" s="166" t="s">
        <v>47</v>
      </c>
      <c r="FR15" s="79">
        <f>'6. Առաջին կիսամյակի հաշվետվ.'!BC14</f>
        <v>0</v>
      </c>
      <c r="FS15" s="18" t="str">
        <f>'6. Առաջին կիսամյակի հաշվետվ.'!BD14</f>
        <v>xxx</v>
      </c>
      <c r="FT15" s="102" t="str">
        <f>'6. Առաջին կիսամյակի հաշվետվ.'!BE14</f>
        <v>xxx</v>
      </c>
      <c r="FU15" s="53" t="s">
        <v>47</v>
      </c>
      <c r="FV15" s="166" t="s">
        <v>47</v>
      </c>
      <c r="FW15" s="79">
        <f>'7. Երկրորդ կիսամյակի հաշվետվ.'!BC14</f>
        <v>0</v>
      </c>
      <c r="FX15" s="18" t="str">
        <f>'7. Երկրորդ կիսամյակի հաշվետվ.'!BD14</f>
        <v>xxx</v>
      </c>
      <c r="FY15" s="102" t="str">
        <f>'7. Երկրորդ կիսամյակի հաշվետվ.'!BE14</f>
        <v>xxx</v>
      </c>
      <c r="FZ15" s="53" t="s">
        <v>47</v>
      </c>
      <c r="GA15" s="166" t="s">
        <v>47</v>
      </c>
      <c r="GB15" s="79">
        <f>'6. Առաջին կիսամյակի հաշվետվ.'!BF14</f>
        <v>0</v>
      </c>
      <c r="GC15" s="18" t="str">
        <f>'6. Առաջին կիսամյակի հաշվետվ.'!BG14</f>
        <v>xxx</v>
      </c>
      <c r="GD15" s="102" t="str">
        <f>'6. Առաջին կիսամյակի հաշվետվ.'!BH14</f>
        <v>xxx</v>
      </c>
      <c r="GE15" s="53" t="s">
        <v>47</v>
      </c>
      <c r="GF15" s="166" t="s">
        <v>47</v>
      </c>
      <c r="GG15" s="79">
        <f>'7. Երկրորդ կիսամյակի հաշվետվ.'!BF14</f>
        <v>0</v>
      </c>
      <c r="GH15" s="18" t="str">
        <f>'7. Երկրորդ կիսամյակի հաշվետվ.'!BG14</f>
        <v>xxx</v>
      </c>
      <c r="GI15" s="102" t="str">
        <f>'7. Երկրորդ կիսամյակի հաշվետվ.'!BH14</f>
        <v>xxx</v>
      </c>
      <c r="GJ15" s="53" t="s">
        <v>47</v>
      </c>
      <c r="GK15" s="166" t="s">
        <v>47</v>
      </c>
      <c r="GL15" s="79" t="str">
        <f>'6. Առաջին կիսամյակի հաշվետվ.'!BI14</f>
        <v>Կենտրոնում եղած գույքը/սեղաններ,աթոռներ, պահարաններ/հնամաշ է և խոտանման ենթակա է, անհրաժեշտ է ձեռք բերել նոր գույք։</v>
      </c>
      <c r="GM15" s="18" t="str">
        <f>'6. Առաջին կիսամյակի հաշվետվ.'!BJ14</f>
        <v>xxx</v>
      </c>
      <c r="GN15" s="102" t="str">
        <f>'6. Առաջին կիսամյակի հաշվետվ.'!BK14</f>
        <v>xxx</v>
      </c>
      <c r="GO15" s="53" t="s">
        <v>47</v>
      </c>
      <c r="GP15" s="166" t="s">
        <v>47</v>
      </c>
      <c r="GQ15" s="79" t="str">
        <f>'7. Երկրորդ կիսամյակի հաշվետվ.'!BI14</f>
        <v>Կենտրոնում եղած գույքը/սեղաններ,աթոռներ, պահարաններ/հնամաշ է և խոտանման ենթակա է, անհրաժեշտ է ձեռք բերել նոր գույք։</v>
      </c>
      <c r="GR15" s="18" t="str">
        <f>'7. Երկրորդ կիսամյակի հաշվետվ.'!BJ14</f>
        <v>xxx</v>
      </c>
      <c r="GS15" s="102" t="str">
        <f>'7. Երկրորդ կիսամյակի հաշվետվ.'!BK14</f>
        <v>xxx</v>
      </c>
      <c r="GT15" s="53" t="s">
        <v>47</v>
      </c>
      <c r="GU15" s="166" t="s">
        <v>47</v>
      </c>
      <c r="GV15" s="79" t="str">
        <f>'6. Առաջին կիսամյակի հաշվետվ.'!BL14</f>
        <v xml:space="preserve">Պռոեկտոր և էկրան ցուցադրությունների համար </v>
      </c>
      <c r="GW15" s="18" t="str">
        <f>'6. Առաջին կիսամյակի հաշվետվ.'!BM14</f>
        <v>xxx</v>
      </c>
      <c r="GX15" s="102" t="str">
        <f>'6. Առաջին կիսամյակի հաշվետվ.'!BN14</f>
        <v>xxx</v>
      </c>
      <c r="GY15" s="53" t="s">
        <v>47</v>
      </c>
      <c r="GZ15" s="166" t="s">
        <v>47</v>
      </c>
      <c r="HA15" s="79" t="str">
        <f>'7. Երկրորդ կիսամյակի հաշվետվ.'!BL14</f>
        <v xml:space="preserve">Պռոեկտոր և էկրան ցուցադրությունների համար </v>
      </c>
      <c r="HB15" s="18" t="str">
        <f>'7. Երկրորդ կիսամյակի հաշվետվ.'!BM14</f>
        <v>xxx</v>
      </c>
      <c r="HC15" s="102" t="str">
        <f>'7. Երկրորդ կիսամյակի հաշվետվ.'!BN14</f>
        <v>xxx</v>
      </c>
      <c r="HD15" s="53" t="s">
        <v>47</v>
      </c>
      <c r="HE15" s="166" t="s">
        <v>47</v>
      </c>
      <c r="HF15" s="79">
        <f>'6. Առաջին կիսամյակի հաշվետվ.'!BO14</f>
        <v>0</v>
      </c>
      <c r="HG15" s="18" t="str">
        <f>'6. Առաջին կիսամյակի հաշվետվ.'!BP14</f>
        <v>xxx</v>
      </c>
      <c r="HH15" s="102" t="str">
        <f>'6. Առաջին կիսամյակի հաշվետվ.'!BQ14</f>
        <v>xxx</v>
      </c>
      <c r="HI15" s="53" t="s">
        <v>47</v>
      </c>
      <c r="HJ15" s="166" t="s">
        <v>47</v>
      </c>
      <c r="HK15" s="79">
        <f>'7. Երկրորդ կիսամյակի հաշվետվ.'!BO14</f>
        <v>0</v>
      </c>
      <c r="HL15" s="18" t="str">
        <f>'7. Երկրորդ կիսամյակի հաշվետվ.'!BP14</f>
        <v>xxx</v>
      </c>
      <c r="HM15" s="102" t="str">
        <f>'7. Երկրորդ կիսամյակի հաշվետվ.'!BQ14</f>
        <v>xxx</v>
      </c>
      <c r="HN15" s="53" t="s">
        <v>47</v>
      </c>
      <c r="HO15" s="166" t="s">
        <v>47</v>
      </c>
      <c r="HP15" s="79">
        <f>'6. Առաջին կիսամյակի հաշվետվ.'!BR14</f>
        <v>0</v>
      </c>
      <c r="HQ15" s="18" t="str">
        <f>'6. Առաջին կիսամյակի հաշվետվ.'!BS14</f>
        <v>xxx</v>
      </c>
      <c r="HR15" s="102" t="str">
        <f>'6. Առաջին կիսամյակի հաշվետվ.'!BT14</f>
        <v>xxx</v>
      </c>
      <c r="HS15" s="53" t="s">
        <v>47</v>
      </c>
      <c r="HT15" s="166" t="s">
        <v>47</v>
      </c>
      <c r="HU15" s="79">
        <f>'7. Երկրորդ կիսամյակի հաշվետվ.'!BR14</f>
        <v>0</v>
      </c>
      <c r="HV15" s="18" t="str">
        <f>'7. Երկրորդ կիսամյակի հաշվետվ.'!BS14</f>
        <v>xxx</v>
      </c>
      <c r="HW15" s="102" t="str">
        <f>'7. Երկրորդ կիսամյակի հաշվետվ.'!BT14</f>
        <v>xxx</v>
      </c>
      <c r="HX15" s="53" t="s">
        <v>47</v>
      </c>
      <c r="HY15" s="166" t="s">
        <v>47</v>
      </c>
      <c r="HZ15" s="79" t="str">
        <f>'6. Առաջին կիսամյակի հաշվետվ.'!BU14</f>
        <v>Աշոտաբերդ թաղամասի  թվով 15 բազմաբնակարան բնակելի  շենքերի կառուցում</v>
      </c>
      <c r="IA15" s="18" t="str">
        <f>'6. Առաջին կիսամյակի հաշվետվ.'!BV14</f>
        <v>xxx</v>
      </c>
      <c r="IB15" s="102" t="str">
        <f>'6. Առաջին կիսամյակի հաշվետվ.'!BW14</f>
        <v>xxx</v>
      </c>
      <c r="IC15" s="53" t="s">
        <v>47</v>
      </c>
      <c r="ID15" s="166" t="s">
        <v>47</v>
      </c>
      <c r="IE15" s="79" t="str">
        <f>'7. Երկրորդ կիսամյակի հաշվետվ.'!BU14</f>
        <v>Աշոտաբերդ թաղամասի  թվով 15 բազմաբնակարան բնակելի  շենքերի կառուցում</v>
      </c>
      <c r="IF15" s="18" t="str">
        <f>'7. Երկրորդ կիսամյակի հաշվետվ.'!BV14</f>
        <v>xxx</v>
      </c>
      <c r="IG15" s="102" t="str">
        <f>'7. Երկրորդ կիսամյակի հաշվետվ.'!BW14</f>
        <v>xxx</v>
      </c>
      <c r="IH15" s="53" t="s">
        <v>47</v>
      </c>
      <c r="II15" s="166" t="s">
        <v>47</v>
      </c>
      <c r="IJ15" s="79">
        <f>'6. Առաջին կիսամյակի հաշվետվ.'!BX14</f>
        <v>0</v>
      </c>
      <c r="IK15" s="18" t="str">
        <f>'6. Առաջին կիսամյակի հաշվետվ.'!BY14</f>
        <v>xxx</v>
      </c>
      <c r="IL15" s="102" t="str">
        <f>'6. Առաջին կիսամյակի հաշվետվ.'!BZ14</f>
        <v>xxx</v>
      </c>
      <c r="IM15" s="53" t="s">
        <v>47</v>
      </c>
      <c r="IN15" s="166" t="s">
        <v>47</v>
      </c>
      <c r="IO15" s="79">
        <f>'7. Երկրորդ կիսամյակի հաշվետվ.'!BX14</f>
        <v>0</v>
      </c>
      <c r="IP15" s="18" t="str">
        <f>'7. Երկրորդ կիսամյակի հաշվետվ.'!BY14</f>
        <v>xxx</v>
      </c>
      <c r="IQ15" s="102" t="str">
        <f>'7. Երկրորդ կիսամյակի հաշվետվ.'!BZ14</f>
        <v>xxx</v>
      </c>
      <c r="IR15" s="53" t="s">
        <v>47</v>
      </c>
      <c r="IS15" s="166" t="s">
        <v>47</v>
      </c>
    </row>
    <row r="16" spans="1:253" s="16" customFormat="1" ht="69.95" customHeight="1" thickBot="1">
      <c r="A16" s="453" t="str">
        <f>'6. Առաջին կիսամյակի հաշվետվ.'!A15</f>
        <v>Ա6</v>
      </c>
      <c r="B16" s="29" t="str">
        <f>'4.   4․1 ԾՐԱԳՐԵՐ 1-14'!B31</f>
        <v>Բնակավայրերի անվանումները, որոնք հանդիսանում են Ծրագրի շահառու.</v>
      </c>
      <c r="C16" s="30"/>
      <c r="D16" s="33" t="str">
        <f>'6. Առաջին կիսամյակի հաշվետվ.'!D15</f>
        <v>ք․ Ստեփանավան, Արմանիս, ՈՒրասար, Կաթնաղբյուր վարչական բնակավայրեր</v>
      </c>
      <c r="E16" s="18" t="str">
        <f>'6. Առաջին կիսամյակի հաշվետվ.'!E15</f>
        <v>xxx</v>
      </c>
      <c r="F16" s="102" t="str">
        <f>'6. Առաջին կիսամյակի հաշվետվ.'!F15</f>
        <v>xxx</v>
      </c>
      <c r="G16" s="54" t="s">
        <v>47</v>
      </c>
      <c r="H16" s="167" t="s">
        <v>47</v>
      </c>
      <c r="I16" s="31" t="str">
        <f>'7. Երկրորդ կիսամյակի հաշվետվ.'!D15</f>
        <v>ք․ Ստեփանավան, Արմանիս, ՈՒրասար, Կաթնաղբյուր վարչական բնակավայրեր</v>
      </c>
      <c r="J16" s="18" t="str">
        <f>'7. Երկրորդ կիսամյակի հաշվետվ.'!E15</f>
        <v>xxx</v>
      </c>
      <c r="K16" s="102" t="str">
        <f>'7. Երկրորդ կիսամյակի հաշվետվ.'!F15</f>
        <v>xxx</v>
      </c>
      <c r="L16" s="54" t="s">
        <v>47</v>
      </c>
      <c r="M16" s="167" t="s">
        <v>47</v>
      </c>
      <c r="N16" s="33" t="str">
        <f>'6. Առաջին կիսամյակի հաշվետվ.'!G15</f>
        <v>Ստեփանավան խոշորացված համայնք</v>
      </c>
      <c r="O16" s="18" t="str">
        <f>'6. Առաջին կիսամյակի հաշվետվ.'!H15</f>
        <v>xxx</v>
      </c>
      <c r="P16" s="102" t="str">
        <f>'6. Առաջին կիսամյակի հաշվետվ.'!I15</f>
        <v>xxx</v>
      </c>
      <c r="Q16" s="54" t="s">
        <v>47</v>
      </c>
      <c r="R16" s="167" t="s">
        <v>47</v>
      </c>
      <c r="S16" s="33" t="str">
        <f>'7. Երկրորդ կիսամյակի հաշվետվ.'!G15</f>
        <v>Ստեփանավան խոշորացված համայնք</v>
      </c>
      <c r="T16" s="18" t="str">
        <f>'7. Երկրորդ կիսամյակի հաշվետվ.'!H15</f>
        <v>xxx</v>
      </c>
      <c r="U16" s="102" t="str">
        <f>'7. Երկրորդ կիսամյակի հաշվետվ.'!I15</f>
        <v>xxx</v>
      </c>
      <c r="V16" s="54" t="s">
        <v>47</v>
      </c>
      <c r="W16" s="167" t="s">
        <v>47</v>
      </c>
      <c r="X16" s="33" t="str">
        <f>'6. Առաջին կիսամյակի հաշվետվ.'!J15</f>
        <v>Ստեփանավան խոշորացված համայնք։</v>
      </c>
      <c r="Y16" s="18" t="str">
        <f>'6. Առաջին կիսամյակի հաշվետվ.'!K15</f>
        <v>xxx</v>
      </c>
      <c r="Z16" s="102" t="str">
        <f>'6. Առաջին կիսամյակի հաշվետվ.'!L15</f>
        <v>xxx</v>
      </c>
      <c r="AA16" s="54" t="s">
        <v>47</v>
      </c>
      <c r="AB16" s="167" t="s">
        <v>47</v>
      </c>
      <c r="AC16" s="33" t="str">
        <f>'7. Երկրորդ կիսամյակի հաշվետվ.'!J15</f>
        <v>Ստեփանավան խոշորացված համայնք։</v>
      </c>
      <c r="AD16" s="18" t="str">
        <f>'7. Երկրորդ կիսամյակի հաշվետվ.'!K15</f>
        <v>xxx</v>
      </c>
      <c r="AE16" s="102" t="str">
        <f>'7. Երկրորդ կիսամյակի հաշվետվ.'!L15</f>
        <v>xxx</v>
      </c>
      <c r="AF16" s="54" t="s">
        <v>47</v>
      </c>
      <c r="AG16" s="167" t="s">
        <v>47</v>
      </c>
      <c r="AH16" s="33" t="str">
        <f>'6. Առաջին կիսամյակի հաշվետվ.'!M15</f>
        <v xml:space="preserve">Ստեփանավան խոշորացված համայնք </v>
      </c>
      <c r="AI16" s="18" t="str">
        <f>'6. Առաջին կիսամյակի հաշվետվ.'!N15</f>
        <v>xxx</v>
      </c>
      <c r="AJ16" s="102" t="str">
        <f>'6. Առաջին կիսամյակի հաշվետվ.'!O15</f>
        <v>xxx</v>
      </c>
      <c r="AK16" s="54" t="s">
        <v>47</v>
      </c>
      <c r="AL16" s="167" t="s">
        <v>47</v>
      </c>
      <c r="AM16" s="33" t="str">
        <f>'7. Երկրորդ կիսամյակի հաշվետվ.'!M15</f>
        <v xml:space="preserve">Ստեփանավան խոշորացված համայնք </v>
      </c>
      <c r="AN16" s="18" t="str">
        <f>'7. Երկրորդ կիսամյակի հաշվետվ.'!N15</f>
        <v>xxx</v>
      </c>
      <c r="AO16" s="102" t="str">
        <f>'7. Երկրորդ կիսամյակի հաշվետվ.'!O15</f>
        <v>xxx</v>
      </c>
      <c r="AP16" s="54" t="s">
        <v>47</v>
      </c>
      <c r="AQ16" s="167" t="s">
        <v>47</v>
      </c>
      <c r="AR16" s="33" t="str">
        <f>'6. Առաջին կիսամյակի հաշվետվ.'!P15</f>
        <v>Ստեփանավան, Արմանիս, Ուրասար, Կաթնաղբյուր</v>
      </c>
      <c r="AS16" s="18" t="str">
        <f>'6. Առաջին կիսամյակի հաշվետվ.'!Q15</f>
        <v>xxx</v>
      </c>
      <c r="AT16" s="102" t="str">
        <f>'6. Առաջին կիսամյակի հաշվետվ.'!R15</f>
        <v>xxx</v>
      </c>
      <c r="AU16" s="54" t="s">
        <v>47</v>
      </c>
      <c r="AV16" s="167" t="s">
        <v>47</v>
      </c>
      <c r="AW16" s="33" t="str">
        <f>'7. Երկրորդ կիսամյակի հաշվետվ.'!P15</f>
        <v>Ստեփանավան, Արմանիս, Ուրասար, Կաթնաղբյուր</v>
      </c>
      <c r="AX16" s="18" t="str">
        <f>'7. Երկրորդ կիսամյակի հաշվետվ.'!Q15</f>
        <v>xxx</v>
      </c>
      <c r="AY16" s="102" t="str">
        <f>'7. Երկրորդ կիսամյակի հաշվետվ.'!R15</f>
        <v>xxx</v>
      </c>
      <c r="AZ16" s="54" t="s">
        <v>47</v>
      </c>
      <c r="BA16" s="167" t="s">
        <v>47</v>
      </c>
      <c r="BB16" s="33" t="str">
        <f>'6. Առաջին կիսամյակի հաշվետվ.'!S15</f>
        <v xml:space="preserve">Ստեփանավան խոշորացված համայնք </v>
      </c>
      <c r="BC16" s="18" t="str">
        <f>'6. Առաջին կիսամյակի հաշվետվ.'!T15</f>
        <v>xxx</v>
      </c>
      <c r="BD16" s="102" t="str">
        <f>'6. Առաջին կիսամյակի հաշվետվ.'!U15</f>
        <v>xxx</v>
      </c>
      <c r="BE16" s="54" t="s">
        <v>47</v>
      </c>
      <c r="BF16" s="167" t="s">
        <v>47</v>
      </c>
      <c r="BG16" s="33" t="str">
        <f>'7. Երկրորդ կիսամյակի հաշվետվ.'!S15</f>
        <v xml:space="preserve">Ստեփանավան խոշորացված համայնք </v>
      </c>
      <c r="BH16" s="18" t="str">
        <f>'7. Երկրորդ կիսամյակի հաշվետվ.'!T15</f>
        <v>xxx</v>
      </c>
      <c r="BI16" s="102" t="str">
        <f>'7. Երկրորդ կիսամյակի հաշվետվ.'!U15</f>
        <v>xxx</v>
      </c>
      <c r="BJ16" s="54" t="s">
        <v>47</v>
      </c>
      <c r="BK16" s="167" t="s">
        <v>47</v>
      </c>
      <c r="BL16" s="33" t="str">
        <f>'6. Առաջին կիսամյակի հաշվետվ.'!V15</f>
        <v>Ստեփանավան խոշորացած համայնք</v>
      </c>
      <c r="BM16" s="18" t="str">
        <f>'6. Առաջին կիսամյակի հաշվետվ.'!W15</f>
        <v>xxx</v>
      </c>
      <c r="BN16" s="102" t="str">
        <f>'6. Առաջին կիսամյակի հաշվետվ.'!X15</f>
        <v>xxx</v>
      </c>
      <c r="BO16" s="54" t="s">
        <v>47</v>
      </c>
      <c r="BP16" s="167" t="s">
        <v>47</v>
      </c>
      <c r="BQ16" s="33" t="str">
        <f>'7. Երկրորդ կիսամյակի հաշվետվ.'!V15</f>
        <v>Ստեփանավան խոշորացած համայնք</v>
      </c>
      <c r="BR16" s="18" t="str">
        <f>'7. Երկրորդ կիսամյակի հաշվետվ.'!W15</f>
        <v>xxx</v>
      </c>
      <c r="BS16" s="102" t="str">
        <f>'7. Երկրորդ կիսամյակի հաշվետվ.'!X15</f>
        <v>xxx</v>
      </c>
      <c r="BT16" s="54" t="s">
        <v>47</v>
      </c>
      <c r="BU16" s="167" t="s">
        <v>47</v>
      </c>
      <c r="BV16" s="33" t="str">
        <f>'6. Առաջին կիսամյակի հաշվետվ.'!Y15</f>
        <v>Ստեփանավան համայնքի և վարչական բնակավայրերի բնակիչները, ինչպես նաև զբոսաշրջիկները։</v>
      </c>
      <c r="BW16" s="18" t="str">
        <f>'6. Առաջին կիսամյակի հաշվետվ.'!Z15</f>
        <v>xxx</v>
      </c>
      <c r="BX16" s="102" t="str">
        <f>'6. Առաջին կիսամյակի հաշվետվ.'!AA15</f>
        <v>xxx</v>
      </c>
      <c r="BY16" s="54" t="s">
        <v>47</v>
      </c>
      <c r="BZ16" s="167" t="s">
        <v>47</v>
      </c>
      <c r="CA16" s="33" t="str">
        <f>'7. Երկրորդ կիսամյակի հաշվետվ.'!Y15</f>
        <v>Ստեփանավան համայնքի և վարչական բնակավայրերի բնակիչները, ինչպես նաև զբոսաշրջիկները։</v>
      </c>
      <c r="CB16" s="18" t="str">
        <f>'7. Երկրորդ կիսամյակի հաշվետվ.'!Z15</f>
        <v>xxx</v>
      </c>
      <c r="CC16" s="102" t="str">
        <f>'7. Երկրորդ կիսամյակի հաշվետվ.'!AA15</f>
        <v>xxx</v>
      </c>
      <c r="CD16" s="54" t="s">
        <v>47</v>
      </c>
      <c r="CE16" s="167" t="s">
        <v>47</v>
      </c>
      <c r="CF16" s="33">
        <f>'6. Առաջին կիսամյակի հաշվետվ.'!AB15</f>
        <v>250</v>
      </c>
      <c r="CG16" s="18" t="str">
        <f>'6. Առաջին կիսամյակի հաշվետվ.'!AC15</f>
        <v>xxx</v>
      </c>
      <c r="CH16" s="102" t="str">
        <f>'6. Առաջին կիսամյակի հաշվետվ.'!AD15</f>
        <v>xxx</v>
      </c>
      <c r="CI16" s="54" t="s">
        <v>47</v>
      </c>
      <c r="CJ16" s="167" t="s">
        <v>47</v>
      </c>
      <c r="CK16" s="33">
        <f>'7. Երկրորդ կիսամյակի հաշվետվ.'!AB15</f>
        <v>250</v>
      </c>
      <c r="CL16" s="18" t="str">
        <f>'7. Երկրորդ կիսամյակի հաշվետվ.'!AC15</f>
        <v>xxx</v>
      </c>
      <c r="CM16" s="102" t="str">
        <f>'7. Երկրորդ կիսամյակի հաշվետվ.'!AD15</f>
        <v>xxx</v>
      </c>
      <c r="CN16" s="54" t="s">
        <v>47</v>
      </c>
      <c r="CO16" s="167" t="s">
        <v>47</v>
      </c>
      <c r="CP16" s="33" t="str">
        <f>'6. Առաջին կիսամյակի հաշվետվ.'!AE15</f>
        <v>Ստեփանավան խոշորացված համայնք</v>
      </c>
      <c r="CQ16" s="18" t="str">
        <f>'6. Առաջին կիսամյակի հաշվետվ.'!AF15</f>
        <v>xxx</v>
      </c>
      <c r="CR16" s="102" t="str">
        <f>'6. Առաջին կիսամյակի հաշվետվ.'!AG15</f>
        <v>xxx</v>
      </c>
      <c r="CS16" s="54" t="s">
        <v>47</v>
      </c>
      <c r="CT16" s="167" t="s">
        <v>47</v>
      </c>
      <c r="CU16" s="33" t="str">
        <f>'7. Երկրորդ կիսամյակի հաշվետվ.'!AE15</f>
        <v>Ստեփանավան խոշորացված համայնք</v>
      </c>
      <c r="CV16" s="18" t="str">
        <f>'7. Երկրորդ կիսամյակի հաշվետվ.'!AF15</f>
        <v>xxx</v>
      </c>
      <c r="CW16" s="102" t="str">
        <f>'7. Երկրորդ կիսամյակի հաշվետվ.'!AG15</f>
        <v>xxx</v>
      </c>
      <c r="CX16" s="54" t="s">
        <v>47</v>
      </c>
      <c r="CY16" s="167" t="s">
        <v>47</v>
      </c>
      <c r="CZ16" s="33" t="str">
        <f>'6. Առաջին կիսամյակի հաշվետվ.'!AH15</f>
        <v>Ստեփանավան, Ուրասար, Արմանիս, Կաթնաղբյուր</v>
      </c>
      <c r="DA16" s="18" t="str">
        <f>'6. Առաջին կիսամյակի հաշվետվ.'!AI15</f>
        <v>xxx</v>
      </c>
      <c r="DB16" s="102" t="str">
        <f>'6. Առաջին կիսամյակի հաշվետվ.'!AJ15</f>
        <v>xxx</v>
      </c>
      <c r="DC16" s="54" t="s">
        <v>47</v>
      </c>
      <c r="DD16" s="167" t="s">
        <v>47</v>
      </c>
      <c r="DE16" s="33" t="str">
        <f>'7. Երկրորդ կիսամյակի հաշվետվ.'!AH15</f>
        <v>Ստեփանավան, Ուրասար, Արմանիս, Կաթնաղբյուր</v>
      </c>
      <c r="DF16" s="18" t="str">
        <f>'7. Երկրորդ կիսամյակի հաշվետվ.'!AI15</f>
        <v>xxx</v>
      </c>
      <c r="DG16" s="102" t="str">
        <f>'7. Երկրորդ կիսամյակի հաշվետվ.'!AJ15</f>
        <v>xxx</v>
      </c>
      <c r="DH16" s="54" t="s">
        <v>47</v>
      </c>
      <c r="DI16" s="167" t="s">
        <v>47</v>
      </c>
      <c r="DJ16" s="33" t="str">
        <f>'6. Առաջին կիսամյակի հաշվետվ.'!AK15</f>
        <v>Ստեփանավան համայնք</v>
      </c>
      <c r="DK16" s="18" t="str">
        <f>'6. Առաջին կիսամյակի հաշվետվ.'!AL15</f>
        <v>xxx</v>
      </c>
      <c r="DL16" s="102" t="str">
        <f>'6. Առաջին կիսամյակի հաշվետվ.'!AM15</f>
        <v>xxx</v>
      </c>
      <c r="DM16" s="54" t="s">
        <v>47</v>
      </c>
      <c r="DN16" s="167" t="s">
        <v>47</v>
      </c>
      <c r="DO16" s="33" t="str">
        <f>'7. Երկրորդ կիսամյակի հաշվետվ.'!AK15</f>
        <v>Ստեփանավան համայնք</v>
      </c>
      <c r="DP16" s="18" t="str">
        <f>'7. Երկրորդ կիսամյակի հաշվետվ.'!AL15</f>
        <v>xxx</v>
      </c>
      <c r="DQ16" s="102" t="str">
        <f>'7. Երկրորդ կիսամյակի հաշվետվ.'!AM15</f>
        <v>xxx</v>
      </c>
      <c r="DR16" s="54" t="s">
        <v>47</v>
      </c>
      <c r="DS16" s="167" t="s">
        <v>47</v>
      </c>
      <c r="DT16" s="33" t="str">
        <f>'6. Առաջին կիսամյակի հաշվետվ.'!AN15</f>
        <v>Ստեփանավան խոշորացված համայնք</v>
      </c>
      <c r="DU16" s="18" t="str">
        <f>'6. Առաջին կիսամյակի հաշվետվ.'!AO15</f>
        <v>xxx</v>
      </c>
      <c r="DV16" s="102" t="str">
        <f>'6. Առաջին կիսամյակի հաշվետվ.'!AP15</f>
        <v>xxx</v>
      </c>
      <c r="DW16" s="54" t="s">
        <v>47</v>
      </c>
      <c r="DX16" s="167" t="s">
        <v>47</v>
      </c>
      <c r="DY16" s="33" t="str">
        <f>'7. Երկրորդ կիսամյակի հաշվետվ.'!AN15</f>
        <v>Ստեփանավան խոշորացված համայնք</v>
      </c>
      <c r="DZ16" s="18" t="str">
        <f>'7. Երկրորդ կիսամյակի հաշվետվ.'!AO15</f>
        <v>xxx</v>
      </c>
      <c r="EA16" s="102" t="str">
        <f>'7. Երկրորդ կիսամյակի հաշվետվ.'!AP15</f>
        <v>xxx</v>
      </c>
      <c r="EB16" s="54" t="s">
        <v>47</v>
      </c>
      <c r="EC16" s="167" t="s">
        <v>47</v>
      </c>
      <c r="ED16" s="33" t="str">
        <f>'6. Առաջին կիսամյակի հաշվետվ.'!AQ15</f>
        <v>Ստեփանավան համայնքում և վարչական բնակավայրերում</v>
      </c>
      <c r="EE16" s="18" t="str">
        <f>'6. Առաջին կիսամյակի հաշվետվ.'!AR15</f>
        <v>xxx</v>
      </c>
      <c r="EF16" s="102" t="str">
        <f>'6. Առաջին կիսամյակի հաշվետվ.'!AS15</f>
        <v>xxx</v>
      </c>
      <c r="EG16" s="54" t="s">
        <v>47</v>
      </c>
      <c r="EH16" s="167" t="s">
        <v>47</v>
      </c>
      <c r="EI16" s="33" t="str">
        <f>'7. Երկրորդ կիսամյակի հաշվետվ.'!AQ15</f>
        <v>Ստեփանավան համայնքում և վարչական բնակավայրերում</v>
      </c>
      <c r="EJ16" s="18" t="str">
        <f>'7. Երկրորդ կիսամյակի հաշվետվ.'!AR15</f>
        <v>xxx</v>
      </c>
      <c r="EK16" s="102" t="str">
        <f>'7. Երկրորդ կիսամյակի հաշվետվ.'!AS15</f>
        <v>xxx</v>
      </c>
      <c r="EL16" s="54" t="s">
        <v>47</v>
      </c>
      <c r="EM16" s="167" t="s">
        <v>47</v>
      </c>
      <c r="EN16" s="33" t="str">
        <f>'6. Առաջին կիսամյակի հաշվետվ.'!AT15</f>
        <v>Ստեփանավան համայնքի Արմանիս, Ուրասար և Կաթնաղբյուր</v>
      </c>
      <c r="EO16" s="18" t="str">
        <f>'6. Առաջին կիսամյակի հաշվետվ.'!AU15</f>
        <v>xxx</v>
      </c>
      <c r="EP16" s="102" t="str">
        <f>'6. Առաջին կիսամյակի հաշվետվ.'!AV15</f>
        <v>xxx</v>
      </c>
      <c r="EQ16" s="54" t="s">
        <v>47</v>
      </c>
      <c r="ER16" s="167" t="s">
        <v>47</v>
      </c>
      <c r="ES16" s="33" t="str">
        <f>'7. Երկրորդ կիսամյակի հաշվետվ.'!AT15</f>
        <v>Ստեփանավան համայնքի Արմանիս, Ուրասար և Կաթնաղբյուր</v>
      </c>
      <c r="ET16" s="18" t="str">
        <f>'7. Երկրորդ կիսամյակի հաշվետվ.'!AU15</f>
        <v>xxx</v>
      </c>
      <c r="EU16" s="102" t="str">
        <f>'7. Երկրորդ կիսամյակի հաշվետվ.'!AV15</f>
        <v>xxx</v>
      </c>
      <c r="EV16" s="54" t="s">
        <v>47</v>
      </c>
      <c r="EW16" s="167" t="s">
        <v>47</v>
      </c>
      <c r="EX16" s="33" t="str">
        <f>'6. Առաջին կիսամյակի հաշվետվ.'!AW15</f>
        <v>Ստեփանավան քաղաք</v>
      </c>
      <c r="EY16" s="18" t="str">
        <f>'6. Առաջին կիսամյակի հաշվետվ.'!AX15</f>
        <v>xxx</v>
      </c>
      <c r="EZ16" s="102" t="str">
        <f>'6. Առաջին կիսամյակի հաշվետվ.'!AY15</f>
        <v>xxx</v>
      </c>
      <c r="FA16" s="54" t="s">
        <v>47</v>
      </c>
      <c r="FB16" s="167" t="s">
        <v>47</v>
      </c>
      <c r="FC16" s="33" t="str">
        <f>'7. Երկրորդ կիսամյակի հաշվետվ.'!AW15</f>
        <v>Ստեփանավան քաղաք</v>
      </c>
      <c r="FD16" s="18" t="str">
        <f>'7. Երկրորդ կիսամյակի հաշվետվ.'!AX15</f>
        <v>xxx</v>
      </c>
      <c r="FE16" s="102" t="str">
        <f>'7. Երկրորդ կիսամյակի հաշվետվ.'!AY15</f>
        <v>xxx</v>
      </c>
      <c r="FF16" s="54" t="s">
        <v>47</v>
      </c>
      <c r="FG16" s="167" t="s">
        <v>47</v>
      </c>
      <c r="FH16" s="33" t="str">
        <f>'6. Առաջին կիսամյակի հաշվետվ.'!AZ15</f>
        <v>Ստեփանավան խոշորացված համայնք</v>
      </c>
      <c r="FI16" s="18" t="str">
        <f>'6. Առաջին կիսամյակի հաշվետվ.'!BA15</f>
        <v>xxx</v>
      </c>
      <c r="FJ16" s="102" t="str">
        <f>'6. Առաջին կիսամյակի հաշվետվ.'!BB15</f>
        <v>xxx</v>
      </c>
      <c r="FK16" s="54" t="s">
        <v>47</v>
      </c>
      <c r="FL16" s="167" t="s">
        <v>47</v>
      </c>
      <c r="FM16" s="33" t="str">
        <f>'7. Երկրորդ կիսամյակի հաշվետվ.'!AZ15</f>
        <v>Ստեփանավան խոշորացված համայնք</v>
      </c>
      <c r="FN16" s="18" t="str">
        <f>'7. Երկրորդ կիսամյակի հաշվետվ.'!BA15</f>
        <v>xxx</v>
      </c>
      <c r="FO16" s="102" t="str">
        <f>'7. Երկրորդ կիսամյակի հաշվետվ.'!BB15</f>
        <v>xxx</v>
      </c>
      <c r="FP16" s="54" t="s">
        <v>47</v>
      </c>
      <c r="FQ16" s="167" t="s">
        <v>47</v>
      </c>
      <c r="FR16"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FS16" s="18" t="str">
        <f>'6. Առաջին կիսամյակի հաշվետվ.'!BD15</f>
        <v>xxx</v>
      </c>
      <c r="FT16" s="102" t="str">
        <f>'6. Առաջին կիսամյակի հաշվետվ.'!BE15</f>
        <v>xxx</v>
      </c>
      <c r="FU16" s="54" t="s">
        <v>47</v>
      </c>
      <c r="FV16" s="167" t="s">
        <v>47</v>
      </c>
      <c r="FW16"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FX16" s="18" t="str">
        <f>'7. Երկրորդ կիսամյակի հաշվետվ.'!BD15</f>
        <v>xxx</v>
      </c>
      <c r="FY16" s="102" t="str">
        <f>'7. Երկրորդ կիսամյակի հաշվետվ.'!BE15</f>
        <v>xxx</v>
      </c>
      <c r="FZ16" s="54" t="s">
        <v>47</v>
      </c>
      <c r="GA16" s="167" t="s">
        <v>47</v>
      </c>
      <c r="GB16" s="33" t="str">
        <f>'6. Առաջին կիսամյակի հաշվետվ.'!BF15</f>
        <v>Ստեփանավան համայանք</v>
      </c>
      <c r="GC16" s="18" t="str">
        <f>'6. Առաջին կիսամյակի հաշվետվ.'!BG15</f>
        <v>xxx</v>
      </c>
      <c r="GD16" s="102" t="str">
        <f>'6. Առաջին կիսամյակի հաշվետվ.'!BH15</f>
        <v>xxx</v>
      </c>
      <c r="GE16" s="54" t="s">
        <v>47</v>
      </c>
      <c r="GF16" s="167" t="s">
        <v>47</v>
      </c>
      <c r="GG16" s="33" t="str">
        <f>'7. Երկրորդ կիսամյակի հաշվետվ.'!BF15</f>
        <v>Ստեփանավան համայանք</v>
      </c>
      <c r="GH16" s="18" t="str">
        <f>'7. Երկրորդ կիսամյակի հաշվետվ.'!BG15</f>
        <v>xxx</v>
      </c>
      <c r="GI16" s="102" t="str">
        <f>'7. Երկրորդ կիսամյակի հաշվետվ.'!BH15</f>
        <v>xxx</v>
      </c>
      <c r="GJ16" s="54" t="s">
        <v>47</v>
      </c>
      <c r="GK16" s="167" t="s">
        <v>47</v>
      </c>
      <c r="GL16" s="33" t="str">
        <f>'6. Առաջին կիսամյակի հաշվետվ.'!BI15</f>
        <v>Ստեփանավան համայնք</v>
      </c>
      <c r="GM16" s="18" t="str">
        <f>'6. Առաջին կիսամյակի հաշվետվ.'!BJ15</f>
        <v>xxx</v>
      </c>
      <c r="GN16" s="102" t="str">
        <f>'6. Առաջին կիսամյակի հաշվետվ.'!BK15</f>
        <v>xxx</v>
      </c>
      <c r="GO16" s="54" t="s">
        <v>47</v>
      </c>
      <c r="GP16" s="167" t="s">
        <v>47</v>
      </c>
      <c r="GQ16" s="33" t="str">
        <f>'7. Երկրորդ կիսամյակի հաշվետվ.'!BI15</f>
        <v>Ստեփանավան համայնք</v>
      </c>
      <c r="GR16" s="18" t="str">
        <f>'7. Երկրորդ կիսամյակի հաշվետվ.'!BJ15</f>
        <v>xxx</v>
      </c>
      <c r="GS16" s="102" t="str">
        <f>'7. Երկրորդ կիսամյակի հաշվետվ.'!BK15</f>
        <v>xxx</v>
      </c>
      <c r="GT16" s="54" t="s">
        <v>47</v>
      </c>
      <c r="GU16" s="167" t="s">
        <v>47</v>
      </c>
      <c r="GV16" s="33" t="str">
        <f>'6. Առաջին կիսամյակի հաշվետվ.'!BL15</f>
        <v>Ստեփանավան համայնք</v>
      </c>
      <c r="GW16" s="18" t="str">
        <f>'6. Առաջին կիսամյակի հաշվետվ.'!BM15</f>
        <v>xxx</v>
      </c>
      <c r="GX16" s="102" t="str">
        <f>'6. Առաջին կիսամյակի հաշվետվ.'!BN15</f>
        <v>xxx</v>
      </c>
      <c r="GY16" s="54" t="s">
        <v>47</v>
      </c>
      <c r="GZ16" s="167" t="s">
        <v>47</v>
      </c>
      <c r="HA16" s="33" t="str">
        <f>'7. Երկրորդ կիսամյակի հաշվետվ.'!BL15</f>
        <v>Ստեփանավան համայնք</v>
      </c>
      <c r="HB16" s="18" t="str">
        <f>'7. Երկրորդ կիսամյակի հաշվետվ.'!BM15</f>
        <v>xxx</v>
      </c>
      <c r="HC16" s="102" t="str">
        <f>'7. Երկրորդ կիսամյակի հաշվետվ.'!BN15</f>
        <v>xxx</v>
      </c>
      <c r="HD16" s="54" t="s">
        <v>47</v>
      </c>
      <c r="HE16" s="167" t="s">
        <v>47</v>
      </c>
      <c r="HF16" s="33" t="str">
        <f>'6. Առաջին կիսամյակի հաշվետվ.'!BO15</f>
        <v>Ստեփանավան, Արմանիս, Ուրասար, Կաթնաղբյուր</v>
      </c>
      <c r="HG16" s="18" t="str">
        <f>'6. Առաջին կիսամյակի հաշվետվ.'!BP15</f>
        <v>xxx</v>
      </c>
      <c r="HH16" s="102" t="str">
        <f>'6. Առաջին կիսամյակի հաշվետվ.'!BQ15</f>
        <v>xxx</v>
      </c>
      <c r="HI16" s="54" t="s">
        <v>47</v>
      </c>
      <c r="HJ16" s="167" t="s">
        <v>47</v>
      </c>
      <c r="HK16" s="33" t="str">
        <f>'7. Երկրորդ կիսամյակի հաշվետվ.'!BO15</f>
        <v>Ստեփանավան, Արմանիս, Ուրասար, Կաթնաղբյուր</v>
      </c>
      <c r="HL16" s="18" t="str">
        <f>'7. Երկրորդ կիսամյակի հաշվետվ.'!BP15</f>
        <v>xxx</v>
      </c>
      <c r="HM16" s="102" t="str">
        <f>'7. Երկրորդ կիսամյակի հաշվետվ.'!BQ15</f>
        <v>xxx</v>
      </c>
      <c r="HN16" s="54" t="s">
        <v>47</v>
      </c>
      <c r="HO16" s="167" t="s">
        <v>47</v>
      </c>
      <c r="HP16" s="33" t="str">
        <f>'6. Առաջին կիսամյակի հաշվետվ.'!BR15</f>
        <v>Ստեփանավան</v>
      </c>
      <c r="HQ16" s="18" t="str">
        <f>'6. Առաջին կիսամյակի հաշվետվ.'!BS15</f>
        <v>xxx</v>
      </c>
      <c r="HR16" s="102" t="str">
        <f>'6. Առաջին կիսամյակի հաշվետվ.'!BT15</f>
        <v>xxx</v>
      </c>
      <c r="HS16" s="54" t="s">
        <v>47</v>
      </c>
      <c r="HT16" s="167" t="s">
        <v>47</v>
      </c>
      <c r="HU16" s="33" t="str">
        <f>'7. Երկրորդ կիսամյակի հաշվետվ.'!BR15</f>
        <v>Ստեփանավան</v>
      </c>
      <c r="HV16" s="18" t="str">
        <f>'7. Երկրորդ կիսամյակի հաշվետվ.'!BS15</f>
        <v>xxx</v>
      </c>
      <c r="HW16" s="102" t="str">
        <f>'7. Երկրորդ կիսամյակի հաշվետվ.'!BT15</f>
        <v>xxx</v>
      </c>
      <c r="HX16" s="54" t="s">
        <v>47</v>
      </c>
      <c r="HY16" s="167" t="s">
        <v>47</v>
      </c>
      <c r="HZ16" s="33" t="str">
        <f>'6. Առաջին կիսամյակի հաշվետվ.'!BU15</f>
        <v>Ստեփանավան քաղաքի Աշոտաբերդ թաղամասի բնակիչները</v>
      </c>
      <c r="IA16" s="18" t="str">
        <f>'6. Առաջին կիսամյակի հաշվետվ.'!BV15</f>
        <v>xxx</v>
      </c>
      <c r="IB16" s="102" t="str">
        <f>'6. Առաջին կիսամյակի հաշվետվ.'!BW15</f>
        <v>xxx</v>
      </c>
      <c r="IC16" s="54" t="s">
        <v>47</v>
      </c>
      <c r="ID16" s="167" t="s">
        <v>47</v>
      </c>
      <c r="IE16" s="33" t="str">
        <f>'7. Երկրորդ կիսամյակի հաշվետվ.'!BU15</f>
        <v>Ստեփանավան քաղաքի Աշոտաբերդ թաղամասի բնակիչները</v>
      </c>
      <c r="IF16" s="18" t="str">
        <f>'7. Երկրորդ կիսամյակի հաշվետվ.'!BV15</f>
        <v>xxx</v>
      </c>
      <c r="IG16" s="102" t="str">
        <f>'7. Երկրորդ կիսամյակի հաշվետվ.'!BW15</f>
        <v>xxx</v>
      </c>
      <c r="IH16" s="54" t="s">
        <v>47</v>
      </c>
      <c r="II16" s="167" t="s">
        <v>47</v>
      </c>
      <c r="IJ16" s="33" t="str">
        <f>'6. Առաջին կիսամյակի հաշվետվ.'!BX15</f>
        <v>Ստեփանավան, Արմանիս, Ուրասար, Կաթնաղբյուր</v>
      </c>
      <c r="IK16" s="18" t="str">
        <f>'6. Առաջին կիսամյակի հաշվետվ.'!BY15</f>
        <v>xxx</v>
      </c>
      <c r="IL16" s="102" t="str">
        <f>'6. Առաջին կիսամյակի հաշվետվ.'!BZ15</f>
        <v>xxx</v>
      </c>
      <c r="IM16" s="54" t="s">
        <v>47</v>
      </c>
      <c r="IN16" s="167" t="s">
        <v>47</v>
      </c>
      <c r="IO16" s="33" t="str">
        <f>'7. Երկրորդ կիսամյակի հաշվետվ.'!BX15</f>
        <v>Ստեփանավան, Արմանիս, Ուրասար, Կաթնաղբյուր</v>
      </c>
      <c r="IP16" s="18" t="str">
        <f>'7. Երկրորդ կիսամյակի հաշվետվ.'!BY15</f>
        <v>xxx</v>
      </c>
      <c r="IQ16" s="102" t="str">
        <f>'7. Երկրորդ կիսամյակի հաշվետվ.'!BZ15</f>
        <v>xxx</v>
      </c>
      <c r="IR16" s="54" t="s">
        <v>47</v>
      </c>
      <c r="IS16" s="167" t="s">
        <v>47</v>
      </c>
    </row>
    <row r="17" spans="1:253" s="6" customFormat="1" ht="48.75" customHeight="1" thickBot="1">
      <c r="A17" s="453" t="str">
        <f>'6. Առաջին կիսամյակի հաշվետվ.'!A16</f>
        <v>Ա7</v>
      </c>
      <c r="B17" s="455" t="str">
        <f>'4.   4․1 ԾՐԱԳՐԵՐ 1-14'!B33</f>
        <v>Ծրագրի շահառուների թվաքանակը (շահառու քաղաքացիների և (կամ) կազմակերպությունների թվաքանակը)/(նշել միայն թիվ).</v>
      </c>
      <c r="C17" s="49"/>
      <c r="D17" s="50" t="str">
        <f>'6. Առաջին կիսամյակի հաշվետվ.'!D16</f>
        <v>18 699 բնակիչ</v>
      </c>
      <c r="E17" s="8">
        <f>'6. Առաջին կիսամյակի հաշվետվ.'!E16</f>
        <v>0</v>
      </c>
      <c r="F17" s="147">
        <f>'6. Առաջին կիսամյակի հաշվետվ.'!F16</f>
        <v>0</v>
      </c>
      <c r="G17" s="173">
        <f>IF(F17=0,0,F17/D17*100%)</f>
        <v>0</v>
      </c>
      <c r="H17" s="168">
        <f>IF(E17=0,0,F17/E17*100%)</f>
        <v>0</v>
      </c>
      <c r="I17" s="28" t="str">
        <f>'7. Երկրորդ կիսամյակի հաշվետվ.'!D16</f>
        <v>18 699 բնակիչ</v>
      </c>
      <c r="J17" s="8">
        <f>'7. Երկրորդ կիսամյակի հաշվետվ.'!E16</f>
        <v>0</v>
      </c>
      <c r="K17" s="137">
        <f>'7. Երկրորդ կիսամյակի հաշվետվ.'!F16</f>
        <v>0</v>
      </c>
      <c r="L17" s="173">
        <f>IF(K17=0,0,K17/I17*100%)</f>
        <v>0</v>
      </c>
      <c r="M17" s="168">
        <f>IF(J17=0,0,K17/J17*100%)</f>
        <v>0</v>
      </c>
      <c r="N17" s="50" t="str">
        <f>'6. Առաջին կիսամյակի հաշվետվ.'!G16</f>
        <v>18  699</v>
      </c>
      <c r="O17" s="8">
        <f>'6. Առաջին կիսամյակի հաշվետվ.'!H16</f>
        <v>0</v>
      </c>
      <c r="P17" s="137">
        <f>'6. Առաջին կիսամյակի հաշվետվ.'!I16</f>
        <v>0</v>
      </c>
      <c r="Q17" s="173">
        <f>IF(P17=0,0,P17/N17*100%)</f>
        <v>0</v>
      </c>
      <c r="R17" s="168">
        <f>IF(O17=0,0,P17/O17*100%)</f>
        <v>0</v>
      </c>
      <c r="S17" s="50" t="str">
        <f>'7. Երկրորդ կիսամյակի հաշվետվ.'!G16</f>
        <v>18  699</v>
      </c>
      <c r="T17" s="8">
        <f>'7. Երկրորդ կիսամյակի հաշվետվ.'!H16</f>
        <v>0</v>
      </c>
      <c r="U17" s="137">
        <f>'7. Երկրորդ կիսամյակի հաշվետվ.'!I16</f>
        <v>0</v>
      </c>
      <c r="V17" s="173">
        <f>IF(U17=0,0,U17/S17*100%)</f>
        <v>0</v>
      </c>
      <c r="W17" s="168">
        <f>IF(T17=0,0,U17/T17*100%)</f>
        <v>0</v>
      </c>
      <c r="X17" s="50">
        <f>'6. Առաջին կիսամյակի հաշվետվ.'!J16</f>
        <v>18699</v>
      </c>
      <c r="Y17" s="8">
        <f>'6. Առաջին կիսամյակի հաշվետվ.'!K16</f>
        <v>0</v>
      </c>
      <c r="Z17" s="137">
        <f>'6. Առաջին կիսամյակի հաշվետվ.'!L16</f>
        <v>0</v>
      </c>
      <c r="AA17" s="173">
        <f>IF(Z17=0,0,Z17/X17*100%)</f>
        <v>0</v>
      </c>
      <c r="AB17" s="168">
        <f>IF(Y17=0,0,Z17/Y17*100%)</f>
        <v>0</v>
      </c>
      <c r="AC17" s="50">
        <f>'7. Երկրորդ կիսամյակի հաշվետվ.'!J16</f>
        <v>18699</v>
      </c>
      <c r="AD17" s="8">
        <f>'7. Երկրորդ կիսամյակի հաշվետվ.'!K16</f>
        <v>0</v>
      </c>
      <c r="AE17" s="137">
        <f>'7. Երկրորդ կիսամյակի հաշվետվ.'!L16</f>
        <v>0</v>
      </c>
      <c r="AF17" s="173">
        <f>IF(AE17=0,0,AE17/AC17*100%)</f>
        <v>0</v>
      </c>
      <c r="AG17" s="168">
        <f>IF(AD17=0,0,AE17/AD17*100%)</f>
        <v>0</v>
      </c>
      <c r="AH17" s="50">
        <f>'6. Առաջին կիսամյակի հաշվետվ.'!M16</f>
        <v>1301</v>
      </c>
      <c r="AI17" s="8">
        <f>'6. Առաջին կիսամյակի հաշվետվ.'!N16</f>
        <v>0</v>
      </c>
      <c r="AJ17" s="137">
        <f>'6. Առաջին կիսամյակի հաշվետվ.'!O16</f>
        <v>0</v>
      </c>
      <c r="AK17" s="173">
        <f>IF(AJ17=0,0,AJ17/AH17*100%)</f>
        <v>0</v>
      </c>
      <c r="AL17" s="168">
        <f>IF(AI17=0,0,AJ17/AI17*100%)</f>
        <v>0</v>
      </c>
      <c r="AM17" s="50">
        <f>'7. Երկրորդ կիսամյակի հաշվետվ.'!M16</f>
        <v>1301</v>
      </c>
      <c r="AN17" s="8">
        <f>'7. Երկրորդ կիսամյակի հաշվետվ.'!N16</f>
        <v>0</v>
      </c>
      <c r="AO17" s="137">
        <f>'7. Երկրորդ կիսամյակի հաշվետվ.'!O16</f>
        <v>0</v>
      </c>
      <c r="AP17" s="173">
        <f>IF(AO17=0,0,AO17/AM17*100%)</f>
        <v>0</v>
      </c>
      <c r="AQ17" s="168">
        <f>IF(AN17=0,0,AO17/AN17*100%)</f>
        <v>0</v>
      </c>
      <c r="AR17" s="50">
        <f>'6. Առաջին կիսամյակի հաշվետվ.'!P16</f>
        <v>3471</v>
      </c>
      <c r="AS17" s="8">
        <f>'6. Առաջին կիսամյակի հաշվետվ.'!Q16</f>
        <v>0</v>
      </c>
      <c r="AT17" s="137">
        <f>'6. Առաջին կիսամյակի հաշվետվ.'!R16</f>
        <v>0</v>
      </c>
      <c r="AU17" s="173">
        <f>IF(AT17=0,0,AT17/AR17*100%)</f>
        <v>0</v>
      </c>
      <c r="AV17" s="168">
        <f>IF(AS17=0,0,AT17/AS17*100%)</f>
        <v>0</v>
      </c>
      <c r="AW17" s="50">
        <f>'7. Երկրորդ կիսամյակի հաշվետվ.'!P16</f>
        <v>3471</v>
      </c>
      <c r="AX17" s="8">
        <f>'7. Երկրորդ կիսամյակի հաշվետվ.'!Q16</f>
        <v>0</v>
      </c>
      <c r="AY17" s="137">
        <f>'7. Երկրորդ կիսամյակի հաշվետվ.'!R16</f>
        <v>0</v>
      </c>
      <c r="AZ17" s="173">
        <f>IF(AY17=0,0,AY17/AW17*100%)</f>
        <v>0</v>
      </c>
      <c r="BA17" s="168">
        <f>IF(AX17=0,0,AY17/AX17*100%)</f>
        <v>0</v>
      </c>
      <c r="BB17" s="50">
        <f>'6. Առաջին կիսամյակի հաշվետվ.'!S16</f>
        <v>18699</v>
      </c>
      <c r="BC17" s="8">
        <f>'6. Առաջին կիսամյակի հաշվետվ.'!T16</f>
        <v>0</v>
      </c>
      <c r="BD17" s="137">
        <f>'6. Առաջին կիսամյակի հաշվետվ.'!U16</f>
        <v>0</v>
      </c>
      <c r="BE17" s="173">
        <f>IF(BD17=0,0,BD17/BB17*100%)</f>
        <v>0</v>
      </c>
      <c r="BF17" s="168">
        <f>IF(BC17=0,0,BD17/BC17*100%)</f>
        <v>0</v>
      </c>
      <c r="BG17" s="50">
        <f>'7. Երկրորդ կիսամյակի հաշվետվ.'!S16</f>
        <v>18699</v>
      </c>
      <c r="BH17" s="8">
        <f>'7. Երկրորդ կիսամյակի հաշվետվ.'!T16</f>
        <v>0</v>
      </c>
      <c r="BI17" s="137">
        <f>'7. Երկրորդ կիսամյակի հաշվետվ.'!U16</f>
        <v>0</v>
      </c>
      <c r="BJ17" s="173">
        <f>IF(BI17=0,0,BI17/BG17*100%)</f>
        <v>0</v>
      </c>
      <c r="BK17" s="168">
        <f>IF(BH17=0,0,BI17/BH17*100%)</f>
        <v>0</v>
      </c>
      <c r="BL17" s="50">
        <f>'6. Առաջին կիսամյակի հաշվետվ.'!V16</f>
        <v>18699</v>
      </c>
      <c r="BM17" s="8">
        <f>'6. Առաջին կիսամյակի հաշվետվ.'!W16</f>
        <v>0</v>
      </c>
      <c r="BN17" s="137">
        <f>'6. Առաջին կիսամյակի հաշվետվ.'!X16</f>
        <v>0</v>
      </c>
      <c r="BO17" s="173">
        <f>IF(BN17=0,0,BN17/BL17*100%)</f>
        <v>0</v>
      </c>
      <c r="BP17" s="168">
        <f>IF(BM17=0,0,BN17/BM17*100%)</f>
        <v>0</v>
      </c>
      <c r="BQ17" s="50">
        <f>'7. Երկրորդ կիսամյակի հաշվետվ.'!V16</f>
        <v>18699</v>
      </c>
      <c r="BR17" s="8">
        <f>'7. Երկրորդ կիսամյակի հաշվետվ.'!W16</f>
        <v>0</v>
      </c>
      <c r="BS17" s="137">
        <f>'7. Երկրորդ կիսամյակի հաշվետվ.'!X16</f>
        <v>0</v>
      </c>
      <c r="BT17" s="173">
        <f>IF(BS17=0,0,BS17/BQ17*100%)</f>
        <v>0</v>
      </c>
      <c r="BU17" s="168">
        <f>IF(BR17=0,0,BS17/BR17*100%)</f>
        <v>0</v>
      </c>
      <c r="BV17" s="50">
        <f>'6. Առաջին կիսամյակի հաշվետվ.'!Y16</f>
        <v>6785</v>
      </c>
      <c r="BW17" s="8">
        <f>'6. Առաջին կիսամյակի հաշվետվ.'!Z16</f>
        <v>0</v>
      </c>
      <c r="BX17" s="137">
        <f>'6. Առաջին կիսամյակի հաշվետվ.'!AA16</f>
        <v>0</v>
      </c>
      <c r="BY17" s="173">
        <f>IF(BX17=0,0,BX17/BV17*100%)</f>
        <v>0</v>
      </c>
      <c r="BZ17" s="168">
        <f>IF(BW17=0,0,BX17/BW17*100%)</f>
        <v>0</v>
      </c>
      <c r="CA17" s="50">
        <f>'7. Երկրորդ կիսամյակի հաշվետվ.'!Y16</f>
        <v>6785</v>
      </c>
      <c r="CB17" s="8">
        <f>'7. Երկրորդ կիսամյակի հաշվետվ.'!Z16</f>
        <v>0</v>
      </c>
      <c r="CC17" s="137">
        <f>'7. Երկրորդ կիսամյակի հաշվետվ.'!AA16</f>
        <v>0</v>
      </c>
      <c r="CD17" s="173">
        <f>IF(CC17=0,0,CC17/CA17*100%)</f>
        <v>0</v>
      </c>
      <c r="CE17" s="168">
        <f>IF(CB17=0,0,CC17/CB17*100%)</f>
        <v>0</v>
      </c>
      <c r="CF17" s="50">
        <f>'6. Առաջին կիսամյակի հաշվետվ.'!AB16</f>
        <v>179</v>
      </c>
      <c r="CG17" s="8">
        <f>'6. Առաջին կիսամյակի հաշվետվ.'!AC16</f>
        <v>0</v>
      </c>
      <c r="CH17" s="137">
        <f>'6. Առաջին կիսամյակի հաշվետվ.'!AD16</f>
        <v>0</v>
      </c>
      <c r="CI17" s="173">
        <f>IF(CH17=0,0,CH17/CF17*100%)</f>
        <v>0</v>
      </c>
      <c r="CJ17" s="168">
        <f>IF(CG17=0,0,CH17/CG17*100%)</f>
        <v>0</v>
      </c>
      <c r="CK17" s="50">
        <f>'7. Երկրորդ կիսամյակի հաշվետվ.'!AB16</f>
        <v>179</v>
      </c>
      <c r="CL17" s="8">
        <f>'7. Երկրորդ կիսամյակի հաշվետվ.'!AC16</f>
        <v>0</v>
      </c>
      <c r="CM17" s="137">
        <f>'7. Երկրորդ կիսամյակի հաշվետվ.'!AD16</f>
        <v>0</v>
      </c>
      <c r="CN17" s="173">
        <f>IF(CM17=0,0,CM17/CK17*100%)</f>
        <v>0</v>
      </c>
      <c r="CO17" s="168">
        <f>IF(CL17=0,0,CM17/CL17*100%)</f>
        <v>0</v>
      </c>
      <c r="CP17" s="50">
        <f>'6. Առաջին կիսամյակի հաշվետվ.'!AE16</f>
        <v>750</v>
      </c>
      <c r="CQ17" s="8">
        <f>'6. Առաջին կիսամյակի հաշվետվ.'!AF16</f>
        <v>0</v>
      </c>
      <c r="CR17" s="137">
        <f>'6. Առաջին կիսամյակի հաշվետվ.'!AG16</f>
        <v>0</v>
      </c>
      <c r="CS17" s="173">
        <f>IF(CR17=0,0,CR17/CP17*100%)</f>
        <v>0</v>
      </c>
      <c r="CT17" s="168">
        <f>IF(CQ17=0,0,CR17/CQ17*100%)</f>
        <v>0</v>
      </c>
      <c r="CU17" s="50">
        <f>'7. Երկրորդ կիսամյակի հաշվետվ.'!AE16</f>
        <v>750</v>
      </c>
      <c r="CV17" s="8">
        <f>'7. Երկրորդ կիսամյակի հաշվետվ.'!AF16</f>
        <v>0</v>
      </c>
      <c r="CW17" s="137">
        <f>'7. Երկրորդ կիսամյակի հաշվետվ.'!AG16</f>
        <v>0</v>
      </c>
      <c r="CX17" s="173">
        <f>IF(CW17=0,0,CW17/CU17*100%)</f>
        <v>0</v>
      </c>
      <c r="CY17" s="168">
        <f>IF(CV17=0,0,CW17/CV17*100%)</f>
        <v>0</v>
      </c>
      <c r="CZ17" s="50" t="str">
        <f>'6. Առաջին կիսամյակի հաշվետվ.'!AH16</f>
        <v>Ստեփանավան համայնքի ՆՈՒՀ-երի շահառուներ,նախադպրոցական հասակի և տարրական դասարանների սաներ։</v>
      </c>
      <c r="DA17" s="8">
        <f>'6. Առաջին կիսամյակի հաշվետվ.'!AI16</f>
        <v>0</v>
      </c>
      <c r="DB17" s="137">
        <f>'6. Առաջին կիսամյակի հաշվետվ.'!AJ16</f>
        <v>0</v>
      </c>
      <c r="DC17" s="173">
        <f>IF(DB17=0,0,DB17/CZ17*100%)</f>
        <v>0</v>
      </c>
      <c r="DD17" s="168">
        <f>IF(DA17=0,0,DB17/DA17*100%)</f>
        <v>0</v>
      </c>
      <c r="DE17" s="50" t="str">
        <f>'7. Երկրորդ կիսամյակի հաշվետվ.'!AH16</f>
        <v>Ստեփանավան համայնքի ՆՈՒՀ-երի շահառուներ,նախադպրոցական հասակի և տարրական դասարանների սաներ։</v>
      </c>
      <c r="DF17" s="8">
        <f>'7. Երկրորդ կիսամյակի հաշվետվ.'!AI16</f>
        <v>0</v>
      </c>
      <c r="DG17" s="137">
        <f>'7. Երկրորդ կիսամյակի հաշվետվ.'!AJ16</f>
        <v>0</v>
      </c>
      <c r="DH17" s="173">
        <f>IF(DG17=0,0,DG17/DE17*100%)</f>
        <v>0</v>
      </c>
      <c r="DI17" s="168">
        <f>IF(DF17=0,0,DG17/DF17*100%)</f>
        <v>0</v>
      </c>
      <c r="DJ17" s="50" t="str">
        <f>'6. Առաջին կիսամյակի հաշվետվ.'!AK16</f>
        <v xml:space="preserve">80 շահառուներ՝ 16-ից 17 տարեկան սաներ,   հասարակագիտության 4 մասնագետ </v>
      </c>
      <c r="DK17" s="8">
        <f>'6. Առաջին կիսամյակի հաշվետվ.'!AL16</f>
        <v>0</v>
      </c>
      <c r="DL17" s="137">
        <f>'6. Առաջին կիսամյակի հաշվետվ.'!AM16</f>
        <v>0</v>
      </c>
      <c r="DM17" s="173">
        <f>IF(DL17=0,0,DL17/DJ17*100%)</f>
        <v>0</v>
      </c>
      <c r="DN17" s="168">
        <f>IF(DK17=0,0,DL17/DK17*100%)</f>
        <v>0</v>
      </c>
      <c r="DO17" s="50" t="str">
        <f>'7. Երկրորդ կիսամյակի հաշվետվ.'!AK16</f>
        <v xml:space="preserve">80 շահառուներ՝ 16-ից 17 տարեկան սաներ,   հասարակագիտության 4 մասնագետ </v>
      </c>
      <c r="DP17" s="8">
        <f>'7. Երկրորդ կիսամյակի հաշվետվ.'!AL16</f>
        <v>0</v>
      </c>
      <c r="DQ17" s="137">
        <f>'7. Երկրորդ կիսամյակի հաշվետվ.'!AM16</f>
        <v>0</v>
      </c>
      <c r="DR17" s="173">
        <f>IF(DQ17=0,0,DQ17/DO17*100%)</f>
        <v>0</v>
      </c>
      <c r="DS17" s="168">
        <f>IF(DP17=0,0,DQ17/DP17*100%)</f>
        <v>0</v>
      </c>
      <c r="DT17" s="50">
        <f>'6. Առաջին կիսամյակի հաշվետվ.'!AN16</f>
        <v>76</v>
      </c>
      <c r="DU17" s="8">
        <f>'6. Առաջին կիսամյակի հաշվետվ.'!AO16</f>
        <v>0</v>
      </c>
      <c r="DV17" s="137">
        <f>'6. Առաջին կիսամյակի հաշվետվ.'!AP16</f>
        <v>0</v>
      </c>
      <c r="DW17" s="173">
        <f>IF(DV17=0,0,DV17/DT17*100%)</f>
        <v>0</v>
      </c>
      <c r="DX17" s="168">
        <f>IF(DU17=0,0,DV17/DU17*100%)</f>
        <v>0</v>
      </c>
      <c r="DY17" s="50">
        <f>'7. Երկրորդ կիսամյակի հաշվետվ.'!AN16</f>
        <v>76</v>
      </c>
      <c r="DZ17" s="8">
        <f>'7. Երկրորդ կիսամյակի հաշվետվ.'!AO16</f>
        <v>0</v>
      </c>
      <c r="EA17" s="137">
        <f>'7. Երկրորդ կիսամյակի հաշվետվ.'!AP16</f>
        <v>0</v>
      </c>
      <c r="EB17" s="173">
        <f>IF(EA17=0,0,EA17/DY17*100%)</f>
        <v>0</v>
      </c>
      <c r="EC17" s="168">
        <f>IF(DZ17=0,0,EA17/DZ17*100%)</f>
        <v>0</v>
      </c>
      <c r="ED17" s="50">
        <f>'6. Առաջին կիսամյակի հաշվետվ.'!AQ16</f>
        <v>100</v>
      </c>
      <c r="EE17" s="8">
        <f>'6. Առաջին կիսամյակի հաշվետվ.'!AR16</f>
        <v>0</v>
      </c>
      <c r="EF17" s="137">
        <f>'6. Առաջին կիսամյակի հաշվետվ.'!AS16</f>
        <v>0</v>
      </c>
      <c r="EG17" s="173">
        <f>IF(EF17=0,0,EF17/ED17*100%)</f>
        <v>0</v>
      </c>
      <c r="EH17" s="168">
        <f>IF(EE17=0,0,EF17/EE17*100%)</f>
        <v>0</v>
      </c>
      <c r="EI17" s="50">
        <f>'7. Երկրորդ կիսամյակի հաշվետվ.'!AQ16</f>
        <v>100</v>
      </c>
      <c r="EJ17" s="8">
        <f>'7. Երկրորդ կիսամյակի հաշվետվ.'!AR16</f>
        <v>0</v>
      </c>
      <c r="EK17" s="137">
        <f>'7. Երկրորդ կիսամյակի հաշվետվ.'!AS16</f>
        <v>0</v>
      </c>
      <c r="EL17" s="173">
        <f>IF(EK17=0,0,EK17/EI17*100%)</f>
        <v>0</v>
      </c>
      <c r="EM17" s="168">
        <f>IF(EJ17=0,0,EK17/EJ17*100%)</f>
        <v>0</v>
      </c>
      <c r="EN17" s="50" t="str">
        <f>'6. Առաջին կիսամյակի հաշվետվ.'!AT16</f>
        <v xml:space="preserve"> 316 տնտեսություն</v>
      </c>
      <c r="EO17" s="8">
        <f>'6. Առաջին կիսամյակի հաշվետվ.'!AU16</f>
        <v>0</v>
      </c>
      <c r="EP17" s="137">
        <f>'6. Առաջին կիսամյակի հաշվետվ.'!AV16</f>
        <v>0</v>
      </c>
      <c r="EQ17" s="173">
        <f>IF(EP17=0,0,EP17/EN17*100%)</f>
        <v>0</v>
      </c>
      <c r="ER17" s="168">
        <f>IF(EO17=0,0,EP17/EO17*100%)</f>
        <v>0</v>
      </c>
      <c r="ES17" s="50" t="str">
        <f>'7. Երկրորդ կիսամյակի հաշվետվ.'!AT16</f>
        <v xml:space="preserve"> 316 տնտեսություն</v>
      </c>
      <c r="ET17" s="8">
        <f>'7. Երկրորդ կիսամյակի հաշվետվ.'!AU16</f>
        <v>0</v>
      </c>
      <c r="EU17" s="137">
        <f>'7. Երկրորդ կիսամյակի հաշվետվ.'!AV16</f>
        <v>0</v>
      </c>
      <c r="EV17" s="173">
        <f>IF(EU17=0,0,EU17/ES17*100%)</f>
        <v>0</v>
      </c>
      <c r="EW17" s="168">
        <f>IF(ET17=0,0,EU17/ET17*100%)</f>
        <v>0</v>
      </c>
      <c r="EX17" s="50">
        <f>'6. Առաջին կիսամյակի հաշվետվ.'!AW16</f>
        <v>18699</v>
      </c>
      <c r="EY17" s="8">
        <f>'6. Առաջին կիսամյակի հաշվետվ.'!AX16</f>
        <v>0</v>
      </c>
      <c r="EZ17" s="137">
        <f>'6. Առաջին կիսամյակի հաշվետվ.'!AY16</f>
        <v>0</v>
      </c>
      <c r="FA17" s="173">
        <f>IF(EZ17=0,0,EZ17/EX17*100%)</f>
        <v>0</v>
      </c>
      <c r="FB17" s="168">
        <f>IF(EY17=0,0,EZ17/EY17*100%)</f>
        <v>0</v>
      </c>
      <c r="FC17" s="50">
        <f>'7. Երկրորդ կիսամյակի հաշվետվ.'!AW16</f>
        <v>18699</v>
      </c>
      <c r="FD17" s="8">
        <f>'7. Երկրորդ կիսամյակի հաշվետվ.'!AX16</f>
        <v>0</v>
      </c>
      <c r="FE17" s="137">
        <f>'7. Երկրորդ կիսամյակի հաշվետվ.'!AY16</f>
        <v>0</v>
      </c>
      <c r="FF17" s="173">
        <f>IF(FE17=0,0,FE17/FC17*100%)</f>
        <v>0</v>
      </c>
      <c r="FG17" s="168">
        <f>IF(FD17=0,0,FE17/FD17*100%)</f>
        <v>0</v>
      </c>
      <c r="FH17" s="50">
        <f>'6. Առաջին կիսամյակի հաշվետվ.'!AZ16</f>
        <v>18699</v>
      </c>
      <c r="FI17" s="8">
        <f>'6. Առաջին կիսամյակի հաշվետվ.'!BA16</f>
        <v>0</v>
      </c>
      <c r="FJ17" s="137">
        <f>'6. Առաջին կիսամյակի հաշվետվ.'!BB16</f>
        <v>0</v>
      </c>
      <c r="FK17" s="173">
        <f>IF(FJ17=0,0,FJ17/FH17*100%)</f>
        <v>0</v>
      </c>
      <c r="FL17" s="168">
        <f>IF(FI17=0,0,FJ17/FI17*100%)</f>
        <v>0</v>
      </c>
      <c r="FM17" s="50">
        <f>'7. Երկրորդ կիսամյակի հաշվետվ.'!AZ16</f>
        <v>18699</v>
      </c>
      <c r="FN17" s="8">
        <f>'7. Երկրորդ կիսամյակի հաշվետվ.'!BA16</f>
        <v>0</v>
      </c>
      <c r="FO17" s="137">
        <f>'7. Երկրորդ կիսամյակի հաշվետվ.'!BB16</f>
        <v>0</v>
      </c>
      <c r="FP17" s="173">
        <f>IF(FO17=0,0,FO17/FM17*100%)</f>
        <v>0</v>
      </c>
      <c r="FQ17" s="168">
        <f>IF(FN17=0,0,FO17/FN17*100%)</f>
        <v>0</v>
      </c>
      <c r="FR17" s="50">
        <f>'6. Առաջին կիսամյակի հաշվետվ.'!BC16</f>
        <v>18699</v>
      </c>
      <c r="FS17" s="8">
        <f>'6. Առաջին կիսամյակի հաշվետվ.'!BD16</f>
        <v>0</v>
      </c>
      <c r="FT17" s="137">
        <f>'6. Առաջին կիսամյակի հաշվետվ.'!BE16</f>
        <v>0</v>
      </c>
      <c r="FU17" s="173">
        <f>IF(FT17=0,0,FT17/FR17*100%)</f>
        <v>0</v>
      </c>
      <c r="FV17" s="168">
        <f>IF(FS17=0,0,FT17/FS17*100%)</f>
        <v>0</v>
      </c>
      <c r="FW17" s="50">
        <f>'7. Երկրորդ կիսամյակի հաշվետվ.'!BC16</f>
        <v>18699</v>
      </c>
      <c r="FX17" s="8">
        <f>'7. Երկրորդ կիսամյակի հաշվետվ.'!BD16</f>
        <v>0</v>
      </c>
      <c r="FY17" s="137">
        <f>'7. Երկրորդ կիսամյակի հաշվետվ.'!BE16</f>
        <v>0</v>
      </c>
      <c r="FZ17" s="173">
        <f>IF(FY17=0,0,FY17/FW17*100%)</f>
        <v>0</v>
      </c>
      <c r="GA17" s="168">
        <f>IF(FX17=0,0,FY17/FX17*100%)</f>
        <v>0</v>
      </c>
      <c r="GB17" s="50">
        <f>'6. Առաջին կիսամյակի հաշվետվ.'!BF16</f>
        <v>205</v>
      </c>
      <c r="GC17" s="8">
        <f>'6. Առաջին կիսամյակի հաշվետվ.'!BG16</f>
        <v>0</v>
      </c>
      <c r="GD17" s="137">
        <f>'6. Առաջին կիսամյակի հաշվետվ.'!BH16</f>
        <v>0</v>
      </c>
      <c r="GE17" s="173">
        <f>IF(GD17=0,0,GD17/GB17*100%)</f>
        <v>0</v>
      </c>
      <c r="GF17" s="168">
        <f>IF(GC17=0,0,GD17/GC17*100%)</f>
        <v>0</v>
      </c>
      <c r="GG17" s="50">
        <f>'7. Երկրորդ կիսամյակի հաշվետվ.'!BF16</f>
        <v>205</v>
      </c>
      <c r="GH17" s="8">
        <f>'7. Երկրորդ կիսամյակի հաշվետվ.'!BG16</f>
        <v>0</v>
      </c>
      <c r="GI17" s="137">
        <f>'7. Երկրորդ կիսամյակի հաշվետվ.'!BH16</f>
        <v>0</v>
      </c>
      <c r="GJ17" s="173">
        <f>IF(GI17=0,0,GI17/GG17*100%)</f>
        <v>0</v>
      </c>
      <c r="GK17" s="168">
        <f>IF(GH17=0,0,GI17/GH17*100%)</f>
        <v>0</v>
      </c>
      <c r="GL17" s="50">
        <f>'6. Առաջին կիսամյակի հաշվետվ.'!BI16</f>
        <v>25</v>
      </c>
      <c r="GM17" s="8">
        <f>'6. Առաջին կիսամյակի հաշվետվ.'!BJ16</f>
        <v>0</v>
      </c>
      <c r="GN17" s="137">
        <f>'6. Առաջին կիսամյակի հաշվետվ.'!BK16</f>
        <v>0</v>
      </c>
      <c r="GO17" s="173">
        <f>IF(GN17=0,0,GN17/GL17*100%)</f>
        <v>0</v>
      </c>
      <c r="GP17" s="168">
        <f>IF(GM17=0,0,GN17/GM17*100%)</f>
        <v>0</v>
      </c>
      <c r="GQ17" s="50">
        <f>'7. Երկրորդ կիսամյակի հաշվետվ.'!BI16</f>
        <v>25</v>
      </c>
      <c r="GR17" s="8">
        <f>'7. Երկրորդ կիսամյակի հաշվետվ.'!BJ16</f>
        <v>0</v>
      </c>
      <c r="GS17" s="137">
        <f>'7. Երկրորդ կիսամյակի հաշվետվ.'!BK16</f>
        <v>0</v>
      </c>
      <c r="GT17" s="173">
        <f>IF(GS17=0,0,GS17/GQ17*100%)</f>
        <v>0</v>
      </c>
      <c r="GU17" s="168">
        <f>IF(GR17=0,0,GS17/GR17*100%)</f>
        <v>0</v>
      </c>
      <c r="GV17" s="50" t="str">
        <f>'6. Առաջին կիսամյակի հաշվետվ.'!BL16</f>
        <v>8160-1015</v>
      </c>
      <c r="GW17" s="8">
        <f>'6. Առաջին կիսամյակի հաշվետվ.'!BM16</f>
        <v>0</v>
      </c>
      <c r="GX17" s="137">
        <f>'6. Առաջին կիսամյակի հաշվետվ.'!BN16</f>
        <v>0</v>
      </c>
      <c r="GY17" s="173">
        <f>IF(GX17=0,0,GX17/GV17*100%)</f>
        <v>0</v>
      </c>
      <c r="GZ17" s="168">
        <f>IF(GW17=0,0,GX17/GW17*100%)</f>
        <v>0</v>
      </c>
      <c r="HA17" s="50" t="str">
        <f>'7. Երկրորդ կիսամյակի հաշվետվ.'!BL16</f>
        <v>8160-1015</v>
      </c>
      <c r="HB17" s="8">
        <f>'7. Երկրորդ կիսամյակի հաշվետվ.'!BM16</f>
        <v>0</v>
      </c>
      <c r="HC17" s="137">
        <f>'7. Երկրորդ կիսամյակի հաշվետվ.'!BN16</f>
        <v>0</v>
      </c>
      <c r="HD17" s="173">
        <f>IF(HC17=0,0,HC17/HA17*100%)</f>
        <v>0</v>
      </c>
      <c r="HE17" s="168">
        <f>IF(HB17=0,0,HC17/HB17*100%)</f>
        <v>0</v>
      </c>
      <c r="HF17" s="50">
        <f>'6. Առաջին կիսամյակի հաշվետվ.'!BO16</f>
        <v>0</v>
      </c>
      <c r="HG17" s="8">
        <f>'6. Առաջին կիսամյակի հաշվետվ.'!BP16</f>
        <v>0</v>
      </c>
      <c r="HH17" s="137">
        <f>'6. Առաջին կիսամյակի հաշվետվ.'!BQ16</f>
        <v>0</v>
      </c>
      <c r="HI17" s="173">
        <f>IF(HH17=0,0,HH17/HF17*100%)</f>
        <v>0</v>
      </c>
      <c r="HJ17" s="168">
        <f>IF(HG17=0,0,HH17/HG17*100%)</f>
        <v>0</v>
      </c>
      <c r="HK17" s="50">
        <f>'7. Երկրորդ կիսամյակի հաշվետվ.'!BO16</f>
        <v>0</v>
      </c>
      <c r="HL17" s="8">
        <f>'7. Երկրորդ կիսամյակի հաշվետվ.'!BP16</f>
        <v>0</v>
      </c>
      <c r="HM17" s="137">
        <f>'7. Երկրորդ կիսամյակի հաշվետվ.'!BQ16</f>
        <v>0</v>
      </c>
      <c r="HN17" s="173">
        <f>IF(HM17=0,0,HM17/HK17*100%)</f>
        <v>0</v>
      </c>
      <c r="HO17" s="168">
        <f>IF(HL17=0,0,HM17/HL17*100%)</f>
        <v>0</v>
      </c>
      <c r="HP17" s="50">
        <f>'6. Առաջին կիսամյակի հաշվետվ.'!BR16</f>
        <v>15000</v>
      </c>
      <c r="HQ17" s="8">
        <f>'6. Առաջին կիսամյակի հաշվետվ.'!BS16</f>
        <v>0</v>
      </c>
      <c r="HR17" s="137">
        <f>'6. Առաջին կիսամյակի հաշվետվ.'!BT16</f>
        <v>0</v>
      </c>
      <c r="HS17" s="173">
        <f>IF(HR17=0,0,HR17/HP17*100%)</f>
        <v>0</v>
      </c>
      <c r="HT17" s="168">
        <f>IF(HQ17=0,0,HR17/HQ17*100%)</f>
        <v>0</v>
      </c>
      <c r="HU17" s="50">
        <f>'7. Երկրորդ կիսամյակի հաշվետվ.'!BR16</f>
        <v>15000</v>
      </c>
      <c r="HV17" s="8">
        <f>'7. Երկրորդ կիսամյակի հաշվետվ.'!BS16</f>
        <v>0</v>
      </c>
      <c r="HW17" s="137">
        <f>'7. Երկրորդ կիսամյակի հաշվետվ.'!BT16</f>
        <v>0</v>
      </c>
      <c r="HX17" s="173">
        <f>IF(HW17=0,0,HW17/HU17*100%)</f>
        <v>0</v>
      </c>
      <c r="HY17" s="168">
        <f>IF(HV17=0,0,HW17/HV17*100%)</f>
        <v>0</v>
      </c>
      <c r="HZ17" s="50">
        <f>'6. Առաջին կիսամյակի հաշվետվ.'!BU16</f>
        <v>1100</v>
      </c>
      <c r="IA17" s="8">
        <f>'6. Առաջին կիսամյակի հաշվետվ.'!BV16</f>
        <v>0</v>
      </c>
      <c r="IB17" s="137">
        <f>'6. Առաջին կիսամյակի հաշվետվ.'!BW16</f>
        <v>0</v>
      </c>
      <c r="IC17" s="173">
        <f>IF(IB17=0,0,IB17/HZ17*100%)</f>
        <v>0</v>
      </c>
      <c r="ID17" s="168">
        <f>IF(IA17=0,0,IB17/IA17*100%)</f>
        <v>0</v>
      </c>
      <c r="IE17" s="50">
        <f>'7. Երկրորդ կիսամյակի հաշվետվ.'!BU16</f>
        <v>1100</v>
      </c>
      <c r="IF17" s="8">
        <f>'7. Երկրորդ կիսամյակի հաշվետվ.'!BV16</f>
        <v>0</v>
      </c>
      <c r="IG17" s="137">
        <f>'7. Երկրորդ կիսամյակի հաշվետվ.'!BW16</f>
        <v>0</v>
      </c>
      <c r="IH17" s="173">
        <f>IF(IG17=0,0,IG17/IE17*100%)</f>
        <v>0</v>
      </c>
      <c r="II17" s="168">
        <f>IF(IF17=0,0,IG17/IF17*100%)</f>
        <v>0</v>
      </c>
      <c r="IJ17" s="50">
        <f>'6. Առաջին կիսամյակի հաշվետվ.'!BX16</f>
        <v>300</v>
      </c>
      <c r="IK17" s="8">
        <f>'6. Առաջին կիսամյակի հաշվետվ.'!BY16</f>
        <v>0</v>
      </c>
      <c r="IL17" s="137">
        <f>'6. Առաջին կիսամյակի հաշվետվ.'!BZ16</f>
        <v>0</v>
      </c>
      <c r="IM17" s="173">
        <f>IF(IL17=0,0,IL17/IJ17*100%)</f>
        <v>0</v>
      </c>
      <c r="IN17" s="168">
        <f>IF(IK17=0,0,IL17/IK17*100%)</f>
        <v>0</v>
      </c>
      <c r="IO17" s="50">
        <f>'7. Երկրորդ կիսամյակի հաշվետվ.'!BX16</f>
        <v>300</v>
      </c>
      <c r="IP17" s="8">
        <f>'7. Երկրորդ կիսամյակի հաշվետվ.'!BY16</f>
        <v>0</v>
      </c>
      <c r="IQ17" s="137">
        <f>'7. Երկրորդ կիսամյակի հաշվետվ.'!BZ16</f>
        <v>0</v>
      </c>
      <c r="IR17" s="173">
        <f>IF(IQ17=0,0,IQ17/IO17*100%)</f>
        <v>0</v>
      </c>
      <c r="IS17" s="168">
        <f>IF(IP17=0,0,IQ17/IP17*100%)</f>
        <v>0</v>
      </c>
    </row>
    <row r="18" spans="1:253" s="601" customFormat="1" ht="48.75" customHeight="1" thickBot="1">
      <c r="A18" s="549" t="str">
        <f>'6. Առաջին կիսամյակի հաշվետվ.'!A17</f>
        <v>Ա7․1</v>
      </c>
      <c r="B18" s="553" t="str">
        <f>'4.   4․1 ԾՐԱԳՐԵՐ 1-14'!B34</f>
        <v>այդ թվում՝ կին շահառուների թվաքանակը (նշել միայն թիվ)</v>
      </c>
      <c r="C18" s="597"/>
      <c r="D18" s="598">
        <f>'6. Առաջին կիսամյակի հաշվետվ.'!D17</f>
        <v>9743</v>
      </c>
      <c r="E18" s="586">
        <f>'6. Առաջին կիսամյակի հաշվետվ.'!E17</f>
        <v>0</v>
      </c>
      <c r="F18" s="615">
        <f>'6. Առաջին կիսամյակի հաշվետվ.'!F17</f>
        <v>0</v>
      </c>
      <c r="G18" s="616">
        <f>IF(F18=0,0,F18/D18*100%)</f>
        <v>0</v>
      </c>
      <c r="H18" s="617">
        <f>IF(E18=0,0,F18/E18*100%)</f>
        <v>0</v>
      </c>
      <c r="I18" s="618">
        <f>'7. Երկրորդ կիսամյակի հաշվետվ.'!D17</f>
        <v>9743</v>
      </c>
      <c r="J18" s="586">
        <f>'7. Երկրորդ կիսամյակի հաշվետվ.'!E17</f>
        <v>0</v>
      </c>
      <c r="K18" s="587">
        <f>'7. Երկրորդ կիսամյակի հաշվետվ.'!F17</f>
        <v>0</v>
      </c>
      <c r="L18" s="616">
        <f>IF(K18=0,0,K18/I18*100%)</f>
        <v>0</v>
      </c>
      <c r="M18" s="617">
        <f>IF(J18=0,0,K18/J18*100%)</f>
        <v>0</v>
      </c>
      <c r="N18" s="598">
        <f>'6. Առաջին կիսամյակի հաշվետվ.'!G17</f>
        <v>9743</v>
      </c>
      <c r="O18" s="586">
        <f>'6. Առաջին կիսամյակի հաշվետվ.'!H17</f>
        <v>0</v>
      </c>
      <c r="P18" s="587">
        <f>'6. Առաջին կիսամյակի հաշվետվ.'!I17</f>
        <v>0</v>
      </c>
      <c r="Q18" s="616">
        <f>IF(P18=0,0,P18/N18*100%)</f>
        <v>0</v>
      </c>
      <c r="R18" s="617">
        <f>IF(O18=0,0,P18/O18*100%)</f>
        <v>0</v>
      </c>
      <c r="S18" s="598">
        <f>'7. Երկրորդ կիսամյակի հաշվետվ.'!G17</f>
        <v>9743</v>
      </c>
      <c r="T18" s="586">
        <f>'7. Երկրորդ կիսամյակի հաշվետվ.'!H17</f>
        <v>0</v>
      </c>
      <c r="U18" s="587">
        <f>'7. Երկրորդ կիսամյակի հաշվետվ.'!I17</f>
        <v>0</v>
      </c>
      <c r="V18" s="616">
        <f>IF(U18=0,0,U18/S18*100%)</f>
        <v>0</v>
      </c>
      <c r="W18" s="617">
        <f>IF(T18=0,0,U18/T18*100%)</f>
        <v>0</v>
      </c>
      <c r="X18" s="598">
        <f>'6. Առաջին կիսամյակի հաշվետվ.'!J17</f>
        <v>9743</v>
      </c>
      <c r="Y18" s="586">
        <f>'6. Առաջին կիսամյակի հաշվետվ.'!K17</f>
        <v>0</v>
      </c>
      <c r="Z18" s="587">
        <f>'6. Առաջին կիսամյակի հաշվետվ.'!L17</f>
        <v>0</v>
      </c>
      <c r="AA18" s="616">
        <f>IF(Z18=0,0,Z18/X18*100%)</f>
        <v>0</v>
      </c>
      <c r="AB18" s="617">
        <f>IF(Y18=0,0,Z18/Y18*100%)</f>
        <v>0</v>
      </c>
      <c r="AC18" s="598">
        <f>'7. Երկրորդ կիսամյակի հաշվետվ.'!J17</f>
        <v>9743</v>
      </c>
      <c r="AD18" s="586">
        <f>'7. Երկրորդ կիսամյակի հաշվետվ.'!K17</f>
        <v>0</v>
      </c>
      <c r="AE18" s="587">
        <f>'7. Երկրորդ կիսամյակի հաշվետվ.'!L17</f>
        <v>0</v>
      </c>
      <c r="AF18" s="616">
        <f>IF(AE18=0,0,AE18/AC18*100%)</f>
        <v>0</v>
      </c>
      <c r="AG18" s="617">
        <f>IF(AD18=0,0,AE18/AD18*100%)</f>
        <v>0</v>
      </c>
      <c r="AH18" s="598">
        <f>'6. Առաջին կիսամյակի հաշվետվ.'!M17</f>
        <v>849</v>
      </c>
      <c r="AI18" s="586">
        <f>'6. Առաջին կիսամյակի հաշվետվ.'!N17</f>
        <v>0</v>
      </c>
      <c r="AJ18" s="587">
        <f>'6. Առաջին կիսամյակի հաշվետվ.'!O17</f>
        <v>0</v>
      </c>
      <c r="AK18" s="616">
        <f>IF(AJ18=0,0,AJ18/AH18*100%)</f>
        <v>0</v>
      </c>
      <c r="AL18" s="617">
        <f>IF(AI18=0,0,AJ18/AI18*100%)</f>
        <v>0</v>
      </c>
      <c r="AM18" s="598">
        <f>'7. Երկրորդ կիսամյակի հաշվետվ.'!M17</f>
        <v>849</v>
      </c>
      <c r="AN18" s="586">
        <f>'7. Երկրորդ կիսամյակի հաշվետվ.'!N17</f>
        <v>0</v>
      </c>
      <c r="AO18" s="587">
        <f>'7. Երկրորդ կիսամյակի հաշվետվ.'!O17</f>
        <v>0</v>
      </c>
      <c r="AP18" s="616">
        <f>IF(AO18=0,0,AO18/AM18*100%)</f>
        <v>0</v>
      </c>
      <c r="AQ18" s="617">
        <f>IF(AN18=0,0,AO18/AN18*100%)</f>
        <v>0</v>
      </c>
      <c r="AR18" s="598">
        <f>'6. Առաջին կիսամյակի հաշվետվ.'!P17</f>
        <v>2015</v>
      </c>
      <c r="AS18" s="586">
        <f>'6. Առաջին կիսամյակի հաշվետվ.'!Q17</f>
        <v>0</v>
      </c>
      <c r="AT18" s="587">
        <f>'6. Առաջին կիսամյակի հաշվետվ.'!R17</f>
        <v>0</v>
      </c>
      <c r="AU18" s="616">
        <f>IF(AT18=0,0,AT18/AR18*100%)</f>
        <v>0</v>
      </c>
      <c r="AV18" s="617">
        <f>IF(AS18=0,0,AT18/AS18*100%)</f>
        <v>0</v>
      </c>
      <c r="AW18" s="598">
        <f>'7. Երկրորդ կիսամյակի հաշվետվ.'!P17</f>
        <v>2015</v>
      </c>
      <c r="AX18" s="586">
        <f>'7. Երկրորդ կիսամյակի հաշվետվ.'!Q17</f>
        <v>0</v>
      </c>
      <c r="AY18" s="587">
        <f>'7. Երկրորդ կիսամյակի հաշվետվ.'!R17</f>
        <v>0</v>
      </c>
      <c r="AZ18" s="616">
        <f>IF(AY18=0,0,AY18/AW18*100%)</f>
        <v>0</v>
      </c>
      <c r="BA18" s="617">
        <f>IF(AX18=0,0,AY18/AX18*100%)</f>
        <v>0</v>
      </c>
      <c r="BB18" s="598">
        <f>'6. Առաջին կիսամյակի հաշվետվ.'!S17</f>
        <v>9743</v>
      </c>
      <c r="BC18" s="586">
        <f>'6. Առաջին կիսամյակի հաշվետվ.'!T17</f>
        <v>0</v>
      </c>
      <c r="BD18" s="587">
        <f>'6. Առաջին կիսամյակի հաշվետվ.'!U17</f>
        <v>0</v>
      </c>
      <c r="BE18" s="616">
        <f>IF(BD18=0,0,BD18/BB18*100%)</f>
        <v>0</v>
      </c>
      <c r="BF18" s="617">
        <f>IF(BC18=0,0,BD18/BC18*100%)</f>
        <v>0</v>
      </c>
      <c r="BG18" s="598">
        <f>'7. Երկրորդ կիսամյակի հաշվետվ.'!S17</f>
        <v>9743</v>
      </c>
      <c r="BH18" s="586">
        <f>'7. Երկրորդ կիսամյակի հաշվետվ.'!T17</f>
        <v>0</v>
      </c>
      <c r="BI18" s="587">
        <f>'7. Երկրորդ կիսամյակի հաշվետվ.'!U17</f>
        <v>0</v>
      </c>
      <c r="BJ18" s="616">
        <f>IF(BI18=0,0,BI18/BG18*100%)</f>
        <v>0</v>
      </c>
      <c r="BK18" s="617">
        <f>IF(BH18=0,0,BI18/BH18*100%)</f>
        <v>0</v>
      </c>
      <c r="BL18" s="598">
        <f>'6. Առաջին կիսամյակի հաշվետվ.'!V17</f>
        <v>9743</v>
      </c>
      <c r="BM18" s="586">
        <f>'6. Առաջին կիսամյակի հաշվետվ.'!W17</f>
        <v>0</v>
      </c>
      <c r="BN18" s="587">
        <f>'6. Առաջին կիսամյակի հաշվետվ.'!X17</f>
        <v>0</v>
      </c>
      <c r="BO18" s="616">
        <f>IF(BN18=0,0,BN18/BL18*100%)</f>
        <v>0</v>
      </c>
      <c r="BP18" s="617">
        <f>IF(BM18=0,0,BN18/BM18*100%)</f>
        <v>0</v>
      </c>
      <c r="BQ18" s="598">
        <f>'7. Երկրորդ կիսամյակի հաշվետվ.'!V17</f>
        <v>9743</v>
      </c>
      <c r="BR18" s="586">
        <f>'7. Երկրորդ կիսամյակի հաշվետվ.'!W17</f>
        <v>0</v>
      </c>
      <c r="BS18" s="587">
        <f>'7. Երկրորդ կիսամյակի հաշվետվ.'!X17</f>
        <v>0</v>
      </c>
      <c r="BT18" s="616">
        <f>IF(BS18=0,0,BS18/BQ18*100%)</f>
        <v>0</v>
      </c>
      <c r="BU18" s="617">
        <f>IF(BR18=0,0,BS18/BR18*100%)</f>
        <v>0</v>
      </c>
      <c r="BV18" s="598">
        <f>'6. Առաջին կիսամյակի հաշվետվ.'!Y17</f>
        <v>3709</v>
      </c>
      <c r="BW18" s="586">
        <f>'6. Առաջին կիսամյակի հաշվետվ.'!Z17</f>
        <v>0</v>
      </c>
      <c r="BX18" s="587">
        <f>'6. Առաջին կիսամյակի հաշվետվ.'!AA17</f>
        <v>0</v>
      </c>
      <c r="BY18" s="616">
        <f>IF(BX18=0,0,BX18/BV18*100%)</f>
        <v>0</v>
      </c>
      <c r="BZ18" s="617">
        <f>IF(BW18=0,0,BX18/BW18*100%)</f>
        <v>0</v>
      </c>
      <c r="CA18" s="598">
        <f>'7. Երկրորդ կիսամյակի հաշվետվ.'!Y17</f>
        <v>3709</v>
      </c>
      <c r="CB18" s="586">
        <f>'7. Երկրորդ կիսամյակի հաշվետվ.'!Z17</f>
        <v>0</v>
      </c>
      <c r="CC18" s="587">
        <f>'7. Երկրորդ կիսամյակի հաշվետվ.'!AA17</f>
        <v>0</v>
      </c>
      <c r="CD18" s="616">
        <f>IF(CC18=0,0,CC18/CA18*100%)</f>
        <v>0</v>
      </c>
      <c r="CE18" s="617">
        <f>IF(CB18=0,0,CC18/CB18*100%)</f>
        <v>0</v>
      </c>
      <c r="CF18" s="598">
        <f>'6. Առաջին կիսամյակի հաշվետվ.'!AB17</f>
        <v>0</v>
      </c>
      <c r="CG18" s="586">
        <f>'6. Առաջին կիսամյակի հաշվետվ.'!AC17</f>
        <v>0</v>
      </c>
      <c r="CH18" s="587">
        <f>'6. Առաջին կիսամյակի հաշվետվ.'!AD17</f>
        <v>0</v>
      </c>
      <c r="CI18" s="616">
        <f>IF(CH18=0,0,CH18/CF18*100%)</f>
        <v>0</v>
      </c>
      <c r="CJ18" s="617">
        <f>IF(CG18=0,0,CH18/CG18*100%)</f>
        <v>0</v>
      </c>
      <c r="CK18" s="598">
        <f>'7. Երկրորդ կիսամյակի հաշվետվ.'!AB17</f>
        <v>0</v>
      </c>
      <c r="CL18" s="586">
        <f>'7. Երկրորդ կիսամյակի հաշվետվ.'!AC17</f>
        <v>0</v>
      </c>
      <c r="CM18" s="587">
        <f>'7. Երկրորդ կիսամյակի հաշվետվ.'!AD17</f>
        <v>0</v>
      </c>
      <c r="CN18" s="616">
        <f>IF(CM18=0,0,CM18/CK18*100%)</f>
        <v>0</v>
      </c>
      <c r="CO18" s="617">
        <f>IF(CL18=0,0,CM18/CL18*100%)</f>
        <v>0</v>
      </c>
      <c r="CP18" s="598">
        <f>'6. Առաջին կիսամյակի հաշվետվ.'!AE17</f>
        <v>410</v>
      </c>
      <c r="CQ18" s="586">
        <f>'6. Առաջին կիսամյակի հաշվետվ.'!AF17</f>
        <v>0</v>
      </c>
      <c r="CR18" s="587">
        <f>'6. Առաջին կիսամյակի հաշվետվ.'!AG17</f>
        <v>0</v>
      </c>
      <c r="CS18" s="616">
        <f>IF(CR18=0,0,CR18/CP18*100%)</f>
        <v>0</v>
      </c>
      <c r="CT18" s="617">
        <f>IF(CQ18=0,0,CR18/CQ18*100%)</f>
        <v>0</v>
      </c>
      <c r="CU18" s="598">
        <f>'7. Երկրորդ կիսամյակի հաշվետվ.'!AE17</f>
        <v>410</v>
      </c>
      <c r="CV18" s="586">
        <f>'7. Երկրորդ կիսամյակի հաշվետվ.'!AF17</f>
        <v>0</v>
      </c>
      <c r="CW18" s="587">
        <f>'7. Երկրորդ կիսամյակի հաշվետվ.'!AG17</f>
        <v>0</v>
      </c>
      <c r="CX18" s="616">
        <f>IF(CW18=0,0,CW18/CU18*100%)</f>
        <v>0</v>
      </c>
      <c r="CY18" s="617">
        <f>IF(CV18=0,0,CW18/CV18*100%)</f>
        <v>0</v>
      </c>
      <c r="CZ18" s="598">
        <f>'6. Առաջին կիսամյակի հաշվետվ.'!AH17</f>
        <v>0</v>
      </c>
      <c r="DA18" s="586">
        <f>'6. Առաջին կիսամյակի հաշվետվ.'!AI17</f>
        <v>0</v>
      </c>
      <c r="DB18" s="587">
        <f>'6. Առաջին կիսամյակի հաշվետվ.'!AJ17</f>
        <v>0</v>
      </c>
      <c r="DC18" s="616">
        <f>IF(DB18=0,0,DB18/CZ18*100%)</f>
        <v>0</v>
      </c>
      <c r="DD18" s="617">
        <f>IF(DA18=0,0,DB18/DA18*100%)</f>
        <v>0</v>
      </c>
      <c r="DE18" s="598">
        <f>'7. Երկրորդ կիսամյակի հաշվետվ.'!AH17</f>
        <v>0</v>
      </c>
      <c r="DF18" s="586">
        <f>'7. Երկրորդ կիսամյակի հաշվետվ.'!AI17</f>
        <v>0</v>
      </c>
      <c r="DG18" s="587">
        <f>'7. Երկրորդ կիսամյակի հաշվետվ.'!AJ17</f>
        <v>0</v>
      </c>
      <c r="DH18" s="616">
        <f>IF(DG18=0,0,DG18/DE18*100%)</f>
        <v>0</v>
      </c>
      <c r="DI18" s="617">
        <f>IF(DF18=0,0,DG18/DF18*100%)</f>
        <v>0</v>
      </c>
      <c r="DJ18" s="598">
        <f>'6. Առաջին կիսամյակի հաշվետվ.'!AK17</f>
        <v>0</v>
      </c>
      <c r="DK18" s="586">
        <f>'6. Առաջին կիսամյակի հաշվետվ.'!AL17</f>
        <v>0</v>
      </c>
      <c r="DL18" s="587">
        <f>'6. Առաջին կիսամյակի հաշվետվ.'!AM17</f>
        <v>0</v>
      </c>
      <c r="DM18" s="616">
        <f>IF(DL18=0,0,DL18/DJ18*100%)</f>
        <v>0</v>
      </c>
      <c r="DN18" s="617">
        <f>IF(DK18=0,0,DL18/DK18*100%)</f>
        <v>0</v>
      </c>
      <c r="DO18" s="598">
        <f>'7. Երկրորդ կիսամյակի հաշվետվ.'!AK17</f>
        <v>0</v>
      </c>
      <c r="DP18" s="586">
        <f>'7. Երկրորդ կիսամյակի հաշվետվ.'!AL17</f>
        <v>0</v>
      </c>
      <c r="DQ18" s="587">
        <f>'7. Երկրորդ կիսամյակի հաշվետվ.'!AM17</f>
        <v>0</v>
      </c>
      <c r="DR18" s="616">
        <f>IF(DQ18=0,0,DQ18/DO18*100%)</f>
        <v>0</v>
      </c>
      <c r="DS18" s="617">
        <f>IF(DP18=0,0,DQ18/DP18*100%)</f>
        <v>0</v>
      </c>
      <c r="DT18" s="598">
        <f>'6. Առաջին կիսամյակի հաշվետվ.'!AN17</f>
        <v>8</v>
      </c>
      <c r="DU18" s="586">
        <f>'6. Առաջին կիսամյակի հաշվետվ.'!AO17</f>
        <v>0</v>
      </c>
      <c r="DV18" s="587">
        <f>'6. Առաջին կիսամյակի հաշվետվ.'!AP17</f>
        <v>0</v>
      </c>
      <c r="DW18" s="616">
        <f>IF(DV18=0,0,DV18/DT18*100%)</f>
        <v>0</v>
      </c>
      <c r="DX18" s="617">
        <f>IF(DU18=0,0,DV18/DU18*100%)</f>
        <v>0</v>
      </c>
      <c r="DY18" s="598">
        <f>'7. Երկրորդ կիսամյակի հաշվետվ.'!AN17</f>
        <v>8</v>
      </c>
      <c r="DZ18" s="586">
        <f>'7. Երկրորդ կիսամյակի հաշվետվ.'!AO17</f>
        <v>0</v>
      </c>
      <c r="EA18" s="587">
        <f>'7. Երկրորդ կիսամյակի հաշվետվ.'!AP17</f>
        <v>0</v>
      </c>
      <c r="EB18" s="616">
        <f>IF(EA18=0,0,EA18/DY18*100%)</f>
        <v>0</v>
      </c>
      <c r="EC18" s="617">
        <f>IF(DZ18=0,0,EA18/DZ18*100%)</f>
        <v>0</v>
      </c>
      <c r="ED18" s="598">
        <f>'6. Առաջին կիսամյակի հաշվետվ.'!AQ17</f>
        <v>52</v>
      </c>
      <c r="EE18" s="586">
        <f>'6. Առաջին կիսամյակի հաշվետվ.'!AR17</f>
        <v>0</v>
      </c>
      <c r="EF18" s="587">
        <f>'6. Առաջին կիսամյակի հաշվետվ.'!AS17</f>
        <v>0</v>
      </c>
      <c r="EG18" s="616">
        <f>IF(EF18=0,0,EF18/ED18*100%)</f>
        <v>0</v>
      </c>
      <c r="EH18" s="617">
        <f>IF(EE18=0,0,EF18/EE18*100%)</f>
        <v>0</v>
      </c>
      <c r="EI18" s="598">
        <f>'7. Երկրորդ կիսամյակի հաշվետվ.'!AQ17</f>
        <v>52</v>
      </c>
      <c r="EJ18" s="586">
        <f>'7. Երկրորդ կիսամյակի հաշվետվ.'!AR17</f>
        <v>0</v>
      </c>
      <c r="EK18" s="587">
        <f>'7. Երկրորդ կիսամյակի հաշվետվ.'!AS17</f>
        <v>0</v>
      </c>
      <c r="EL18" s="616">
        <f>IF(EK18=0,0,EK18/EI18*100%)</f>
        <v>0</v>
      </c>
      <c r="EM18" s="617">
        <f>IF(EJ18=0,0,EK18/EJ18*100%)</f>
        <v>0</v>
      </c>
      <c r="EN18" s="598">
        <f>'6. Առաջին կիսամյակի հաշվետվ.'!AT17</f>
        <v>0</v>
      </c>
      <c r="EO18" s="586">
        <f>'6. Առաջին կիսամյակի հաշվետվ.'!AU17</f>
        <v>0</v>
      </c>
      <c r="EP18" s="587">
        <f>'6. Առաջին կիսամյակի հաշվետվ.'!AV17</f>
        <v>0</v>
      </c>
      <c r="EQ18" s="616">
        <f>IF(EP18=0,0,EP18/EN18*100%)</f>
        <v>0</v>
      </c>
      <c r="ER18" s="617">
        <f>IF(EO18=0,0,EP18/EO18*100%)</f>
        <v>0</v>
      </c>
      <c r="ES18" s="598">
        <f>'7. Երկրորդ կիսամյակի հաշվետվ.'!AT17</f>
        <v>0</v>
      </c>
      <c r="ET18" s="586">
        <f>'7. Երկրորդ կիսամյակի հաշվետվ.'!AU17</f>
        <v>0</v>
      </c>
      <c r="EU18" s="587">
        <f>'7. Երկրորդ կիսամյակի հաշվետվ.'!AV17</f>
        <v>0</v>
      </c>
      <c r="EV18" s="616">
        <f>IF(EU18=0,0,EU18/ES18*100%)</f>
        <v>0</v>
      </c>
      <c r="EW18" s="617">
        <f>IF(ET18=0,0,EU18/ET18*100%)</f>
        <v>0</v>
      </c>
      <c r="EX18" s="598">
        <f>'6. Առաջին կիսամյակի հաշվետվ.'!AW17</f>
        <v>9743</v>
      </c>
      <c r="EY18" s="586">
        <f>'6. Առաջին կիսամյակի հաշվետվ.'!AX17</f>
        <v>0</v>
      </c>
      <c r="EZ18" s="587">
        <f>'6. Առաջին կիսամյակի հաշվետվ.'!AY17</f>
        <v>0</v>
      </c>
      <c r="FA18" s="616">
        <f>IF(EZ18=0,0,EZ18/EX18*100%)</f>
        <v>0</v>
      </c>
      <c r="FB18" s="617">
        <f>IF(EY18=0,0,EZ18/EY18*100%)</f>
        <v>0</v>
      </c>
      <c r="FC18" s="598">
        <f>'7. Երկրորդ կիսամյակի հաշվետվ.'!AW17</f>
        <v>9743</v>
      </c>
      <c r="FD18" s="586">
        <f>'7. Երկրորդ կիսամյակի հաշվետվ.'!AX17</f>
        <v>0</v>
      </c>
      <c r="FE18" s="587">
        <f>'7. Երկրորդ կիսամյակի հաշվետվ.'!AY17</f>
        <v>0</v>
      </c>
      <c r="FF18" s="616">
        <f>IF(FE18=0,0,FE18/FC18*100%)</f>
        <v>0</v>
      </c>
      <c r="FG18" s="617">
        <f>IF(FD18=0,0,FE18/FD18*100%)</f>
        <v>0</v>
      </c>
      <c r="FH18" s="598">
        <f>'6. Առաջին կիսամյակի հաշվետվ.'!AZ17</f>
        <v>9743</v>
      </c>
      <c r="FI18" s="586">
        <f>'6. Առաջին կիսամյակի հաշվետվ.'!BA17</f>
        <v>0</v>
      </c>
      <c r="FJ18" s="587">
        <f>'6. Առաջին կիսամյակի հաշվետվ.'!BB17</f>
        <v>0</v>
      </c>
      <c r="FK18" s="616">
        <f>IF(FJ18=0,0,FJ18/FH18*100%)</f>
        <v>0</v>
      </c>
      <c r="FL18" s="617">
        <f>IF(FI18=0,0,FJ18/FI18*100%)</f>
        <v>0</v>
      </c>
      <c r="FM18" s="598">
        <f>'7. Երկրորդ կիսամյակի հաշվետվ.'!AZ17</f>
        <v>9743</v>
      </c>
      <c r="FN18" s="586">
        <f>'7. Երկրորդ կիսամյակի հաշվետվ.'!BA17</f>
        <v>0</v>
      </c>
      <c r="FO18" s="587">
        <f>'7. Երկրորդ կիսամյակի հաշվետվ.'!BB17</f>
        <v>0</v>
      </c>
      <c r="FP18" s="616">
        <f>IF(FO18=0,0,FO18/FM18*100%)</f>
        <v>0</v>
      </c>
      <c r="FQ18" s="617">
        <f>IF(FN18=0,0,FO18/FN18*100%)</f>
        <v>0</v>
      </c>
      <c r="FR18" s="598">
        <f>'6. Առաջին կիսամյակի հաշվետվ.'!BC17</f>
        <v>9743</v>
      </c>
      <c r="FS18" s="586">
        <f>'6. Առաջին կիսամյակի հաշվետվ.'!BD17</f>
        <v>0</v>
      </c>
      <c r="FT18" s="587">
        <f>'6. Առաջին կիսամյակի հաշվետվ.'!BE17</f>
        <v>0</v>
      </c>
      <c r="FU18" s="616">
        <f>IF(FT18=0,0,FT18/FR18*100%)</f>
        <v>0</v>
      </c>
      <c r="FV18" s="617">
        <f>IF(FS18=0,0,FT18/FS18*100%)</f>
        <v>0</v>
      </c>
      <c r="FW18" s="598">
        <f>'7. Երկրորդ կիսամյակի հաշվետվ.'!BC17</f>
        <v>9743</v>
      </c>
      <c r="FX18" s="586">
        <f>'7. Երկրորդ կիսամյակի հաշվետվ.'!BD17</f>
        <v>0</v>
      </c>
      <c r="FY18" s="587">
        <f>'7. Երկրորդ կիսամյակի հաշվետվ.'!BE17</f>
        <v>0</v>
      </c>
      <c r="FZ18" s="616">
        <f>IF(FY18=0,0,FY18/FW18*100%)</f>
        <v>0</v>
      </c>
      <c r="GA18" s="617">
        <f>IF(FX18=0,0,FY18/FX18*100%)</f>
        <v>0</v>
      </c>
      <c r="GB18" s="598">
        <f>'6. Առաջին կիսամյակի հաշվետվ.'!BF17</f>
        <v>100</v>
      </c>
      <c r="GC18" s="586">
        <f>'6. Առաջին կիսամյակի հաշվետվ.'!BG17</f>
        <v>0</v>
      </c>
      <c r="GD18" s="587">
        <f>'6. Առաջին կիսամյակի հաշվետվ.'!BH17</f>
        <v>0</v>
      </c>
      <c r="GE18" s="616">
        <f>IF(GD18=0,0,GD18/GB18*100%)</f>
        <v>0</v>
      </c>
      <c r="GF18" s="617">
        <f>IF(GC18=0,0,GD18/GC18*100%)</f>
        <v>0</v>
      </c>
      <c r="GG18" s="598">
        <f>'7. Երկրորդ կիսամյակի հաշվետվ.'!BF17</f>
        <v>100</v>
      </c>
      <c r="GH18" s="586">
        <f>'7. Երկրորդ կիսամյակի հաշվետվ.'!BG17</f>
        <v>0</v>
      </c>
      <c r="GI18" s="587">
        <f>'7. Երկրորդ կիսամյակի հաշվետվ.'!BH17</f>
        <v>0</v>
      </c>
      <c r="GJ18" s="616">
        <f>IF(GI18=0,0,GI18/GG18*100%)</f>
        <v>0</v>
      </c>
      <c r="GK18" s="617">
        <f>IF(GH18=0,0,GI18/GH18*100%)</f>
        <v>0</v>
      </c>
      <c r="GL18" s="598">
        <f>'6. Առաջին կիսամյակի հաշվետվ.'!BI17</f>
        <v>25</v>
      </c>
      <c r="GM18" s="586">
        <f>'6. Առաջին կիսամյակի հաշվետվ.'!BJ17</f>
        <v>0</v>
      </c>
      <c r="GN18" s="587">
        <f>'6. Առաջին կիսամյակի հաշվետվ.'!BK17</f>
        <v>0</v>
      </c>
      <c r="GO18" s="616">
        <f>IF(GN18=0,0,GN18/GL18*100%)</f>
        <v>0</v>
      </c>
      <c r="GP18" s="617">
        <f>IF(GM18=0,0,GN18/GM18*100%)</f>
        <v>0</v>
      </c>
      <c r="GQ18" s="598">
        <f>'7. Երկրորդ կիսամյակի հաշվետվ.'!BI17</f>
        <v>25</v>
      </c>
      <c r="GR18" s="586">
        <f>'7. Երկրորդ կիսամյակի հաշվետվ.'!BJ17</f>
        <v>0</v>
      </c>
      <c r="GS18" s="587">
        <f>'7. Երկրորդ կիսամյակի հաշվետվ.'!BK17</f>
        <v>0</v>
      </c>
      <c r="GT18" s="616">
        <f>IF(GS18=0,0,GS18/GQ18*100%)</f>
        <v>0</v>
      </c>
      <c r="GU18" s="617">
        <f>IF(GR18=0,0,GS18/GR18*100%)</f>
        <v>0</v>
      </c>
      <c r="GV18" s="598">
        <f>'6. Առաջին կիսամյակի հաշվետվ.'!BL17</f>
        <v>0</v>
      </c>
      <c r="GW18" s="586">
        <f>'6. Առաջին կիսամյակի հաշվետվ.'!BM17</f>
        <v>0</v>
      </c>
      <c r="GX18" s="587">
        <f>'6. Առաջին կիսամյակի հաշվետվ.'!BN17</f>
        <v>0</v>
      </c>
      <c r="GY18" s="616">
        <f>IF(GX18=0,0,GX18/GV18*100%)</f>
        <v>0</v>
      </c>
      <c r="GZ18" s="617">
        <f>IF(GW18=0,0,GX18/GW18*100%)</f>
        <v>0</v>
      </c>
      <c r="HA18" s="598">
        <f>'7. Երկրորդ կիսամյակի հաշվետվ.'!BL17</f>
        <v>0</v>
      </c>
      <c r="HB18" s="586">
        <f>'7. Երկրորդ կիսամյակի հաշվետվ.'!BM17</f>
        <v>0</v>
      </c>
      <c r="HC18" s="587">
        <f>'7. Երկրորդ կիսամյակի հաշվետվ.'!BN17</f>
        <v>0</v>
      </c>
      <c r="HD18" s="616">
        <f>IF(HC18=0,0,HC18/HA18*100%)</f>
        <v>0</v>
      </c>
      <c r="HE18" s="617">
        <f>IF(HB18=0,0,HC18/HB18*100%)</f>
        <v>0</v>
      </c>
      <c r="HF18" s="598">
        <f>'6. Առաջին կիսամյակի հաշվետվ.'!BO17</f>
        <v>0</v>
      </c>
      <c r="HG18" s="586">
        <f>'6. Առաջին կիսամյակի հաշվետվ.'!BP17</f>
        <v>0</v>
      </c>
      <c r="HH18" s="587">
        <f>'6. Առաջին կիսամյակի հաշվետվ.'!BQ17</f>
        <v>0</v>
      </c>
      <c r="HI18" s="616">
        <f>IF(HH18=0,0,HH18/HF18*100%)</f>
        <v>0</v>
      </c>
      <c r="HJ18" s="617">
        <f>IF(HG18=0,0,HH18/HG18*100%)</f>
        <v>0</v>
      </c>
      <c r="HK18" s="598">
        <f>'7. Երկրորդ կիսամյակի հաշվետվ.'!BO17</f>
        <v>0</v>
      </c>
      <c r="HL18" s="586">
        <f>'7. Երկրորդ կիսամյակի հաշվետվ.'!BP17</f>
        <v>0</v>
      </c>
      <c r="HM18" s="587">
        <f>'7. Երկրորդ կիսամյակի հաշվետվ.'!BQ17</f>
        <v>0</v>
      </c>
      <c r="HN18" s="616">
        <f>IF(HM18=0,0,HM18/HK18*100%)</f>
        <v>0</v>
      </c>
      <c r="HO18" s="617">
        <f>IF(HL18=0,0,HM18/HL18*100%)</f>
        <v>0</v>
      </c>
      <c r="HP18" s="598">
        <f>'6. Առաջին կիսամյակի հաշվետվ.'!BR17</f>
        <v>7500</v>
      </c>
      <c r="HQ18" s="586">
        <f>'6. Առաջին կիսամյակի հաշվետվ.'!BS17</f>
        <v>0</v>
      </c>
      <c r="HR18" s="587">
        <f>'6. Առաջին կիսամյակի հաշվետվ.'!BT17</f>
        <v>0</v>
      </c>
      <c r="HS18" s="616">
        <f>IF(HR18=0,0,HR18/HP18*100%)</f>
        <v>0</v>
      </c>
      <c r="HT18" s="617">
        <f>IF(HQ18=0,0,HR18/HQ18*100%)</f>
        <v>0</v>
      </c>
      <c r="HU18" s="598">
        <f>'7. Երկրորդ կիսամյակի հաշվետվ.'!BR17</f>
        <v>7500</v>
      </c>
      <c r="HV18" s="586">
        <f>'7. Երկրորդ կիսամյակի հաշվետվ.'!BS17</f>
        <v>0</v>
      </c>
      <c r="HW18" s="587">
        <f>'7. Երկրորդ կիսամյակի հաշվետվ.'!BT17</f>
        <v>0</v>
      </c>
      <c r="HX18" s="616">
        <f>IF(HW18=0,0,HW18/HU18*100%)</f>
        <v>0</v>
      </c>
      <c r="HY18" s="617">
        <f>IF(HV18=0,0,HW18/HV18*100%)</f>
        <v>0</v>
      </c>
      <c r="HZ18" s="598">
        <f>'6. Առաջին կիսամյակի հաշվետվ.'!BU17</f>
        <v>600</v>
      </c>
      <c r="IA18" s="586">
        <f>'6. Առաջին կիսամյակի հաշվետվ.'!BV17</f>
        <v>0</v>
      </c>
      <c r="IB18" s="587">
        <f>'6. Առաջին կիսամյակի հաշվետվ.'!BW17</f>
        <v>0</v>
      </c>
      <c r="IC18" s="616">
        <f>IF(IB18=0,0,IB18/HZ18*100%)</f>
        <v>0</v>
      </c>
      <c r="ID18" s="617">
        <f>IF(IA18=0,0,IB18/IA18*100%)</f>
        <v>0</v>
      </c>
      <c r="IE18" s="598">
        <f>'7. Երկրորդ կիսամյակի հաշվետվ.'!BU17</f>
        <v>600</v>
      </c>
      <c r="IF18" s="586">
        <f>'7. Երկրորդ կիսամյակի հաշվետվ.'!BV17</f>
        <v>0</v>
      </c>
      <c r="IG18" s="587">
        <f>'7. Երկրորդ կիսամյակի հաշվետվ.'!BW17</f>
        <v>0</v>
      </c>
      <c r="IH18" s="616">
        <f>IF(IG18=0,0,IG18/IE18*100%)</f>
        <v>0</v>
      </c>
      <c r="II18" s="617">
        <f>IF(IF18=0,0,IG18/IF18*100%)</f>
        <v>0</v>
      </c>
      <c r="IJ18" s="598">
        <f>'6. Առաջին կիսամյակի հաշվետվ.'!BX17</f>
        <v>130</v>
      </c>
      <c r="IK18" s="586">
        <f>'6. Առաջին կիսամյակի հաշվետվ.'!BY17</f>
        <v>0</v>
      </c>
      <c r="IL18" s="587">
        <f>'6. Առաջին կիսամյակի հաշվետվ.'!BZ17</f>
        <v>0</v>
      </c>
      <c r="IM18" s="616">
        <f>IF(IL18=0,0,IL18/IJ18*100%)</f>
        <v>0</v>
      </c>
      <c r="IN18" s="617">
        <f>IF(IK18=0,0,IL18/IK18*100%)</f>
        <v>0</v>
      </c>
      <c r="IO18" s="598">
        <f>'7. Երկրորդ կիսամյակի հաշվետվ.'!BX17</f>
        <v>130</v>
      </c>
      <c r="IP18" s="586">
        <f>'7. Երկրորդ կիսամյակի հաշվետվ.'!BY17</f>
        <v>0</v>
      </c>
      <c r="IQ18" s="587">
        <f>'7. Երկրորդ կիսամյակի հաշվետվ.'!BZ17</f>
        <v>0</v>
      </c>
      <c r="IR18" s="616">
        <f>IF(IQ18=0,0,IQ18/IO18*100%)</f>
        <v>0</v>
      </c>
      <c r="IS18" s="617">
        <f>IF(IP18=0,0,IQ18/IP18*100%)</f>
        <v>0</v>
      </c>
    </row>
    <row r="19" spans="1:253" s="16" customFormat="1" ht="39.75" customHeight="1">
      <c r="A19" s="453" t="str">
        <f>'6. Առաջին կիսամյակի հաշվետվ.'!A18</f>
        <v>Ա8</v>
      </c>
      <c r="B19" s="454" t="str">
        <f>'4.   4․1 ԾՐԱԳՐԵՐ 1-14'!B36</f>
        <v>Ծրագրի հիմնանպատակները սահմանված են համայնքի հնգամյա զարգացման ծրագրում.</v>
      </c>
      <c r="C19" s="25"/>
      <c r="D19" s="33" t="str">
        <f>'6. Առաջին կիսամյակի հաշվետվ.'!D18</f>
        <v>ԱՅՈ</v>
      </c>
      <c r="E19" s="18" t="str">
        <f>'6. Առաջին կիսամյակի հաշվետվ.'!E18</f>
        <v>xxx</v>
      </c>
      <c r="F19" s="102" t="str">
        <f>'6. Առաջին կիսամյակի հաշվետվ.'!F18</f>
        <v>xxx</v>
      </c>
      <c r="G19" s="53" t="s">
        <v>47</v>
      </c>
      <c r="H19" s="166" t="s">
        <v>47</v>
      </c>
      <c r="I19" s="31" t="str">
        <f>'7. Երկրորդ կիսամյակի հաշվետվ.'!D18</f>
        <v>ԱՅՈ</v>
      </c>
      <c r="J19" s="18" t="str">
        <f>'7. Երկրորդ կիսամյակի հաշվետվ.'!E18</f>
        <v>xxx</v>
      </c>
      <c r="K19" s="102" t="str">
        <f>'7. Երկրորդ կիսամյակի հաշվետվ.'!F18</f>
        <v>xxx</v>
      </c>
      <c r="L19" s="53" t="s">
        <v>47</v>
      </c>
      <c r="M19" s="166" t="s">
        <v>47</v>
      </c>
      <c r="N19" s="33" t="str">
        <f>'6. Առաջին կիսամյակի հաշվետվ.'!G18</f>
        <v>ԱՅՈ</v>
      </c>
      <c r="O19" s="18" t="str">
        <f>'6. Առաջին կիսամյակի հաշվետվ.'!H18</f>
        <v>xxx</v>
      </c>
      <c r="P19" s="102" t="str">
        <f>'6. Առաջին կիսամյակի հաշվետվ.'!I18</f>
        <v>xxx</v>
      </c>
      <c r="Q19" s="53" t="s">
        <v>47</v>
      </c>
      <c r="R19" s="166" t="s">
        <v>47</v>
      </c>
      <c r="S19" s="33" t="str">
        <f>'7. Երկրորդ կիսամյակի հաշվետվ.'!G18</f>
        <v>ԱՅՈ</v>
      </c>
      <c r="T19" s="18" t="str">
        <f>'7. Երկրորդ կիսամյակի հաշվետվ.'!H18</f>
        <v>xxx</v>
      </c>
      <c r="U19" s="102" t="str">
        <f>'7. Երկրորդ կիսամյակի հաշվետվ.'!I18</f>
        <v>xxx</v>
      </c>
      <c r="V19" s="53" t="s">
        <v>47</v>
      </c>
      <c r="W19" s="166" t="s">
        <v>47</v>
      </c>
      <c r="X19" s="33" t="str">
        <f>'6. Առաջին կիսամյակի հաշվետվ.'!J18</f>
        <v>ԱՅՈ</v>
      </c>
      <c r="Y19" s="18" t="str">
        <f>'6. Առաջին կիսամյակի հաշվետվ.'!K18</f>
        <v>xxx</v>
      </c>
      <c r="Z19" s="102" t="str">
        <f>'6. Առաջին կիսամյակի հաշվետվ.'!L18</f>
        <v>xxx</v>
      </c>
      <c r="AA19" s="53" t="s">
        <v>47</v>
      </c>
      <c r="AB19" s="166" t="s">
        <v>47</v>
      </c>
      <c r="AC19" s="33" t="str">
        <f>'7. Երկրորդ կիսամյակի հաշվետվ.'!J18</f>
        <v>ԱՅՈ</v>
      </c>
      <c r="AD19" s="18" t="str">
        <f>'7. Երկրորդ կիսամյակի հաշվետվ.'!K18</f>
        <v>xxx</v>
      </c>
      <c r="AE19" s="102" t="str">
        <f>'7. Երկրորդ կիսամյակի հաշվետվ.'!L18</f>
        <v>xxx</v>
      </c>
      <c r="AF19" s="53" t="s">
        <v>47</v>
      </c>
      <c r="AG19" s="166" t="s">
        <v>47</v>
      </c>
      <c r="AH19" s="33" t="str">
        <f>'6. Առաջին կիսամյակի հաշվետվ.'!M18</f>
        <v>ԱՅՈ</v>
      </c>
      <c r="AI19" s="18" t="str">
        <f>'6. Առաջին կիսամյակի հաշվետվ.'!N18</f>
        <v>xxx</v>
      </c>
      <c r="AJ19" s="102" t="str">
        <f>'6. Առաջին կիսամյակի հաշվետվ.'!O18</f>
        <v>xxx</v>
      </c>
      <c r="AK19" s="53" t="s">
        <v>47</v>
      </c>
      <c r="AL19" s="166" t="s">
        <v>47</v>
      </c>
      <c r="AM19" s="33" t="str">
        <f>'7. Երկրորդ կիսամյակի հաշվետվ.'!M18</f>
        <v>ԱՅՈ</v>
      </c>
      <c r="AN19" s="18" t="str">
        <f>'7. Երկրորդ կիսամյակի հաշվետվ.'!N18</f>
        <v>xxx</v>
      </c>
      <c r="AO19" s="102" t="str">
        <f>'7. Երկրորդ կիսամյակի հաշվետվ.'!O18</f>
        <v>xxx</v>
      </c>
      <c r="AP19" s="53" t="s">
        <v>47</v>
      </c>
      <c r="AQ19" s="166" t="s">
        <v>47</v>
      </c>
      <c r="AR19" s="33" t="str">
        <f>'6. Առաջին կիսամյակի հաշվետվ.'!P18</f>
        <v>ԱՅՈ</v>
      </c>
      <c r="AS19" s="18" t="str">
        <f>'6. Առաջին կիսամյակի հաշվետվ.'!Q18</f>
        <v>xxx</v>
      </c>
      <c r="AT19" s="102" t="str">
        <f>'6. Առաջին կիսամյակի հաշվետվ.'!R18</f>
        <v>xxx</v>
      </c>
      <c r="AU19" s="53" t="s">
        <v>47</v>
      </c>
      <c r="AV19" s="166" t="s">
        <v>47</v>
      </c>
      <c r="AW19" s="33" t="str">
        <f>'7. Երկրորդ կիսամյակի հաշվետվ.'!P18</f>
        <v>ԱՅՈ</v>
      </c>
      <c r="AX19" s="18" t="str">
        <f>'7. Երկրորդ կիսամյակի հաշվետվ.'!Q18</f>
        <v>xxx</v>
      </c>
      <c r="AY19" s="102" t="str">
        <f>'7. Երկրորդ կիսամյակի հաշվետվ.'!R18</f>
        <v>xxx</v>
      </c>
      <c r="AZ19" s="53" t="s">
        <v>47</v>
      </c>
      <c r="BA19" s="166" t="s">
        <v>47</v>
      </c>
      <c r="BB19" s="33" t="str">
        <f>'6. Առաջին կիսամյակի հաշվետվ.'!S18</f>
        <v>ԱՅՈ</v>
      </c>
      <c r="BC19" s="18" t="str">
        <f>'6. Առաջին կիսամյակի հաշվետվ.'!T18</f>
        <v>xxx</v>
      </c>
      <c r="BD19" s="102" t="str">
        <f>'6. Առաջին կիսամյակի հաշվետվ.'!U18</f>
        <v>xxx</v>
      </c>
      <c r="BE19" s="53" t="s">
        <v>47</v>
      </c>
      <c r="BF19" s="166" t="s">
        <v>47</v>
      </c>
      <c r="BG19" s="33" t="str">
        <f>'7. Երկրորդ կիսամյակի հաշվետվ.'!S18</f>
        <v>ԱՅՈ</v>
      </c>
      <c r="BH19" s="18" t="str">
        <f>'7. Երկրորդ կիսամյակի հաշվետվ.'!T18</f>
        <v>xxx</v>
      </c>
      <c r="BI19" s="102" t="str">
        <f>'7. Երկրորդ կիսամյակի հաշվետվ.'!U18</f>
        <v>xxx</v>
      </c>
      <c r="BJ19" s="53" t="s">
        <v>47</v>
      </c>
      <c r="BK19" s="166" t="s">
        <v>47</v>
      </c>
      <c r="BL19" s="33" t="str">
        <f>'6. Առաջին կիսամյակի հաշվետվ.'!V18</f>
        <v>ԱՅՈ</v>
      </c>
      <c r="BM19" s="18" t="str">
        <f>'6. Առաջին կիսամյակի հաշվետվ.'!W18</f>
        <v>xxx</v>
      </c>
      <c r="BN19" s="102" t="str">
        <f>'6. Առաջին կիսամյակի հաշվետվ.'!X18</f>
        <v>xxx</v>
      </c>
      <c r="BO19" s="53" t="s">
        <v>47</v>
      </c>
      <c r="BP19" s="166" t="s">
        <v>47</v>
      </c>
      <c r="BQ19" s="33" t="str">
        <f>'7. Երկրորդ կիսամյակի հաշվետվ.'!V18</f>
        <v>ԱՅՈ</v>
      </c>
      <c r="BR19" s="18" t="str">
        <f>'7. Երկրորդ կիսամյակի հաշվետվ.'!W18</f>
        <v>xxx</v>
      </c>
      <c r="BS19" s="102" t="str">
        <f>'7. Երկրորդ կիսամյակի հաշվետվ.'!X18</f>
        <v>xxx</v>
      </c>
      <c r="BT19" s="53" t="s">
        <v>47</v>
      </c>
      <c r="BU19" s="166" t="s">
        <v>47</v>
      </c>
      <c r="BV19" s="33" t="str">
        <f>'6. Առաջին կիսամյակի հաշվետվ.'!Y18</f>
        <v>ԱՅՈ</v>
      </c>
      <c r="BW19" s="18" t="str">
        <f>'6. Առաջին կիսամյակի հաշվետվ.'!Z18</f>
        <v>xxx</v>
      </c>
      <c r="BX19" s="102" t="str">
        <f>'6. Առաջին կիսամյակի հաշվետվ.'!AA18</f>
        <v>xxx</v>
      </c>
      <c r="BY19" s="53" t="s">
        <v>47</v>
      </c>
      <c r="BZ19" s="166" t="s">
        <v>47</v>
      </c>
      <c r="CA19" s="33" t="str">
        <f>'7. Երկրորդ կիսամյակի հաշվետվ.'!Y18</f>
        <v>ԱՅՈ</v>
      </c>
      <c r="CB19" s="18" t="str">
        <f>'7. Երկրորդ կիսամյակի հաշվետվ.'!Z18</f>
        <v>xxx</v>
      </c>
      <c r="CC19" s="102" t="str">
        <f>'7. Երկրորդ կիսամյակի հաշվետվ.'!AA18</f>
        <v>xxx</v>
      </c>
      <c r="CD19" s="53" t="s">
        <v>47</v>
      </c>
      <c r="CE19" s="166" t="s">
        <v>47</v>
      </c>
      <c r="CF19" s="33" t="str">
        <f>'6. Առաջին կիսամյակի հաշվետվ.'!AB18</f>
        <v>ՈՉ</v>
      </c>
      <c r="CG19" s="18" t="str">
        <f>'6. Առաջին կիսամյակի հաշվետվ.'!AC18</f>
        <v>xxx</v>
      </c>
      <c r="CH19" s="102" t="str">
        <f>'6. Առաջին կիսամյակի հաշվետվ.'!AD18</f>
        <v>xxx</v>
      </c>
      <c r="CI19" s="53" t="s">
        <v>47</v>
      </c>
      <c r="CJ19" s="166" t="s">
        <v>47</v>
      </c>
      <c r="CK19" s="33" t="str">
        <f>'7. Երկրորդ կիսամյակի հաշվետվ.'!AB18</f>
        <v>ՈՉ</v>
      </c>
      <c r="CL19" s="18" t="str">
        <f>'7. Երկրորդ կիսամյակի հաշվետվ.'!AC18</f>
        <v>xxx</v>
      </c>
      <c r="CM19" s="102" t="str">
        <f>'7. Երկրորդ կիսամյակի հաշվետվ.'!AD18</f>
        <v>xxx</v>
      </c>
      <c r="CN19" s="53" t="s">
        <v>47</v>
      </c>
      <c r="CO19" s="166" t="s">
        <v>47</v>
      </c>
      <c r="CP19" s="33" t="str">
        <f>'6. Առաջին կիսամյակի հաշվետվ.'!AE18</f>
        <v>ՈՉ</v>
      </c>
      <c r="CQ19" s="18" t="str">
        <f>'6. Առաջին կիսամյակի հաշվետվ.'!AF18</f>
        <v>xxx</v>
      </c>
      <c r="CR19" s="102" t="str">
        <f>'6. Առաջին կիսամյակի հաշվետվ.'!AG18</f>
        <v>xxx</v>
      </c>
      <c r="CS19" s="53" t="s">
        <v>47</v>
      </c>
      <c r="CT19" s="166" t="s">
        <v>47</v>
      </c>
      <c r="CU19" s="33" t="str">
        <f>'7. Երկրորդ կիսամյակի հաշվետվ.'!AE18</f>
        <v>ՈՉ</v>
      </c>
      <c r="CV19" s="18" t="str">
        <f>'7. Երկրորդ կիսամյակի հաշվետվ.'!AF18</f>
        <v>xxx</v>
      </c>
      <c r="CW19" s="102" t="str">
        <f>'7. Երկրորդ կիսամյակի հաշվետվ.'!AG18</f>
        <v>xxx</v>
      </c>
      <c r="CX19" s="53" t="s">
        <v>47</v>
      </c>
      <c r="CY19" s="166" t="s">
        <v>47</v>
      </c>
      <c r="CZ19" s="33" t="str">
        <f>'6. Առաջին կիսամյակի հաշվետվ.'!AH18</f>
        <v>ԱՅՈ</v>
      </c>
      <c r="DA19" s="18" t="str">
        <f>'6. Առաջին կիսամյակի հաշվետվ.'!AI18</f>
        <v>xxx</v>
      </c>
      <c r="DB19" s="102" t="str">
        <f>'6. Առաջին կիսամյակի հաշվետվ.'!AJ18</f>
        <v>xxx</v>
      </c>
      <c r="DC19" s="53" t="s">
        <v>47</v>
      </c>
      <c r="DD19" s="166" t="s">
        <v>47</v>
      </c>
      <c r="DE19" s="33" t="str">
        <f>'7. Երկրորդ կիսամյակի հաշվետվ.'!AH18</f>
        <v>ԱՅՈ</v>
      </c>
      <c r="DF19" s="18" t="str">
        <f>'7. Երկրորդ կիսամյակի հաշվետվ.'!AI18</f>
        <v>xxx</v>
      </c>
      <c r="DG19" s="102" t="str">
        <f>'7. Երկրորդ կիսամյակի հաշվետվ.'!AJ18</f>
        <v>xxx</v>
      </c>
      <c r="DH19" s="53" t="s">
        <v>47</v>
      </c>
      <c r="DI19" s="166" t="s">
        <v>47</v>
      </c>
      <c r="DJ19" s="33" t="str">
        <f>'6. Առաջին կիսամյակի հաշվետվ.'!AK18</f>
        <v>ԱՅՈ</v>
      </c>
      <c r="DK19" s="18" t="str">
        <f>'6. Առաջին կիսամյակի հաշվետվ.'!AL18</f>
        <v>xxx</v>
      </c>
      <c r="DL19" s="102" t="str">
        <f>'6. Առաջին կիսամյակի հաշվետվ.'!AM18</f>
        <v>xxx</v>
      </c>
      <c r="DM19" s="53" t="s">
        <v>47</v>
      </c>
      <c r="DN19" s="166" t="s">
        <v>47</v>
      </c>
      <c r="DO19" s="33" t="str">
        <f>'7. Երկրորդ կիսամյակի հաշվետվ.'!AK18</f>
        <v>ԱՅՈ</v>
      </c>
      <c r="DP19" s="18" t="str">
        <f>'7. Երկրորդ կիսամյակի հաշվետվ.'!AL18</f>
        <v>xxx</v>
      </c>
      <c r="DQ19" s="102" t="str">
        <f>'7. Երկրորդ կիսամյակի հաշվետվ.'!AM18</f>
        <v>xxx</v>
      </c>
      <c r="DR19" s="53" t="s">
        <v>47</v>
      </c>
      <c r="DS19" s="166" t="s">
        <v>47</v>
      </c>
      <c r="DT19" s="33" t="str">
        <f>'6. Առաջին կիսամյակի հաշվետվ.'!AN18</f>
        <v>ԱՅՈ</v>
      </c>
      <c r="DU19" s="18" t="str">
        <f>'6. Առաջին կիսամյակի հաշվետվ.'!AO18</f>
        <v>xxx</v>
      </c>
      <c r="DV19" s="102" t="str">
        <f>'6. Առաջին կիսամյակի հաշվետվ.'!AP18</f>
        <v>xxx</v>
      </c>
      <c r="DW19" s="53" t="s">
        <v>47</v>
      </c>
      <c r="DX19" s="166" t="s">
        <v>47</v>
      </c>
      <c r="DY19" s="33" t="str">
        <f>'7. Երկրորդ կիսամյակի հաշվետվ.'!AN18</f>
        <v>ԱՅՈ</v>
      </c>
      <c r="DZ19" s="18" t="str">
        <f>'7. Երկրորդ կիսամյակի հաշվետվ.'!AO18</f>
        <v>xxx</v>
      </c>
      <c r="EA19" s="102" t="str">
        <f>'7. Երկրորդ կիսամյակի հաշվետվ.'!AP18</f>
        <v>xxx</v>
      </c>
      <c r="EB19" s="53" t="s">
        <v>47</v>
      </c>
      <c r="EC19" s="166" t="s">
        <v>47</v>
      </c>
      <c r="ED19" s="33" t="str">
        <f>'6. Առաջին կիսամյակի հաշվետվ.'!AQ18</f>
        <v>ԱՅՈ</v>
      </c>
      <c r="EE19" s="18" t="str">
        <f>'6. Առաջին կիսամյակի հաշվետվ.'!AR18</f>
        <v>xxx</v>
      </c>
      <c r="EF19" s="102" t="str">
        <f>'6. Առաջին կիսամյակի հաշվետվ.'!AS18</f>
        <v>xxx</v>
      </c>
      <c r="EG19" s="53" t="s">
        <v>47</v>
      </c>
      <c r="EH19" s="166" t="s">
        <v>47</v>
      </c>
      <c r="EI19" s="33" t="str">
        <f>'7. Երկրորդ կիսամյակի հաշվետվ.'!AQ18</f>
        <v>ԱՅՈ</v>
      </c>
      <c r="EJ19" s="18" t="str">
        <f>'7. Երկրորդ կիսամյակի հաշվետվ.'!AR18</f>
        <v>xxx</v>
      </c>
      <c r="EK19" s="102" t="str">
        <f>'7. Երկրորդ կիսամյակի հաշվետվ.'!AS18</f>
        <v>xxx</v>
      </c>
      <c r="EL19" s="53" t="s">
        <v>47</v>
      </c>
      <c r="EM19" s="166" t="s">
        <v>47</v>
      </c>
      <c r="EN19" s="33" t="str">
        <f>'6. Առաջին կիսամյակի հաշվետվ.'!AT18</f>
        <v>ԱՅՈ</v>
      </c>
      <c r="EO19" s="18" t="str">
        <f>'6. Առաջին կիսամյակի հաշվետվ.'!AU18</f>
        <v>xxx</v>
      </c>
      <c r="EP19" s="102" t="str">
        <f>'6. Առաջին կիսամյակի հաշվետվ.'!AV18</f>
        <v>xxx</v>
      </c>
      <c r="EQ19" s="53" t="s">
        <v>47</v>
      </c>
      <c r="ER19" s="166" t="s">
        <v>47</v>
      </c>
      <c r="ES19" s="33" t="str">
        <f>'7. Երկրորդ կիսամյակի հաշվետվ.'!AT18</f>
        <v>ԱՅՈ</v>
      </c>
      <c r="ET19" s="18" t="str">
        <f>'7. Երկրորդ կիսամյակի հաշվետվ.'!AU18</f>
        <v>xxx</v>
      </c>
      <c r="EU19" s="102" t="str">
        <f>'7. Երկրորդ կիսամյակի հաշվետվ.'!AV18</f>
        <v>xxx</v>
      </c>
      <c r="EV19" s="53" t="s">
        <v>47</v>
      </c>
      <c r="EW19" s="166" t="s">
        <v>47</v>
      </c>
      <c r="EX19" s="33" t="str">
        <f>'6. Առաջին կիսամյակի հաշվետվ.'!AW18</f>
        <v>ԱՅՈ</v>
      </c>
      <c r="EY19" s="18" t="str">
        <f>'6. Առաջին կիսամյակի հաշվետվ.'!AX18</f>
        <v>xxx</v>
      </c>
      <c r="EZ19" s="102" t="str">
        <f>'6. Առաջին կիսամյակի հաշվետվ.'!AY18</f>
        <v>xxx</v>
      </c>
      <c r="FA19" s="53" t="s">
        <v>47</v>
      </c>
      <c r="FB19" s="166" t="s">
        <v>47</v>
      </c>
      <c r="FC19" s="33" t="str">
        <f>'7. Երկրորդ կիսամյակի հաշվետվ.'!AW18</f>
        <v>ԱՅՈ</v>
      </c>
      <c r="FD19" s="18" t="str">
        <f>'7. Երկրորդ կիսամյակի հաշվետվ.'!AX18</f>
        <v>xxx</v>
      </c>
      <c r="FE19" s="102" t="str">
        <f>'7. Երկրորդ կիսամյակի հաշվետվ.'!AY18</f>
        <v>xxx</v>
      </c>
      <c r="FF19" s="53" t="s">
        <v>47</v>
      </c>
      <c r="FG19" s="166" t="s">
        <v>47</v>
      </c>
      <c r="FH19" s="33" t="str">
        <f>'6. Առաջին կիսամյակի հաշվետվ.'!AZ18</f>
        <v>ԱՅՈ</v>
      </c>
      <c r="FI19" s="18" t="str">
        <f>'6. Առաջին կիսամյակի հաշվետվ.'!BA18</f>
        <v>xxx</v>
      </c>
      <c r="FJ19" s="102" t="str">
        <f>'6. Առաջին կիսամյակի հաշվետվ.'!BB18</f>
        <v>xxx</v>
      </c>
      <c r="FK19" s="53" t="s">
        <v>47</v>
      </c>
      <c r="FL19" s="166" t="s">
        <v>47</v>
      </c>
      <c r="FM19" s="33" t="str">
        <f>'7. Երկրորդ կիսամյակի հաշվետվ.'!AZ18</f>
        <v>ԱՅՈ</v>
      </c>
      <c r="FN19" s="18" t="str">
        <f>'7. Երկրորդ կիսամյակի հաշվետվ.'!BA18</f>
        <v>xxx</v>
      </c>
      <c r="FO19" s="102" t="str">
        <f>'7. Երկրորդ կիսամյակի հաշվետվ.'!BB18</f>
        <v>xxx</v>
      </c>
      <c r="FP19" s="53" t="s">
        <v>47</v>
      </c>
      <c r="FQ19" s="166" t="s">
        <v>47</v>
      </c>
      <c r="FR19" s="33" t="str">
        <f>'6. Առաջին կիսամյակի հաշվետվ.'!BC18</f>
        <v>ԱՅՈ</v>
      </c>
      <c r="FS19" s="18" t="str">
        <f>'6. Առաջին կիսամյակի հաշվետվ.'!BD18</f>
        <v>xxx</v>
      </c>
      <c r="FT19" s="102" t="str">
        <f>'6. Առաջին կիսամյակի հաշվետվ.'!BE18</f>
        <v>xxx</v>
      </c>
      <c r="FU19" s="53" t="s">
        <v>47</v>
      </c>
      <c r="FV19" s="166" t="s">
        <v>47</v>
      </c>
      <c r="FW19" s="33" t="str">
        <f>'7. Երկրորդ կիսամյակի հաշվետվ.'!BC18</f>
        <v>ԱՅՈ</v>
      </c>
      <c r="FX19" s="18" t="str">
        <f>'7. Երկրորդ կիսամյակի հաշվետվ.'!BD18</f>
        <v>xxx</v>
      </c>
      <c r="FY19" s="102" t="str">
        <f>'7. Երկրորդ կիսամյակի հաշվետվ.'!BE18</f>
        <v>xxx</v>
      </c>
      <c r="FZ19" s="53" t="s">
        <v>47</v>
      </c>
      <c r="GA19" s="166" t="s">
        <v>47</v>
      </c>
      <c r="GB19" s="33" t="str">
        <f>'6. Առաջին կիսամյակի հաշվետվ.'!BF18</f>
        <v>ԱՅՈ</v>
      </c>
      <c r="GC19" s="18" t="str">
        <f>'6. Առաջին կիսամյակի հաշվետվ.'!BG18</f>
        <v>xxx</v>
      </c>
      <c r="GD19" s="102" t="str">
        <f>'6. Առաջին կիսամյակի հաշվետվ.'!BH18</f>
        <v>xxx</v>
      </c>
      <c r="GE19" s="53" t="s">
        <v>47</v>
      </c>
      <c r="GF19" s="166" t="s">
        <v>47</v>
      </c>
      <c r="GG19" s="33" t="str">
        <f>'7. Երկրորդ կիսամյակի հաշվետվ.'!BF18</f>
        <v>ԱՅՈ</v>
      </c>
      <c r="GH19" s="18" t="str">
        <f>'7. Երկրորդ կիսամյակի հաշվետվ.'!BG18</f>
        <v>xxx</v>
      </c>
      <c r="GI19" s="102" t="str">
        <f>'7. Երկրորդ կիսամյակի հաշվետվ.'!BH18</f>
        <v>xxx</v>
      </c>
      <c r="GJ19" s="53" t="s">
        <v>47</v>
      </c>
      <c r="GK19" s="166" t="s">
        <v>47</v>
      </c>
      <c r="GL19" s="33" t="str">
        <f>'6. Առաջին կիսամյակի հաշվետվ.'!BI18</f>
        <v>ԱՅՈ</v>
      </c>
      <c r="GM19" s="18" t="str">
        <f>'6. Առաջին կիսամյակի հաշվետվ.'!BJ18</f>
        <v>xxx</v>
      </c>
      <c r="GN19" s="102" t="str">
        <f>'6. Առաջին կիսամյակի հաշվետվ.'!BK18</f>
        <v>xxx</v>
      </c>
      <c r="GO19" s="53" t="s">
        <v>47</v>
      </c>
      <c r="GP19" s="166" t="s">
        <v>47</v>
      </c>
      <c r="GQ19" s="33" t="str">
        <f>'7. Երկրորդ կիսամյակի հաշվետվ.'!BI18</f>
        <v>ԱՅՈ</v>
      </c>
      <c r="GR19" s="18" t="str">
        <f>'7. Երկրորդ կիսամյակի հաշվետվ.'!BJ18</f>
        <v>xxx</v>
      </c>
      <c r="GS19" s="102" t="str">
        <f>'7. Երկրորդ կիսամյակի հաշվետվ.'!BK18</f>
        <v>xxx</v>
      </c>
      <c r="GT19" s="53" t="s">
        <v>47</v>
      </c>
      <c r="GU19" s="166" t="s">
        <v>47</v>
      </c>
      <c r="GV19" s="33" t="str">
        <f>'6. Առաջին կիսամյակի հաշվետվ.'!BL18</f>
        <v>ՈՉ</v>
      </c>
      <c r="GW19" s="18" t="str">
        <f>'6. Առաջին կիսամյակի հաշվետվ.'!BM18</f>
        <v>xxx</v>
      </c>
      <c r="GX19" s="102" t="str">
        <f>'6. Առաջին կիսամյակի հաշվետվ.'!BN18</f>
        <v>xxx</v>
      </c>
      <c r="GY19" s="53" t="s">
        <v>47</v>
      </c>
      <c r="GZ19" s="166" t="s">
        <v>47</v>
      </c>
      <c r="HA19" s="33" t="str">
        <f>'7. Երկրորդ կիսամյակի հաշվետվ.'!BL18</f>
        <v>ՈՉ</v>
      </c>
      <c r="HB19" s="18" t="str">
        <f>'7. Երկրորդ կիսամյակի հաշվետվ.'!BM18</f>
        <v>xxx</v>
      </c>
      <c r="HC19" s="102" t="str">
        <f>'7. Երկրորդ կիսամյակի հաշվետվ.'!BN18</f>
        <v>xxx</v>
      </c>
      <c r="HD19" s="53" t="s">
        <v>47</v>
      </c>
      <c r="HE19" s="166" t="s">
        <v>47</v>
      </c>
      <c r="HF19" s="33" t="str">
        <f>'6. Առաջին կիսամյակի հաշվետվ.'!BO18</f>
        <v>ընտրել</v>
      </c>
      <c r="HG19" s="18" t="str">
        <f>'6. Առաջին կիսամյակի հաշվետվ.'!BP18</f>
        <v>xxx</v>
      </c>
      <c r="HH19" s="102" t="str">
        <f>'6. Առաջին կիսամյակի հաշվետվ.'!BQ18</f>
        <v>xxx</v>
      </c>
      <c r="HI19" s="53" t="s">
        <v>47</v>
      </c>
      <c r="HJ19" s="166" t="s">
        <v>47</v>
      </c>
      <c r="HK19" s="33" t="str">
        <f>'7. Երկրորդ կիսամյակի հաշվետվ.'!BO18</f>
        <v>ընտրել</v>
      </c>
      <c r="HL19" s="18" t="str">
        <f>'7. Երկրորդ կիսամյակի հաշվետվ.'!BP18</f>
        <v>xxx</v>
      </c>
      <c r="HM19" s="102" t="str">
        <f>'7. Երկրորդ կիսամյակի հաշվետվ.'!BQ18</f>
        <v>xxx</v>
      </c>
      <c r="HN19" s="53" t="s">
        <v>47</v>
      </c>
      <c r="HO19" s="166" t="s">
        <v>47</v>
      </c>
      <c r="HP19" s="33" t="str">
        <f>'6. Առաջին կիսամյակի հաշվետվ.'!BR18</f>
        <v>ԱՅՈ</v>
      </c>
      <c r="HQ19" s="18" t="str">
        <f>'6. Առաջին կիսամյակի հաշվետվ.'!BS18</f>
        <v>xxx</v>
      </c>
      <c r="HR19" s="102" t="str">
        <f>'6. Առաջին կիսամյակի հաշվետվ.'!BT18</f>
        <v>xxx</v>
      </c>
      <c r="HS19" s="53" t="s">
        <v>47</v>
      </c>
      <c r="HT19" s="166" t="s">
        <v>47</v>
      </c>
      <c r="HU19" s="33" t="str">
        <f>'7. Երկրորդ կիսամյակի հաշվետվ.'!BR18</f>
        <v>ԱՅՈ</v>
      </c>
      <c r="HV19" s="18" t="str">
        <f>'7. Երկրորդ կիսամյակի հաշվետվ.'!BS18</f>
        <v>xxx</v>
      </c>
      <c r="HW19" s="102" t="str">
        <f>'7. Երկրորդ կիսամյակի հաշվետվ.'!BT18</f>
        <v>xxx</v>
      </c>
      <c r="HX19" s="53" t="s">
        <v>47</v>
      </c>
      <c r="HY19" s="166" t="s">
        <v>47</v>
      </c>
      <c r="HZ19" s="33" t="str">
        <f>'6. Առաջին կիսամյակի հաշվետվ.'!BU18</f>
        <v>ԱՅՈ</v>
      </c>
      <c r="IA19" s="18" t="str">
        <f>'6. Առաջին կիսամյակի հաշվետվ.'!BV18</f>
        <v>xxx</v>
      </c>
      <c r="IB19" s="102" t="str">
        <f>'6. Առաջին կիսամյակի հաշվետվ.'!BW18</f>
        <v>xxx</v>
      </c>
      <c r="IC19" s="53" t="s">
        <v>47</v>
      </c>
      <c r="ID19" s="166" t="s">
        <v>47</v>
      </c>
      <c r="IE19" s="33" t="str">
        <f>'7. Երկրորդ կիսամյակի հաշվետվ.'!BU18</f>
        <v>ԱՅՈ</v>
      </c>
      <c r="IF19" s="18" t="str">
        <f>'7. Երկրորդ կիսամյակի հաշվետվ.'!BV18</f>
        <v>xxx</v>
      </c>
      <c r="IG19" s="102" t="str">
        <f>'7. Երկրորդ կիսամյակի հաշվետվ.'!BW18</f>
        <v>xxx</v>
      </c>
      <c r="IH19" s="53" t="s">
        <v>47</v>
      </c>
      <c r="II19" s="166" t="s">
        <v>47</v>
      </c>
      <c r="IJ19" s="33" t="str">
        <f>'6. Առաջին կիսամյակի հաշվետվ.'!BX18</f>
        <v>ընտրել</v>
      </c>
      <c r="IK19" s="18" t="str">
        <f>'6. Առաջին կիսամյակի հաշվետվ.'!BY18</f>
        <v>xxx</v>
      </c>
      <c r="IL19" s="102" t="str">
        <f>'6. Առաջին կիսամյակի հաշվետվ.'!BZ18</f>
        <v>xxx</v>
      </c>
      <c r="IM19" s="53" t="s">
        <v>47</v>
      </c>
      <c r="IN19" s="166" t="s">
        <v>47</v>
      </c>
      <c r="IO19" s="33" t="str">
        <f>'7. Երկրորդ կիսամյակի հաշվետվ.'!BX18</f>
        <v>ընտրել</v>
      </c>
      <c r="IP19" s="18" t="str">
        <f>'7. Երկրորդ կիսամյակի հաշվետվ.'!BY18</f>
        <v>xxx</v>
      </c>
      <c r="IQ19" s="102" t="str">
        <f>'7. Երկրորդ կիսամյակի հաշվետվ.'!BZ18</f>
        <v>xxx</v>
      </c>
      <c r="IR19" s="53" t="s">
        <v>47</v>
      </c>
      <c r="IS19" s="166" t="s">
        <v>47</v>
      </c>
    </row>
    <row r="20" spans="1:253" s="16" customFormat="1" ht="39.75" customHeight="1">
      <c r="A20" s="453" t="str">
        <f>'6. Առաջին կիսամյակի հաշվետվ.'!A19</f>
        <v>Ա9</v>
      </c>
      <c r="B20" s="454" t="str">
        <f>'4.   4․1 ԾՐԱԳՐԵՐ 1-14'!B41</f>
        <v>Ծրագրի քննարկման նպատակով, սահմանված կարգով, կազմակերպվել են հանրային լսումներ.</v>
      </c>
      <c r="C20" s="25"/>
      <c r="D20" s="33" t="str">
        <f>'6. Առաջին կիսամյակի հաշվետվ.'!D19</f>
        <v>ԱՅՈ</v>
      </c>
      <c r="E20" s="18" t="str">
        <f>'6. Առաջին կիսամյակի հաշվետվ.'!E19</f>
        <v>xxx</v>
      </c>
      <c r="F20" s="102" t="str">
        <f>'6. Առաջին կիսամյակի հաշվետվ.'!F19</f>
        <v>xxx</v>
      </c>
      <c r="G20" s="53" t="s">
        <v>47</v>
      </c>
      <c r="H20" s="166" t="s">
        <v>47</v>
      </c>
      <c r="I20" s="31" t="str">
        <f>'7. Երկրորդ կիսամյակի հաշվետվ.'!D19</f>
        <v>ԱՅՈ</v>
      </c>
      <c r="J20" s="18" t="str">
        <f>'7. Երկրորդ կիսամյակի հաշվետվ.'!E19</f>
        <v>xxx</v>
      </c>
      <c r="K20" s="102" t="str">
        <f>'7. Երկրորդ կիսամյակի հաշվետվ.'!F19</f>
        <v>xxx</v>
      </c>
      <c r="L20" s="53" t="s">
        <v>47</v>
      </c>
      <c r="M20" s="166" t="s">
        <v>47</v>
      </c>
      <c r="N20" s="33" t="str">
        <f>'6. Առաջին կիսամյակի հաշվետվ.'!G19</f>
        <v>ԱՅՈ</v>
      </c>
      <c r="O20" s="18" t="str">
        <f>'6. Առաջին կիսամյակի հաշվետվ.'!H19</f>
        <v>xxx</v>
      </c>
      <c r="P20" s="102" t="str">
        <f>'6. Առաջին կիսամյակի հաշվետվ.'!I19</f>
        <v>xxx</v>
      </c>
      <c r="Q20" s="53" t="s">
        <v>47</v>
      </c>
      <c r="R20" s="166" t="s">
        <v>47</v>
      </c>
      <c r="S20" s="33" t="str">
        <f>'7. Երկրորդ կիսամյակի հաշվետվ.'!G19</f>
        <v>ԱՅՈ</v>
      </c>
      <c r="T20" s="18" t="str">
        <f>'7. Երկրորդ կիսամյակի հաշվետվ.'!H19</f>
        <v>xxx</v>
      </c>
      <c r="U20" s="102" t="str">
        <f>'7. Երկրորդ կիսամյակի հաշվետվ.'!I19</f>
        <v>xxx</v>
      </c>
      <c r="V20" s="53" t="s">
        <v>47</v>
      </c>
      <c r="W20" s="166" t="s">
        <v>47</v>
      </c>
      <c r="X20" s="33" t="str">
        <f>'6. Առաջին կիսամյակի հաշվետվ.'!J19</f>
        <v>ընտրել</v>
      </c>
      <c r="Y20" s="18" t="str">
        <f>'6. Առաջին կիսամյակի հաշվետվ.'!K19</f>
        <v>xxx</v>
      </c>
      <c r="Z20" s="102" t="str">
        <f>'6. Առաջին կիսամյակի հաշվետվ.'!L19</f>
        <v>xxx</v>
      </c>
      <c r="AA20" s="53" t="s">
        <v>47</v>
      </c>
      <c r="AB20" s="166" t="s">
        <v>47</v>
      </c>
      <c r="AC20" s="33" t="str">
        <f>'7. Երկրորդ կիսամյակի հաշվետվ.'!J19</f>
        <v>ընտրել</v>
      </c>
      <c r="AD20" s="18" t="str">
        <f>'7. Երկրորդ կիսամյակի հաշվետվ.'!K19</f>
        <v>xxx</v>
      </c>
      <c r="AE20" s="102" t="str">
        <f>'7. Երկրորդ կիսամյակի հաշվետվ.'!L19</f>
        <v>xxx</v>
      </c>
      <c r="AF20" s="53" t="s">
        <v>47</v>
      </c>
      <c r="AG20" s="166" t="s">
        <v>47</v>
      </c>
      <c r="AH20" s="33" t="str">
        <f>'6. Առաջին կիսամյակի հաշվետվ.'!M19</f>
        <v>ԱՅՈ</v>
      </c>
      <c r="AI20" s="18" t="str">
        <f>'6. Առաջին կիսամյակի հաշվետվ.'!N19</f>
        <v>xxx</v>
      </c>
      <c r="AJ20" s="102" t="str">
        <f>'6. Առաջին կիսամյակի հաշվետվ.'!O19</f>
        <v>xxx</v>
      </c>
      <c r="AK20" s="53" t="s">
        <v>47</v>
      </c>
      <c r="AL20" s="166" t="s">
        <v>47</v>
      </c>
      <c r="AM20" s="33" t="str">
        <f>'7. Երկրորդ կիսամյակի հաշվետվ.'!M19</f>
        <v>ԱՅՈ</v>
      </c>
      <c r="AN20" s="18" t="str">
        <f>'7. Երկրորդ կիսամյակի հաշվետվ.'!N19</f>
        <v>xxx</v>
      </c>
      <c r="AO20" s="102" t="str">
        <f>'7. Երկրորդ կիսամյակի հաշվետվ.'!O19</f>
        <v>xxx</v>
      </c>
      <c r="AP20" s="53" t="s">
        <v>47</v>
      </c>
      <c r="AQ20" s="166" t="s">
        <v>47</v>
      </c>
      <c r="AR20" s="33" t="str">
        <f>'6. Առաջին կիսամյակի հաշվետվ.'!P19</f>
        <v>ՈՉ</v>
      </c>
      <c r="AS20" s="18" t="str">
        <f>'6. Առաջին կիսամյակի հաշվետվ.'!Q19</f>
        <v>xxx</v>
      </c>
      <c r="AT20" s="102" t="str">
        <f>'6. Առաջին կիսամյակի հաշվետվ.'!R19</f>
        <v>xxx</v>
      </c>
      <c r="AU20" s="53" t="s">
        <v>47</v>
      </c>
      <c r="AV20" s="166" t="s">
        <v>47</v>
      </c>
      <c r="AW20" s="33" t="str">
        <f>'7. Երկրորդ կիսամյակի հաշվետվ.'!P19</f>
        <v>ՈՉ</v>
      </c>
      <c r="AX20" s="18" t="str">
        <f>'7. Երկրորդ կիսամյակի հաշվետվ.'!Q19</f>
        <v>xxx</v>
      </c>
      <c r="AY20" s="102" t="str">
        <f>'7. Երկրորդ կիսամյակի հաշվետվ.'!R19</f>
        <v>xxx</v>
      </c>
      <c r="AZ20" s="53" t="s">
        <v>47</v>
      </c>
      <c r="BA20" s="166" t="s">
        <v>47</v>
      </c>
      <c r="BB20" s="33" t="str">
        <f>'6. Առաջին կիսամյակի հաշվետվ.'!S19</f>
        <v>ՈՉ</v>
      </c>
      <c r="BC20" s="18" t="str">
        <f>'6. Առաջին կիսամյակի հաշվետվ.'!T19</f>
        <v>xxx</v>
      </c>
      <c r="BD20" s="102" t="str">
        <f>'6. Առաջին կիսամյակի հաշվետվ.'!U19</f>
        <v>xxx</v>
      </c>
      <c r="BE20" s="53" t="s">
        <v>47</v>
      </c>
      <c r="BF20" s="166" t="s">
        <v>47</v>
      </c>
      <c r="BG20" s="33" t="str">
        <f>'7. Երկրորդ կիսամյակի հաշվետվ.'!S19</f>
        <v>ՈՉ</v>
      </c>
      <c r="BH20" s="18" t="str">
        <f>'7. Երկրորդ կիսամյակի հաշվետվ.'!T19</f>
        <v>xxx</v>
      </c>
      <c r="BI20" s="102" t="str">
        <f>'7. Երկրորդ կիսամյակի հաշվետվ.'!U19</f>
        <v>xxx</v>
      </c>
      <c r="BJ20" s="53" t="s">
        <v>47</v>
      </c>
      <c r="BK20" s="166" t="s">
        <v>47</v>
      </c>
      <c r="BL20" s="33" t="str">
        <f>'6. Առաջին կիսամյակի հաշվետվ.'!V19</f>
        <v>ՈՉ</v>
      </c>
      <c r="BM20" s="18" t="str">
        <f>'6. Առաջին կիսամյակի հաշվետվ.'!W19</f>
        <v>xxx</v>
      </c>
      <c r="BN20" s="102" t="str">
        <f>'6. Առաջին կիսամյակի հաշվետվ.'!X19</f>
        <v>xxx</v>
      </c>
      <c r="BO20" s="53" t="s">
        <v>47</v>
      </c>
      <c r="BP20" s="166" t="s">
        <v>47</v>
      </c>
      <c r="BQ20" s="33" t="str">
        <f>'7. Երկրորդ կիսամյակի հաշվետվ.'!V19</f>
        <v>ՈՉ</v>
      </c>
      <c r="BR20" s="18" t="str">
        <f>'7. Երկրորդ կիսամյակի հաշվետվ.'!W19</f>
        <v>xxx</v>
      </c>
      <c r="BS20" s="102" t="str">
        <f>'7. Երկրորդ կիսամյակի հաշվետվ.'!X19</f>
        <v>xxx</v>
      </c>
      <c r="BT20" s="53" t="s">
        <v>47</v>
      </c>
      <c r="BU20" s="166" t="s">
        <v>47</v>
      </c>
      <c r="BV20" s="33" t="str">
        <f>'6. Առաջին կիսամյակի հաշվետվ.'!Y19</f>
        <v>ընտրել</v>
      </c>
      <c r="BW20" s="18" t="str">
        <f>'6. Առաջին կիսամյակի հաշվետվ.'!Z19</f>
        <v>xxx</v>
      </c>
      <c r="BX20" s="102" t="str">
        <f>'6. Առաջին կիսամյակի հաշվետվ.'!AA19</f>
        <v>xxx</v>
      </c>
      <c r="BY20" s="53" t="s">
        <v>47</v>
      </c>
      <c r="BZ20" s="166" t="s">
        <v>47</v>
      </c>
      <c r="CA20" s="33" t="str">
        <f>'7. Երկրորդ կիսամյակի հաշվետվ.'!Y19</f>
        <v>ընտրել</v>
      </c>
      <c r="CB20" s="18" t="str">
        <f>'7. Երկրորդ կիսամյակի հաշվետվ.'!Z19</f>
        <v>xxx</v>
      </c>
      <c r="CC20" s="102" t="str">
        <f>'7. Երկրորդ կիսամյակի հաշվետվ.'!AA19</f>
        <v>xxx</v>
      </c>
      <c r="CD20" s="53" t="s">
        <v>47</v>
      </c>
      <c r="CE20" s="166" t="s">
        <v>47</v>
      </c>
      <c r="CF20" s="33" t="str">
        <f>'6. Առաջին կիսամյակի հաշվետվ.'!AB19</f>
        <v>ընտրել</v>
      </c>
      <c r="CG20" s="18" t="str">
        <f>'6. Առաջին կիսամյակի հաշվետվ.'!AC19</f>
        <v>xxx</v>
      </c>
      <c r="CH20" s="102" t="str">
        <f>'6. Առաջին կիսամյակի հաշվետվ.'!AD19</f>
        <v>xxx</v>
      </c>
      <c r="CI20" s="53" t="s">
        <v>47</v>
      </c>
      <c r="CJ20" s="166" t="s">
        <v>47</v>
      </c>
      <c r="CK20" s="33" t="str">
        <f>'7. Երկրորդ կիսամյակի հաշվետվ.'!AB19</f>
        <v>ընտրել</v>
      </c>
      <c r="CL20" s="18" t="str">
        <f>'7. Երկրորդ կիսամյակի հաշվետվ.'!AC19</f>
        <v>xxx</v>
      </c>
      <c r="CM20" s="102" t="str">
        <f>'7. Երկրորդ կիսամյակի հաշվետվ.'!AD19</f>
        <v>xxx</v>
      </c>
      <c r="CN20" s="53" t="s">
        <v>47</v>
      </c>
      <c r="CO20" s="166" t="s">
        <v>47</v>
      </c>
      <c r="CP20" s="33" t="str">
        <f>'6. Առաջին կիսամյակի հաշվետվ.'!AE19</f>
        <v>ԱՅՈ</v>
      </c>
      <c r="CQ20" s="18" t="str">
        <f>'6. Առաջին կիսամյակի հաշվետվ.'!AF19</f>
        <v>xxx</v>
      </c>
      <c r="CR20" s="102" t="str">
        <f>'6. Առաջին կիսամյակի հաշվետվ.'!AG19</f>
        <v>xxx</v>
      </c>
      <c r="CS20" s="53" t="s">
        <v>47</v>
      </c>
      <c r="CT20" s="166" t="s">
        <v>47</v>
      </c>
      <c r="CU20" s="33" t="str">
        <f>'7. Երկրորդ կիսամյակի հաշվետվ.'!AE19</f>
        <v>ԱՅՈ</v>
      </c>
      <c r="CV20" s="18" t="str">
        <f>'7. Երկրորդ կիսամյակի հաշվետվ.'!AF19</f>
        <v>xxx</v>
      </c>
      <c r="CW20" s="102" t="str">
        <f>'7. Երկրորդ կիսամյակի հաշվետվ.'!AG19</f>
        <v>xxx</v>
      </c>
      <c r="CX20" s="53" t="s">
        <v>47</v>
      </c>
      <c r="CY20" s="166" t="s">
        <v>47</v>
      </c>
      <c r="CZ20" s="33" t="str">
        <f>'6. Առաջին կիսամյակի հաշվետվ.'!AH19</f>
        <v>ընտրել</v>
      </c>
      <c r="DA20" s="18" t="str">
        <f>'6. Առաջին կիսամյակի հաշվետվ.'!AI19</f>
        <v>xxx</v>
      </c>
      <c r="DB20" s="102" t="str">
        <f>'6. Առաջին կիսամյակի հաշվետվ.'!AJ19</f>
        <v>xxx</v>
      </c>
      <c r="DC20" s="53" t="s">
        <v>47</v>
      </c>
      <c r="DD20" s="166" t="s">
        <v>47</v>
      </c>
      <c r="DE20" s="33" t="str">
        <f>'7. Երկրորդ կիսամյակի հաշվետվ.'!AH19</f>
        <v>ընտրել</v>
      </c>
      <c r="DF20" s="18" t="str">
        <f>'7. Երկրորդ կիսամյակի հաշվետվ.'!AI19</f>
        <v>xxx</v>
      </c>
      <c r="DG20" s="102" t="str">
        <f>'7. Երկրորդ կիսամյակի հաշվետվ.'!AJ19</f>
        <v>xxx</v>
      </c>
      <c r="DH20" s="53" t="s">
        <v>47</v>
      </c>
      <c r="DI20" s="166" t="s">
        <v>47</v>
      </c>
      <c r="DJ20" s="33" t="str">
        <f>'6. Առաջին կիսամյակի հաշվետվ.'!AK19</f>
        <v>ԱՅՈ</v>
      </c>
      <c r="DK20" s="18" t="str">
        <f>'6. Առաջին կիսամյակի հաշվետվ.'!AL19</f>
        <v>xxx</v>
      </c>
      <c r="DL20" s="102" t="str">
        <f>'6. Առաջին կիսամյակի հաշվետվ.'!AM19</f>
        <v>xxx</v>
      </c>
      <c r="DM20" s="53" t="s">
        <v>47</v>
      </c>
      <c r="DN20" s="166" t="s">
        <v>47</v>
      </c>
      <c r="DO20" s="33" t="str">
        <f>'7. Երկրորդ կիսամյակի հաշվետվ.'!AK19</f>
        <v>ԱՅՈ</v>
      </c>
      <c r="DP20" s="18" t="str">
        <f>'7. Երկրորդ կիսամյակի հաշվետվ.'!AL19</f>
        <v>xxx</v>
      </c>
      <c r="DQ20" s="102" t="str">
        <f>'7. Երկրորդ կիսամյակի հաշվետվ.'!AM19</f>
        <v>xxx</v>
      </c>
      <c r="DR20" s="53" t="s">
        <v>47</v>
      </c>
      <c r="DS20" s="166" t="s">
        <v>47</v>
      </c>
      <c r="DT20" s="33" t="str">
        <f>'6. Առաջին կիսամյակի հաշվետվ.'!AN19</f>
        <v>ԱՅՈ</v>
      </c>
      <c r="DU20" s="18" t="str">
        <f>'6. Առաջին կիսամյակի հաշվետվ.'!AO19</f>
        <v>xxx</v>
      </c>
      <c r="DV20" s="102" t="str">
        <f>'6. Առաջին կիսամյակի հաշվետվ.'!AP19</f>
        <v>xxx</v>
      </c>
      <c r="DW20" s="53" t="s">
        <v>47</v>
      </c>
      <c r="DX20" s="166" t="s">
        <v>47</v>
      </c>
      <c r="DY20" s="33" t="str">
        <f>'7. Երկրորդ կիսամյակի հաշվետվ.'!AN19</f>
        <v>ԱՅՈ</v>
      </c>
      <c r="DZ20" s="18" t="str">
        <f>'7. Երկրորդ կիսամյակի հաշվետվ.'!AO19</f>
        <v>xxx</v>
      </c>
      <c r="EA20" s="102" t="str">
        <f>'7. Երկրորդ կիսամյակի հաշվետվ.'!AP19</f>
        <v>xxx</v>
      </c>
      <c r="EB20" s="53" t="s">
        <v>47</v>
      </c>
      <c r="EC20" s="166" t="s">
        <v>47</v>
      </c>
      <c r="ED20" s="33" t="str">
        <f>'6. Առաջին կիսամյակի հաշվետվ.'!AQ19</f>
        <v>ԱՅՈ</v>
      </c>
      <c r="EE20" s="18" t="str">
        <f>'6. Առաջին կիսամյակի հաշվետվ.'!AR19</f>
        <v>xxx</v>
      </c>
      <c r="EF20" s="102" t="str">
        <f>'6. Առաջին կիսամյակի հաշվետվ.'!AS19</f>
        <v>xxx</v>
      </c>
      <c r="EG20" s="53" t="s">
        <v>47</v>
      </c>
      <c r="EH20" s="166" t="s">
        <v>47</v>
      </c>
      <c r="EI20" s="33" t="str">
        <f>'7. Երկրորդ կիսամյակի հաշվետվ.'!AQ19</f>
        <v>ԱՅՈ</v>
      </c>
      <c r="EJ20" s="18" t="str">
        <f>'7. Երկրորդ կիսամյակի հաշվետվ.'!AR19</f>
        <v>xxx</v>
      </c>
      <c r="EK20" s="102" t="str">
        <f>'7. Երկրորդ կիսամյակի հաշվետվ.'!AS19</f>
        <v>xxx</v>
      </c>
      <c r="EL20" s="53" t="s">
        <v>47</v>
      </c>
      <c r="EM20" s="166" t="s">
        <v>47</v>
      </c>
      <c r="EN20" s="33" t="str">
        <f>'6. Առաջին կիսամյակի հաշվետվ.'!AT19</f>
        <v>ԱՅՈ</v>
      </c>
      <c r="EO20" s="18" t="str">
        <f>'6. Առաջին կիսամյակի հաշվետվ.'!AU19</f>
        <v>xxx</v>
      </c>
      <c r="EP20" s="102" t="str">
        <f>'6. Առաջին կիսամյակի հաշվետվ.'!AV19</f>
        <v>xxx</v>
      </c>
      <c r="EQ20" s="53" t="s">
        <v>47</v>
      </c>
      <c r="ER20" s="166" t="s">
        <v>47</v>
      </c>
      <c r="ES20" s="33" t="str">
        <f>'7. Երկրորդ կիսամյակի հաշվետվ.'!AT19</f>
        <v>ԱՅՈ</v>
      </c>
      <c r="ET20" s="18" t="str">
        <f>'7. Երկրորդ կիսամյակի հաշվետվ.'!AU19</f>
        <v>xxx</v>
      </c>
      <c r="EU20" s="102" t="str">
        <f>'7. Երկրորդ կիսամյակի հաշվետվ.'!AV19</f>
        <v>xxx</v>
      </c>
      <c r="EV20" s="53" t="s">
        <v>47</v>
      </c>
      <c r="EW20" s="166" t="s">
        <v>47</v>
      </c>
      <c r="EX20" s="33" t="str">
        <f>'6. Առաջին կիսամյակի հաշվետվ.'!AW19</f>
        <v>ԱՅՈ</v>
      </c>
      <c r="EY20" s="18" t="str">
        <f>'6. Առաջին կիսամյակի հաշվետվ.'!AX19</f>
        <v>xxx</v>
      </c>
      <c r="EZ20" s="102" t="str">
        <f>'6. Առաջին կիսամյակի հաշվետվ.'!AY19</f>
        <v>xxx</v>
      </c>
      <c r="FA20" s="53" t="s">
        <v>47</v>
      </c>
      <c r="FB20" s="166" t="s">
        <v>47</v>
      </c>
      <c r="FC20" s="33" t="str">
        <f>'7. Երկրորդ կիսամյակի հաշվետվ.'!AW19</f>
        <v>ԱՅՈ</v>
      </c>
      <c r="FD20" s="18" t="str">
        <f>'7. Երկրորդ կիսամյակի հաշվետվ.'!AX19</f>
        <v>xxx</v>
      </c>
      <c r="FE20" s="102" t="str">
        <f>'7. Երկրորդ կիսամյակի հաշվետվ.'!AY19</f>
        <v>xxx</v>
      </c>
      <c r="FF20" s="53" t="s">
        <v>47</v>
      </c>
      <c r="FG20" s="166" t="s">
        <v>47</v>
      </c>
      <c r="FH20" s="33" t="str">
        <f>'6. Առաջին կիսամյակի հաշվետվ.'!AZ19</f>
        <v>ԱՅՈ</v>
      </c>
      <c r="FI20" s="18" t="str">
        <f>'6. Առաջին կիսամյակի հաշվետվ.'!BA19</f>
        <v>xxx</v>
      </c>
      <c r="FJ20" s="102" t="str">
        <f>'6. Առաջին կիսամյակի հաշվետվ.'!BB19</f>
        <v>xxx</v>
      </c>
      <c r="FK20" s="53" t="s">
        <v>47</v>
      </c>
      <c r="FL20" s="166" t="s">
        <v>47</v>
      </c>
      <c r="FM20" s="33" t="str">
        <f>'7. Երկրորդ կիսամյակի հաշվետվ.'!AZ19</f>
        <v>ԱՅՈ</v>
      </c>
      <c r="FN20" s="18" t="str">
        <f>'7. Երկրորդ կիսամյակի հաշվետվ.'!BA19</f>
        <v>xxx</v>
      </c>
      <c r="FO20" s="102" t="str">
        <f>'7. Երկրորդ կիսամյակի հաշվետվ.'!BB19</f>
        <v>xxx</v>
      </c>
      <c r="FP20" s="53" t="s">
        <v>47</v>
      </c>
      <c r="FQ20" s="166" t="s">
        <v>47</v>
      </c>
      <c r="FR20" s="33" t="str">
        <f>'6. Առաջին կիսամյակի հաշվետվ.'!BC19</f>
        <v>ՈՉ</v>
      </c>
      <c r="FS20" s="18" t="str">
        <f>'6. Առաջին կիսամյակի հաշվետվ.'!BD19</f>
        <v>xxx</v>
      </c>
      <c r="FT20" s="102" t="str">
        <f>'6. Առաջին կիսամյակի հաշվետվ.'!BE19</f>
        <v>xxx</v>
      </c>
      <c r="FU20" s="53" t="s">
        <v>47</v>
      </c>
      <c r="FV20" s="166" t="s">
        <v>47</v>
      </c>
      <c r="FW20" s="33" t="str">
        <f>'7. Երկրորդ կիսամյակի հաշվետվ.'!BC19</f>
        <v>ՈՉ</v>
      </c>
      <c r="FX20" s="18" t="str">
        <f>'7. Երկրորդ կիսամյակի հաշվետվ.'!BD19</f>
        <v>xxx</v>
      </c>
      <c r="FY20" s="102" t="str">
        <f>'7. Երկրորդ կիսամյակի հաշվետվ.'!BE19</f>
        <v>xxx</v>
      </c>
      <c r="FZ20" s="53" t="s">
        <v>47</v>
      </c>
      <c r="GA20" s="166" t="s">
        <v>47</v>
      </c>
      <c r="GB20" s="33" t="str">
        <f>'6. Առաջին կիսամյակի հաշվետվ.'!BF19</f>
        <v>ԱՅՈ</v>
      </c>
      <c r="GC20" s="18" t="str">
        <f>'6. Առաջին կիսամյակի հաշվետվ.'!BG19</f>
        <v>xxx</v>
      </c>
      <c r="GD20" s="102" t="str">
        <f>'6. Առաջին կիսամյակի հաշվետվ.'!BH19</f>
        <v>xxx</v>
      </c>
      <c r="GE20" s="53" t="s">
        <v>47</v>
      </c>
      <c r="GF20" s="166" t="s">
        <v>47</v>
      </c>
      <c r="GG20" s="33" t="str">
        <f>'7. Երկրորդ կիսամյակի հաշվետվ.'!BF19</f>
        <v>ԱՅՈ</v>
      </c>
      <c r="GH20" s="18" t="str">
        <f>'7. Երկրորդ կիսամյակի հաշվետվ.'!BG19</f>
        <v>xxx</v>
      </c>
      <c r="GI20" s="102" t="str">
        <f>'7. Երկրորդ կիսամյակի հաշվետվ.'!BH19</f>
        <v>xxx</v>
      </c>
      <c r="GJ20" s="53" t="s">
        <v>47</v>
      </c>
      <c r="GK20" s="166" t="s">
        <v>47</v>
      </c>
      <c r="GL20" s="33" t="str">
        <f>'6. Առաջին կիսամյակի հաշվետվ.'!BI19</f>
        <v>ԱՅՈ</v>
      </c>
      <c r="GM20" s="18" t="str">
        <f>'6. Առաջին կիսամյակի հաշվետվ.'!BJ19</f>
        <v>xxx</v>
      </c>
      <c r="GN20" s="102" t="str">
        <f>'6. Առաջին կիսամյակի հաշվետվ.'!BK19</f>
        <v>xxx</v>
      </c>
      <c r="GO20" s="53" t="s">
        <v>47</v>
      </c>
      <c r="GP20" s="166" t="s">
        <v>47</v>
      </c>
      <c r="GQ20" s="33" t="str">
        <f>'7. Երկրորդ կիսամյակի հաշվետվ.'!BI19</f>
        <v>ԱՅՈ</v>
      </c>
      <c r="GR20" s="18" t="str">
        <f>'7. Երկրորդ կիսամյակի հաշվետվ.'!BJ19</f>
        <v>xxx</v>
      </c>
      <c r="GS20" s="102" t="str">
        <f>'7. Երկրորդ կիսամյակի հաշվետվ.'!BK19</f>
        <v>xxx</v>
      </c>
      <c r="GT20" s="53" t="s">
        <v>47</v>
      </c>
      <c r="GU20" s="166" t="s">
        <v>47</v>
      </c>
      <c r="GV20" s="33" t="str">
        <f>'6. Առաջին կիսամյակի հաշվետվ.'!BL19</f>
        <v>ՈՉ</v>
      </c>
      <c r="GW20" s="18" t="str">
        <f>'6. Առաջին կիսամյակի հաշվետվ.'!BM19</f>
        <v>xxx</v>
      </c>
      <c r="GX20" s="102" t="str">
        <f>'6. Առաջին կիսամյակի հաշվետվ.'!BN19</f>
        <v>xxx</v>
      </c>
      <c r="GY20" s="53" t="s">
        <v>47</v>
      </c>
      <c r="GZ20" s="166" t="s">
        <v>47</v>
      </c>
      <c r="HA20" s="33" t="str">
        <f>'7. Երկրորդ կիսամյակի հաշվետվ.'!BL19</f>
        <v>ՈՉ</v>
      </c>
      <c r="HB20" s="18" t="str">
        <f>'7. Երկրորդ կիսամյակի հաշվետվ.'!BM19</f>
        <v>xxx</v>
      </c>
      <c r="HC20" s="102" t="str">
        <f>'7. Երկրորդ կիսամյակի հաշվետվ.'!BN19</f>
        <v>xxx</v>
      </c>
      <c r="HD20" s="53" t="s">
        <v>47</v>
      </c>
      <c r="HE20" s="166" t="s">
        <v>47</v>
      </c>
      <c r="HF20" s="33" t="str">
        <f>'6. Առաջին կիսամյակի հաշվետվ.'!BO19</f>
        <v>ընտրել</v>
      </c>
      <c r="HG20" s="18" t="str">
        <f>'6. Առաջին կիսամյակի հաշվետվ.'!BP19</f>
        <v>xxx</v>
      </c>
      <c r="HH20" s="102" t="str">
        <f>'6. Առաջին կիսամյակի հաշվետվ.'!BQ19</f>
        <v>xxx</v>
      </c>
      <c r="HI20" s="53" t="s">
        <v>47</v>
      </c>
      <c r="HJ20" s="166" t="s">
        <v>47</v>
      </c>
      <c r="HK20" s="33" t="str">
        <f>'7. Երկրորդ կիսամյակի հաշվետվ.'!BO19</f>
        <v>ընտրել</v>
      </c>
      <c r="HL20" s="18" t="str">
        <f>'7. Երկրորդ կիսամյակի հաշվետվ.'!BP19</f>
        <v>xxx</v>
      </c>
      <c r="HM20" s="102" t="str">
        <f>'7. Երկրորդ կիսամյակի հաշվետվ.'!BQ19</f>
        <v>xxx</v>
      </c>
      <c r="HN20" s="53" t="s">
        <v>47</v>
      </c>
      <c r="HO20" s="166" t="s">
        <v>47</v>
      </c>
      <c r="HP20" s="33" t="str">
        <f>'6. Առաջին կիսամյակի հաշվետվ.'!BR19</f>
        <v>ՈՉ</v>
      </c>
      <c r="HQ20" s="18" t="str">
        <f>'6. Առաջին կիսամյակի հաշվետվ.'!BS19</f>
        <v>xxx</v>
      </c>
      <c r="HR20" s="102" t="str">
        <f>'6. Առաջին կիսամյակի հաշվետվ.'!BT19</f>
        <v>xxx</v>
      </c>
      <c r="HS20" s="53" t="s">
        <v>47</v>
      </c>
      <c r="HT20" s="166" t="s">
        <v>47</v>
      </c>
      <c r="HU20" s="33" t="str">
        <f>'7. Երկրորդ կիսամյակի հաշվետվ.'!BR19</f>
        <v>ՈՉ</v>
      </c>
      <c r="HV20" s="18" t="str">
        <f>'7. Երկրորդ կիսամյակի հաշվետվ.'!BS19</f>
        <v>xxx</v>
      </c>
      <c r="HW20" s="102" t="str">
        <f>'7. Երկրորդ կիսամյակի հաշվետվ.'!BT19</f>
        <v>xxx</v>
      </c>
      <c r="HX20" s="53" t="s">
        <v>47</v>
      </c>
      <c r="HY20" s="166" t="s">
        <v>47</v>
      </c>
      <c r="HZ20" s="33" t="str">
        <f>'6. Առաջին կիսամյակի հաշվետվ.'!BU19</f>
        <v>ԱՅՈ</v>
      </c>
      <c r="IA20" s="18" t="str">
        <f>'6. Առաջին կիսամյակի հաշվետվ.'!BV19</f>
        <v>xxx</v>
      </c>
      <c r="IB20" s="102" t="str">
        <f>'6. Առաջին կիսամյակի հաշվետվ.'!BW19</f>
        <v>xxx</v>
      </c>
      <c r="IC20" s="53" t="s">
        <v>47</v>
      </c>
      <c r="ID20" s="166" t="s">
        <v>47</v>
      </c>
      <c r="IE20" s="33" t="str">
        <f>'7. Երկրորդ կիսամյակի հաշվետվ.'!BU19</f>
        <v>ԱՅՈ</v>
      </c>
      <c r="IF20" s="18" t="str">
        <f>'7. Երկրորդ կիսամյակի հաշվետվ.'!BV19</f>
        <v>xxx</v>
      </c>
      <c r="IG20" s="102" t="str">
        <f>'7. Երկրորդ կիսամյակի հաշվետվ.'!BW19</f>
        <v>xxx</v>
      </c>
      <c r="IH20" s="53" t="s">
        <v>47</v>
      </c>
      <c r="II20" s="166" t="s">
        <v>47</v>
      </c>
      <c r="IJ20" s="33" t="str">
        <f>'6. Առաջին կիսամյակի հաշվետվ.'!BX19</f>
        <v>ԱՅՈ</v>
      </c>
      <c r="IK20" s="18" t="str">
        <f>'6. Առաջին կիսամյակի հաշվետվ.'!BY19</f>
        <v>xxx</v>
      </c>
      <c r="IL20" s="102" t="str">
        <f>'6. Առաջին կիսամյակի հաշվետվ.'!BZ19</f>
        <v>xxx</v>
      </c>
      <c r="IM20" s="53" t="s">
        <v>47</v>
      </c>
      <c r="IN20" s="166" t="s">
        <v>47</v>
      </c>
      <c r="IO20" s="33" t="str">
        <f>'7. Երկրորդ կիսամյակի հաշվետվ.'!BX19</f>
        <v>ԱՅՈ</v>
      </c>
      <c r="IP20" s="18" t="str">
        <f>'7. Երկրորդ կիսամյակի հաշվետվ.'!BY19</f>
        <v>xxx</v>
      </c>
      <c r="IQ20" s="102" t="str">
        <f>'7. Երկրորդ կիսամյակի հաշվետվ.'!BZ19</f>
        <v>xxx</v>
      </c>
      <c r="IR20" s="53" t="s">
        <v>47</v>
      </c>
      <c r="IS20" s="166" t="s">
        <v>47</v>
      </c>
    </row>
    <row r="21" spans="1:253" s="16" customFormat="1" ht="100.15" customHeight="1">
      <c r="A21" s="1111" t="s">
        <v>57</v>
      </c>
      <c r="B21" s="1080" t="s">
        <v>144</v>
      </c>
      <c r="C21" s="73" t="str">
        <f>'5. ԾՐԱԳՐԵՐԻ ԱՄՓՈՓԱԹԵՐԹ'!C21</f>
        <v>Պարտադիր խնդիր N1</v>
      </c>
      <c r="D21" s="74" t="str">
        <f>'6. Առաջին կիսամյակի հաշվետվ.'!D20</f>
        <v>1) Համայնքի կայուն զարգացումը.</v>
      </c>
      <c r="E21" s="18" t="str">
        <f>'6. Առաջին կիսամյակի հաշվետվ.'!E20</f>
        <v>xxx</v>
      </c>
      <c r="F21" s="102" t="str">
        <f>'6. Առաջին կիսամյակի հաշվետվ.'!F20</f>
        <v>xxx</v>
      </c>
      <c r="G21" s="53" t="s">
        <v>47</v>
      </c>
      <c r="H21" s="166" t="s">
        <v>47</v>
      </c>
      <c r="I21" s="75" t="str">
        <f>'7. Երկրորդ կիսամյակի հաշվետվ.'!D20</f>
        <v>1) Համայնքի կայուն զարգացումը.</v>
      </c>
      <c r="J21" s="18" t="str">
        <f>'7. Երկրորդ կիսամյակի հաշվետվ.'!E20</f>
        <v>xxx</v>
      </c>
      <c r="K21" s="102" t="str">
        <f>'7. Երկրորդ կիսամյակի հաշվետվ.'!F20</f>
        <v>xxx</v>
      </c>
      <c r="L21" s="53" t="s">
        <v>47</v>
      </c>
      <c r="M21" s="166" t="s">
        <v>47</v>
      </c>
      <c r="N21" s="74" t="str">
        <f>'6. Առաջին կիսամյակի հաշվետվ.'!G20</f>
        <v>1) համայնքի կայուն զարգացումը.</v>
      </c>
      <c r="O21" s="18" t="str">
        <f>'6. Առաջին կիսամյակի հաշվետվ.'!H20</f>
        <v>xxx</v>
      </c>
      <c r="P21" s="102" t="str">
        <f>'6. Առաջին կիսամյակի հաշվետվ.'!I20</f>
        <v>xxx</v>
      </c>
      <c r="Q21" s="53" t="s">
        <v>47</v>
      </c>
      <c r="R21" s="166" t="s">
        <v>47</v>
      </c>
      <c r="S21" s="74" t="str">
        <f>'7. Երկրորդ կիսամյակի հաշվետվ.'!G20</f>
        <v>1) համայնքի կայուն զարգացումը.</v>
      </c>
      <c r="T21" s="18" t="str">
        <f>'7. Երկրորդ կիսամյակի հաշվետվ.'!H20</f>
        <v>xxx</v>
      </c>
      <c r="U21" s="102" t="str">
        <f>'7. Երկրորդ կիսամյակի հաշվետվ.'!I20</f>
        <v>xxx</v>
      </c>
      <c r="V21" s="53" t="s">
        <v>47</v>
      </c>
      <c r="W21" s="166" t="s">
        <v>47</v>
      </c>
      <c r="X21" s="74" t="str">
        <f>'6. Առաջին կիսամյակի հաշվետվ.'!J20</f>
        <v>1) համայնքի կայուն զարգացումը.</v>
      </c>
      <c r="Y21" s="18" t="str">
        <f>'6. Առաջին կիսամյակի հաշվետվ.'!K20</f>
        <v>xxx</v>
      </c>
      <c r="Z21" s="102" t="str">
        <f>'6. Առաջին կիսամյակի հաշվետվ.'!L20</f>
        <v>xxx</v>
      </c>
      <c r="AA21" s="53" t="s">
        <v>47</v>
      </c>
      <c r="AB21" s="166" t="s">
        <v>47</v>
      </c>
      <c r="AC21" s="74" t="str">
        <f>'7. Երկրորդ կիսամյակի հաշվետվ.'!J20</f>
        <v>1) համայնքի կայուն զարգացումը.</v>
      </c>
      <c r="AD21" s="18" t="str">
        <f>'7. Երկրորդ կիսամյակի հաշվետվ.'!K20</f>
        <v>xxx</v>
      </c>
      <c r="AE21" s="102" t="str">
        <f>'7. Երկրորդ կիսամյակի հաշվետվ.'!L20</f>
        <v>xxx</v>
      </c>
      <c r="AF21" s="53" t="s">
        <v>47</v>
      </c>
      <c r="AG21" s="166" t="s">
        <v>47</v>
      </c>
      <c r="AH21" s="74" t="str">
        <f>'6. Առաջին կիսամյակի հաշվետվ.'!M20</f>
        <v>1) համայնքի կայուն զարգացումը.</v>
      </c>
      <c r="AI21" s="18" t="str">
        <f>'6. Առաջին կիսամյակի հաշվետվ.'!N20</f>
        <v>xxx</v>
      </c>
      <c r="AJ21" s="102" t="str">
        <f>'6. Առաջին կիսամյակի հաշվետվ.'!O20</f>
        <v>xxx</v>
      </c>
      <c r="AK21" s="53" t="s">
        <v>47</v>
      </c>
      <c r="AL21" s="166" t="s">
        <v>47</v>
      </c>
      <c r="AM21" s="74" t="str">
        <f>'7. Երկրորդ կիսամյակի հաշվետվ.'!M20</f>
        <v>1) համայնքի կայուն զարգացումը.</v>
      </c>
      <c r="AN21" s="18" t="str">
        <f>'7. Երկրորդ կիսամյակի հաշվետվ.'!N20</f>
        <v>xxx</v>
      </c>
      <c r="AO21" s="102" t="str">
        <f>'7. Երկրորդ կիսամյակի հաշվետվ.'!O20</f>
        <v>xxx</v>
      </c>
      <c r="AP21" s="53" t="s">
        <v>47</v>
      </c>
      <c r="AQ21" s="166" t="s">
        <v>47</v>
      </c>
      <c r="AR21" s="74" t="str">
        <f>'6. Առաջին կիսամյակի հաշվետվ.'!P20</f>
        <v>15) համայնքում զբոսաշրջության զարգացման խթանումը.</v>
      </c>
      <c r="AS21" s="18" t="str">
        <f>'6. Առաջին կիսամյակի հաշվետվ.'!Q20</f>
        <v>xxx</v>
      </c>
      <c r="AT21" s="102" t="str">
        <f>'6. Առաջին կիսամյակի հաշվետվ.'!R20</f>
        <v>xxx</v>
      </c>
      <c r="AU21" s="53" t="s">
        <v>47</v>
      </c>
      <c r="AV21" s="166" t="s">
        <v>47</v>
      </c>
      <c r="AW21" s="74" t="str">
        <f>'7. Երկրորդ կիսամյակի հաշվետվ.'!P20</f>
        <v>15) համայնքում զբոսաշրջության զարգացման խթանումը.</v>
      </c>
      <c r="AX21" s="18" t="str">
        <f>'7. Երկրորդ կիսամյակի հաշվետվ.'!Q20</f>
        <v>xxx</v>
      </c>
      <c r="AY21" s="102" t="str">
        <f>'7. Երկրորդ կիսամյակի հաշվետվ.'!R20</f>
        <v>xxx</v>
      </c>
      <c r="AZ21" s="53" t="s">
        <v>47</v>
      </c>
      <c r="BA21" s="166" t="s">
        <v>47</v>
      </c>
      <c r="BB21" s="74" t="str">
        <f>'6. Առաջին կիսամյակի հաշվետվ.'!S20</f>
        <v>1) համայնքի կայուն զարգացումը.</v>
      </c>
      <c r="BC21" s="18" t="str">
        <f>'6. Առաջին կիսամյակի հաշվետվ.'!T20</f>
        <v>xxx</v>
      </c>
      <c r="BD21" s="102" t="str">
        <f>'6. Առաջին կիսամյակի հաշվետվ.'!U20</f>
        <v>xxx</v>
      </c>
      <c r="BE21" s="53" t="s">
        <v>47</v>
      </c>
      <c r="BF21" s="166" t="s">
        <v>47</v>
      </c>
      <c r="BG21" s="74" t="str">
        <f>'7. Երկրորդ կիսամյակի հաշվետվ.'!S20</f>
        <v>1) համայնքի կայուն զարգացումը.</v>
      </c>
      <c r="BH21" s="18" t="str">
        <f>'7. Երկրորդ կիսամյակի հաշվետվ.'!T20</f>
        <v>xxx</v>
      </c>
      <c r="BI21" s="102" t="str">
        <f>'7. Երկրորդ կիսամյակի հաշվետվ.'!U20</f>
        <v>xxx</v>
      </c>
      <c r="BJ21" s="53" t="s">
        <v>47</v>
      </c>
      <c r="BK21" s="166" t="s">
        <v>47</v>
      </c>
      <c r="BL21" s="74" t="str">
        <f>'6. Առաջին կիսամյակի հաշվետվ.'!V20</f>
        <v>1) համայնքի կայուն զարգացումը.</v>
      </c>
      <c r="BM21" s="18" t="str">
        <f>'6. Առաջին կիսամյակի հաշվետվ.'!W20</f>
        <v>xxx</v>
      </c>
      <c r="BN21" s="102" t="str">
        <f>'6. Առաջին կիսամյակի հաշվետվ.'!X20</f>
        <v>xxx</v>
      </c>
      <c r="BO21" s="53" t="s">
        <v>47</v>
      </c>
      <c r="BP21" s="166" t="s">
        <v>47</v>
      </c>
      <c r="BQ21" s="74" t="str">
        <f>'7. Երկրորդ կիսամյակի հաշվետվ.'!V20</f>
        <v>1) համայնքի կայուն զարգացումը.</v>
      </c>
      <c r="BR21" s="18" t="str">
        <f>'7. Երկրորդ կիսամյակի հաշվետվ.'!W20</f>
        <v>xxx</v>
      </c>
      <c r="BS21" s="102" t="str">
        <f>'7. Երկրորդ կիսամյակի հաշվետվ.'!X20</f>
        <v>xxx</v>
      </c>
      <c r="BT21" s="53" t="s">
        <v>47</v>
      </c>
      <c r="BU21" s="166" t="s">
        <v>47</v>
      </c>
      <c r="BV21" s="74" t="str">
        <f>'6. Առաջին կիսամյակի հաշվետվ.'!Y20</f>
        <v>5) Համայնքի մշակութային կյանքի կազմակերպումը.</v>
      </c>
      <c r="BW21" s="18" t="str">
        <f>'6. Առաջին կիսամյակի հաշվետվ.'!Z20</f>
        <v>xxx</v>
      </c>
      <c r="BX21" s="102" t="str">
        <f>'6. Առաջին կիսամյակի հաշվետվ.'!AA20</f>
        <v>xxx</v>
      </c>
      <c r="BY21" s="53" t="s">
        <v>47</v>
      </c>
      <c r="BZ21" s="166" t="s">
        <v>47</v>
      </c>
      <c r="CA21" s="74" t="str">
        <f>'7. Երկրորդ կիսամյակի հաշվետվ.'!Y20</f>
        <v>5) Համայնքի մշակութային կյանքի կազմակերպումը.</v>
      </c>
      <c r="CB21" s="18" t="str">
        <f>'7. Երկրորդ կիսամյակի հաշվետվ.'!Z20</f>
        <v>xxx</v>
      </c>
      <c r="CC21" s="102" t="str">
        <f>'7. Երկրորդ կիսամյակի հաշվետվ.'!AA20</f>
        <v>xxx</v>
      </c>
      <c r="CD21" s="53" t="s">
        <v>47</v>
      </c>
      <c r="CE21" s="166" t="s">
        <v>47</v>
      </c>
      <c r="CF21" s="74" t="str">
        <f>'6. Առաջին կիսամյակի հաշվետվ.'!AB20</f>
        <v>5) Համայնքի մշակութային կյանքի կազմակերպումը.</v>
      </c>
      <c r="CG21" s="18" t="str">
        <f>'6. Առաջին կիսամյակի հաշվետվ.'!AC20</f>
        <v>xxx</v>
      </c>
      <c r="CH21" s="102" t="str">
        <f>'6. Առաջին կիսամյակի հաշվետվ.'!AD20</f>
        <v>xxx</v>
      </c>
      <c r="CI21" s="53" t="s">
        <v>47</v>
      </c>
      <c r="CJ21" s="166" t="s">
        <v>47</v>
      </c>
      <c r="CK21" s="74" t="str">
        <f>'7. Երկրորդ կիսամյակի հաշվետվ.'!AB20</f>
        <v>5) Համայնքի մշակութային կյանքի կազմակերպումը.</v>
      </c>
      <c r="CL21" s="18" t="str">
        <f>'7. Երկրորդ կիսամյակի հաշվետվ.'!AC20</f>
        <v>xxx</v>
      </c>
      <c r="CM21" s="102" t="str">
        <f>'7. Երկրորդ կիսամյակի հաշվետվ.'!AD20</f>
        <v>xxx</v>
      </c>
      <c r="CN21" s="53" t="s">
        <v>47</v>
      </c>
      <c r="CO21" s="166" t="s">
        <v>47</v>
      </c>
      <c r="CP21" s="74" t="str">
        <f>'6. Առաջին կիսամյակի հաշվետվ.'!AE20</f>
        <v>5) համայնքի մշակութային կյանքի կազմակերպումը.</v>
      </c>
      <c r="CQ21" s="18" t="str">
        <f>'6. Առաջին կիսամյակի հաշվետվ.'!AF20</f>
        <v>xxx</v>
      </c>
      <c r="CR21" s="102" t="str">
        <f>'6. Առաջին կիսամյակի հաշվետվ.'!AG20</f>
        <v>xxx</v>
      </c>
      <c r="CS21" s="53" t="s">
        <v>47</v>
      </c>
      <c r="CT21" s="166" t="s">
        <v>47</v>
      </c>
      <c r="CU21" s="74" t="str">
        <f>'7. Երկրորդ կիսամյակի հաշվետվ.'!AE20</f>
        <v>5) համայնքի մշակութային կյանքի կազմակերպումը.</v>
      </c>
      <c r="CV21" s="18" t="str">
        <f>'7. Երկրորդ կիսամյակի հաշվետվ.'!AF20</f>
        <v>xxx</v>
      </c>
      <c r="CW21" s="102" t="str">
        <f>'7. Երկրորդ կիսամյակի հաշվետվ.'!AG20</f>
        <v>xxx</v>
      </c>
      <c r="CX21" s="53" t="s">
        <v>47</v>
      </c>
      <c r="CY21" s="166" t="s">
        <v>47</v>
      </c>
      <c r="CZ21" s="74" t="str">
        <f>'6. Առաջին կիսամյակի հաշվետվ.'!AH20</f>
        <v>5) համայնքի մշակութային կյանքի կազմակերպումը.</v>
      </c>
      <c r="DA21" s="18" t="str">
        <f>'6. Առաջին կիսամյակի հաշվետվ.'!AI20</f>
        <v>xxx</v>
      </c>
      <c r="DB21" s="102" t="str">
        <f>'6. Առաջին կիսամյակի հաշվետվ.'!AJ20</f>
        <v>xxx</v>
      </c>
      <c r="DC21" s="53" t="s">
        <v>47</v>
      </c>
      <c r="DD21" s="166" t="s">
        <v>47</v>
      </c>
      <c r="DE21" s="74" t="str">
        <f>'7. Երկրորդ կիսամյակի հաշվետվ.'!AH20</f>
        <v>5) համայնքի մշակութային կյանքի կազմակերպումը.</v>
      </c>
      <c r="DF21" s="18" t="str">
        <f>'7. Երկրորդ կիսամյակի հաշվետվ.'!AI20</f>
        <v>xxx</v>
      </c>
      <c r="DG21" s="102" t="str">
        <f>'7. Երկրորդ կիսամյակի հաշվետվ.'!AJ20</f>
        <v>xxx</v>
      </c>
      <c r="DH21" s="53" t="s">
        <v>47</v>
      </c>
      <c r="DI21" s="166" t="s">
        <v>47</v>
      </c>
      <c r="DJ21" s="74" t="str">
        <f>'6. Առաջին կիսամյակի հաշվետվ.'!AK20</f>
        <v>1) համայնքի կայուն զարգացումը.</v>
      </c>
      <c r="DK21" s="18" t="str">
        <f>'6. Առաջին կիսամյակի հաշվետվ.'!AL20</f>
        <v>xxx</v>
      </c>
      <c r="DL21" s="102" t="str">
        <f>'6. Առաջին կիսամյակի հաշվետվ.'!AM20</f>
        <v>xxx</v>
      </c>
      <c r="DM21" s="53" t="s">
        <v>47</v>
      </c>
      <c r="DN21" s="166" t="s">
        <v>47</v>
      </c>
      <c r="DO21" s="74" t="str">
        <f>'7. Երկրորդ կիսամյակի հաշվետվ.'!AK20</f>
        <v>1) համայնքի կայուն զարգացումը.</v>
      </c>
      <c r="DP21" s="18" t="str">
        <f>'7. Երկրորդ կիսամյակի հաշվետվ.'!AL20</f>
        <v>xxx</v>
      </c>
      <c r="DQ21" s="102" t="str">
        <f>'7. Երկրորդ կիսամյակի հաշվետվ.'!AM20</f>
        <v>xxx</v>
      </c>
      <c r="DR21" s="53" t="s">
        <v>47</v>
      </c>
      <c r="DS21" s="166" t="s">
        <v>47</v>
      </c>
      <c r="DT21" s="74" t="str">
        <f>'6. Առաջին կիսամյակի հաշվետվ.'!AN20</f>
        <v>1) համայնքի կայուն զարգացումը.</v>
      </c>
      <c r="DU21" s="18" t="str">
        <f>'6. Առաջին կիսամյակի հաշվետվ.'!AO20</f>
        <v>xxx</v>
      </c>
      <c r="DV21" s="102" t="str">
        <f>'6. Առաջին կիսամյակի հաշվետվ.'!AP20</f>
        <v>xxx</v>
      </c>
      <c r="DW21" s="53" t="s">
        <v>47</v>
      </c>
      <c r="DX21" s="166" t="s">
        <v>47</v>
      </c>
      <c r="DY21" s="74" t="str">
        <f>'7. Երկրորդ կիսամյակի հաշվետվ.'!AN20</f>
        <v>1) համայնքի կայուն զարգացումը.</v>
      </c>
      <c r="DZ21" s="18" t="str">
        <f>'7. Երկրորդ կիսամյակի հաշվետվ.'!AO20</f>
        <v>xxx</v>
      </c>
      <c r="EA21" s="102" t="str">
        <f>'7. Երկրորդ կիսամյակի հաշվետվ.'!AP20</f>
        <v>xxx</v>
      </c>
      <c r="EB21" s="53" t="s">
        <v>47</v>
      </c>
      <c r="EC21" s="166" t="s">
        <v>47</v>
      </c>
      <c r="ED21" s="74" t="str">
        <f>'6. Առաջին կիսամյակի հաշվետվ.'!AQ20</f>
        <v>16) համայնքի երիտասարդության խնդիրների լուծմանն ուղղված ծրագրերի և միջոցառումների կազմակերպումը.</v>
      </c>
      <c r="EE21" s="18" t="str">
        <f>'6. Առաջին կիսամյակի հաշվետվ.'!AR20</f>
        <v>xxx</v>
      </c>
      <c r="EF21" s="102" t="str">
        <f>'6. Առաջին կիսամյակի հաշվետվ.'!AS20</f>
        <v>xxx</v>
      </c>
      <c r="EG21" s="53" t="s">
        <v>47</v>
      </c>
      <c r="EH21" s="166" t="s">
        <v>47</v>
      </c>
      <c r="EI21" s="74" t="str">
        <f>'7. Երկրորդ կիսամյակի հաշվետվ.'!AQ20</f>
        <v>16) համայնքի երիտասարդության խնդիրների լուծմանն ուղղված ծրագրերի և միջոցառումների կազմակերպումը.</v>
      </c>
      <c r="EJ21" s="18" t="str">
        <f>'7. Երկրորդ կիսամյակի հաշվետվ.'!AR20</f>
        <v>xxx</v>
      </c>
      <c r="EK21" s="102" t="str">
        <f>'7. Երկրորդ կիսամյակի հաշվետվ.'!AS20</f>
        <v>xxx</v>
      </c>
      <c r="EL21" s="53" t="s">
        <v>47</v>
      </c>
      <c r="EM21" s="166" t="s">
        <v>47</v>
      </c>
      <c r="EN21" s="74" t="str">
        <f>'6. Առաջին կիսամյակի հաշվետվ.'!AT20</f>
        <v>1) համայնքի կայուն զարգացումը.</v>
      </c>
      <c r="EO21" s="18" t="str">
        <f>'6. Առաջին կիսամյակի հաշվետվ.'!AU20</f>
        <v>xxx</v>
      </c>
      <c r="EP21" s="102" t="str">
        <f>'6. Առաջին կիսամյակի հաշվետվ.'!AV20</f>
        <v>xxx</v>
      </c>
      <c r="EQ21" s="53" t="s">
        <v>47</v>
      </c>
      <c r="ER21" s="166" t="s">
        <v>47</v>
      </c>
      <c r="ES21" s="74" t="str">
        <f>'7. Երկրորդ կիսամյակի հաշվետվ.'!AT20</f>
        <v>1) համայնքի կայուն զարգացումը.</v>
      </c>
      <c r="ET21" s="18" t="str">
        <f>'7. Երկրորդ կիսամյակի հաշվետվ.'!AU20</f>
        <v>xxx</v>
      </c>
      <c r="EU21" s="102" t="str">
        <f>'7. Երկրորդ կիսամյակի հաշվետվ.'!AV20</f>
        <v>xxx</v>
      </c>
      <c r="EV21" s="53" t="s">
        <v>47</v>
      </c>
      <c r="EW21" s="166" t="s">
        <v>47</v>
      </c>
      <c r="EX21"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EY21" s="18" t="str">
        <f>'6. Առաջին կիսամյակի հաշվետվ.'!AX20</f>
        <v>xxx</v>
      </c>
      <c r="EZ21" s="102" t="str">
        <f>'6. Առաջին կիսամյակի հաշվետվ.'!AY20</f>
        <v>xxx</v>
      </c>
      <c r="FA21" s="53" t="s">
        <v>47</v>
      </c>
      <c r="FB21" s="166" t="s">
        <v>47</v>
      </c>
      <c r="FC21"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FD21" s="18" t="str">
        <f>'7. Երկրորդ կիսամյակի հաշվետվ.'!AX20</f>
        <v>xxx</v>
      </c>
      <c r="FE21" s="102" t="str">
        <f>'7. Երկրորդ կիսամյակի հաշվետվ.'!AY20</f>
        <v>xxx</v>
      </c>
      <c r="FF21" s="53" t="s">
        <v>47</v>
      </c>
      <c r="FG21" s="166" t="s">
        <v>47</v>
      </c>
      <c r="FH21" s="74" t="str">
        <f>'6. Առաջին կիսամյակի հաշվետվ.'!AZ20</f>
        <v>1) համայնքի կայուն զարգացումը.</v>
      </c>
      <c r="FI21" s="18" t="str">
        <f>'6. Առաջին կիսամյակի հաշվետվ.'!BA20</f>
        <v>xxx</v>
      </c>
      <c r="FJ21" s="102" t="str">
        <f>'6. Առաջին կիսամյակի հաշվետվ.'!BB20</f>
        <v>xxx</v>
      </c>
      <c r="FK21" s="53" t="s">
        <v>47</v>
      </c>
      <c r="FL21" s="166" t="s">
        <v>47</v>
      </c>
      <c r="FM21" s="74" t="str">
        <f>'7. Երկրորդ կիսամյակի հաշվետվ.'!AZ20</f>
        <v>1) համայնքի կայուն զարգացումը.</v>
      </c>
      <c r="FN21" s="18" t="str">
        <f>'7. Երկրորդ կիսամյակի հաշվետվ.'!BA20</f>
        <v>xxx</v>
      </c>
      <c r="FO21" s="102" t="str">
        <f>'7. Երկրորդ կիսամյակի հաշվետվ.'!BB20</f>
        <v>xxx</v>
      </c>
      <c r="FP21" s="53" t="s">
        <v>47</v>
      </c>
      <c r="FQ21" s="166" t="s">
        <v>47</v>
      </c>
      <c r="FR21" s="74" t="str">
        <f>'6. Առաջին կիսամյակի հաշվետվ.'!BC20</f>
        <v>1) համայնքի կայուն զարգացումը.</v>
      </c>
      <c r="FS21" s="18" t="str">
        <f>'6. Առաջին կիսամյակի հաշվետվ.'!BD20</f>
        <v>xxx</v>
      </c>
      <c r="FT21" s="102" t="str">
        <f>'6. Առաջին կիսամյակի հաշվետվ.'!BE20</f>
        <v>xxx</v>
      </c>
      <c r="FU21" s="53" t="s">
        <v>47</v>
      </c>
      <c r="FV21" s="166" t="s">
        <v>47</v>
      </c>
      <c r="FW21" s="74" t="str">
        <f>'7. Երկրորդ կիսամյակի հաշվետվ.'!BC20</f>
        <v>1) համայնքի կայուն զարգացումը.</v>
      </c>
      <c r="FX21" s="18" t="str">
        <f>'7. Երկրորդ կիսամյակի հաշվետվ.'!BD20</f>
        <v>xxx</v>
      </c>
      <c r="FY21" s="102" t="str">
        <f>'7. Երկրորդ կիսամյակի հաշվետվ.'!BE20</f>
        <v>xxx</v>
      </c>
      <c r="FZ21" s="53" t="s">
        <v>47</v>
      </c>
      <c r="GA21" s="166" t="s">
        <v>47</v>
      </c>
      <c r="GB21" s="74" t="str">
        <f>'6. Առաջին կիսամյակի հաշվետվ.'!BF20</f>
        <v>3) համայնքի գույքի կառավարումը.</v>
      </c>
      <c r="GC21" s="18" t="str">
        <f>'6. Առաջին կիսամյակի հաշվետվ.'!BG20</f>
        <v>xxx</v>
      </c>
      <c r="GD21" s="102" t="str">
        <f>'6. Առաջին կիսամյակի հաշվետվ.'!BH20</f>
        <v>xxx</v>
      </c>
      <c r="GE21" s="53" t="s">
        <v>47</v>
      </c>
      <c r="GF21" s="166" t="s">
        <v>47</v>
      </c>
      <c r="GG21" s="74" t="str">
        <f>'7. Երկրորդ կիսամյակի հաշվետվ.'!BF20</f>
        <v>3) համայնքի գույքի կառավարումը.</v>
      </c>
      <c r="GH21" s="18" t="str">
        <f>'7. Երկրորդ կիսամյակի հաշվետվ.'!BG20</f>
        <v>xxx</v>
      </c>
      <c r="GI21" s="102" t="str">
        <f>'7. Երկրորդ կիսամյակի հաշվետվ.'!BH20</f>
        <v>xxx</v>
      </c>
      <c r="GJ21" s="53" t="s">
        <v>47</v>
      </c>
      <c r="GK21" s="166" t="s">
        <v>47</v>
      </c>
      <c r="GL21" s="74" t="str">
        <f>'6. Առաջին կիսամյակի հաշվետվ.'!BI20</f>
        <v>1) համայնքի կայուն զարգացումը.</v>
      </c>
      <c r="GM21" s="18" t="str">
        <f>'6. Առաջին կիսամյակի հաշվետվ.'!BJ20</f>
        <v>xxx</v>
      </c>
      <c r="GN21" s="102" t="str">
        <f>'6. Առաջին կիսամյակի հաշվետվ.'!BK20</f>
        <v>xxx</v>
      </c>
      <c r="GO21" s="53" t="s">
        <v>47</v>
      </c>
      <c r="GP21" s="166" t="s">
        <v>47</v>
      </c>
      <c r="GQ21" s="74" t="str">
        <f>'7. Երկրորդ կիսամյակի հաշվետվ.'!BI20</f>
        <v>1) համայնքի կայուն զարգացումը.</v>
      </c>
      <c r="GR21" s="18" t="str">
        <f>'7. Երկրորդ կիսամյակի հաշվետվ.'!BJ20</f>
        <v>xxx</v>
      </c>
      <c r="GS21" s="102" t="str">
        <f>'7. Երկրորդ կիսամյակի հաշվետվ.'!BK20</f>
        <v>xxx</v>
      </c>
      <c r="GT21" s="53" t="s">
        <v>47</v>
      </c>
      <c r="GU21" s="166" t="s">
        <v>47</v>
      </c>
      <c r="GV21" s="74" t="str">
        <f>'6. Առաջին կիսամյակի հաշվետվ.'!BL20</f>
        <v>1) համայնքի կայուն զարգացումը.</v>
      </c>
      <c r="GW21" s="18" t="str">
        <f>'6. Առաջին կիսամյակի հաշվետվ.'!BM20</f>
        <v>xxx</v>
      </c>
      <c r="GX21" s="102" t="str">
        <f>'6. Առաջին կիսամյակի հաշվետվ.'!BN20</f>
        <v>xxx</v>
      </c>
      <c r="GY21" s="53" t="s">
        <v>47</v>
      </c>
      <c r="GZ21" s="166" t="s">
        <v>47</v>
      </c>
      <c r="HA21" s="74" t="str">
        <f>'7. Երկրորդ կիսամյակի հաշվետվ.'!BL20</f>
        <v>1) համայնքի կայուն զարգացումը.</v>
      </c>
      <c r="HB21" s="18" t="str">
        <f>'7. Երկրորդ կիսամյակի հաշվետվ.'!BM20</f>
        <v>xxx</v>
      </c>
      <c r="HC21" s="102" t="str">
        <f>'7. Երկրորդ կիսամյակի հաշվետվ.'!BN20</f>
        <v>xxx</v>
      </c>
      <c r="HD21" s="53" t="s">
        <v>47</v>
      </c>
      <c r="HE21" s="166" t="s">
        <v>47</v>
      </c>
      <c r="HF21" s="74" t="str">
        <f>'6. Առաջին կիսամյակի հաշվետվ.'!BO20</f>
        <v>1) համայնքի կայուն զարգացումը.</v>
      </c>
      <c r="HG21" s="18" t="str">
        <f>'6. Առաջին կիսամյակի հաշվետվ.'!BP20</f>
        <v>xxx</v>
      </c>
      <c r="HH21" s="102" t="str">
        <f>'6. Առաջին կիսամյակի հաշվետվ.'!BQ20</f>
        <v>xxx</v>
      </c>
      <c r="HI21" s="53" t="s">
        <v>47</v>
      </c>
      <c r="HJ21" s="166" t="s">
        <v>47</v>
      </c>
      <c r="HK21" s="74" t="str">
        <f>'7. Երկրորդ կիսամյակի հաշվետվ.'!BO20</f>
        <v>1) համայնքի կայուն զարգացումը.</v>
      </c>
      <c r="HL21" s="18" t="str">
        <f>'7. Երկրորդ կիսամյակի հաշվետվ.'!BP20</f>
        <v>xxx</v>
      </c>
      <c r="HM21" s="102" t="str">
        <f>'7. Երկրորդ կիսամյակի հաշվետվ.'!BQ20</f>
        <v>xxx</v>
      </c>
      <c r="HN21" s="53" t="s">
        <v>47</v>
      </c>
      <c r="HO21" s="166" t="s">
        <v>47</v>
      </c>
      <c r="HP21"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Q21" s="18" t="str">
        <f>'6. Առաջին կիսամյակի հաշվետվ.'!BS20</f>
        <v>xxx</v>
      </c>
      <c r="HR21" s="102" t="str">
        <f>'6. Առաջին կիսամյակի հաշվետվ.'!BT20</f>
        <v>xxx</v>
      </c>
      <c r="HS21" s="53" t="s">
        <v>47</v>
      </c>
      <c r="HT21" s="166" t="s">
        <v>47</v>
      </c>
      <c r="HU21"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V21" s="18" t="str">
        <f>'7. Երկրորդ կիսամյակի հաշվետվ.'!BS20</f>
        <v>xxx</v>
      </c>
      <c r="HW21" s="102" t="str">
        <f>'7. Երկրորդ կիսամյակի հաշվետվ.'!BT20</f>
        <v>xxx</v>
      </c>
      <c r="HX21" s="53" t="s">
        <v>47</v>
      </c>
      <c r="HY21" s="166" t="s">
        <v>47</v>
      </c>
      <c r="HZ21" s="74" t="str">
        <f>'6. Առաջին կիսամյակի հաշվետվ.'!BU20</f>
        <v>1) համայնքի կայուն զարգացումը.</v>
      </c>
      <c r="IA21" s="18" t="str">
        <f>'6. Առաջին կիսամյակի հաշվետվ.'!BV20</f>
        <v>xxx</v>
      </c>
      <c r="IB21" s="102" t="str">
        <f>'6. Առաջին կիսամյակի հաշվետվ.'!BW20</f>
        <v>xxx</v>
      </c>
      <c r="IC21" s="53" t="s">
        <v>47</v>
      </c>
      <c r="ID21" s="166" t="s">
        <v>47</v>
      </c>
      <c r="IE21" s="74" t="str">
        <f>'7. Երկրորդ կիսամյակի հաշվետվ.'!BU20</f>
        <v>1) համայնքի կայուն զարգացումը.</v>
      </c>
      <c r="IF21" s="18" t="str">
        <f>'7. Երկրորդ կիսամյակի հաշվետվ.'!BV20</f>
        <v>xxx</v>
      </c>
      <c r="IG21" s="102" t="str">
        <f>'7. Երկրորդ կիսամյակի հաշվետվ.'!BW20</f>
        <v>xxx</v>
      </c>
      <c r="IH21" s="53" t="s">
        <v>47</v>
      </c>
      <c r="II21" s="166" t="s">
        <v>47</v>
      </c>
      <c r="IJ21" s="74" t="str">
        <f>'6. Առաջին կիսամյակի հաշվետվ.'!BX20</f>
        <v>1) համայնքի կայուն զարգացումը.</v>
      </c>
      <c r="IK21" s="18" t="str">
        <f>'6. Առաջին կիսամյակի հաշվետվ.'!BY20</f>
        <v>xxx</v>
      </c>
      <c r="IL21" s="102" t="str">
        <f>'6. Առաջին կիսամյակի հաշվետվ.'!BZ20</f>
        <v>xxx</v>
      </c>
      <c r="IM21" s="53" t="s">
        <v>47</v>
      </c>
      <c r="IN21" s="166" t="s">
        <v>47</v>
      </c>
      <c r="IO21" s="74" t="str">
        <f>'7. Երկրորդ կիսամյակի հաշվետվ.'!BX20</f>
        <v>1) համայնքի կայուն զարգացումը.</v>
      </c>
      <c r="IP21" s="18" t="str">
        <f>'7. Երկրորդ կիսամյակի հաշվետվ.'!BY20</f>
        <v>xxx</v>
      </c>
      <c r="IQ21" s="102" t="str">
        <f>'7. Երկրորդ կիսամյակի հաշվետվ.'!BZ20</f>
        <v>xxx</v>
      </c>
      <c r="IR21" s="53" t="s">
        <v>47</v>
      </c>
      <c r="IS21" s="166" t="s">
        <v>47</v>
      </c>
    </row>
    <row r="22" spans="1:253" s="16" customFormat="1" ht="100.15" customHeight="1">
      <c r="A22" s="1111"/>
      <c r="B22" s="1080"/>
      <c r="C22" s="73" t="str">
        <f>'5. ԾՐԱԳՐԵՐԻ ԱՄՓՈՓԱԹԵՐԹ'!C22</f>
        <v>Պարտադիր խնդիր N2</v>
      </c>
      <c r="D22" s="74" t="str">
        <f>'6. Առաջին կիսամյակի հաշվետվ.'!D21</f>
        <v>11) Պետության պաշտպանության իրականացման աջակցումը.</v>
      </c>
      <c r="E22" s="18" t="str">
        <f>'6. Առաջին կիսամյակի հաշվետվ.'!E21</f>
        <v>xxx</v>
      </c>
      <c r="F22" s="102" t="str">
        <f>'6. Առաջին կիսամյակի հաշվետվ.'!F21</f>
        <v>xxx</v>
      </c>
      <c r="G22" s="53" t="s">
        <v>47</v>
      </c>
      <c r="H22" s="166" t="s">
        <v>47</v>
      </c>
      <c r="I22" s="75" t="str">
        <f>'7. Երկրորդ կիսամյակի հաշվետվ.'!D21</f>
        <v>11) Պետության պաշտպանության իրականացման աջակցումը.</v>
      </c>
      <c r="J22" s="18" t="str">
        <f>'7. Երկրորդ կիսամյակի հաշվետվ.'!E21</f>
        <v>xxx</v>
      </c>
      <c r="K22" s="102" t="str">
        <f>'7. Երկրորդ կիսամյակի հաշվետվ.'!F21</f>
        <v>xxx</v>
      </c>
      <c r="L22" s="53" t="s">
        <v>47</v>
      </c>
      <c r="M22" s="166" t="s">
        <v>47</v>
      </c>
      <c r="N22" s="74" t="str">
        <f>'6. Առաջին կիսամյակի հաշվետվ.'!G21</f>
        <v>6) համայնքի բնակչության սոցիալական պաշտպանությունը.</v>
      </c>
      <c r="O22" s="18" t="str">
        <f>'6. Առաջին կիսամյակի հաշվետվ.'!H21</f>
        <v>xxx</v>
      </c>
      <c r="P22" s="102" t="str">
        <f>'6. Առաջին կիսամյակի հաշվետվ.'!I21</f>
        <v>xxx</v>
      </c>
      <c r="Q22" s="53" t="s">
        <v>47</v>
      </c>
      <c r="R22" s="166" t="s">
        <v>47</v>
      </c>
      <c r="S22" s="74" t="str">
        <f>'7. Երկրորդ կիսամյակի հաշվետվ.'!G21</f>
        <v>6) համայնքի բնակչության սոցիալական պաշտպանությունը.</v>
      </c>
      <c r="T22" s="18" t="str">
        <f>'7. Երկրորդ կիսամյակի հաշվետվ.'!H21</f>
        <v>xxx</v>
      </c>
      <c r="U22" s="102" t="str">
        <f>'7. Երկրորդ կիսամյակի հաշվետվ.'!I21</f>
        <v>xxx</v>
      </c>
      <c r="V22" s="53" t="s">
        <v>47</v>
      </c>
      <c r="W22" s="166" t="s">
        <v>47</v>
      </c>
      <c r="X22"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Y22" s="18" t="str">
        <f>'6. Առաջին կիսամյակի հաշվետվ.'!K21</f>
        <v>xxx</v>
      </c>
      <c r="Z22" s="102" t="str">
        <f>'6. Առաջին կիսամյակի հաշվետվ.'!L21</f>
        <v>xxx</v>
      </c>
      <c r="AA22" s="53" t="s">
        <v>47</v>
      </c>
      <c r="AB22" s="166" t="s">
        <v>47</v>
      </c>
      <c r="AC22"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D22" s="18" t="str">
        <f>'7. Երկրորդ կիսամյակի հաշվետվ.'!K21</f>
        <v>xxx</v>
      </c>
      <c r="AE22" s="102" t="str">
        <f>'7. Երկրորդ կիսամյակի հաշվետվ.'!L21</f>
        <v>xxx</v>
      </c>
      <c r="AF22" s="53" t="s">
        <v>47</v>
      </c>
      <c r="AG22" s="166" t="s">
        <v>47</v>
      </c>
      <c r="AH22" s="74" t="str">
        <f>'6. Առաջին կիսամյակի հաշվետվ.'!M21</f>
        <v>3) համայնքի գույքի կառավարումը.</v>
      </c>
      <c r="AI22" s="18" t="str">
        <f>'6. Առաջին կիսամյակի հաշվետվ.'!N21</f>
        <v>xxx</v>
      </c>
      <c r="AJ22" s="102" t="str">
        <f>'6. Առաջին կիսամյակի հաշվետվ.'!O21</f>
        <v>xxx</v>
      </c>
      <c r="AK22" s="53" t="s">
        <v>47</v>
      </c>
      <c r="AL22" s="166" t="s">
        <v>47</v>
      </c>
      <c r="AM22" s="74" t="str">
        <f>'7. Երկրորդ կիսամյակի հաշվետվ.'!M21</f>
        <v>3) համայնքի գույքի կառավարումը.</v>
      </c>
      <c r="AN22" s="18" t="str">
        <f>'7. Երկրորդ կիսամյակի հաշվետվ.'!N21</f>
        <v>xxx</v>
      </c>
      <c r="AO22" s="102" t="str">
        <f>'7. Երկրորդ կիսամյակի հաշվետվ.'!O21</f>
        <v>xxx</v>
      </c>
      <c r="AP22" s="53" t="s">
        <v>47</v>
      </c>
      <c r="AQ22" s="166" t="s">
        <v>47</v>
      </c>
      <c r="AR22" s="74" t="str">
        <f>'6. Առաջին կիսամյակի հաշվետվ.'!P21</f>
        <v>1) համայնքի կայուն զարգացումը.</v>
      </c>
      <c r="AS22" s="18" t="str">
        <f>'6. Առաջին կիսամյակի հաշվետվ.'!Q21</f>
        <v>xxx</v>
      </c>
      <c r="AT22" s="102" t="str">
        <f>'6. Առաջին կիսամյակի հաշվետվ.'!R21</f>
        <v>xxx</v>
      </c>
      <c r="AU22" s="53" t="s">
        <v>47</v>
      </c>
      <c r="AV22" s="166" t="s">
        <v>47</v>
      </c>
      <c r="AW22" s="74" t="str">
        <f>'7. Երկրորդ կիսամյակի հաշվետվ.'!P21</f>
        <v>1) համայնքի կայուն զարգացումը.</v>
      </c>
      <c r="AX22" s="18" t="str">
        <f>'7. Երկրորդ կիսամյակի հաշվետվ.'!Q21</f>
        <v>xxx</v>
      </c>
      <c r="AY22" s="102" t="str">
        <f>'7. Երկրորդ կիսամյակի հաշվետվ.'!R21</f>
        <v>xxx</v>
      </c>
      <c r="AZ22" s="53" t="s">
        <v>47</v>
      </c>
      <c r="BA22" s="166" t="s">
        <v>47</v>
      </c>
      <c r="BB22" s="74" t="str">
        <f>'6. Առաջին կիսամյակի հաշվետվ.'!S21</f>
        <v>13) համայնքում գյուղատնտեսության զարգացման խթանումը.</v>
      </c>
      <c r="BC22" s="18" t="str">
        <f>'6. Առաջին կիսամյակի հաշվետվ.'!T21</f>
        <v>xxx</v>
      </c>
      <c r="BD22" s="102" t="str">
        <f>'6. Առաջին կիսամյակի հաշվետվ.'!U21</f>
        <v>xxx</v>
      </c>
      <c r="BE22" s="53" t="s">
        <v>47</v>
      </c>
      <c r="BF22" s="166" t="s">
        <v>47</v>
      </c>
      <c r="BG22" s="74" t="str">
        <f>'7. Երկրորդ կիսամյակի հաշվետվ.'!S21</f>
        <v>13) համայնքում գյուղատնտեսության զարգացման խթանումը.</v>
      </c>
      <c r="BH22" s="18" t="str">
        <f>'7. Երկրորդ կիսամյակի հաշվետվ.'!T21</f>
        <v>xxx</v>
      </c>
      <c r="BI22" s="102" t="str">
        <f>'7. Երկրորդ կիսամյակի հաշվետվ.'!U21</f>
        <v>xxx</v>
      </c>
      <c r="BJ22" s="53" t="s">
        <v>47</v>
      </c>
      <c r="BK22" s="166" t="s">
        <v>47</v>
      </c>
      <c r="BL22" s="74" t="str">
        <f>'6. Առաջին կիսամյակի հաշվետվ.'!V21</f>
        <v>5) համայնքի մշակութային կյանքի կազմակերպումը.</v>
      </c>
      <c r="BM22" s="18" t="str">
        <f>'6. Առաջին կիսամյակի հաշվետվ.'!W21</f>
        <v>xxx</v>
      </c>
      <c r="BN22" s="102" t="str">
        <f>'6. Առաջին կիսամյակի հաշվետվ.'!X21</f>
        <v>xxx</v>
      </c>
      <c r="BO22" s="53" t="s">
        <v>47</v>
      </c>
      <c r="BP22" s="166" t="s">
        <v>47</v>
      </c>
      <c r="BQ22" s="74" t="str">
        <f>'7. Երկրորդ կիսամյակի հաշվետվ.'!V21</f>
        <v>5) համայնքի մշակութային կյանքի կազմակերպումը.</v>
      </c>
      <c r="BR22" s="18" t="str">
        <f>'7. Երկրորդ կիսամյակի հաշվետվ.'!W21</f>
        <v>xxx</v>
      </c>
      <c r="BS22" s="102" t="str">
        <f>'7. Երկրորդ կիսամյակի հաշվետվ.'!X21</f>
        <v>xxx</v>
      </c>
      <c r="BT22" s="53" t="s">
        <v>47</v>
      </c>
      <c r="BU22" s="166" t="s">
        <v>47</v>
      </c>
      <c r="BV22" s="74" t="str">
        <f>'6. Առաջին կիսամյակի հաշվետվ.'!Y21</f>
        <v>15) Համայնքում զբոսաշրջության զարգացման խթանումը.</v>
      </c>
      <c r="BW22" s="18" t="str">
        <f>'6. Առաջին կիսամյակի հաշվետվ.'!Z21</f>
        <v>xxx</v>
      </c>
      <c r="BX22" s="102" t="str">
        <f>'6. Առաջին կիսամյակի հաշվետվ.'!AA21</f>
        <v>xxx</v>
      </c>
      <c r="BY22" s="53" t="s">
        <v>47</v>
      </c>
      <c r="BZ22" s="166" t="s">
        <v>47</v>
      </c>
      <c r="CA22" s="74" t="str">
        <f>'7. Երկրորդ կիսամյակի հաշվետվ.'!Y21</f>
        <v>15) Համայնքում զբոսաշրջության զարգացման խթանումը.</v>
      </c>
      <c r="CB22" s="18" t="str">
        <f>'7. Երկրորդ կիսամյակի հաշվետվ.'!Z21</f>
        <v>xxx</v>
      </c>
      <c r="CC22" s="102" t="str">
        <f>'7. Երկրորդ կիսամյակի հաշվետվ.'!AA21</f>
        <v>xxx</v>
      </c>
      <c r="CD22" s="53" t="s">
        <v>47</v>
      </c>
      <c r="CE22" s="166" t="s">
        <v>47</v>
      </c>
      <c r="CF22" s="74" t="str">
        <f>'6. Առաջին կիսամյակի հաշվետվ.'!AB21</f>
        <v>16) Համայնքի երիտասարդության խնդիրների լուծմանն ուղղված ծրագրերի և միջոցառումների կազմակերպումը.</v>
      </c>
      <c r="CG22" s="18" t="str">
        <f>'6. Առաջին կիսամյակի հաշվետվ.'!AC21</f>
        <v>xxx</v>
      </c>
      <c r="CH22" s="102" t="str">
        <f>'6. Առաջին կիսամյակի հաշվետվ.'!AD21</f>
        <v>xxx</v>
      </c>
      <c r="CI22" s="53" t="s">
        <v>47</v>
      </c>
      <c r="CJ22" s="166" t="s">
        <v>47</v>
      </c>
      <c r="CK22" s="74" t="str">
        <f>'7. Երկրորդ կիսամյակի հաշվետվ.'!AB21</f>
        <v>16) Համայնքի երիտասարդության խնդիրների լուծմանն ուղղված ծրագրերի և միջոցառումների կազմակերպումը.</v>
      </c>
      <c r="CL22" s="18" t="str">
        <f>'7. Երկրորդ կիսամյակի հաշվետվ.'!AC21</f>
        <v>xxx</v>
      </c>
      <c r="CM22" s="102" t="str">
        <f>'7. Երկրորդ կիսամյակի հաշվետվ.'!AD21</f>
        <v>xxx</v>
      </c>
      <c r="CN22" s="53" t="s">
        <v>47</v>
      </c>
      <c r="CO22" s="166" t="s">
        <v>47</v>
      </c>
      <c r="CP22" s="74" t="str">
        <f>'6. Առաջին կիսամյակի հաշվետվ.'!AE21</f>
        <v>15) համայնքում զբոսաշրջության զարգացման խթանումը.</v>
      </c>
      <c r="CQ22" s="18" t="str">
        <f>'6. Առաջին կիսամյակի հաշվետվ.'!AF21</f>
        <v>xxx</v>
      </c>
      <c r="CR22" s="102" t="str">
        <f>'6. Առաջին կիսամյակի հաշվետվ.'!AG21</f>
        <v>xxx</v>
      </c>
      <c r="CS22" s="53" t="s">
        <v>47</v>
      </c>
      <c r="CT22" s="166" t="s">
        <v>47</v>
      </c>
      <c r="CU22" s="74" t="str">
        <f>'7. Երկրորդ կիսամյակի հաշվետվ.'!AE21</f>
        <v>15) համայնքում զբոսաշրջության զարգացման խթանումը.</v>
      </c>
      <c r="CV22" s="18" t="str">
        <f>'7. Երկրորդ կիսամյակի հաշվետվ.'!AF21</f>
        <v>xxx</v>
      </c>
      <c r="CW22" s="102" t="str">
        <f>'7. Երկրորդ կիսամյակի հաշվետվ.'!AG21</f>
        <v>xxx</v>
      </c>
      <c r="CX22" s="53" t="s">
        <v>47</v>
      </c>
      <c r="CY22" s="166" t="s">
        <v>47</v>
      </c>
      <c r="CZ22" s="74" t="str">
        <f>'6. Առաջին կիսամյակի հաշվետվ.'!AH21</f>
        <v>4) նախադպրոցական կրթության և արտադպրոցական դաստիարակության կազմակերպումը.</v>
      </c>
      <c r="DA22" s="18" t="str">
        <f>'6. Առաջին կիսամյակի հաշվետվ.'!AI21</f>
        <v>xxx</v>
      </c>
      <c r="DB22" s="102" t="str">
        <f>'6. Առաջին կիսամյակի հաշվետվ.'!AJ21</f>
        <v>xxx</v>
      </c>
      <c r="DC22" s="53" t="s">
        <v>47</v>
      </c>
      <c r="DD22" s="166" t="s">
        <v>47</v>
      </c>
      <c r="DE22" s="74" t="str">
        <f>'7. Երկրորդ կիսամյակի հաշվետվ.'!AH21</f>
        <v>4) նախադպրոցական կրթության և արտադպրոցական դաստիարակության կազմակերպումը.</v>
      </c>
      <c r="DF22" s="18" t="str">
        <f>'7. Երկրորդ կիսամյակի հաշվետվ.'!AI21</f>
        <v>xxx</v>
      </c>
      <c r="DG22" s="102" t="str">
        <f>'7. Երկրորդ կիսամյակի հաշվետվ.'!AJ21</f>
        <v>xxx</v>
      </c>
      <c r="DH22" s="53" t="s">
        <v>47</v>
      </c>
      <c r="DI22" s="166" t="s">
        <v>47</v>
      </c>
      <c r="DJ22" s="74" t="str">
        <f>'6. Առաջին կիսամյակի հաշվետվ.'!AK21</f>
        <v>16) համայնքի երիտասարդության խնդիրների լուծմանն ուղղված ծրագրերի և միջոցառումների կազմակերպումը.</v>
      </c>
      <c r="DK22" s="18" t="str">
        <f>'6. Առաջին կիսամյակի հաշվետվ.'!AL21</f>
        <v>xxx</v>
      </c>
      <c r="DL22" s="102" t="str">
        <f>'6. Առաջին կիսամյակի հաշվետվ.'!AM21</f>
        <v>xxx</v>
      </c>
      <c r="DM22" s="53" t="s">
        <v>47</v>
      </c>
      <c r="DN22" s="166" t="s">
        <v>47</v>
      </c>
      <c r="DO22" s="74" t="str">
        <f>'7. Երկրորդ կիսամյակի հաշվետվ.'!AK21</f>
        <v>16) համայնքի երիտասարդության խնդիրների լուծմանն ուղղված ծրագրերի և միջոցառումների կազմակերպումը.</v>
      </c>
      <c r="DP22" s="18" t="str">
        <f>'7. Երկրորդ կիսամյակի հաշվետվ.'!AL21</f>
        <v>xxx</v>
      </c>
      <c r="DQ22" s="102" t="str">
        <f>'7. Երկրորդ կիսամյակի հաշվետվ.'!AM21</f>
        <v>xxx</v>
      </c>
      <c r="DR22" s="53" t="s">
        <v>47</v>
      </c>
      <c r="DS22" s="166" t="s">
        <v>47</v>
      </c>
      <c r="DT22" s="74" t="str">
        <f>'6. Առաջին կիսամյակի հաշվետվ.'!AN21</f>
        <v>2) գործարար միջավայրի բարելավումը և ձեռնարկատիրության խթանումը.</v>
      </c>
      <c r="DU22" s="18" t="str">
        <f>'6. Առաջին կիսամյակի հաշվետվ.'!AO21</f>
        <v>xxx</v>
      </c>
      <c r="DV22" s="102" t="str">
        <f>'6. Առաջին կիսամյակի հաշվետվ.'!AP21</f>
        <v>xxx</v>
      </c>
      <c r="DW22" s="53" t="s">
        <v>47</v>
      </c>
      <c r="DX22" s="166" t="s">
        <v>47</v>
      </c>
      <c r="DY22" s="74" t="str">
        <f>'7. Երկրորդ կիսամյակի հաշվետվ.'!AN21</f>
        <v>2) գործարար միջավայրի բարելավումը և ձեռնարկատիրության խթանումը.</v>
      </c>
      <c r="DZ22" s="18" t="str">
        <f>'7. Երկրորդ կիսամյակի հաշվետվ.'!AO21</f>
        <v>xxx</v>
      </c>
      <c r="EA22" s="102" t="str">
        <f>'7. Երկրորդ կիսամյակի հաշվետվ.'!AP21</f>
        <v>xxx</v>
      </c>
      <c r="EB22" s="53" t="s">
        <v>47</v>
      </c>
      <c r="EC22" s="166" t="s">
        <v>47</v>
      </c>
      <c r="ED22" s="74" t="str">
        <f>'6. Առաջին կիսամյակի հաշվետվ.'!AQ21</f>
        <v>4) նախադպրոցական կրթության և արտադպրոցական դաստիարակության կազմակերպումը.</v>
      </c>
      <c r="EE22" s="18" t="str">
        <f>'6. Առաջին կիսամյակի հաշվետվ.'!AR21</f>
        <v>xxx</v>
      </c>
      <c r="EF22" s="102" t="str">
        <f>'6. Առաջին կիսամյակի հաշվետվ.'!AS21</f>
        <v>xxx</v>
      </c>
      <c r="EG22" s="53" t="s">
        <v>47</v>
      </c>
      <c r="EH22" s="166" t="s">
        <v>47</v>
      </c>
      <c r="EI22" s="74" t="str">
        <f>'7. Երկրորդ կիսամյակի հաշվետվ.'!AQ21</f>
        <v>4) նախադպրոցական կրթության և արտադպրոցական դաստիարակության կազմակերպումը.</v>
      </c>
      <c r="EJ22" s="18" t="str">
        <f>'7. Երկրորդ կիսամյակի հաշվետվ.'!AR21</f>
        <v>xxx</v>
      </c>
      <c r="EK22" s="102" t="str">
        <f>'7. Երկրորդ կիսամյակի հաշվետվ.'!AS21</f>
        <v>xxx</v>
      </c>
      <c r="EL22" s="53" t="s">
        <v>47</v>
      </c>
      <c r="EM22" s="166" t="s">
        <v>47</v>
      </c>
      <c r="EN22" s="74" t="str">
        <f>'6. Առաջին կիսամյակի հաշվետվ.'!AT21</f>
        <v>13) համայնքում գյուղատնտեսության զարգացման խթանումը.</v>
      </c>
      <c r="EO22" s="18" t="str">
        <f>'6. Առաջին կիսամյակի հաշվետվ.'!AU21</f>
        <v>xxx</v>
      </c>
      <c r="EP22" s="102" t="str">
        <f>'6. Առաջին կիսամյակի հաշվետվ.'!AV21</f>
        <v>xxx</v>
      </c>
      <c r="EQ22" s="53" t="s">
        <v>47</v>
      </c>
      <c r="ER22" s="166" t="s">
        <v>47</v>
      </c>
      <c r="ES22" s="74" t="str">
        <f>'7. Երկրորդ կիսամյակի հաշվետվ.'!AT21</f>
        <v>13) համայնքում գյուղատնտեսության զարգացման խթանումը.</v>
      </c>
      <c r="ET22" s="18" t="str">
        <f>'7. Երկրորդ կիսամյակի հաշվետվ.'!AU21</f>
        <v>xxx</v>
      </c>
      <c r="EU22" s="102" t="str">
        <f>'7. Երկրորդ կիսամյակի հաշվետվ.'!AV21</f>
        <v>xxx</v>
      </c>
      <c r="EV22" s="53" t="s">
        <v>47</v>
      </c>
      <c r="EW22" s="166" t="s">
        <v>47</v>
      </c>
      <c r="EX22" s="74" t="str">
        <f>'6. Առաջին կիսամյակի հաշվետվ.'!AW21</f>
        <v>1) համայնքի կայուն զարգացումը.</v>
      </c>
      <c r="EY22" s="18" t="str">
        <f>'6. Առաջին կիսամյակի հաշվետվ.'!AX21</f>
        <v>xxx</v>
      </c>
      <c r="EZ22" s="102" t="str">
        <f>'6. Առաջին կիսամյակի հաշվետվ.'!AY21</f>
        <v>xxx</v>
      </c>
      <c r="FA22" s="53" t="s">
        <v>47</v>
      </c>
      <c r="FB22" s="166" t="s">
        <v>47</v>
      </c>
      <c r="FC22" s="74" t="str">
        <f>'7. Երկրորդ կիսամյակի հաշվետվ.'!AW21</f>
        <v>1) համայնքի կայուն զարգացումը.</v>
      </c>
      <c r="FD22" s="18" t="str">
        <f>'7. Երկրորդ կիսամյակի հաշվետվ.'!AX21</f>
        <v>xxx</v>
      </c>
      <c r="FE22" s="102" t="str">
        <f>'7. Երկրորդ կիսամյակի հաշվետվ.'!AY21</f>
        <v>xxx</v>
      </c>
      <c r="FF22" s="53" t="s">
        <v>47</v>
      </c>
      <c r="FG22" s="166" t="s">
        <v>47</v>
      </c>
      <c r="FH22" s="74" t="str">
        <f>'6. Առաջին կիսամյակի հաշվետվ.'!AZ21</f>
        <v>15) համայնքում զբոսաշրջության զարգացման խթանումը.</v>
      </c>
      <c r="FI22" s="18" t="str">
        <f>'6. Առաջին կիսամյակի հաշվետվ.'!BA21</f>
        <v>xxx</v>
      </c>
      <c r="FJ22" s="102" t="str">
        <f>'6. Առաջին կիսամյակի հաշվետվ.'!BB21</f>
        <v>xxx</v>
      </c>
      <c r="FK22" s="53" t="s">
        <v>47</v>
      </c>
      <c r="FL22" s="166" t="s">
        <v>47</v>
      </c>
      <c r="FM22" s="74" t="str">
        <f>'7. Երկրորդ կիսամյակի հաշվետվ.'!AZ21</f>
        <v>15) համայնքում զբոսաշրջության զարգացման խթանումը.</v>
      </c>
      <c r="FN22" s="18" t="str">
        <f>'7. Երկրորդ կիսամյակի հաշվետվ.'!BA21</f>
        <v>xxx</v>
      </c>
      <c r="FO22" s="102" t="str">
        <f>'7. Երկրորդ կիսամյակի հաշվետվ.'!BB21</f>
        <v>xxx</v>
      </c>
      <c r="FP22" s="53" t="s">
        <v>47</v>
      </c>
      <c r="FQ22" s="166" t="s">
        <v>47</v>
      </c>
      <c r="FR22" s="74" t="str">
        <f>'6. Առաջին կիսամյակի հաշվետվ.'!BC21</f>
        <v>15) համայնքում զբոսաշրջության զարգացման խթանումը.</v>
      </c>
      <c r="FS22" s="18" t="str">
        <f>'6. Առաջին կիսամյակի հաշվետվ.'!BD21</f>
        <v>xxx</v>
      </c>
      <c r="FT22" s="102" t="str">
        <f>'6. Առաջին կիսամյակի հաշվետվ.'!BE21</f>
        <v>xxx</v>
      </c>
      <c r="FU22" s="53" t="s">
        <v>47</v>
      </c>
      <c r="FV22" s="166" t="s">
        <v>47</v>
      </c>
      <c r="FW22" s="74" t="str">
        <f>'7. Երկրորդ կիսամյակի հաշվետվ.'!BC21</f>
        <v>15) համայնքում զբոսաշրջության զարգացման խթանումը.</v>
      </c>
      <c r="FX22" s="18" t="str">
        <f>'7. Երկրորդ կիսամյակի հաշվետվ.'!BD21</f>
        <v>xxx</v>
      </c>
      <c r="FY22" s="102" t="str">
        <f>'7. Երկրորդ կիսամյակի հաշվետվ.'!BE21</f>
        <v>xxx</v>
      </c>
      <c r="FZ22" s="53" t="s">
        <v>47</v>
      </c>
      <c r="GA22" s="166" t="s">
        <v>47</v>
      </c>
      <c r="GB22"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GC22" s="18" t="str">
        <f>'6. Առաջին կիսամյակի հաշվետվ.'!BG21</f>
        <v>xxx</v>
      </c>
      <c r="GD22" s="102" t="str">
        <f>'6. Առաջին կիսամյակի հաշվետվ.'!BH21</f>
        <v>xxx</v>
      </c>
      <c r="GE22" s="53" t="s">
        <v>47</v>
      </c>
      <c r="GF22" s="166" t="s">
        <v>47</v>
      </c>
      <c r="GG22"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GH22" s="18" t="str">
        <f>'7. Երկրորդ կիսամյակի հաշվետվ.'!BG21</f>
        <v>xxx</v>
      </c>
      <c r="GI22" s="102" t="str">
        <f>'7. Երկրորդ կիսամյակի հաշվետվ.'!BH21</f>
        <v>xxx</v>
      </c>
      <c r="GJ22" s="53" t="s">
        <v>47</v>
      </c>
      <c r="GK22" s="166" t="s">
        <v>47</v>
      </c>
      <c r="GL22"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M22" s="18" t="str">
        <f>'6. Առաջին կիսամյակի հաշվետվ.'!BJ21</f>
        <v>xxx</v>
      </c>
      <c r="GN22" s="102" t="str">
        <f>'6. Առաջին կիսամյակի հաշվետվ.'!BK21</f>
        <v>xxx</v>
      </c>
      <c r="GO22" s="53" t="s">
        <v>47</v>
      </c>
      <c r="GP22" s="166" t="s">
        <v>47</v>
      </c>
      <c r="GQ22"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R22" s="18" t="str">
        <f>'7. Երկրորդ կիսամյակի հաշվետվ.'!BJ21</f>
        <v>xxx</v>
      </c>
      <c r="GS22" s="102" t="str">
        <f>'7. Երկրորդ կիսամյակի հաշվետվ.'!BK21</f>
        <v>xxx</v>
      </c>
      <c r="GT22" s="53" t="s">
        <v>47</v>
      </c>
      <c r="GU22" s="166" t="s">
        <v>47</v>
      </c>
      <c r="GV22" s="74" t="str">
        <f>'6. Առաջին կիսամյակի հաշվետվ.'!BL21</f>
        <v>16) համայնքի երիտասարդության խնդիրների լուծմանն ուղղված ծրագրերի և միջոցառումների կազմակերպումը.</v>
      </c>
      <c r="GW22" s="18" t="str">
        <f>'6. Առաջին կիսամյակի հաշվետվ.'!BM21</f>
        <v>xxx</v>
      </c>
      <c r="GX22" s="102" t="str">
        <f>'6. Առաջին կիսամյակի հաշվետվ.'!BN21</f>
        <v>xxx</v>
      </c>
      <c r="GY22" s="53" t="s">
        <v>47</v>
      </c>
      <c r="GZ22" s="166" t="s">
        <v>47</v>
      </c>
      <c r="HA22" s="74" t="str">
        <f>'7. Երկրորդ կիսամյակի հաշվետվ.'!BL21</f>
        <v>16) համայնքի երիտասարդության խնդիրների լուծմանն ուղղված ծրագրերի և միջոցառումների կազմակերպումը.</v>
      </c>
      <c r="HB22" s="18" t="str">
        <f>'7. Երկրորդ կիսամյակի հաշվետվ.'!BM21</f>
        <v>xxx</v>
      </c>
      <c r="HC22" s="102" t="str">
        <f>'7. Երկրորդ կիսամյակի հաշվետվ.'!BN21</f>
        <v>xxx</v>
      </c>
      <c r="HD22" s="53" t="s">
        <v>47</v>
      </c>
      <c r="HE22" s="166" t="s">
        <v>47</v>
      </c>
      <c r="HF22"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HG22" s="18" t="str">
        <f>'6. Առաջին կիսամյակի հաշվետվ.'!BP21</f>
        <v>xxx</v>
      </c>
      <c r="HH22" s="102" t="str">
        <f>'6. Առաջին կիսամյակի հաշվետվ.'!BQ21</f>
        <v>xxx</v>
      </c>
      <c r="HI22" s="53" t="s">
        <v>47</v>
      </c>
      <c r="HJ22" s="166" t="s">
        <v>47</v>
      </c>
      <c r="HK22"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HL22" s="18" t="str">
        <f>'7. Երկրորդ կիսամյակի հաշվետվ.'!BP21</f>
        <v>xxx</v>
      </c>
      <c r="HM22" s="102" t="str">
        <f>'7. Երկրորդ կիսամյակի հաշվետվ.'!BQ21</f>
        <v>xxx</v>
      </c>
      <c r="HN22" s="53" t="s">
        <v>47</v>
      </c>
      <c r="HO22" s="166" t="s">
        <v>47</v>
      </c>
      <c r="HP22" s="74" t="str">
        <f>'6. Առաջին կիսամյակի հաշվետվ.'!BR21</f>
        <v>ընտրել</v>
      </c>
      <c r="HQ22" s="18" t="str">
        <f>'6. Առաջին կիսամյակի հաշվետվ.'!BS21</f>
        <v>xxx</v>
      </c>
      <c r="HR22" s="102" t="str">
        <f>'6. Առաջին կիսամյակի հաշվետվ.'!BT21</f>
        <v>xxx</v>
      </c>
      <c r="HS22" s="53" t="s">
        <v>47</v>
      </c>
      <c r="HT22" s="166" t="s">
        <v>47</v>
      </c>
      <c r="HU22" s="74" t="str">
        <f>'7. Երկրորդ կիսամյակի հաշվետվ.'!BR21</f>
        <v>ընտրել</v>
      </c>
      <c r="HV22" s="18" t="str">
        <f>'7. Երկրորդ կիսամյակի հաշվետվ.'!BS21</f>
        <v>xxx</v>
      </c>
      <c r="HW22" s="102" t="str">
        <f>'7. Երկրորդ կիսամյակի հաշվետվ.'!BT21</f>
        <v>xxx</v>
      </c>
      <c r="HX22" s="53" t="s">
        <v>47</v>
      </c>
      <c r="HY22" s="166" t="s">
        <v>47</v>
      </c>
      <c r="HZ22" s="74" t="str">
        <f>'6. Առաջին կիսամյակի հաշվետվ.'!BU21</f>
        <v>8) համայնքում բնակարանային շինարարության խթանումը.</v>
      </c>
      <c r="IA22" s="18" t="str">
        <f>'6. Առաջին կիսամյակի հաշվետվ.'!BV21</f>
        <v>xxx</v>
      </c>
      <c r="IB22" s="102" t="str">
        <f>'6. Առաջին կիսամյակի հաշվետվ.'!BW21</f>
        <v>xxx</v>
      </c>
      <c r="IC22" s="53" t="s">
        <v>47</v>
      </c>
      <c r="ID22" s="166" t="s">
        <v>47</v>
      </c>
      <c r="IE22" s="74" t="str">
        <f>'7. Երկրորդ կիսամյակի հաշվետվ.'!BU21</f>
        <v>8) համայնքում բնակարանային շինարարության խթանումը.</v>
      </c>
      <c r="IF22" s="18" t="str">
        <f>'7. Երկրորդ կիսամյակի հաշվետվ.'!BV21</f>
        <v>xxx</v>
      </c>
      <c r="IG22" s="102" t="str">
        <f>'7. Երկրորդ կիսամյակի հաշվետվ.'!BW21</f>
        <v>xxx</v>
      </c>
      <c r="IH22" s="53" t="s">
        <v>47</v>
      </c>
      <c r="II22" s="166" t="s">
        <v>47</v>
      </c>
      <c r="IJ22" s="74" t="str">
        <f>'6. Առաջին կիսամյակի հաշվետվ.'!BX21</f>
        <v>7) համայնքում մարզական կյանքի կազմակերպումը, ֆիզիկական կուլտուրայի և առողջ ապրելակերպի խրախուսումը.</v>
      </c>
      <c r="IK22" s="18" t="str">
        <f>'6. Առաջին կիսամյակի հաշվետվ.'!BY21</f>
        <v>xxx</v>
      </c>
      <c r="IL22" s="102" t="str">
        <f>'6. Առաջին կիսամյակի հաշվետվ.'!BZ21</f>
        <v>xxx</v>
      </c>
      <c r="IM22" s="53" t="s">
        <v>47</v>
      </c>
      <c r="IN22" s="166" t="s">
        <v>47</v>
      </c>
      <c r="IO22" s="74" t="str">
        <f>'7. Երկրորդ կիսամյակի հաշվետվ.'!BX21</f>
        <v>7) համայնքում մարզական կյանքի կազմակերպումը, ֆիզիկական կուլտուրայի և առողջ ապրելակերպի խրախուսումը.</v>
      </c>
      <c r="IP22" s="18" t="str">
        <f>'7. Երկրորդ կիսամյակի հաշվետվ.'!BY21</f>
        <v>xxx</v>
      </c>
      <c r="IQ22" s="102" t="str">
        <f>'7. Երկրորդ կիսամյակի հաշվետվ.'!BZ21</f>
        <v>xxx</v>
      </c>
      <c r="IR22" s="53" t="s">
        <v>47</v>
      </c>
      <c r="IS22" s="166" t="s">
        <v>47</v>
      </c>
    </row>
    <row r="23" spans="1:253" s="16" customFormat="1" ht="100.15" customHeight="1">
      <c r="A23" s="1111"/>
      <c r="B23" s="1080"/>
      <c r="C23" s="73" t="str">
        <f>'5. ԾՐԱԳՐԵՐԻ ԱՄՓՈՓԱԹԵՐԹ'!C23</f>
        <v>Պարտադիր խնդիր N3</v>
      </c>
      <c r="D23" s="74" t="str">
        <f>'6. Առաջին կիսամյակի հաշվետվ.'!D22</f>
        <v>2) Գործարար միջավայրի բարելավումը և ձեռնարկատիրության խթանումը.</v>
      </c>
      <c r="E23" s="18" t="str">
        <f>'6. Առաջին կիսամյակի հաշվետվ.'!E22</f>
        <v>xxx</v>
      </c>
      <c r="F23" s="102" t="str">
        <f>'6. Առաջին կիսամյակի հաշվետվ.'!F22</f>
        <v>xxx</v>
      </c>
      <c r="G23" s="53" t="s">
        <v>47</v>
      </c>
      <c r="H23" s="166" t="s">
        <v>47</v>
      </c>
      <c r="I23" s="75" t="str">
        <f>'7. Երկրորդ կիսամյակի հաշվետվ.'!D22</f>
        <v>2) Գործարար միջավայրի բարելավումը և ձեռնարկատիրության խթանումը.</v>
      </c>
      <c r="J23" s="18" t="str">
        <f>'7. Երկրորդ կիսամյակի հաշվետվ.'!E22</f>
        <v>xxx</v>
      </c>
      <c r="K23" s="102" t="str">
        <f>'7. Երկրորդ կիսամյակի հաշվետվ.'!F22</f>
        <v>xxx</v>
      </c>
      <c r="L23" s="53" t="s">
        <v>47</v>
      </c>
      <c r="M23" s="166" t="s">
        <v>47</v>
      </c>
      <c r="N23" s="74" t="str">
        <f>'6. Առաջին կիսամյակի հաշվետվ.'!G22</f>
        <v>ընտրել</v>
      </c>
      <c r="O23" s="18" t="str">
        <f>'6. Առաջին կիսամյակի հաշվետվ.'!H22</f>
        <v>xxx</v>
      </c>
      <c r="P23" s="102" t="str">
        <f>'6. Առաջին կիսամյակի հաշվետվ.'!I22</f>
        <v>xxx</v>
      </c>
      <c r="Q23" s="53" t="s">
        <v>47</v>
      </c>
      <c r="R23" s="166" t="s">
        <v>47</v>
      </c>
      <c r="S23" s="74" t="str">
        <f>'7. Երկրորդ կիսամյակի հաշվետվ.'!G22</f>
        <v>ընտրել</v>
      </c>
      <c r="T23" s="18" t="str">
        <f>'7. Երկրորդ կիսամյակի հաշվետվ.'!H22</f>
        <v>xxx</v>
      </c>
      <c r="U23" s="102" t="str">
        <f>'7. Երկրորդ կիսամյակի հաշվետվ.'!I22</f>
        <v>xxx</v>
      </c>
      <c r="V23" s="53" t="s">
        <v>47</v>
      </c>
      <c r="W23" s="166" t="s">
        <v>47</v>
      </c>
      <c r="X23" s="74" t="str">
        <f>'6. Առաջին կիսամյակի հաշվետվ.'!J22</f>
        <v>ընտրել</v>
      </c>
      <c r="Y23" s="18" t="str">
        <f>'6. Առաջին կիսամյակի հաշվետվ.'!K22</f>
        <v>xxx</v>
      </c>
      <c r="Z23" s="102" t="str">
        <f>'6. Առաջին կիսամյակի հաշվետվ.'!L22</f>
        <v>xxx</v>
      </c>
      <c r="AA23" s="53" t="s">
        <v>47</v>
      </c>
      <c r="AB23" s="166" t="s">
        <v>47</v>
      </c>
      <c r="AC23" s="74" t="str">
        <f>'7. Երկրորդ կիսամյակի հաշվետվ.'!J22</f>
        <v>ընտրել</v>
      </c>
      <c r="AD23" s="18" t="str">
        <f>'7. Երկրորդ կիսամյակի հաշվետվ.'!K22</f>
        <v>xxx</v>
      </c>
      <c r="AE23" s="102" t="str">
        <f>'7. Երկրորդ կիսամյակի հաշվետվ.'!L22</f>
        <v>xxx</v>
      </c>
      <c r="AF23" s="53" t="s">
        <v>47</v>
      </c>
      <c r="AG23" s="166" t="s">
        <v>47</v>
      </c>
      <c r="AH23"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I23" s="18" t="str">
        <f>'6. Առաջին կիսամյակի հաշվետվ.'!N22</f>
        <v>xxx</v>
      </c>
      <c r="AJ23" s="102" t="str">
        <f>'6. Առաջին կիսամյակի հաշվետվ.'!O22</f>
        <v>xxx</v>
      </c>
      <c r="AK23" s="53" t="s">
        <v>47</v>
      </c>
      <c r="AL23" s="166" t="s">
        <v>47</v>
      </c>
      <c r="AM23"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N23" s="18" t="str">
        <f>'7. Երկրորդ կիսամյակի հաշվետվ.'!N22</f>
        <v>xxx</v>
      </c>
      <c r="AO23" s="102" t="str">
        <f>'7. Երկրորդ կիսամյակի հաշվետվ.'!O22</f>
        <v>xxx</v>
      </c>
      <c r="AP23" s="53" t="s">
        <v>47</v>
      </c>
      <c r="AQ23" s="166" t="s">
        <v>47</v>
      </c>
      <c r="AR23" s="74" t="str">
        <f>'6. Առաջին կիսամյակի հաշվետվ.'!P22</f>
        <v>2) գործարար միջավայրի բարելավումը և ձեռնարկատիրության խթանումը.</v>
      </c>
      <c r="AS23" s="18" t="str">
        <f>'6. Առաջին կիսամյակի հաշվետվ.'!Q22</f>
        <v>xxx</v>
      </c>
      <c r="AT23" s="102" t="str">
        <f>'6. Առաջին կիսամյակի հաշվետվ.'!R22</f>
        <v>xxx</v>
      </c>
      <c r="AU23" s="53" t="s">
        <v>47</v>
      </c>
      <c r="AV23" s="166" t="s">
        <v>47</v>
      </c>
      <c r="AW23" s="74" t="str">
        <f>'7. Երկրորդ կիսամյակի հաշվետվ.'!P22</f>
        <v>2) գործարար միջավայրի բարելավումը և ձեռնարկատիրության խթանումը.</v>
      </c>
      <c r="AX23" s="18" t="str">
        <f>'7. Երկրորդ կիսամյակի հաշվետվ.'!Q22</f>
        <v>xxx</v>
      </c>
      <c r="AY23" s="102" t="str">
        <f>'7. Երկրորդ կիսամյակի հաշվետվ.'!R22</f>
        <v>xxx</v>
      </c>
      <c r="AZ23" s="53" t="s">
        <v>47</v>
      </c>
      <c r="BA23" s="166" t="s">
        <v>47</v>
      </c>
      <c r="BB23" s="74" t="str">
        <f>'6. Առաջին կիսամյակի հաշվետվ.'!S22</f>
        <v>14) համայնքում շրջակա միջավայրի պահպանությունը.</v>
      </c>
      <c r="BC23" s="18" t="str">
        <f>'6. Առաջին կիսամյակի հաշվետվ.'!T22</f>
        <v>xxx</v>
      </c>
      <c r="BD23" s="102" t="str">
        <f>'6. Առաջին կիսամյակի հաշվետվ.'!U22</f>
        <v>xxx</v>
      </c>
      <c r="BE23" s="53" t="s">
        <v>47</v>
      </c>
      <c r="BF23" s="166" t="s">
        <v>47</v>
      </c>
      <c r="BG23" s="74" t="str">
        <f>'7. Երկրորդ կիսամյակի հաշվետվ.'!S22</f>
        <v>14) համայնքում շրջակա միջավայրի պահպանությունը.</v>
      </c>
      <c r="BH23" s="18" t="str">
        <f>'7. Երկրորդ կիսամյակի հաշվետվ.'!T22</f>
        <v>xxx</v>
      </c>
      <c r="BI23" s="102" t="str">
        <f>'7. Երկրորդ կիսամյակի հաշվետվ.'!U22</f>
        <v>xxx</v>
      </c>
      <c r="BJ23" s="53" t="s">
        <v>47</v>
      </c>
      <c r="BK23" s="166" t="s">
        <v>47</v>
      </c>
      <c r="BL23" s="74" t="str">
        <f>'6. Առաջին կիսամյակի հաշվետվ.'!V22</f>
        <v>7) համայնքում մարզական կյանքի կազմակերպումը, ֆիզիկական կուլտուրայի և առողջ ապրելակերպի խրախուսումը.</v>
      </c>
      <c r="BM23" s="18" t="str">
        <f>'6. Առաջին կիսամյակի հաշվետվ.'!W22</f>
        <v>xxx</v>
      </c>
      <c r="BN23" s="102" t="str">
        <f>'6. Առաջին կիսամյակի հաշվետվ.'!X22</f>
        <v>xxx</v>
      </c>
      <c r="BO23" s="53" t="s">
        <v>47</v>
      </c>
      <c r="BP23" s="166" t="s">
        <v>47</v>
      </c>
      <c r="BQ23" s="74" t="str">
        <f>'7. Երկրորդ կիսամյակի հաշվետվ.'!V22</f>
        <v>7) համայնքում մարզական կյանքի կազմակերպումը, ֆիզիկական կուլտուրայի և առողջ ապրելակերպի խրախուսումը.</v>
      </c>
      <c r="BR23" s="18" t="str">
        <f>'7. Երկրորդ կիսամյակի հաշվետվ.'!W22</f>
        <v>xxx</v>
      </c>
      <c r="BS23" s="102" t="str">
        <f>'7. Երկրորդ կիսամյակի հաշվետվ.'!X22</f>
        <v>xxx</v>
      </c>
      <c r="BT23" s="53" t="s">
        <v>47</v>
      </c>
      <c r="BU23" s="166" t="s">
        <v>47</v>
      </c>
      <c r="BV23" s="74" t="str">
        <f>'6. Առաջին կիսամյակի հաշվետվ.'!Y22</f>
        <v>16) Համայնքի երիտասարդության խնդիրների լուծմանն ուղղված ծրագրերի և միջոցառումների կազմակերպումը.</v>
      </c>
      <c r="BW23" s="18" t="str">
        <f>'6. Առաջին կիսամյակի հաշվետվ.'!Z22</f>
        <v>xxx</v>
      </c>
      <c r="BX23" s="102" t="str">
        <f>'6. Առաջին կիսամյակի հաշվետվ.'!AA22</f>
        <v>xxx</v>
      </c>
      <c r="BY23" s="53" t="s">
        <v>47</v>
      </c>
      <c r="BZ23" s="166" t="s">
        <v>47</v>
      </c>
      <c r="CA23" s="74" t="str">
        <f>'7. Երկրորդ կիսամյակի հաշվետվ.'!Y22</f>
        <v>16) Համայնքի երիտասարդության խնդիրների լուծմանն ուղղված ծրագրերի և միջոցառումների կազմակերպումը.</v>
      </c>
      <c r="CB23" s="18" t="str">
        <f>'7. Երկրորդ կիսամյակի հաշվետվ.'!Z22</f>
        <v>xxx</v>
      </c>
      <c r="CC23" s="102" t="str">
        <f>'7. Երկրորդ կիսամյակի հաշվետվ.'!AA22</f>
        <v>xxx</v>
      </c>
      <c r="CD23" s="53" t="s">
        <v>47</v>
      </c>
      <c r="CE23" s="166" t="s">
        <v>47</v>
      </c>
      <c r="CF23" s="74" t="str">
        <f>'6. Առաջին կիսամյակի հաշվետվ.'!AB22</f>
        <v>15) Համայնքում զբոսաշրջության զարգացման խթանումը.</v>
      </c>
      <c r="CG23" s="18" t="str">
        <f>'6. Առաջին կիսամյակի հաշվետվ.'!AC22</f>
        <v>xxx</v>
      </c>
      <c r="CH23" s="102" t="str">
        <f>'6. Առաջին կիսամյակի հաշվետվ.'!AD22</f>
        <v>xxx</v>
      </c>
      <c r="CI23" s="53" t="s">
        <v>47</v>
      </c>
      <c r="CJ23" s="166" t="s">
        <v>47</v>
      </c>
      <c r="CK23" s="74" t="str">
        <f>'7. Երկրորդ կիսամյակի հաշվետվ.'!AB22</f>
        <v>15) Համայնքում զբոսաշրջության զարգացման խթանումը.</v>
      </c>
      <c r="CL23" s="18" t="str">
        <f>'7. Երկրորդ կիսամյակի հաշվետվ.'!AC22</f>
        <v>xxx</v>
      </c>
      <c r="CM23" s="102" t="str">
        <f>'7. Երկրորդ կիսամյակի հաշվետվ.'!AD22</f>
        <v>xxx</v>
      </c>
      <c r="CN23" s="53" t="s">
        <v>47</v>
      </c>
      <c r="CO23" s="166" t="s">
        <v>47</v>
      </c>
      <c r="CP23" s="74" t="str">
        <f>'6. Առաջին կիսամյակի հաշվետվ.'!AE22</f>
        <v>16) համայնքի երիտասարդության խնդիրների լուծմանն ուղղված ծրագրերի և միջոցառումների կազմակերպումը.</v>
      </c>
      <c r="CQ23" s="18" t="str">
        <f>'6. Առաջին կիսամյակի հաշվետվ.'!AF22</f>
        <v>xxx</v>
      </c>
      <c r="CR23" s="102" t="str">
        <f>'6. Առաջին կիսամյակի հաշվետվ.'!AG22</f>
        <v>xxx</v>
      </c>
      <c r="CS23" s="53" t="s">
        <v>47</v>
      </c>
      <c r="CT23" s="166" t="s">
        <v>47</v>
      </c>
      <c r="CU23" s="74" t="str">
        <f>'7. Երկրորդ կիսամյակի հաշվետվ.'!AE22</f>
        <v>16) համայնքի երիտասարդության խնդիրների լուծմանն ուղղված ծրագրերի և միջոցառումների կազմակերպումը.</v>
      </c>
      <c r="CV23" s="18" t="str">
        <f>'7. Երկրորդ կիսամյակի հաշվետվ.'!AF22</f>
        <v>xxx</v>
      </c>
      <c r="CW23" s="102" t="str">
        <f>'7. Երկրորդ կիսամյակի հաշվետվ.'!AG22</f>
        <v>xxx</v>
      </c>
      <c r="CX23" s="53" t="s">
        <v>47</v>
      </c>
      <c r="CY23" s="166" t="s">
        <v>47</v>
      </c>
      <c r="CZ23" s="74">
        <f>'6. Առաջին կիսամյակի հաշվետվ.'!AH22</f>
        <v>0</v>
      </c>
      <c r="DA23" s="18" t="str">
        <f>'6. Առաջին կիսամյակի հաշվետվ.'!AI22</f>
        <v>xxx</v>
      </c>
      <c r="DB23" s="102" t="str">
        <f>'6. Առաջին կիսամյակի հաշվետվ.'!AJ22</f>
        <v>xxx</v>
      </c>
      <c r="DC23" s="53" t="s">
        <v>47</v>
      </c>
      <c r="DD23" s="166" t="s">
        <v>47</v>
      </c>
      <c r="DE23" s="74">
        <f>'7. Երկրորդ կիսամյակի հաշվետվ.'!AH22</f>
        <v>0</v>
      </c>
      <c r="DF23" s="18" t="str">
        <f>'7. Երկրորդ կիսամյակի հաշվետվ.'!AI22</f>
        <v>xxx</v>
      </c>
      <c r="DG23" s="102" t="str">
        <f>'7. Երկրորդ կիսամյակի հաշվետվ.'!AJ22</f>
        <v>xxx</v>
      </c>
      <c r="DH23" s="53" t="s">
        <v>47</v>
      </c>
      <c r="DI23" s="166" t="s">
        <v>47</v>
      </c>
      <c r="DJ23" s="74" t="str">
        <f>'6. Առաջին կիսամյակի հաշվետվ.'!AK22</f>
        <v>ընտրել</v>
      </c>
      <c r="DK23" s="18" t="str">
        <f>'6. Առաջին կիսամյակի հաշվետվ.'!AL22</f>
        <v>xxx</v>
      </c>
      <c r="DL23" s="102" t="str">
        <f>'6. Առաջին կիսամյակի հաշվետվ.'!AM22</f>
        <v>xxx</v>
      </c>
      <c r="DM23" s="53" t="s">
        <v>47</v>
      </c>
      <c r="DN23" s="166" t="s">
        <v>47</v>
      </c>
      <c r="DO23" s="74" t="str">
        <f>'7. Երկրորդ կիսամյակի հաշվետվ.'!AK22</f>
        <v>ընտրել</v>
      </c>
      <c r="DP23" s="18" t="str">
        <f>'7. Երկրորդ կիսամյակի հաշվետվ.'!AL22</f>
        <v>xxx</v>
      </c>
      <c r="DQ23" s="102" t="str">
        <f>'7. Երկրորդ կիսամյակի հաշվետվ.'!AM22</f>
        <v>xxx</v>
      </c>
      <c r="DR23" s="53" t="s">
        <v>47</v>
      </c>
      <c r="DS23" s="166" t="s">
        <v>47</v>
      </c>
      <c r="DT23"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U23" s="18" t="str">
        <f>'6. Առաջին կիսամյակի հաշվետվ.'!AO22</f>
        <v>xxx</v>
      </c>
      <c r="DV23" s="102" t="str">
        <f>'6. Առաջին կիսամյակի հաշվետվ.'!AP22</f>
        <v>xxx</v>
      </c>
      <c r="DW23" s="53" t="s">
        <v>47</v>
      </c>
      <c r="DX23" s="166" t="s">
        <v>47</v>
      </c>
      <c r="DY23"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Z23" s="18" t="str">
        <f>'7. Երկրորդ կիսամյակի հաշվետվ.'!AO22</f>
        <v>xxx</v>
      </c>
      <c r="EA23" s="102" t="str">
        <f>'7. Երկրորդ կիսամյակի հաշվետվ.'!AP22</f>
        <v>xxx</v>
      </c>
      <c r="EB23" s="53" t="s">
        <v>47</v>
      </c>
      <c r="EC23" s="166" t="s">
        <v>47</v>
      </c>
      <c r="ED23"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E23" s="18" t="str">
        <f>'6. Առաջին կիսամյակի հաշվետվ.'!AR22</f>
        <v>xxx</v>
      </c>
      <c r="EF23" s="102" t="str">
        <f>'6. Առաջին կիսամյակի հաշվետվ.'!AS22</f>
        <v>xxx</v>
      </c>
      <c r="EG23" s="53" t="s">
        <v>47</v>
      </c>
      <c r="EH23" s="166" t="s">
        <v>47</v>
      </c>
      <c r="EI23"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EJ23" s="18" t="str">
        <f>'7. Երկրորդ կիսամյակի հաշվետվ.'!AR22</f>
        <v>xxx</v>
      </c>
      <c r="EK23" s="102" t="str">
        <f>'7. Երկրորդ կիսամյակի հաշվետվ.'!AS22</f>
        <v>xxx</v>
      </c>
      <c r="EL23" s="53" t="s">
        <v>47</v>
      </c>
      <c r="EM23" s="166" t="s">
        <v>47</v>
      </c>
      <c r="EN23" s="74" t="str">
        <f>'6. Առաջին կիսամյակի հաշվետվ.'!AT22</f>
        <v>14) համայնքում շրջակա միջավայրի պահպանությունը.</v>
      </c>
      <c r="EO23" s="18" t="str">
        <f>'6. Առաջին կիսամյակի հաշվետվ.'!AU22</f>
        <v>xxx</v>
      </c>
      <c r="EP23" s="102" t="str">
        <f>'6. Առաջին կիսամյակի հաշվետվ.'!AV22</f>
        <v>xxx</v>
      </c>
      <c r="EQ23" s="53" t="s">
        <v>47</v>
      </c>
      <c r="ER23" s="166" t="s">
        <v>47</v>
      </c>
      <c r="ES23" s="74" t="str">
        <f>'7. Երկրորդ կիսամյակի հաշվետվ.'!AT22</f>
        <v>14) համայնքում շրջակա միջավայրի պահպանությունը.</v>
      </c>
      <c r="ET23" s="18" t="str">
        <f>'7. Երկրորդ կիսամյակի հաշվետվ.'!AU22</f>
        <v>xxx</v>
      </c>
      <c r="EU23" s="102" t="str">
        <f>'7. Երկրորդ կիսամյակի հաշվետվ.'!AV22</f>
        <v>xxx</v>
      </c>
      <c r="EV23" s="53" t="s">
        <v>47</v>
      </c>
      <c r="EW23" s="166" t="s">
        <v>47</v>
      </c>
      <c r="EX23" s="74" t="str">
        <f>'6. Առաջին կիսամյակի հաշվետվ.'!AW22</f>
        <v>14) համայնքում շրջակա միջավայրի պահպանությունը.</v>
      </c>
      <c r="EY23" s="18" t="str">
        <f>'6. Առաջին կիսամյակի հաշվետվ.'!AX22</f>
        <v>xxx</v>
      </c>
      <c r="EZ23" s="102" t="str">
        <f>'6. Առաջին կիսամյակի հաշվետվ.'!AY22</f>
        <v>xxx</v>
      </c>
      <c r="FA23" s="53" t="s">
        <v>47</v>
      </c>
      <c r="FB23" s="166" t="s">
        <v>47</v>
      </c>
      <c r="FC23" s="74" t="str">
        <f>'7. Երկրորդ կիսամյակի հաշվետվ.'!AW22</f>
        <v>14) համայնքում շրջակա միջավայրի պահպանությունը.</v>
      </c>
      <c r="FD23" s="18" t="str">
        <f>'7. Երկրորդ կիսամյակի հաշվետվ.'!AX22</f>
        <v>xxx</v>
      </c>
      <c r="FE23" s="102" t="str">
        <f>'7. Երկրորդ կիսամյակի հաշվետվ.'!AY22</f>
        <v>xxx</v>
      </c>
      <c r="FF23" s="53" t="s">
        <v>47</v>
      </c>
      <c r="FG23" s="166" t="s">
        <v>47</v>
      </c>
      <c r="FH23" s="74" t="str">
        <f>'6. Առաջին կիսամյակի հաշվետվ.'!AZ22</f>
        <v>14) համայնքում շրջակա միջավայրի պահպանությունը.</v>
      </c>
      <c r="FI23" s="18" t="str">
        <f>'6. Առաջին կիսամյակի հաշվետվ.'!BA22</f>
        <v>xxx</v>
      </c>
      <c r="FJ23" s="102" t="str">
        <f>'6. Առաջին կիսամյակի հաշվետվ.'!BB22</f>
        <v>xxx</v>
      </c>
      <c r="FK23" s="53" t="s">
        <v>47</v>
      </c>
      <c r="FL23" s="166" t="s">
        <v>47</v>
      </c>
      <c r="FM23" s="74" t="str">
        <f>'7. Երկրորդ կիսամյակի հաշվետվ.'!AZ22</f>
        <v>14) համայնքում շրջակա միջավայրի պահպանությունը.</v>
      </c>
      <c r="FN23" s="18" t="str">
        <f>'7. Երկրորդ կիսամյակի հաշվետվ.'!BA22</f>
        <v>xxx</v>
      </c>
      <c r="FO23" s="102" t="str">
        <f>'7. Երկրորդ կիսամյակի հաշվետվ.'!BB22</f>
        <v>xxx</v>
      </c>
      <c r="FP23" s="53" t="s">
        <v>47</v>
      </c>
      <c r="FQ23" s="166" t="s">
        <v>47</v>
      </c>
      <c r="FR23" s="74" t="str">
        <f>'6. Առաջին կիսամյակի հաշվետվ.'!BC22</f>
        <v>16) համայնքի երիտասարդության խնդիրների լուծմանն ուղղված ծրագրերի և միջոցառումների կազմակերպումը.</v>
      </c>
      <c r="FS23" s="18" t="str">
        <f>'6. Առաջին կիսամյակի հաշվետվ.'!BD22</f>
        <v>xxx</v>
      </c>
      <c r="FT23" s="102" t="str">
        <f>'6. Առաջին կիսամյակի հաշվետվ.'!BE22</f>
        <v>xxx</v>
      </c>
      <c r="FU23" s="53" t="s">
        <v>47</v>
      </c>
      <c r="FV23" s="166" t="s">
        <v>47</v>
      </c>
      <c r="FW23" s="74" t="str">
        <f>'7. Երկրորդ կիսամյակի հաշվետվ.'!BC22</f>
        <v>16) համայնքի երիտասարդության խնդիրների լուծմանն ուղղված ծրագրերի և միջոցառումների կազմակերպումը.</v>
      </c>
      <c r="FX23" s="18" t="str">
        <f>'7. Երկրորդ կիսամյակի հաշվետվ.'!BD22</f>
        <v>xxx</v>
      </c>
      <c r="FY23" s="102" t="str">
        <f>'7. Երկրորդ կիսամյակի հաշվետվ.'!BE22</f>
        <v>xxx</v>
      </c>
      <c r="FZ23" s="53" t="s">
        <v>47</v>
      </c>
      <c r="GA23" s="166" t="s">
        <v>47</v>
      </c>
      <c r="GB23" s="74" t="str">
        <f>'6. Առաջին կիսամյակի հաշվետվ.'!BF22</f>
        <v>ընտրել</v>
      </c>
      <c r="GC23" s="18" t="str">
        <f>'6. Առաջին կիսամյակի հաշվետվ.'!BG22</f>
        <v>xxx</v>
      </c>
      <c r="GD23" s="102" t="str">
        <f>'6. Առաջին կիսամյակի հաշվետվ.'!BH22</f>
        <v>xxx</v>
      </c>
      <c r="GE23" s="53" t="s">
        <v>47</v>
      </c>
      <c r="GF23" s="166" t="s">
        <v>47</v>
      </c>
      <c r="GG23" s="74" t="str">
        <f>'7. Երկրորդ կիսամյակի հաշվետվ.'!BF22</f>
        <v>ընտրել</v>
      </c>
      <c r="GH23" s="18" t="str">
        <f>'7. Երկրորդ կիսամյակի հաշվետվ.'!BG22</f>
        <v>xxx</v>
      </c>
      <c r="GI23" s="102" t="str">
        <f>'7. Երկրորդ կիսամյակի հաշվետվ.'!BH22</f>
        <v>xxx</v>
      </c>
      <c r="GJ23" s="53" t="s">
        <v>47</v>
      </c>
      <c r="GK23" s="166" t="s">
        <v>47</v>
      </c>
      <c r="GL23" s="74" t="str">
        <f>'6. Առաջին կիսամյակի հաշվետվ.'!BI22</f>
        <v>6) համայնքի բնակչության սոցիալական պաշտպանությունը.</v>
      </c>
      <c r="GM23" s="18" t="str">
        <f>'6. Առաջին կիսամյակի հաշվետվ.'!BJ22</f>
        <v>xxx</v>
      </c>
      <c r="GN23" s="102" t="str">
        <f>'6. Առաջին կիսամյակի հաշվետվ.'!BK22</f>
        <v>xxx</v>
      </c>
      <c r="GO23" s="53" t="s">
        <v>47</v>
      </c>
      <c r="GP23" s="166" t="s">
        <v>47</v>
      </c>
      <c r="GQ23" s="74" t="str">
        <f>'7. Երկրորդ կիսամյակի հաշվետվ.'!BI22</f>
        <v>6) համայնքի բնակչության սոցիալական պաշտպանությունը.</v>
      </c>
      <c r="GR23" s="18" t="str">
        <f>'7. Երկրորդ կիսամյակի հաշվետվ.'!BJ22</f>
        <v>xxx</v>
      </c>
      <c r="GS23" s="102" t="str">
        <f>'7. Երկրորդ կիսամյակի հաշվետվ.'!BK22</f>
        <v>xxx</v>
      </c>
      <c r="GT23" s="53" t="s">
        <v>47</v>
      </c>
      <c r="GU23" s="166" t="s">
        <v>47</v>
      </c>
      <c r="GV23" s="74" t="str">
        <f>'6. Առաջին կիսամյակի հաշվետվ.'!BL22</f>
        <v>5) համայնքի մշակութային կյանքի կազմակերպումը.</v>
      </c>
      <c r="GW23" s="18" t="str">
        <f>'6. Առաջին կիսամյակի հաշվետվ.'!BM22</f>
        <v>xxx</v>
      </c>
      <c r="GX23" s="102" t="str">
        <f>'6. Առաջին կիսամյակի հաշվետվ.'!BN22</f>
        <v>xxx</v>
      </c>
      <c r="GY23" s="53" t="s">
        <v>47</v>
      </c>
      <c r="GZ23" s="166" t="s">
        <v>47</v>
      </c>
      <c r="HA23" s="74" t="str">
        <f>'7. Երկրորդ կիսամյակի հաշվետվ.'!BL22</f>
        <v>5) համայնքի մշակութային կյանքի կազմակերպումը.</v>
      </c>
      <c r="HB23" s="18" t="str">
        <f>'7. Երկրորդ կիսամյակի հաշվետվ.'!BM22</f>
        <v>xxx</v>
      </c>
      <c r="HC23" s="102" t="str">
        <f>'7. Երկրորդ կիսամյակի հաշվետվ.'!BN22</f>
        <v>xxx</v>
      </c>
      <c r="HD23" s="53" t="s">
        <v>47</v>
      </c>
      <c r="HE23" s="166" t="s">
        <v>47</v>
      </c>
      <c r="HF23" s="74" t="str">
        <f>'6. Առաջին կիսամյակի հաշվետվ.'!BO22</f>
        <v>6) համայնքի բնակչության սոցիալական պաշտպանությունը.</v>
      </c>
      <c r="HG23" s="18" t="str">
        <f>'6. Առաջին կիսամյակի հաշվետվ.'!BP22</f>
        <v>xxx</v>
      </c>
      <c r="HH23" s="102" t="str">
        <f>'6. Առաջին կիսամյակի հաշվետվ.'!BQ22</f>
        <v>xxx</v>
      </c>
      <c r="HI23" s="53" t="s">
        <v>47</v>
      </c>
      <c r="HJ23" s="166" t="s">
        <v>47</v>
      </c>
      <c r="HK23" s="74" t="str">
        <f>'7. Երկրորդ կիսամյակի հաշվետվ.'!BO22</f>
        <v>6) համայնքի բնակչության սոցիալական պաշտպանությունը.</v>
      </c>
      <c r="HL23" s="18" t="str">
        <f>'7. Երկրորդ կիսամյակի հաշվետվ.'!BP22</f>
        <v>xxx</v>
      </c>
      <c r="HM23" s="102" t="str">
        <f>'7. Երկրորդ կիսամյակի հաշվետվ.'!BQ22</f>
        <v>xxx</v>
      </c>
      <c r="HN23" s="53" t="s">
        <v>47</v>
      </c>
      <c r="HO23" s="166" t="s">
        <v>47</v>
      </c>
      <c r="HP23" s="74" t="str">
        <f>'6. Առաջին կիսամյակի հաշվետվ.'!BR22</f>
        <v>ընտրել</v>
      </c>
      <c r="HQ23" s="18" t="str">
        <f>'6. Առաջին կիսամյակի հաշվետվ.'!BS22</f>
        <v>xxx</v>
      </c>
      <c r="HR23" s="102" t="str">
        <f>'6. Առաջին կիսամյակի հաշվետվ.'!BT22</f>
        <v>xxx</v>
      </c>
      <c r="HS23" s="53" t="s">
        <v>47</v>
      </c>
      <c r="HT23" s="166" t="s">
        <v>47</v>
      </c>
      <c r="HU23" s="74" t="str">
        <f>'7. Երկրորդ կիսամյակի հաշվետվ.'!BR22</f>
        <v>ընտրել</v>
      </c>
      <c r="HV23" s="18" t="str">
        <f>'7. Երկրորդ կիսամյակի հաշվետվ.'!BS22</f>
        <v>xxx</v>
      </c>
      <c r="HW23" s="102" t="str">
        <f>'7. Երկրորդ կիսամյակի հաշվետվ.'!BT22</f>
        <v>xxx</v>
      </c>
      <c r="HX23" s="53" t="s">
        <v>47</v>
      </c>
      <c r="HY23" s="166" t="s">
        <v>47</v>
      </c>
      <c r="HZ23" s="74" t="str">
        <f>'6. Առաջին կիսամյակի հաշվետվ.'!BU22</f>
        <v>3) համայնքի գույքի կառավարումը.</v>
      </c>
      <c r="IA23" s="18" t="str">
        <f>'6. Առաջին կիսամյակի հաշվետվ.'!BV22</f>
        <v>xxx</v>
      </c>
      <c r="IB23" s="102" t="str">
        <f>'6. Առաջին կիսամյակի հաշվետվ.'!BW22</f>
        <v>xxx</v>
      </c>
      <c r="IC23" s="53" t="s">
        <v>47</v>
      </c>
      <c r="ID23" s="166" t="s">
        <v>47</v>
      </c>
      <c r="IE23" s="74" t="str">
        <f>'7. Երկրորդ կիսամյակի հաշվետվ.'!BU22</f>
        <v>3) համայնքի գույքի կառավարումը.</v>
      </c>
      <c r="IF23" s="18" t="str">
        <f>'7. Երկրորդ կիսամյակի հաշվետվ.'!BV22</f>
        <v>xxx</v>
      </c>
      <c r="IG23" s="102" t="str">
        <f>'7. Երկրորդ կիսամյակի հաշվետվ.'!BW22</f>
        <v>xxx</v>
      </c>
      <c r="IH23" s="53" t="s">
        <v>47</v>
      </c>
      <c r="II23" s="166" t="s">
        <v>47</v>
      </c>
      <c r="IJ23" s="74" t="str">
        <f>'6. Առաջին կիսամյակի հաշվետվ.'!BX22</f>
        <v>15) համայնքում զբոսաշրջության զարգացման խթանումը.</v>
      </c>
      <c r="IK23" s="18" t="str">
        <f>'6. Առաջին կիսամյակի հաշվետվ.'!BY22</f>
        <v>xxx</v>
      </c>
      <c r="IL23" s="102" t="str">
        <f>'6. Առաջին կիսամյակի հաշվետվ.'!BZ22</f>
        <v>xxx</v>
      </c>
      <c r="IM23" s="53" t="s">
        <v>47</v>
      </c>
      <c r="IN23" s="166" t="s">
        <v>47</v>
      </c>
      <c r="IO23" s="74" t="str">
        <f>'7. Երկրորդ կիսամյակի հաշվետվ.'!BX22</f>
        <v>15) համայնքում զբոսաշրջության զարգացման խթանումը.</v>
      </c>
      <c r="IP23" s="18" t="str">
        <f>'7. Երկրորդ կիսամյակի հաշվետվ.'!BY22</f>
        <v>xxx</v>
      </c>
      <c r="IQ23" s="102" t="str">
        <f>'7. Երկրորդ կիսամյակի հաշվետվ.'!BZ22</f>
        <v>xxx</v>
      </c>
      <c r="IR23" s="53" t="s">
        <v>47</v>
      </c>
      <c r="IS23" s="166" t="s">
        <v>47</v>
      </c>
    </row>
    <row r="24" spans="1:253" s="16" customFormat="1" ht="100.15" customHeight="1">
      <c r="A24" s="1111"/>
      <c r="B24" s="1080"/>
      <c r="C24" s="73" t="str">
        <f>'5. ԾՐԱԳՐԵՐԻ ԱՄՓՈՓԱԹԵՐԹ'!C24</f>
        <v>Կամավոր խնդիր N1</v>
      </c>
      <c r="D24"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4" s="18" t="str">
        <f>'6. Առաջին կիսամյակի հաշվետվ.'!E23</f>
        <v>xxx</v>
      </c>
      <c r="F24" s="102" t="str">
        <f>'6. Առաջին կիսամյակի հաշվետվ.'!F23</f>
        <v>xxx</v>
      </c>
      <c r="G24" s="53" t="s">
        <v>47</v>
      </c>
      <c r="H24" s="166" t="s">
        <v>47</v>
      </c>
      <c r="I24" s="75"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J24" s="18" t="str">
        <f>'7. Երկրորդ կիսամյակի հաշվետվ.'!E23</f>
        <v>xxx</v>
      </c>
      <c r="K24" s="102" t="str">
        <f>'7. Երկրորդ կիսամյակի հաշվետվ.'!F23</f>
        <v>xxx</v>
      </c>
      <c r="L24" s="53" t="s">
        <v>47</v>
      </c>
      <c r="M24" s="166" t="s">
        <v>47</v>
      </c>
      <c r="N24" s="74" t="str">
        <f>'6. Առաջին կիսամյակի հաշվետվ.'!G23</f>
        <v>ՏԻՄ-ում մասնագետների վերապատրաստում․</v>
      </c>
      <c r="O24" s="18" t="str">
        <f>'6. Առաջին կիսամյակի հաշվետվ.'!H23</f>
        <v>xxx</v>
      </c>
      <c r="P24" s="102" t="str">
        <f>'6. Առաջին կիսամյակի հաշվետվ.'!I23</f>
        <v>xxx</v>
      </c>
      <c r="Q24" s="53" t="s">
        <v>47</v>
      </c>
      <c r="R24" s="166" t="s">
        <v>47</v>
      </c>
      <c r="S24" s="74" t="str">
        <f>'7. Երկրորդ կիսամյակի հաշվետվ.'!G23</f>
        <v>ՏԻՄ-ում մասնագետների վերապատրաստում․</v>
      </c>
      <c r="T24" s="18" t="str">
        <f>'7. Երկրորդ կիսամյակի հաշվետվ.'!H23</f>
        <v>xxx</v>
      </c>
      <c r="U24" s="102" t="str">
        <f>'7. Երկրորդ կիսամյակի հաշվետվ.'!I23</f>
        <v>xxx</v>
      </c>
      <c r="V24" s="53" t="s">
        <v>47</v>
      </c>
      <c r="W24" s="166" t="s">
        <v>47</v>
      </c>
      <c r="X24" s="74">
        <f>'6. Առաջին կիսամյակի հաշվետվ.'!J23</f>
        <v>0</v>
      </c>
      <c r="Y24" s="18" t="str">
        <f>'6. Առաջին կիսամյակի հաշվետվ.'!K23</f>
        <v>xxx</v>
      </c>
      <c r="Z24" s="102" t="str">
        <f>'6. Առաջին կիսամյակի հաշվետվ.'!L23</f>
        <v>xxx</v>
      </c>
      <c r="AA24" s="53" t="s">
        <v>47</v>
      </c>
      <c r="AB24" s="166" t="s">
        <v>47</v>
      </c>
      <c r="AC24" s="74">
        <f>'7. Երկրորդ կիսամյակի հաշվետվ.'!J23</f>
        <v>0</v>
      </c>
      <c r="AD24" s="18" t="str">
        <f>'7. Երկրորդ կիսամյակի հաշվետվ.'!K23</f>
        <v>xxx</v>
      </c>
      <c r="AE24" s="102" t="str">
        <f>'7. Երկրորդ կիսամյակի հաշվետվ.'!L23</f>
        <v>xxx</v>
      </c>
      <c r="AF24" s="53" t="s">
        <v>47</v>
      </c>
      <c r="AG24" s="166" t="s">
        <v>47</v>
      </c>
      <c r="AH24" s="74">
        <f>'6. Առաջին կիսամյակի հաշվետվ.'!M23</f>
        <v>0</v>
      </c>
      <c r="AI24" s="18" t="str">
        <f>'6. Առաջին կիսամյակի հաշվետվ.'!N23</f>
        <v>xxx</v>
      </c>
      <c r="AJ24" s="102" t="str">
        <f>'6. Առաջին կիսամյակի հաշվետվ.'!O23</f>
        <v>xxx</v>
      </c>
      <c r="AK24" s="53" t="s">
        <v>47</v>
      </c>
      <c r="AL24" s="166" t="s">
        <v>47</v>
      </c>
      <c r="AM24" s="74">
        <f>'7. Երկրորդ կիսամյակի հաշվետվ.'!M23</f>
        <v>0</v>
      </c>
      <c r="AN24" s="18" t="str">
        <f>'7. Երկրորդ կիսամյակի հաշվետվ.'!N23</f>
        <v>xxx</v>
      </c>
      <c r="AO24" s="102" t="str">
        <f>'7. Երկրորդ կիսամյակի հաշվետվ.'!O23</f>
        <v>xxx</v>
      </c>
      <c r="AP24" s="53" t="s">
        <v>47</v>
      </c>
      <c r="AQ24" s="166" t="s">
        <v>47</v>
      </c>
      <c r="AR24" s="74">
        <f>'6. Առաջին կիսամյակի հաշվետվ.'!P23</f>
        <v>0</v>
      </c>
      <c r="AS24" s="18" t="str">
        <f>'6. Առաջին կիսամյակի հաշվետվ.'!Q23</f>
        <v>xxx</v>
      </c>
      <c r="AT24" s="102" t="str">
        <f>'6. Առաջին կիսամյակի հաշվետվ.'!R23</f>
        <v>xxx</v>
      </c>
      <c r="AU24" s="53" t="s">
        <v>47</v>
      </c>
      <c r="AV24" s="166" t="s">
        <v>47</v>
      </c>
      <c r="AW24" s="74">
        <f>'7. Երկրորդ կիսամյակի հաշվետվ.'!P23</f>
        <v>0</v>
      </c>
      <c r="AX24" s="18" t="str">
        <f>'7. Երկրորդ կիսամյակի հաշվետվ.'!Q23</f>
        <v>xxx</v>
      </c>
      <c r="AY24" s="102" t="str">
        <f>'7. Երկրորդ կիսամյակի հաշվետվ.'!R23</f>
        <v>xxx</v>
      </c>
      <c r="AZ24" s="53" t="s">
        <v>47</v>
      </c>
      <c r="BA24" s="166" t="s">
        <v>47</v>
      </c>
      <c r="BB24" s="74">
        <f>'6. Առաջին կիսամյակի հաշվետվ.'!S23</f>
        <v>0</v>
      </c>
      <c r="BC24" s="18" t="str">
        <f>'6. Առաջին կիսամյակի հաշվետվ.'!T23</f>
        <v>xxx</v>
      </c>
      <c r="BD24" s="102" t="str">
        <f>'6. Առաջին կիսամյակի հաշվետվ.'!U23</f>
        <v>xxx</v>
      </c>
      <c r="BE24" s="53" t="s">
        <v>47</v>
      </c>
      <c r="BF24" s="166" t="s">
        <v>47</v>
      </c>
      <c r="BG24" s="74">
        <f>'7. Երկրորդ կիսամյակի հաշվետվ.'!S23</f>
        <v>0</v>
      </c>
      <c r="BH24" s="18" t="str">
        <f>'7. Երկրորդ կիսամյակի հաշվետվ.'!T23</f>
        <v>xxx</v>
      </c>
      <c r="BI24" s="102" t="str">
        <f>'7. Երկրորդ կիսամյակի հաշվետվ.'!U23</f>
        <v>xxx</v>
      </c>
      <c r="BJ24" s="53" t="s">
        <v>47</v>
      </c>
      <c r="BK24" s="166" t="s">
        <v>47</v>
      </c>
      <c r="BL24" s="74">
        <f>'6. Առաջին կիսամյակի հաշվետվ.'!V23</f>
        <v>0</v>
      </c>
      <c r="BM24" s="18" t="str">
        <f>'6. Առաջին կիսամյակի հաշվետվ.'!W23</f>
        <v>xxx</v>
      </c>
      <c r="BN24" s="102" t="str">
        <f>'6. Առաջին կիսամյակի հաշվետվ.'!X23</f>
        <v>xxx</v>
      </c>
      <c r="BO24" s="53" t="s">
        <v>47</v>
      </c>
      <c r="BP24" s="166" t="s">
        <v>47</v>
      </c>
      <c r="BQ24" s="74">
        <f>'7. Երկրորդ կիսամյակի հաշվետվ.'!V23</f>
        <v>0</v>
      </c>
      <c r="BR24" s="18" t="str">
        <f>'7. Երկրորդ կիսամյակի հաշվետվ.'!W23</f>
        <v>xxx</v>
      </c>
      <c r="BS24" s="102" t="str">
        <f>'7. Երկրորդ կիսամյակի հաշվետվ.'!X23</f>
        <v>xxx</v>
      </c>
      <c r="BT24" s="53" t="s">
        <v>47</v>
      </c>
      <c r="BU24" s="166" t="s">
        <v>47</v>
      </c>
      <c r="BV24" s="74">
        <f>'6. Առաջին կիսամյակի հաշվետվ.'!Y23</f>
        <v>0</v>
      </c>
      <c r="BW24" s="18" t="str">
        <f>'6. Առաջին կիսամյակի հաշվետվ.'!Z23</f>
        <v>xxx</v>
      </c>
      <c r="BX24" s="102" t="str">
        <f>'6. Առաջին կիսամյակի հաշվետվ.'!AA23</f>
        <v>xxx</v>
      </c>
      <c r="BY24" s="53" t="s">
        <v>47</v>
      </c>
      <c r="BZ24" s="166" t="s">
        <v>47</v>
      </c>
      <c r="CA24" s="74">
        <f>'7. Երկրորդ կիսամյակի հաշվետվ.'!Y23</f>
        <v>0</v>
      </c>
      <c r="CB24" s="18" t="str">
        <f>'7. Երկրորդ կիսամյակի հաշվետվ.'!Z23</f>
        <v>xxx</v>
      </c>
      <c r="CC24" s="102" t="str">
        <f>'7. Երկրորդ կիսամյակի հաշվետվ.'!AA23</f>
        <v>xxx</v>
      </c>
      <c r="CD24" s="53" t="s">
        <v>47</v>
      </c>
      <c r="CE24" s="166" t="s">
        <v>47</v>
      </c>
      <c r="CF24" s="74">
        <f>'6. Առաջին կիսամյակի հաշվետվ.'!AB23</f>
        <v>0</v>
      </c>
      <c r="CG24" s="18" t="str">
        <f>'6. Առաջին կիսամյակի հաշվետվ.'!AC23</f>
        <v>xxx</v>
      </c>
      <c r="CH24" s="102" t="str">
        <f>'6. Առաջին կիսամյակի հաշվետվ.'!AD23</f>
        <v>xxx</v>
      </c>
      <c r="CI24" s="53" t="s">
        <v>47</v>
      </c>
      <c r="CJ24" s="166" t="s">
        <v>47</v>
      </c>
      <c r="CK24" s="74">
        <f>'7. Երկրորդ կիսամյակի հաշվետվ.'!AB23</f>
        <v>0</v>
      </c>
      <c r="CL24" s="18" t="str">
        <f>'7. Երկրորդ կիսամյակի հաշվետվ.'!AC23</f>
        <v>xxx</v>
      </c>
      <c r="CM24" s="102" t="str">
        <f>'7. Երկրորդ կիսամյակի հաշվետվ.'!AD23</f>
        <v>xxx</v>
      </c>
      <c r="CN24" s="53" t="s">
        <v>47</v>
      </c>
      <c r="CO24" s="166" t="s">
        <v>47</v>
      </c>
      <c r="CP24" s="74">
        <f>'6. Առաջին կիսամյակի հաշվետվ.'!AE23</f>
        <v>0</v>
      </c>
      <c r="CQ24" s="18" t="str">
        <f>'6. Առաջին կիսամյակի հաշվետվ.'!AF23</f>
        <v>xxx</v>
      </c>
      <c r="CR24" s="102" t="str">
        <f>'6. Առաջին կիսամյակի հաշվետվ.'!AG23</f>
        <v>xxx</v>
      </c>
      <c r="CS24" s="53" t="s">
        <v>47</v>
      </c>
      <c r="CT24" s="166" t="s">
        <v>47</v>
      </c>
      <c r="CU24" s="74">
        <f>'7. Երկրորդ կիսամյակի հաշվետվ.'!AE23</f>
        <v>0</v>
      </c>
      <c r="CV24" s="18" t="str">
        <f>'7. Երկրորդ կիսամյակի հաշվետվ.'!AF23</f>
        <v>xxx</v>
      </c>
      <c r="CW24" s="102" t="str">
        <f>'7. Երկրորդ կիսամյակի հաշվետվ.'!AG23</f>
        <v>xxx</v>
      </c>
      <c r="CX24" s="53" t="s">
        <v>47</v>
      </c>
      <c r="CY24" s="166" t="s">
        <v>47</v>
      </c>
      <c r="CZ24" s="74">
        <f>'6. Առաջին կիսամյակի հաշվետվ.'!AH23</f>
        <v>0</v>
      </c>
      <c r="DA24" s="18" t="str">
        <f>'6. Առաջին կիսամյակի հաշվետվ.'!AI23</f>
        <v>xxx</v>
      </c>
      <c r="DB24" s="102" t="str">
        <f>'6. Առաջին կիսամյակի հաշվետվ.'!AJ23</f>
        <v>xxx</v>
      </c>
      <c r="DC24" s="53" t="s">
        <v>47</v>
      </c>
      <c r="DD24" s="166" t="s">
        <v>47</v>
      </c>
      <c r="DE24" s="74">
        <f>'7. Երկրորդ կիսամյակի հաշվետվ.'!AH23</f>
        <v>0</v>
      </c>
      <c r="DF24" s="18" t="str">
        <f>'7. Երկրորդ կիսամյակի հաշվետվ.'!AI23</f>
        <v>xxx</v>
      </c>
      <c r="DG24" s="102" t="str">
        <f>'7. Երկրորդ կիսամյակի հաշվետվ.'!AJ23</f>
        <v>xxx</v>
      </c>
      <c r="DH24" s="53" t="s">
        <v>47</v>
      </c>
      <c r="DI24" s="166" t="s">
        <v>47</v>
      </c>
      <c r="DJ24" s="74" t="str">
        <f>'6. Առաջին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DK24" s="18" t="str">
        <f>'6. Առաջին կիսամյակի հաշվետվ.'!AL23</f>
        <v>xxx</v>
      </c>
      <c r="DL24" s="102" t="str">
        <f>'6. Առաջին կիսամյակի հաշվետվ.'!AM23</f>
        <v>xxx</v>
      </c>
      <c r="DM24" s="53" t="s">
        <v>47</v>
      </c>
      <c r="DN24" s="166" t="s">
        <v>47</v>
      </c>
      <c r="DO24" s="74" t="str">
        <f>'7. Երկրորդ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DP24" s="18" t="str">
        <f>'7. Երկրորդ կիսամյակի հաշվետվ.'!AL23</f>
        <v>xxx</v>
      </c>
      <c r="DQ24" s="102" t="str">
        <f>'7. Երկրորդ կիսամյակի հաշվետվ.'!AM23</f>
        <v>xxx</v>
      </c>
      <c r="DR24" s="53" t="s">
        <v>47</v>
      </c>
      <c r="DS24" s="166" t="s">
        <v>47</v>
      </c>
      <c r="DT24"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DU24" s="18" t="str">
        <f>'6. Առաջին կիսամյակի հաշվետվ.'!AO23</f>
        <v>xxx</v>
      </c>
      <c r="DV24" s="102" t="str">
        <f>'6. Առաջին կիսամյակի հաշվետվ.'!AP23</f>
        <v>xxx</v>
      </c>
      <c r="DW24" s="53" t="s">
        <v>47</v>
      </c>
      <c r="DX24" s="166" t="s">
        <v>47</v>
      </c>
      <c r="DY24"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DZ24" s="18" t="str">
        <f>'7. Երկրորդ կիսամյակի հաշվետվ.'!AO23</f>
        <v>xxx</v>
      </c>
      <c r="EA24" s="102" t="str">
        <f>'7. Երկրորդ կիսամյակի հաշվետվ.'!AP23</f>
        <v>xxx</v>
      </c>
      <c r="EB24" s="53" t="s">
        <v>47</v>
      </c>
      <c r="EC24" s="166" t="s">
        <v>47</v>
      </c>
      <c r="ED24" s="74" t="str">
        <f>'6. Առաջին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EE24" s="18" t="str">
        <f>'6. Առաջին կիսամյակի հաշվետվ.'!AR23</f>
        <v>xxx</v>
      </c>
      <c r="EF24" s="102" t="str">
        <f>'6. Առաջին կիսամյակի հաշվետվ.'!AS23</f>
        <v>xxx</v>
      </c>
      <c r="EG24" s="53" t="s">
        <v>47</v>
      </c>
      <c r="EH24" s="166" t="s">
        <v>47</v>
      </c>
      <c r="EI24" s="74" t="str">
        <f>'7. Երկրորդ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EJ24" s="18" t="str">
        <f>'7. Երկրորդ կիսամյակի հաշվետվ.'!AR23</f>
        <v>xxx</v>
      </c>
      <c r="EK24" s="102" t="str">
        <f>'7. Երկրորդ կիսամյակի հաշվետվ.'!AS23</f>
        <v>xxx</v>
      </c>
      <c r="EL24" s="53" t="s">
        <v>47</v>
      </c>
      <c r="EM24" s="166" t="s">
        <v>47</v>
      </c>
      <c r="EN24" s="74" t="str">
        <f>'6. Առաջին կիսամյակի հաշվետվ.'!AT23</f>
        <v>Համայնքի վարչական բնակավայրերի սանիտարահիգիենիկ վիճակի բարելավումը։</v>
      </c>
      <c r="EO24" s="18" t="str">
        <f>'6. Առաջին կիսամյակի հաշվետվ.'!AU23</f>
        <v>xxx</v>
      </c>
      <c r="EP24" s="102" t="str">
        <f>'6. Առաջին կիսամյակի հաշվետվ.'!AV23</f>
        <v>xxx</v>
      </c>
      <c r="EQ24" s="53" t="s">
        <v>47</v>
      </c>
      <c r="ER24" s="166" t="s">
        <v>47</v>
      </c>
      <c r="ES24" s="74" t="str">
        <f>'7. Երկրորդ կիսամյակի հաշվետվ.'!AT23</f>
        <v>Համայնքի վարչական բնակավայրերի սանիտարահիգիենիկ վիճակի բարելավումը։</v>
      </c>
      <c r="ET24" s="18" t="str">
        <f>'7. Երկրորդ կիսամյակի հաշվետվ.'!AU23</f>
        <v>xxx</v>
      </c>
      <c r="EU24" s="102" t="str">
        <f>'7. Երկրորդ կիսամյակի հաշվետվ.'!AV23</f>
        <v>xxx</v>
      </c>
      <c r="EV24" s="53" t="s">
        <v>47</v>
      </c>
      <c r="EW24" s="166" t="s">
        <v>47</v>
      </c>
      <c r="EX24" s="74" t="str">
        <f>'6. Առաջին կիսամյակի հաշվետվ.'!AW23</f>
        <v>Հետիոտների և ավտոմեքենաների տեղաշարժի ապահովում</v>
      </c>
      <c r="EY24" s="18" t="str">
        <f>'6. Առաջին կիսամյակի հաշվետվ.'!AX23</f>
        <v>xxx</v>
      </c>
      <c r="EZ24" s="102" t="str">
        <f>'6. Առաջին կիսամյակի հաշվետվ.'!AY23</f>
        <v>xxx</v>
      </c>
      <c r="FA24" s="53" t="s">
        <v>47</v>
      </c>
      <c r="FB24" s="166" t="s">
        <v>47</v>
      </c>
      <c r="FC24" s="74" t="str">
        <f>'7. Երկրորդ կիսամյակի հաշվետվ.'!AW23</f>
        <v>Հետիոտների և ավտոմեքենաների տեղաշարժի ապահովում</v>
      </c>
      <c r="FD24" s="18" t="str">
        <f>'7. Երկրորդ կիսամյակի հաշվետվ.'!AX23</f>
        <v>xxx</v>
      </c>
      <c r="FE24" s="102" t="str">
        <f>'7. Երկրորդ կիսամյակի հաշվետվ.'!AY23</f>
        <v>xxx</v>
      </c>
      <c r="FF24" s="53" t="s">
        <v>47</v>
      </c>
      <c r="FG24" s="166" t="s">
        <v>47</v>
      </c>
      <c r="FH24" s="74" t="str">
        <f>'6. Առաջին կիսամյակի հաշվետվ.'!AZ23</f>
        <v>Համընկնում է 2022-2032թթ ռազմավարության մեջ ընտրված 5-րդ ուղղությանը՝ &lt;&lt;Կանաչ ինքնատիպ համայնք&gt;&gt;</v>
      </c>
      <c r="FI24" s="18" t="str">
        <f>'6. Առաջին կիսամյակի հաշվետվ.'!BA23</f>
        <v>xxx</v>
      </c>
      <c r="FJ24" s="102" t="str">
        <f>'6. Առաջին կիսամյակի հաշվետվ.'!BB23</f>
        <v>xxx</v>
      </c>
      <c r="FK24" s="53" t="s">
        <v>47</v>
      </c>
      <c r="FL24" s="166" t="s">
        <v>47</v>
      </c>
      <c r="FM24" s="74" t="str">
        <f>'7. Երկրորդ կիսամյակի հաշվետվ.'!AZ23</f>
        <v>Համընկնում է 2022-2032թթ ռազմավարության մեջ ընտրված 5-րդ ուղղությանը՝ &lt;&lt;Կանաչ ինքնատիպ համայնք&gt;&gt;</v>
      </c>
      <c r="FN24" s="18" t="str">
        <f>'7. Երկրորդ կիսամյակի հաշվետվ.'!BA23</f>
        <v>xxx</v>
      </c>
      <c r="FO24" s="102" t="str">
        <f>'7. Երկրորդ կիսամյակի հաշվետվ.'!BB23</f>
        <v>xxx</v>
      </c>
      <c r="FP24" s="53" t="s">
        <v>47</v>
      </c>
      <c r="FQ24" s="166" t="s">
        <v>47</v>
      </c>
      <c r="FR24" s="74">
        <f>'6. Առաջին կիսամյակի հաշվետվ.'!BC23</f>
        <v>0</v>
      </c>
      <c r="FS24" s="18" t="str">
        <f>'6. Առաջին կիսամյակի հաշվետվ.'!BD23</f>
        <v>xxx</v>
      </c>
      <c r="FT24" s="102" t="str">
        <f>'6. Առաջին կիսամյակի հաշվետվ.'!BE23</f>
        <v>xxx</v>
      </c>
      <c r="FU24" s="53" t="s">
        <v>47</v>
      </c>
      <c r="FV24" s="166" t="s">
        <v>47</v>
      </c>
      <c r="FW24" s="74">
        <f>'7. Երկրորդ կիսամյակի հաշվետվ.'!BC23</f>
        <v>0</v>
      </c>
      <c r="FX24" s="18" t="str">
        <f>'7. Երկրորդ կիսամյակի հաշվետվ.'!BD23</f>
        <v>xxx</v>
      </c>
      <c r="FY24" s="102" t="str">
        <f>'7. Երկրորդ կիսամյակի հաշվետվ.'!BE23</f>
        <v>xxx</v>
      </c>
      <c r="FZ24" s="53" t="s">
        <v>47</v>
      </c>
      <c r="GA24" s="166" t="s">
        <v>47</v>
      </c>
      <c r="GB24" s="74">
        <f>'6. Առաջին կիսամյակի հաշվետվ.'!BF23</f>
        <v>0</v>
      </c>
      <c r="GC24" s="18" t="str">
        <f>'6. Առաջին կիսամյակի հաշվետվ.'!BG23</f>
        <v>xxx</v>
      </c>
      <c r="GD24" s="102" t="str">
        <f>'6. Առաջին կիսամյակի հաշվետվ.'!BH23</f>
        <v>xxx</v>
      </c>
      <c r="GE24" s="53" t="s">
        <v>47</v>
      </c>
      <c r="GF24" s="166" t="s">
        <v>47</v>
      </c>
      <c r="GG24" s="74">
        <f>'7. Երկրորդ կիսամյակի հաշվետվ.'!BF23</f>
        <v>0</v>
      </c>
      <c r="GH24" s="18" t="str">
        <f>'7. Երկրորդ կիսամյակի հաշվետվ.'!BG23</f>
        <v>xxx</v>
      </c>
      <c r="GI24" s="102" t="str">
        <f>'7. Երկրորդ կիսամյակի հաշվետվ.'!BH23</f>
        <v>xxx</v>
      </c>
      <c r="GJ24" s="53" t="s">
        <v>47</v>
      </c>
      <c r="GK24" s="166" t="s">
        <v>47</v>
      </c>
      <c r="GL24" s="74" t="str">
        <f>'6. Առաջին կիսամյակի հաշվետվ.'!BI23</f>
        <v>Համայնքում ավագ սերնդի ներկայացուցիչների ժամանցի և զբաղվածության ապահովում</v>
      </c>
      <c r="GM24" s="18" t="str">
        <f>'6. Առաջին կիսամյակի հաշվետվ.'!BJ23</f>
        <v>xxx</v>
      </c>
      <c r="GN24" s="102" t="str">
        <f>'6. Առաջին կիսամյակի հաշվետվ.'!BK23</f>
        <v>xxx</v>
      </c>
      <c r="GO24" s="53" t="s">
        <v>47</v>
      </c>
      <c r="GP24" s="166" t="s">
        <v>47</v>
      </c>
      <c r="GQ24" s="74" t="str">
        <f>'7. Երկրորդ կիսամյակի հաշվետվ.'!BI23</f>
        <v>Համայնքում ավագ սերնդի ներկայացուցիչների ժամանցի և զբաղվածության ապահովում</v>
      </c>
      <c r="GR24" s="18" t="str">
        <f>'7. Երկրորդ կիսամյակի հաշվետվ.'!BJ23</f>
        <v>xxx</v>
      </c>
      <c r="GS24" s="102" t="str">
        <f>'7. Երկրորդ կիսամյակի հաշվետվ.'!BK23</f>
        <v>xxx</v>
      </c>
      <c r="GT24" s="53" t="s">
        <v>47</v>
      </c>
      <c r="GU24" s="166" t="s">
        <v>47</v>
      </c>
      <c r="GV24" s="74">
        <f>'6. Առաջին կիսամյակի հաշվետվ.'!BL23</f>
        <v>0</v>
      </c>
      <c r="GW24" s="18" t="str">
        <f>'6. Առաջին կիսամյակի հաշվետվ.'!BM23</f>
        <v>xxx</v>
      </c>
      <c r="GX24" s="102" t="str">
        <f>'6. Առաջին կիսամյակի հաշվետվ.'!BN23</f>
        <v>xxx</v>
      </c>
      <c r="GY24" s="53" t="s">
        <v>47</v>
      </c>
      <c r="GZ24" s="166" t="s">
        <v>47</v>
      </c>
      <c r="HA24" s="74">
        <f>'7. Երկրորդ կիսամյակի հաշվետվ.'!BL23</f>
        <v>0</v>
      </c>
      <c r="HB24" s="18" t="str">
        <f>'7. Երկրորդ կիսամյակի հաշվետվ.'!BM23</f>
        <v>xxx</v>
      </c>
      <c r="HC24" s="102" t="str">
        <f>'7. Երկրորդ կիսամյակի հաշվետվ.'!BN23</f>
        <v>xxx</v>
      </c>
      <c r="HD24" s="53" t="s">
        <v>47</v>
      </c>
      <c r="HE24" s="166" t="s">
        <v>47</v>
      </c>
      <c r="HF24" s="74" t="str">
        <f>'6. Առաջին կիսամյակի հաշվետվ.'!BO23</f>
        <v>Համընկնում է 2022-2032թթ ռազմավարության մեջ ընտրված վեցերորդ ուղղությանը՝ առողջ և սպորտային համայնք։</v>
      </c>
      <c r="HG24" s="18" t="str">
        <f>'6. Առաջին կիսամյակի հաշվետվ.'!BP23</f>
        <v>xxx</v>
      </c>
      <c r="HH24" s="102" t="str">
        <f>'6. Առաջին կիսամյակի հաշվետվ.'!BQ23</f>
        <v>xxx</v>
      </c>
      <c r="HI24" s="53" t="s">
        <v>47</v>
      </c>
      <c r="HJ24" s="166" t="s">
        <v>47</v>
      </c>
      <c r="HK24" s="74" t="str">
        <f>'7. Երկրորդ կիսամյակի հաշվետվ.'!BO23</f>
        <v>Համընկնում է 2022-2032թթ ռազմավարության մեջ ընտրված վեցերորդ ուղղությանը՝ առողջ և սպորտային համայնք։</v>
      </c>
      <c r="HL24" s="18" t="str">
        <f>'7. Երկրորդ կիսամյակի հաշվետվ.'!BP23</f>
        <v>xxx</v>
      </c>
      <c r="HM24" s="102" t="str">
        <f>'7. Երկրորդ կիսամյակի հաշվետվ.'!BQ23</f>
        <v>xxx</v>
      </c>
      <c r="HN24" s="53" t="s">
        <v>47</v>
      </c>
      <c r="HO24" s="166" t="s">
        <v>47</v>
      </c>
      <c r="HP24" s="74" t="str">
        <f>'6. Առաջին կիսամյակի հաշվետվ.'!BR23</f>
        <v>Ձեռք բերել աղբի տեսակավորման համար աղբամաններ</v>
      </c>
      <c r="HQ24" s="18" t="str">
        <f>'6. Առաջին կիսամյակի հաշվետվ.'!BS23</f>
        <v>xxx</v>
      </c>
      <c r="HR24" s="102" t="str">
        <f>'6. Առաջին կիսամյակի հաշվետվ.'!BT23</f>
        <v>xxx</v>
      </c>
      <c r="HS24" s="53" t="s">
        <v>47</v>
      </c>
      <c r="HT24" s="166" t="s">
        <v>47</v>
      </c>
      <c r="HU24" s="74" t="str">
        <f>'7. Երկրորդ կիսամյակի հաշվետվ.'!BR23</f>
        <v>Ձեռք բերել աղբի տեսակավորման համար աղբամաններ</v>
      </c>
      <c r="HV24" s="18" t="str">
        <f>'7. Երկրորդ կիսամյակի հաշվետվ.'!BS23</f>
        <v>xxx</v>
      </c>
      <c r="HW24" s="102" t="str">
        <f>'7. Երկրորդ կիսամյակի հաշվետվ.'!BT23</f>
        <v>xxx</v>
      </c>
      <c r="HX24" s="53" t="s">
        <v>47</v>
      </c>
      <c r="HY24" s="166" t="s">
        <v>47</v>
      </c>
      <c r="HZ24" s="74">
        <f>'6. Առաջին կիսամյակի հաշվետվ.'!BU23</f>
        <v>0</v>
      </c>
      <c r="IA24" s="18" t="str">
        <f>'6. Առաջին կիսամյակի հաշվետվ.'!BV23</f>
        <v>xxx</v>
      </c>
      <c r="IB24" s="102" t="str">
        <f>'6. Առաջին կիսամյակի հաշվետվ.'!BW23</f>
        <v>xxx</v>
      </c>
      <c r="IC24" s="53" t="s">
        <v>47</v>
      </c>
      <c r="ID24" s="166" t="s">
        <v>47</v>
      </c>
      <c r="IE24" s="74">
        <f>'7. Երկրորդ կիսամյակի հաշվետվ.'!BU23</f>
        <v>0</v>
      </c>
      <c r="IF24" s="18" t="str">
        <f>'7. Երկրորդ կիսամյակի հաշվետվ.'!BV23</f>
        <v>xxx</v>
      </c>
      <c r="IG24" s="102" t="str">
        <f>'7. Երկրորդ կիսամյակի հաշվետվ.'!BW23</f>
        <v>xxx</v>
      </c>
      <c r="IH24" s="53" t="s">
        <v>47</v>
      </c>
      <c r="II24" s="166" t="s">
        <v>47</v>
      </c>
      <c r="IJ24" s="74" t="str">
        <f>'6. Առաջին կիսամյակի հաշվետվ.'!BX23</f>
        <v>Համընկնում է 2022-2032թթ ռազմավարության մեջ ընտրված վեցերորդ ուղղությանը՝ առողջ և սպորտային համայնք։</v>
      </c>
      <c r="IK24" s="18" t="str">
        <f>'6. Առաջին կիսամյակի հաշվետվ.'!BY23</f>
        <v>xxx</v>
      </c>
      <c r="IL24" s="102" t="str">
        <f>'6. Առաջին կիսամյակի հաշվետվ.'!BZ23</f>
        <v>xxx</v>
      </c>
      <c r="IM24" s="53" t="s">
        <v>47</v>
      </c>
      <c r="IN24" s="166" t="s">
        <v>47</v>
      </c>
      <c r="IO24" s="74" t="str">
        <f>'7. Երկրորդ կիսամյակի հաշվետվ.'!BX23</f>
        <v>Համընկնում է 2022-2032թթ ռազմավարության մեջ ընտրված վեցերորդ ուղղությանը՝ առողջ և սպորտային համայնք։</v>
      </c>
      <c r="IP24" s="18" t="str">
        <f>'7. Երկրորդ կիսամյակի հաշվետվ.'!BY23</f>
        <v>xxx</v>
      </c>
      <c r="IQ24" s="102" t="str">
        <f>'7. Երկրորդ կիսամյակի հաշվետվ.'!BZ23</f>
        <v>xxx</v>
      </c>
      <c r="IR24" s="53" t="s">
        <v>47</v>
      </c>
      <c r="IS24" s="166" t="s">
        <v>47</v>
      </c>
    </row>
    <row r="25" spans="1:253" s="16" customFormat="1" ht="100.15" customHeight="1">
      <c r="A25" s="1111"/>
      <c r="B25" s="1081"/>
      <c r="C25" s="26" t="str">
        <f>'5. ԾՐԱԳՐԵՐԻ ԱՄՓՈՓԱԹԵՐԹ'!C25</f>
        <v>Կամավոր խնդիր N2</v>
      </c>
      <c r="D25" s="74">
        <f>'6. Առաջին կիսամյակի հաշվետվ.'!D24</f>
        <v>0</v>
      </c>
      <c r="E25" s="18" t="str">
        <f>'6. Առաջին կիսամյակի հաշվետվ.'!E24</f>
        <v>xxx</v>
      </c>
      <c r="F25" s="102" t="str">
        <f>'6. Առաջին կիսամյակի հաշվետվ.'!F24</f>
        <v>xxx</v>
      </c>
      <c r="G25" s="53" t="s">
        <v>47</v>
      </c>
      <c r="H25" s="166" t="s">
        <v>47</v>
      </c>
      <c r="I25" s="75">
        <f>'7. Երկրորդ կիսամյակի հաշվետվ.'!D24</f>
        <v>0</v>
      </c>
      <c r="J25" s="18" t="str">
        <f>'7. Երկրորդ կիսամյակի հաշվետվ.'!E24</f>
        <v>xxx</v>
      </c>
      <c r="K25" s="102" t="str">
        <f>'7. Երկրորդ կիսամյակի հաշվետվ.'!F24</f>
        <v>xxx</v>
      </c>
      <c r="L25" s="53" t="s">
        <v>47</v>
      </c>
      <c r="M25" s="166" t="s">
        <v>47</v>
      </c>
      <c r="N25" s="74" t="str">
        <f>'6. Առաջին կիսամյակի հաշվետվ.'!G24</f>
        <v>ՏԻՄ-ում  կառավարման արդիական և նոր համակարգի կիրառում ․</v>
      </c>
      <c r="O25" s="18" t="str">
        <f>'6. Առաջին կիսամյակի հաշվետվ.'!H24</f>
        <v>xxx</v>
      </c>
      <c r="P25" s="102" t="str">
        <f>'6. Առաջին կիսամյակի հաշվետվ.'!I24</f>
        <v>xxx</v>
      </c>
      <c r="Q25" s="53" t="s">
        <v>47</v>
      </c>
      <c r="R25" s="166" t="s">
        <v>47</v>
      </c>
      <c r="S25" s="74" t="str">
        <f>'7. Երկրորդ կիսամյակի հաշվետվ.'!G24</f>
        <v>ՏԻՄ-ում  կառավարման արդիական և նոր համակարգի կիրառում ․</v>
      </c>
      <c r="T25" s="18" t="str">
        <f>'7. Երկրորդ կիսամյակի հաշվետվ.'!H24</f>
        <v>xxx</v>
      </c>
      <c r="U25" s="102" t="str">
        <f>'7. Երկրորդ կիսամյակի հաշվետվ.'!I24</f>
        <v>xxx</v>
      </c>
      <c r="V25" s="53" t="s">
        <v>47</v>
      </c>
      <c r="W25" s="166" t="s">
        <v>47</v>
      </c>
      <c r="X25" s="74">
        <f>'6. Առաջին կիսամյակի հաշվետվ.'!J24</f>
        <v>0</v>
      </c>
      <c r="Y25" s="18" t="str">
        <f>'6. Առաջին կիսամյակի հաշվետվ.'!K24</f>
        <v>xxx</v>
      </c>
      <c r="Z25" s="102" t="str">
        <f>'6. Առաջին կիսամյակի հաշվետվ.'!L24</f>
        <v>xxx</v>
      </c>
      <c r="AA25" s="53" t="s">
        <v>47</v>
      </c>
      <c r="AB25" s="166" t="s">
        <v>47</v>
      </c>
      <c r="AC25" s="74">
        <f>'7. Երկրորդ կիսամյակի հաշվետվ.'!J24</f>
        <v>0</v>
      </c>
      <c r="AD25" s="18" t="str">
        <f>'7. Երկրորդ կիսամյակի հաշվետվ.'!K24</f>
        <v>xxx</v>
      </c>
      <c r="AE25" s="102" t="str">
        <f>'7. Երկրորդ կիսամյակի հաշվետվ.'!L24</f>
        <v>xxx</v>
      </c>
      <c r="AF25" s="53" t="s">
        <v>47</v>
      </c>
      <c r="AG25" s="166" t="s">
        <v>47</v>
      </c>
      <c r="AH25" s="74">
        <f>'6. Առաջին կիսամյակի հաշվետվ.'!M24</f>
        <v>0</v>
      </c>
      <c r="AI25" s="18" t="str">
        <f>'6. Առաջին կիսամյակի հաշվետվ.'!N24</f>
        <v>xxx</v>
      </c>
      <c r="AJ25" s="102" t="str">
        <f>'6. Առաջին կիսամյակի հաշվետվ.'!O24</f>
        <v>xxx</v>
      </c>
      <c r="AK25" s="53" t="s">
        <v>47</v>
      </c>
      <c r="AL25" s="166" t="s">
        <v>47</v>
      </c>
      <c r="AM25" s="74">
        <f>'7. Երկրորդ կիսամյակի հաշվետվ.'!M24</f>
        <v>0</v>
      </c>
      <c r="AN25" s="18" t="str">
        <f>'7. Երկրորդ կիսամյակի հաշվետվ.'!N24</f>
        <v>xxx</v>
      </c>
      <c r="AO25" s="102" t="str">
        <f>'7. Երկրորդ կիսամյակի հաշվետվ.'!O24</f>
        <v>xxx</v>
      </c>
      <c r="AP25" s="53" t="s">
        <v>47</v>
      </c>
      <c r="AQ25" s="166" t="s">
        <v>47</v>
      </c>
      <c r="AR25" s="74">
        <f>'6. Առաջին կիսամյակի հաշվետվ.'!P24</f>
        <v>0</v>
      </c>
      <c r="AS25" s="18" t="str">
        <f>'6. Առաջին կիսամյակի հաշվետվ.'!Q24</f>
        <v>xxx</v>
      </c>
      <c r="AT25" s="102" t="str">
        <f>'6. Առաջին կիսամյակի հաշվետվ.'!R24</f>
        <v>xxx</v>
      </c>
      <c r="AU25" s="53" t="s">
        <v>47</v>
      </c>
      <c r="AV25" s="166" t="s">
        <v>47</v>
      </c>
      <c r="AW25" s="74">
        <f>'7. Երկրորդ կիսամյակի հաշվետվ.'!P24</f>
        <v>0</v>
      </c>
      <c r="AX25" s="18" t="str">
        <f>'7. Երկրորդ կիսամյակի հաշվետվ.'!Q24</f>
        <v>xxx</v>
      </c>
      <c r="AY25" s="102" t="str">
        <f>'7. Երկրորդ կիսամյակի հաշվետվ.'!R24</f>
        <v>xxx</v>
      </c>
      <c r="AZ25" s="53" t="s">
        <v>47</v>
      </c>
      <c r="BA25" s="166" t="s">
        <v>47</v>
      </c>
      <c r="BB25" s="74">
        <f>'6. Առաջին կիսամյակի հաշվետվ.'!S24</f>
        <v>0</v>
      </c>
      <c r="BC25" s="18" t="str">
        <f>'6. Առաջին կիսամյակի հաշվետվ.'!T24</f>
        <v>xxx</v>
      </c>
      <c r="BD25" s="102" t="str">
        <f>'6. Առաջին կիսամյակի հաշվետվ.'!U24</f>
        <v>xxx</v>
      </c>
      <c r="BE25" s="53" t="s">
        <v>47</v>
      </c>
      <c r="BF25" s="166" t="s">
        <v>47</v>
      </c>
      <c r="BG25" s="74">
        <f>'7. Երկրորդ կիսամյակի հաշվետվ.'!S24</f>
        <v>0</v>
      </c>
      <c r="BH25" s="18" t="str">
        <f>'7. Երկրորդ կիսամյակի հաշվետվ.'!T24</f>
        <v>xxx</v>
      </c>
      <c r="BI25" s="102" t="str">
        <f>'7. Երկրորդ կիսամյակի հաշվետվ.'!U24</f>
        <v>xxx</v>
      </c>
      <c r="BJ25" s="53" t="s">
        <v>47</v>
      </c>
      <c r="BK25" s="166" t="s">
        <v>47</v>
      </c>
      <c r="BL25" s="74" t="str">
        <f>'6. Առաջին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BM25" s="18" t="str">
        <f>'6. Առաջին կիսամյակի հաշվետվ.'!W24</f>
        <v>xxx</v>
      </c>
      <c r="BN25" s="102" t="str">
        <f>'6. Առաջին կիսամյակի հաշվետվ.'!X24</f>
        <v>xxx</v>
      </c>
      <c r="BO25" s="53" t="s">
        <v>47</v>
      </c>
      <c r="BP25" s="166" t="s">
        <v>47</v>
      </c>
      <c r="BQ25" s="74" t="str">
        <f>'7. Երկրորդ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BR25" s="18" t="str">
        <f>'7. Երկրորդ կիսամյակի հաշվետվ.'!W24</f>
        <v>xxx</v>
      </c>
      <c r="BS25" s="102" t="str">
        <f>'7. Երկրորդ կիսամյակի հաշվետվ.'!X24</f>
        <v>xxx</v>
      </c>
      <c r="BT25" s="53" t="s">
        <v>47</v>
      </c>
      <c r="BU25" s="166" t="s">
        <v>47</v>
      </c>
      <c r="BV25" s="74" t="str">
        <f>'6. Առաջին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BW25" s="18" t="str">
        <f>'6. Առաջին կիսամյակի հաշվետվ.'!Z24</f>
        <v>xxx</v>
      </c>
      <c r="BX25" s="102" t="str">
        <f>'6. Առաջին կիսամյակի հաշվետվ.'!AA24</f>
        <v>xxx</v>
      </c>
      <c r="BY25" s="53" t="s">
        <v>47</v>
      </c>
      <c r="BZ25" s="166" t="s">
        <v>47</v>
      </c>
      <c r="CA25" s="74" t="str">
        <f>'7. Երկրորդ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CB25" s="18" t="str">
        <f>'7. Երկրորդ կիսամյակի հաշվետվ.'!Z24</f>
        <v>xxx</v>
      </c>
      <c r="CC25" s="102" t="str">
        <f>'7. Երկրորդ կիսամյակի հաշվետվ.'!AA24</f>
        <v>xxx</v>
      </c>
      <c r="CD25" s="53" t="s">
        <v>47</v>
      </c>
      <c r="CE25" s="166" t="s">
        <v>47</v>
      </c>
      <c r="CF25" s="74">
        <f>'6. Առաջին կիսամյակի հաշվետվ.'!AB24</f>
        <v>0</v>
      </c>
      <c r="CG25" s="18" t="str">
        <f>'6. Առաջին կիսամյակի հաշվետվ.'!AC24</f>
        <v>xxx</v>
      </c>
      <c r="CH25" s="102" t="str">
        <f>'6. Առաջին կիսամյակի հաշվետվ.'!AD24</f>
        <v>xxx</v>
      </c>
      <c r="CI25" s="53" t="s">
        <v>47</v>
      </c>
      <c r="CJ25" s="166" t="s">
        <v>47</v>
      </c>
      <c r="CK25" s="74">
        <f>'7. Երկրորդ կիսամյակի հաշվետվ.'!AB24</f>
        <v>0</v>
      </c>
      <c r="CL25" s="18" t="str">
        <f>'7. Երկրորդ կիսամյակի հաշվետվ.'!AC24</f>
        <v>xxx</v>
      </c>
      <c r="CM25" s="102" t="str">
        <f>'7. Երկրորդ կիսամյակի հաշվետվ.'!AD24</f>
        <v>xxx</v>
      </c>
      <c r="CN25" s="53" t="s">
        <v>47</v>
      </c>
      <c r="CO25" s="166" t="s">
        <v>47</v>
      </c>
      <c r="CP25" s="74">
        <f>'6. Առաջին կիսամյակի հաշվետվ.'!AE24</f>
        <v>0</v>
      </c>
      <c r="CQ25" s="18" t="str">
        <f>'6. Առաջին կիսամյակի հաշվետվ.'!AF24</f>
        <v>xxx</v>
      </c>
      <c r="CR25" s="102" t="str">
        <f>'6. Առաջին կիսամյակի հաշվետվ.'!AG24</f>
        <v>xxx</v>
      </c>
      <c r="CS25" s="53" t="s">
        <v>47</v>
      </c>
      <c r="CT25" s="166" t="s">
        <v>47</v>
      </c>
      <c r="CU25" s="74">
        <f>'7. Երկրորդ կիսամյակի հաշվետվ.'!AE24</f>
        <v>0</v>
      </c>
      <c r="CV25" s="18" t="str">
        <f>'7. Երկրորդ կիսամյակի հաշվետվ.'!AF24</f>
        <v>xxx</v>
      </c>
      <c r="CW25" s="102" t="str">
        <f>'7. Երկրորդ կիսամյակի հաշվետվ.'!AG24</f>
        <v>xxx</v>
      </c>
      <c r="CX25" s="53" t="s">
        <v>47</v>
      </c>
      <c r="CY25" s="166" t="s">
        <v>47</v>
      </c>
      <c r="CZ25" s="74" t="str">
        <f>'6. Առաջին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DA25" s="18" t="str">
        <f>'6. Առաջին կիսամյակի հաշվետվ.'!AI24</f>
        <v>xxx</v>
      </c>
      <c r="DB25" s="102" t="str">
        <f>'6. Առաջին կիսամյակի հաշվետվ.'!AJ24</f>
        <v>xxx</v>
      </c>
      <c r="DC25" s="53" t="s">
        <v>47</v>
      </c>
      <c r="DD25" s="166" t="s">
        <v>47</v>
      </c>
      <c r="DE25" s="74" t="str">
        <f>'7. Երկրորդ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DF25" s="18" t="str">
        <f>'7. Երկրորդ կիսամյակի հաշվետվ.'!AI24</f>
        <v>xxx</v>
      </c>
      <c r="DG25" s="102" t="str">
        <f>'7. Երկրորդ կիսամյակի հաշվետվ.'!AJ24</f>
        <v>xxx</v>
      </c>
      <c r="DH25" s="53" t="s">
        <v>47</v>
      </c>
      <c r="DI25" s="166" t="s">
        <v>47</v>
      </c>
      <c r="DJ25" s="74">
        <f>'6. Առաջին կիսամյակի հաշվետվ.'!AK24</f>
        <v>0</v>
      </c>
      <c r="DK25" s="18" t="str">
        <f>'6. Առաջին կիսամյակի հաշվետվ.'!AL24</f>
        <v>xxx</v>
      </c>
      <c r="DL25" s="102" t="str">
        <f>'6. Առաջին կիսամյակի հաշվետվ.'!AM24</f>
        <v>xxx</v>
      </c>
      <c r="DM25" s="53" t="s">
        <v>47</v>
      </c>
      <c r="DN25" s="166" t="s">
        <v>47</v>
      </c>
      <c r="DO25" s="74">
        <f>'7. Երկրորդ կիսամյակի հաշվետվ.'!AK24</f>
        <v>0</v>
      </c>
      <c r="DP25" s="18" t="str">
        <f>'7. Երկրորդ կիսամյակի հաշվետվ.'!AL24</f>
        <v>xxx</v>
      </c>
      <c r="DQ25" s="102" t="str">
        <f>'7. Երկրորդ կիսամյակի հաշվետվ.'!AM24</f>
        <v>xxx</v>
      </c>
      <c r="DR25" s="53" t="s">
        <v>47</v>
      </c>
      <c r="DS25" s="166" t="s">
        <v>47</v>
      </c>
      <c r="DT25" s="74" t="str">
        <f>'6. Առաջին կիսամյակի հաշվետվ.'!AN24</f>
        <v>Քաղաքացիական կյանքի ակտիվացում։</v>
      </c>
      <c r="DU25" s="18" t="str">
        <f>'6. Առաջին կիսամյակի հաշվետվ.'!AO24</f>
        <v>xxx</v>
      </c>
      <c r="DV25" s="102" t="str">
        <f>'6. Առաջին կիսամյակի հաշվետվ.'!AP24</f>
        <v>xxx</v>
      </c>
      <c r="DW25" s="53" t="s">
        <v>47</v>
      </c>
      <c r="DX25" s="166" t="s">
        <v>47</v>
      </c>
      <c r="DY25" s="74" t="str">
        <f>'7. Երկրորդ կիսամյակի հաշվետվ.'!AN24</f>
        <v>Քաղաքացիական կյանքի ակտիվացում։</v>
      </c>
      <c r="DZ25" s="18" t="str">
        <f>'7. Երկրորդ կիսամյակի հաշվետվ.'!AO24</f>
        <v>xxx</v>
      </c>
      <c r="EA25" s="102" t="str">
        <f>'7. Երկրորդ կիսամյակի հաշվետվ.'!AP24</f>
        <v>xxx</v>
      </c>
      <c r="EB25" s="53" t="s">
        <v>47</v>
      </c>
      <c r="EC25" s="166" t="s">
        <v>47</v>
      </c>
      <c r="ED25" s="74">
        <f>'6. Առաջին կիսամյակի հաշվետվ.'!AQ24</f>
        <v>0</v>
      </c>
      <c r="EE25" s="18" t="str">
        <f>'6. Առաջին կիսամյակի հաշվետվ.'!AR24</f>
        <v>xxx</v>
      </c>
      <c r="EF25" s="102" t="str">
        <f>'6. Առաջին կիսամյակի հաշվետվ.'!AS24</f>
        <v>xxx</v>
      </c>
      <c r="EG25" s="53" t="s">
        <v>47</v>
      </c>
      <c r="EH25" s="166" t="s">
        <v>47</v>
      </c>
      <c r="EI25" s="74">
        <f>'7. Երկրորդ կիսամյակի հաշվետվ.'!AQ24</f>
        <v>0</v>
      </c>
      <c r="EJ25" s="18" t="str">
        <f>'7. Երկրորդ կիսամյակի հաշվետվ.'!AR24</f>
        <v>xxx</v>
      </c>
      <c r="EK25" s="102" t="str">
        <f>'7. Երկրորդ կիսամյակի հաշվետվ.'!AS24</f>
        <v>xxx</v>
      </c>
      <c r="EL25" s="53" t="s">
        <v>47</v>
      </c>
      <c r="EM25" s="166" t="s">
        <v>47</v>
      </c>
      <c r="EN25" s="74">
        <f>'6. Առաջին կիսամյակի հաշվետվ.'!AT24</f>
        <v>0</v>
      </c>
      <c r="EO25" s="18" t="str">
        <f>'6. Առաջին կիսամյակի հաշվետվ.'!AU24</f>
        <v>xxx</v>
      </c>
      <c r="EP25" s="102" t="str">
        <f>'6. Առաջին կիսամյակի հաշվետվ.'!AV24</f>
        <v>xxx</v>
      </c>
      <c r="EQ25" s="53" t="s">
        <v>47</v>
      </c>
      <c r="ER25" s="166" t="s">
        <v>47</v>
      </c>
      <c r="ES25" s="74">
        <f>'7. Երկրորդ կիսամյակի հաշվետվ.'!AT24</f>
        <v>0</v>
      </c>
      <c r="ET25" s="18" t="str">
        <f>'7. Երկրորդ կիսամյակի հաշվետվ.'!AU24</f>
        <v>xxx</v>
      </c>
      <c r="EU25" s="102" t="str">
        <f>'7. Երկրորդ կիսամյակի հաշվետվ.'!AV24</f>
        <v>xxx</v>
      </c>
      <c r="EV25" s="53" t="s">
        <v>47</v>
      </c>
      <c r="EW25" s="166" t="s">
        <v>47</v>
      </c>
      <c r="EX25" s="74" t="str">
        <f>'6. Առաջին կիսամյակի հաշվետվ.'!AW24</f>
        <v>Վերանորոգվող ճանապարհների հարակից տարածքների բարեկարգում</v>
      </c>
      <c r="EY25" s="18" t="str">
        <f>'6. Առաջին կիսամյակի հաշվետվ.'!AX24</f>
        <v>xxx</v>
      </c>
      <c r="EZ25" s="102" t="str">
        <f>'6. Առաջին կիսամյակի հաշվետվ.'!AY24</f>
        <v>xxx</v>
      </c>
      <c r="FA25" s="53" t="s">
        <v>47</v>
      </c>
      <c r="FB25" s="166" t="s">
        <v>47</v>
      </c>
      <c r="FC25" s="74" t="str">
        <f>'7. Երկրորդ կիսամյակի հաշվետվ.'!AW24</f>
        <v>Վերանորոգվող ճանապարհների հարակից տարածքների բարեկարգում</v>
      </c>
      <c r="FD25" s="18" t="str">
        <f>'7. Երկրորդ կիսամյակի հաշվետվ.'!AX24</f>
        <v>xxx</v>
      </c>
      <c r="FE25" s="102" t="str">
        <f>'7. Երկրորդ կիսամյակի հաշվետվ.'!AY24</f>
        <v>xxx</v>
      </c>
      <c r="FF25" s="53" t="s">
        <v>47</v>
      </c>
      <c r="FG25" s="166" t="s">
        <v>47</v>
      </c>
      <c r="FH25" s="74">
        <f>'6. Առաջին կիսամյակի հաշվետվ.'!AZ24</f>
        <v>0</v>
      </c>
      <c r="FI25" s="18" t="str">
        <f>'6. Առաջին կիսամյակի հաշվետվ.'!BA24</f>
        <v>xxx</v>
      </c>
      <c r="FJ25" s="102" t="str">
        <f>'6. Առաջին կիսամյակի հաշվետվ.'!BB24</f>
        <v>xxx</v>
      </c>
      <c r="FK25" s="53" t="s">
        <v>47</v>
      </c>
      <c r="FL25" s="166" t="s">
        <v>47</v>
      </c>
      <c r="FM25" s="74">
        <f>'7. Երկրորդ կիսամյակի հաշվետվ.'!AZ24</f>
        <v>0</v>
      </c>
      <c r="FN25" s="18" t="str">
        <f>'7. Երկրորդ կիսամյակի հաշվետվ.'!BA24</f>
        <v>xxx</v>
      </c>
      <c r="FO25" s="102" t="str">
        <f>'7. Երկրորդ կիսամյակի հաշվետվ.'!BB24</f>
        <v>xxx</v>
      </c>
      <c r="FP25" s="53" t="s">
        <v>47</v>
      </c>
      <c r="FQ25" s="166" t="s">
        <v>47</v>
      </c>
      <c r="FR25" s="74">
        <f>'6. Առաջին կիսամյակի հաշվետվ.'!BC24</f>
        <v>0</v>
      </c>
      <c r="FS25" s="18" t="str">
        <f>'6. Առաջին կիսամյակի հաշվետվ.'!BD24</f>
        <v>xxx</v>
      </c>
      <c r="FT25" s="102" t="str">
        <f>'6. Առաջին կիսամյակի հաշվետվ.'!BE24</f>
        <v>xxx</v>
      </c>
      <c r="FU25" s="53" t="s">
        <v>47</v>
      </c>
      <c r="FV25" s="166" t="s">
        <v>47</v>
      </c>
      <c r="FW25" s="74">
        <f>'7. Երկրորդ կիսամյակի հաշվետվ.'!BC24</f>
        <v>0</v>
      </c>
      <c r="FX25" s="18" t="str">
        <f>'7. Երկրորդ կիսամյակի հաշվետվ.'!BD24</f>
        <v>xxx</v>
      </c>
      <c r="FY25" s="102" t="str">
        <f>'7. Երկրորդ կիսամյակի հաշվետվ.'!BE24</f>
        <v>xxx</v>
      </c>
      <c r="FZ25" s="53" t="s">
        <v>47</v>
      </c>
      <c r="GA25" s="166" t="s">
        <v>47</v>
      </c>
      <c r="GB25" s="74">
        <f>'6. Առաջին կիսամյակի հաշվետվ.'!BF24</f>
        <v>0</v>
      </c>
      <c r="GC25" s="18" t="str">
        <f>'6. Առաջին կիսամյակի հաշվետվ.'!BG24</f>
        <v>xxx</v>
      </c>
      <c r="GD25" s="102" t="str">
        <f>'6. Առաջին կիսամյակի հաշվետվ.'!BH24</f>
        <v>xxx</v>
      </c>
      <c r="GE25" s="53" t="s">
        <v>47</v>
      </c>
      <c r="GF25" s="166" t="s">
        <v>47</v>
      </c>
      <c r="GG25" s="74">
        <f>'7. Երկրորդ կիսամյակի հաշվետվ.'!BF24</f>
        <v>0</v>
      </c>
      <c r="GH25" s="18" t="str">
        <f>'7. Երկրորդ կիսամյակի հաշվետվ.'!BG24</f>
        <v>xxx</v>
      </c>
      <c r="GI25" s="102" t="str">
        <f>'7. Երկրորդ կիսամյակի հաշվետվ.'!BH24</f>
        <v>xxx</v>
      </c>
      <c r="GJ25" s="53" t="s">
        <v>47</v>
      </c>
      <c r="GK25" s="166" t="s">
        <v>47</v>
      </c>
      <c r="GL25" s="74">
        <f>'6. Առաջին կիսամյակի հաշվետվ.'!BI24</f>
        <v>0</v>
      </c>
      <c r="GM25" s="18" t="str">
        <f>'6. Առաջին կիսամյակի հաշվետվ.'!BJ24</f>
        <v>xxx</v>
      </c>
      <c r="GN25" s="102" t="str">
        <f>'6. Առաջին կիսամյակի հաշվետվ.'!BK24</f>
        <v>xxx</v>
      </c>
      <c r="GO25" s="53" t="s">
        <v>47</v>
      </c>
      <c r="GP25" s="166" t="s">
        <v>47</v>
      </c>
      <c r="GQ25" s="74">
        <f>'7. Երկրորդ կիսամյակի հաշվետվ.'!BI24</f>
        <v>0</v>
      </c>
      <c r="GR25" s="18" t="str">
        <f>'7. Երկրորդ կիսամյակի հաշվետվ.'!BJ24</f>
        <v>xxx</v>
      </c>
      <c r="GS25" s="102" t="str">
        <f>'7. Երկրորդ կիսամյակի հաշվետվ.'!BK24</f>
        <v>xxx</v>
      </c>
      <c r="GT25" s="53" t="s">
        <v>47</v>
      </c>
      <c r="GU25" s="166" t="s">
        <v>47</v>
      </c>
      <c r="GV25" s="74">
        <f>'6. Առաջին կիսամյակի հաշվետվ.'!BL24</f>
        <v>0</v>
      </c>
      <c r="GW25" s="18" t="str">
        <f>'6. Առաջին կիսամյակի հաշվետվ.'!BM24</f>
        <v>xxx</v>
      </c>
      <c r="GX25" s="102" t="str">
        <f>'6. Առաջին կիսամյակի հաշվետվ.'!BN24</f>
        <v>xxx</v>
      </c>
      <c r="GY25" s="53" t="s">
        <v>47</v>
      </c>
      <c r="GZ25" s="166" t="s">
        <v>47</v>
      </c>
      <c r="HA25" s="74">
        <f>'7. Երկրորդ կիսամյակի հաշվետվ.'!BL24</f>
        <v>0</v>
      </c>
      <c r="HB25" s="18" t="str">
        <f>'7. Երկրորդ կիսամյակի հաշվետվ.'!BM24</f>
        <v>xxx</v>
      </c>
      <c r="HC25" s="102" t="str">
        <f>'7. Երկրորդ կիսամյակի հաշվետվ.'!BN24</f>
        <v>xxx</v>
      </c>
      <c r="HD25" s="53" t="s">
        <v>47</v>
      </c>
      <c r="HE25" s="166" t="s">
        <v>47</v>
      </c>
      <c r="HF25" s="74">
        <f>'6. Առաջին կիսամյակի հաշվետվ.'!BO24</f>
        <v>0</v>
      </c>
      <c r="HG25" s="18" t="str">
        <f>'6. Առաջին կիսամյակի հաշվետվ.'!BP24</f>
        <v>xxx</v>
      </c>
      <c r="HH25" s="102" t="str">
        <f>'6. Առաջին կիսամյակի հաշվետվ.'!BQ24</f>
        <v>xxx</v>
      </c>
      <c r="HI25" s="53" t="s">
        <v>47</v>
      </c>
      <c r="HJ25" s="166" t="s">
        <v>47</v>
      </c>
      <c r="HK25" s="74">
        <f>'7. Երկրորդ կիսամյակի հաշվետվ.'!BO24</f>
        <v>0</v>
      </c>
      <c r="HL25" s="18" t="str">
        <f>'7. Երկրորդ կիսամյակի հաշվետվ.'!BP24</f>
        <v>xxx</v>
      </c>
      <c r="HM25" s="102" t="str">
        <f>'7. Երկրորդ կիսամյակի հաշվետվ.'!BQ24</f>
        <v>xxx</v>
      </c>
      <c r="HN25" s="53" t="s">
        <v>47</v>
      </c>
      <c r="HO25" s="166" t="s">
        <v>47</v>
      </c>
      <c r="HP25" s="74" t="str">
        <f>'6. Առաջին կիսամյակի հաշվետվ.'!BR24</f>
        <v>Առանձնացված կոշտ թափոնների կառավարում</v>
      </c>
      <c r="HQ25" s="18" t="str">
        <f>'6. Առաջին կիսամյակի հաշվետվ.'!BS24</f>
        <v>xxx</v>
      </c>
      <c r="HR25" s="102" t="str">
        <f>'6. Առաջին կիսամյակի հաշվետվ.'!BT24</f>
        <v>xxx</v>
      </c>
      <c r="HS25" s="53" t="s">
        <v>47</v>
      </c>
      <c r="HT25" s="166" t="s">
        <v>47</v>
      </c>
      <c r="HU25" s="74" t="str">
        <f>'7. Երկրորդ կիսամյակի հաշվետվ.'!BR24</f>
        <v>Առանձնացված կոշտ թափոնների կառավարում</v>
      </c>
      <c r="HV25" s="18" t="str">
        <f>'7. Երկրորդ կիսամյակի հաշվետվ.'!BS24</f>
        <v>xxx</v>
      </c>
      <c r="HW25" s="102" t="str">
        <f>'7. Երկրորդ կիսամյակի հաշվետվ.'!BT24</f>
        <v>xxx</v>
      </c>
      <c r="HX25" s="53" t="s">
        <v>47</v>
      </c>
      <c r="HY25" s="166" t="s">
        <v>47</v>
      </c>
      <c r="HZ25" s="74">
        <f>'6. Առաջին կիսամյակի հաշվետվ.'!BU24</f>
        <v>0</v>
      </c>
      <c r="IA25" s="18" t="str">
        <f>'6. Առաջին կիսամյակի հաշվետվ.'!BV24</f>
        <v>xxx</v>
      </c>
      <c r="IB25" s="102" t="str">
        <f>'6. Առաջին կիսամյակի հաշվետվ.'!BW24</f>
        <v>xxx</v>
      </c>
      <c r="IC25" s="53" t="s">
        <v>47</v>
      </c>
      <c r="ID25" s="166" t="s">
        <v>47</v>
      </c>
      <c r="IE25" s="74">
        <f>'7. Երկրորդ կիսամյակի հաշվետվ.'!BU24</f>
        <v>0</v>
      </c>
      <c r="IF25" s="18" t="str">
        <f>'7. Երկրորդ կիսամյակի հաշվետվ.'!BV24</f>
        <v>xxx</v>
      </c>
      <c r="IG25" s="102" t="str">
        <f>'7. Երկրորդ կիսամյակի հաշվետվ.'!BW24</f>
        <v>xxx</v>
      </c>
      <c r="IH25" s="53" t="s">
        <v>47</v>
      </c>
      <c r="II25" s="166" t="s">
        <v>47</v>
      </c>
      <c r="IJ25" s="74">
        <f>'6. Առաջին կիսամյակի հաշվետվ.'!BX24</f>
        <v>0</v>
      </c>
      <c r="IK25" s="18" t="str">
        <f>'6. Առաջին կիսամյակի հաշվետվ.'!BY24</f>
        <v>xxx</v>
      </c>
      <c r="IL25" s="102" t="str">
        <f>'6. Առաջին կիսամյակի հաշվետվ.'!BZ24</f>
        <v>xxx</v>
      </c>
      <c r="IM25" s="53" t="s">
        <v>47</v>
      </c>
      <c r="IN25" s="166" t="s">
        <v>47</v>
      </c>
      <c r="IO25" s="74">
        <f>'7. Երկրորդ կիսամյակի հաշվետվ.'!BX24</f>
        <v>0</v>
      </c>
      <c r="IP25" s="18" t="str">
        <f>'7. Երկրորդ կիսամյակի հաշվետվ.'!BY24</f>
        <v>xxx</v>
      </c>
      <c r="IQ25" s="102" t="str">
        <f>'7. Երկրորդ կիսամյակի հաշվետվ.'!BZ24</f>
        <v>xxx</v>
      </c>
      <c r="IR25" s="53" t="s">
        <v>47</v>
      </c>
      <c r="IS25" s="166" t="s">
        <v>47</v>
      </c>
    </row>
    <row r="26" spans="1:253" s="16" customFormat="1" ht="68.25" customHeight="1" thickBot="1">
      <c r="A26" s="453" t="str">
        <f>'6. Առաջին կիսամյակի հաշվետվ.'!A25</f>
        <v>Ա11</v>
      </c>
      <c r="B26" s="454" t="str">
        <f>'4.   4․1 ԾՐԱԳՐԵՐ 1-14'!B115</f>
        <v>Ինչ ազդեցություն կարող են ունենալ լուծման ենթակա խնդիրները համայնքի սոցիալ-տնտեսական վիճակի վրա.</v>
      </c>
      <c r="C26" s="30"/>
      <c r="D26" s="33" t="str">
        <f>'6. Առաջին կիսամյակի հաշվետվ.'!D25</f>
        <v>5) Դրական ազդեցություն համայնքի տնտեսական իրավիճակի և տնտեսական քաղաքականության իրագործման վրա</v>
      </c>
      <c r="E26" s="18" t="str">
        <f>'6. Առաջին կիսամյակի հաշվետվ.'!E25</f>
        <v>xxx</v>
      </c>
      <c r="F26" s="102" t="str">
        <f>'6. Առաջին կիսամյակի հաշվետվ.'!F25</f>
        <v>xxx</v>
      </c>
      <c r="G26" s="54" t="s">
        <v>47</v>
      </c>
      <c r="H26" s="167" t="s">
        <v>47</v>
      </c>
      <c r="I26" s="31" t="str">
        <f>'7. Երկրորդ կիսամյակի հաշվետվ.'!D25</f>
        <v>5) Դրական ազդեցություն համայնքի տնտեսական իրավիճակի և տնտեսական քաղաքականության իրագործման վրա</v>
      </c>
      <c r="J26" s="18" t="str">
        <f>'7. Երկրորդ կիսամյակի հաշվետվ.'!E25</f>
        <v>xxx</v>
      </c>
      <c r="K26" s="102" t="str">
        <f>'7. Երկրորդ կիսամյակի հաշվետվ.'!F25</f>
        <v>xxx</v>
      </c>
      <c r="L26" s="54" t="s">
        <v>47</v>
      </c>
      <c r="M26" s="167" t="s">
        <v>47</v>
      </c>
      <c r="N26" s="33" t="str">
        <f>'6. Առաջին կիսամյակի հաշվետվ.'!G25</f>
        <v>9) Դրական ազդեցություն կառավարական և ոչ կառավարականկազմակերպությունների գործունեության վրա</v>
      </c>
      <c r="O26" s="18" t="str">
        <f>'6. Առաջին կիսամյակի հաշվետվ.'!H25</f>
        <v>xxx</v>
      </c>
      <c r="P26" s="102" t="str">
        <f>'6. Առաջին կիսամյակի հաշվետվ.'!I25</f>
        <v>xxx</v>
      </c>
      <c r="Q26" s="54" t="s">
        <v>47</v>
      </c>
      <c r="R26" s="167" t="s">
        <v>47</v>
      </c>
      <c r="S26" s="33" t="str">
        <f>'7. Երկրորդ կիսամյակի հաշվետվ.'!G25</f>
        <v>9) Դրական ազդեցություն կառավարական և ոչ կառավարականկազմակերպությունների գործունեության վրա</v>
      </c>
      <c r="T26" s="18" t="str">
        <f>'7. Երկրորդ կիսամյակի հաշվետվ.'!H25</f>
        <v>xxx</v>
      </c>
      <c r="U26" s="102" t="str">
        <f>'7. Երկրորդ կիսամյակի հաշվետվ.'!I25</f>
        <v>xxx</v>
      </c>
      <c r="V26" s="54" t="s">
        <v>47</v>
      </c>
      <c r="W26" s="167" t="s">
        <v>47</v>
      </c>
      <c r="X26"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Y26" s="18" t="str">
        <f>'6. Առաջին կիսամյակի հաշվետվ.'!K25</f>
        <v>xxx</v>
      </c>
      <c r="Z26" s="102" t="str">
        <f>'6. Առաջին կիսամյակի հաշվետվ.'!L25</f>
        <v>xxx</v>
      </c>
      <c r="AA26" s="54" t="s">
        <v>47</v>
      </c>
      <c r="AB26" s="167" t="s">
        <v>47</v>
      </c>
      <c r="AC26"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AD26" s="18" t="str">
        <f>'7. Երկրորդ կիսամյակի հաշվետվ.'!K25</f>
        <v>xxx</v>
      </c>
      <c r="AE26" s="102" t="str">
        <f>'7. Երկրորդ կիսամյակի հաշվետվ.'!L25</f>
        <v>xxx</v>
      </c>
      <c r="AF26" s="54" t="s">
        <v>47</v>
      </c>
      <c r="AG26" s="167" t="s">
        <v>47</v>
      </c>
      <c r="AH26" s="33" t="str">
        <f>'6. Առաջին կիսամյակի հաշվետվ.'!M25</f>
        <v>9) Դրական ազդեցություն կառավարական և ոչ կառավարականկազմակերպությունների գործունեության վրա</v>
      </c>
      <c r="AI26" s="18" t="str">
        <f>'6. Առաջին կիսամյակի հաշվետվ.'!N25</f>
        <v>xxx</v>
      </c>
      <c r="AJ26" s="102" t="str">
        <f>'6. Առաջին կիսամյակի հաշվետվ.'!O25</f>
        <v>xxx</v>
      </c>
      <c r="AK26" s="54" t="s">
        <v>47</v>
      </c>
      <c r="AL26" s="167" t="s">
        <v>47</v>
      </c>
      <c r="AM26" s="33" t="str">
        <f>'7. Երկրորդ կիսամյակի հաշվետվ.'!M25</f>
        <v>9) Դրական ազդեցություն կառավարական և ոչ կառավարականկազմակերպությունների գործունեության վրա</v>
      </c>
      <c r="AN26" s="18" t="str">
        <f>'7. Երկրորդ կիսամյակի հաշվետվ.'!N25</f>
        <v>xxx</v>
      </c>
      <c r="AO26" s="102" t="str">
        <f>'7. Երկրորդ կիսամյակի հաշվետվ.'!O25</f>
        <v>xxx</v>
      </c>
      <c r="AP26" s="54" t="s">
        <v>47</v>
      </c>
      <c r="AQ26" s="167" t="s">
        <v>47</v>
      </c>
      <c r="AR26" s="33" t="str">
        <f>'6. Առաջին կիսամյակի հաշվետվ.'!P25</f>
        <v>5) Դրական ազդեցություն համայնքի տնտեսական իրավիճակի և տնտեսական քաղաքականության իրագործման վրա</v>
      </c>
      <c r="AS26" s="18" t="str">
        <f>'6. Առաջին կիսամյակի հաշվետվ.'!Q25</f>
        <v>xxx</v>
      </c>
      <c r="AT26" s="102" t="str">
        <f>'6. Առաջին կիսամյակի հաշվետվ.'!R25</f>
        <v>xxx</v>
      </c>
      <c r="AU26" s="54" t="s">
        <v>47</v>
      </c>
      <c r="AV26" s="167" t="s">
        <v>47</v>
      </c>
      <c r="AW26" s="33" t="str">
        <f>'7. Երկրորդ կիսամյակի հաշվետվ.'!P25</f>
        <v>5) Դրական ազդեցություն համայնքի տնտեսական իրավիճակի և տնտեսական քաղաքականության իրագործման վրա</v>
      </c>
      <c r="AX26" s="18" t="str">
        <f>'7. Երկրորդ կիսամյակի հաշվետվ.'!Q25</f>
        <v>xxx</v>
      </c>
      <c r="AY26" s="102" t="str">
        <f>'7. Երկրորդ կիսամյակի հաշվետվ.'!R25</f>
        <v>xxx</v>
      </c>
      <c r="AZ26" s="54" t="s">
        <v>47</v>
      </c>
      <c r="BA26" s="167" t="s">
        <v>47</v>
      </c>
      <c r="BB26" s="33" t="str">
        <f>'6. Առաջին կիսամյակի հաշվետվ.'!S25</f>
        <v>2) Դրական ազդեցություն սկսնակ ձեռնարկությունների և ֆերմերային տնտեսությունների գործունեության վրա</v>
      </c>
      <c r="BC26" s="18" t="str">
        <f>'6. Առաջին կիսամյակի հաշվետվ.'!T25</f>
        <v>xxx</v>
      </c>
      <c r="BD26" s="102" t="str">
        <f>'6. Առաջին կիսամյակի հաշվետվ.'!U25</f>
        <v>xxx</v>
      </c>
      <c r="BE26" s="54" t="s">
        <v>47</v>
      </c>
      <c r="BF26" s="167" t="s">
        <v>47</v>
      </c>
      <c r="BG26" s="33" t="str">
        <f>'7. Երկրորդ կիսամյակի հաշվետվ.'!S25</f>
        <v>2) Դրական ազդեցություն սկսնակ ձեռնարկությունների և ֆերմերային տնտեսությունների գործունեության վրա</v>
      </c>
      <c r="BH26" s="18" t="str">
        <f>'7. Երկրորդ կիսամյակի հաշվետվ.'!T25</f>
        <v>xxx</v>
      </c>
      <c r="BI26" s="102" t="str">
        <f>'7. Երկրորդ կիսամյակի հաշվետվ.'!U25</f>
        <v>xxx</v>
      </c>
      <c r="BJ26" s="54" t="s">
        <v>47</v>
      </c>
      <c r="BK26" s="167" t="s">
        <v>47</v>
      </c>
      <c r="BL26" s="33" t="str">
        <f>'6. Առաջին կիսամյակի հաշվետվ.'!V25</f>
        <v>10) Այլ ազդեցություն</v>
      </c>
      <c r="BM26" s="18" t="str">
        <f>'6. Առաջին կիսամյակի հաշվետվ.'!W25</f>
        <v>xxx</v>
      </c>
      <c r="BN26" s="102" t="str">
        <f>'6. Առաջին կիսամյակի հաշվետվ.'!X25</f>
        <v>xxx</v>
      </c>
      <c r="BO26" s="54" t="s">
        <v>47</v>
      </c>
      <c r="BP26" s="167" t="s">
        <v>47</v>
      </c>
      <c r="BQ26" s="33" t="str">
        <f>'7. Երկրորդ կիսամյակի հաշվետվ.'!V25</f>
        <v>10) Այլ ազդեցություն</v>
      </c>
      <c r="BR26" s="18" t="str">
        <f>'7. Երկրորդ կիսամյակի հաշվետվ.'!W25</f>
        <v>xxx</v>
      </c>
      <c r="BS26" s="102" t="str">
        <f>'7. Երկրորդ կիսամյակի հաշվետվ.'!X25</f>
        <v>xxx</v>
      </c>
      <c r="BT26" s="54" t="s">
        <v>47</v>
      </c>
      <c r="BU26" s="167" t="s">
        <v>47</v>
      </c>
      <c r="BV26" s="33" t="str">
        <f>'6. Առաջին կիսամյակի հաշվետվ.'!Y25</f>
        <v>10) Այլ ազդեցություն</v>
      </c>
      <c r="BW26" s="18" t="str">
        <f>'6. Առաջին կիսամյակի հաշվետվ.'!Z25</f>
        <v>xxx</v>
      </c>
      <c r="BX26" s="102" t="str">
        <f>'6. Առաջին կիսամյակի հաշվետվ.'!AA25</f>
        <v>xxx</v>
      </c>
      <c r="BY26" s="54" t="s">
        <v>47</v>
      </c>
      <c r="BZ26" s="167" t="s">
        <v>47</v>
      </c>
      <c r="CA26" s="33" t="str">
        <f>'7. Երկրորդ կիսամյակի հաշվետվ.'!Y25</f>
        <v>10) Այլ ազդեցություն</v>
      </c>
      <c r="CB26" s="18" t="str">
        <f>'7. Երկրորդ կիսամյակի հաշվետվ.'!Z25</f>
        <v>xxx</v>
      </c>
      <c r="CC26" s="102" t="str">
        <f>'7. Երկրորդ կիսամյակի հաշվետվ.'!AA25</f>
        <v>xxx</v>
      </c>
      <c r="CD26" s="54" t="s">
        <v>47</v>
      </c>
      <c r="CE26" s="167" t="s">
        <v>47</v>
      </c>
      <c r="CF26" s="33" t="str">
        <f>'6. Առաջին կիսամյակի հաշվետվ.'!AB25</f>
        <v>10) Այլ ազդեցություն</v>
      </c>
      <c r="CG26" s="18" t="str">
        <f>'6. Առաջին կիսամյակի հաշվետվ.'!AC25</f>
        <v>xxx</v>
      </c>
      <c r="CH26" s="102" t="str">
        <f>'6. Առաջին կիսամյակի հաշվետվ.'!AD25</f>
        <v>xxx</v>
      </c>
      <c r="CI26" s="54" t="s">
        <v>47</v>
      </c>
      <c r="CJ26" s="167" t="s">
        <v>47</v>
      </c>
      <c r="CK26" s="33" t="str">
        <f>'7. Երկրորդ կիսամյակի հաշվետվ.'!AB25</f>
        <v>10) Այլ ազդեցություն</v>
      </c>
      <c r="CL26" s="18" t="str">
        <f>'7. Երկրորդ կիսամյակի հաշվետվ.'!AC25</f>
        <v>xxx</v>
      </c>
      <c r="CM26" s="102" t="str">
        <f>'7. Երկրորդ կիսամյակի հաշվետվ.'!AD25</f>
        <v>xxx</v>
      </c>
      <c r="CN26" s="54" t="s">
        <v>47</v>
      </c>
      <c r="CO26" s="167" t="s">
        <v>47</v>
      </c>
      <c r="CP26" s="33" t="str">
        <f>'6. Առաջին կիսամյակի հաշվետվ.'!AE25</f>
        <v>10) Այլ ազդեցություն</v>
      </c>
      <c r="CQ26" s="18" t="str">
        <f>'6. Առաջին կիսամյակի հաշվետվ.'!AF25</f>
        <v>xxx</v>
      </c>
      <c r="CR26" s="102" t="str">
        <f>'6. Առաջին կիսամյակի հաշվետվ.'!AG25</f>
        <v>xxx</v>
      </c>
      <c r="CS26" s="54" t="s">
        <v>47</v>
      </c>
      <c r="CT26" s="167" t="s">
        <v>47</v>
      </c>
      <c r="CU26" s="33" t="str">
        <f>'7. Երկրորդ կիսամյակի հաշվետվ.'!AE25</f>
        <v>10) Այլ ազդեցություն</v>
      </c>
      <c r="CV26" s="18" t="str">
        <f>'7. Երկրորդ կիսամյակի հաշվետվ.'!AF25</f>
        <v>xxx</v>
      </c>
      <c r="CW26" s="102" t="str">
        <f>'7. Երկրորդ կիսամյակի հաշվետվ.'!AG25</f>
        <v>xxx</v>
      </c>
      <c r="CX26" s="54" t="s">
        <v>47</v>
      </c>
      <c r="CY26" s="167" t="s">
        <v>47</v>
      </c>
      <c r="CZ26" s="33" t="str">
        <f>'6. Առաջին կիսամյակի հաշվետվ.'!AH25</f>
        <v>10) Այլ ազդեցություն</v>
      </c>
      <c r="DA26" s="18" t="str">
        <f>'6. Առաջին կիսամյակի հաշվետվ.'!AI25</f>
        <v>xxx</v>
      </c>
      <c r="DB26" s="102" t="str">
        <f>'6. Առաջին կիսամյակի հաշվետվ.'!AJ25</f>
        <v>xxx</v>
      </c>
      <c r="DC26" s="54" t="s">
        <v>47</v>
      </c>
      <c r="DD26" s="167" t="s">
        <v>47</v>
      </c>
      <c r="DE26" s="33" t="str">
        <f>'7. Երկրորդ կիսամյակի հաշվետվ.'!AH25</f>
        <v>10) Այլ ազդեցություն</v>
      </c>
      <c r="DF26" s="18" t="str">
        <f>'7. Երկրորդ կիսամյակի հաշվետվ.'!AI25</f>
        <v>xxx</v>
      </c>
      <c r="DG26" s="102" t="str">
        <f>'7. Երկրորդ կիսամյակի հաշվետվ.'!AJ25</f>
        <v>xxx</v>
      </c>
      <c r="DH26" s="54" t="s">
        <v>47</v>
      </c>
      <c r="DI26" s="167" t="s">
        <v>47</v>
      </c>
      <c r="DJ26" s="33" t="str">
        <f>'6. Առաջին կիսամյակի հաշվետվ.'!AK25</f>
        <v>10) Այլ ազդեցություն</v>
      </c>
      <c r="DK26" s="18" t="str">
        <f>'6. Առաջին կիսամյակի հաշվետվ.'!AL25</f>
        <v>xxx</v>
      </c>
      <c r="DL26" s="102" t="str">
        <f>'6. Առաջին կիսամյակի հաշվետվ.'!AM25</f>
        <v>xxx</v>
      </c>
      <c r="DM26" s="54" t="s">
        <v>47</v>
      </c>
      <c r="DN26" s="167" t="s">
        <v>47</v>
      </c>
      <c r="DO26" s="33" t="str">
        <f>'7. Երկրորդ կիսամյակի հաշվետվ.'!AK25</f>
        <v>10) Այլ ազդեցություն</v>
      </c>
      <c r="DP26" s="18" t="str">
        <f>'7. Երկրորդ կիսամյակի հաշվետվ.'!AL25</f>
        <v>xxx</v>
      </c>
      <c r="DQ26" s="102" t="str">
        <f>'7. Երկրորդ կիսամյակի հաշվետվ.'!AM25</f>
        <v>xxx</v>
      </c>
      <c r="DR26" s="54" t="s">
        <v>47</v>
      </c>
      <c r="DS26" s="167" t="s">
        <v>47</v>
      </c>
      <c r="DT26"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DU26" s="18" t="str">
        <f>'6. Առաջին կիսամյակի հաշվետվ.'!AO25</f>
        <v>xxx</v>
      </c>
      <c r="DV26" s="102" t="str">
        <f>'6. Առաջին կիսամյակի հաշվետվ.'!AP25</f>
        <v>xxx</v>
      </c>
      <c r="DW26" s="54" t="s">
        <v>47</v>
      </c>
      <c r="DX26" s="167" t="s">
        <v>47</v>
      </c>
      <c r="DY26"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DZ26" s="18" t="str">
        <f>'7. Երկրորդ կիսամյակի հաշվետվ.'!AO25</f>
        <v>xxx</v>
      </c>
      <c r="EA26" s="102" t="str">
        <f>'7. Երկրորդ կիսամյակի հաշվետվ.'!AP25</f>
        <v>xxx</v>
      </c>
      <c r="EB26" s="54" t="s">
        <v>47</v>
      </c>
      <c r="EC26" s="167" t="s">
        <v>47</v>
      </c>
      <c r="ED26" s="33" t="str">
        <f>'6. Առաջին կիսամյակի հաշվետվ.'!AQ25</f>
        <v>10) Այլ ազդեցություն</v>
      </c>
      <c r="EE26" s="18" t="str">
        <f>'6. Առաջին կիսամյակի հաշվետվ.'!AR25</f>
        <v>xxx</v>
      </c>
      <c r="EF26" s="102" t="str">
        <f>'6. Առաջին կիսամյակի հաշվետվ.'!AS25</f>
        <v>xxx</v>
      </c>
      <c r="EG26" s="54" t="s">
        <v>47</v>
      </c>
      <c r="EH26" s="167" t="s">
        <v>47</v>
      </c>
      <c r="EI26" s="33" t="str">
        <f>'7. Երկրորդ կիսամյակի հաշվետվ.'!AQ25</f>
        <v>10) Այլ ազդեցություն</v>
      </c>
      <c r="EJ26" s="18" t="str">
        <f>'7. Երկրորդ կիսամյակի հաշվետվ.'!AR25</f>
        <v>xxx</v>
      </c>
      <c r="EK26" s="102" t="str">
        <f>'7. Երկրորդ կիսամյակի հաշվետվ.'!AS25</f>
        <v>xxx</v>
      </c>
      <c r="EL26" s="54" t="s">
        <v>47</v>
      </c>
      <c r="EM26" s="167" t="s">
        <v>47</v>
      </c>
      <c r="EN26" s="33" t="str">
        <f>'6. Առաջին կիսամյակի հաշվետվ.'!AT25</f>
        <v>5) Դրական ազդեցություն համայնքի տնտեսական իրավիճակի և տնտեսական քաղաքականության իրագործման վրա</v>
      </c>
      <c r="EO26" s="18" t="str">
        <f>'6. Առաջին կիսամյակի հաշվետվ.'!AU25</f>
        <v>xxx</v>
      </c>
      <c r="EP26" s="102" t="str">
        <f>'6. Առաջին կիսամյակի հաշվետվ.'!AV25</f>
        <v>xxx</v>
      </c>
      <c r="EQ26" s="54" t="s">
        <v>47</v>
      </c>
      <c r="ER26" s="167" t="s">
        <v>47</v>
      </c>
      <c r="ES26" s="33" t="str">
        <f>'7. Երկրորդ կիսամյակի հաշվետվ.'!AT25</f>
        <v>5) Դրական ազդեցություն համայնքի տնտեսական իրավիճակի և տնտեսական քաղաքականության իրագործման վրա</v>
      </c>
      <c r="ET26" s="18" t="str">
        <f>'7. Երկրորդ կիսամյակի հաշվետվ.'!AU25</f>
        <v>xxx</v>
      </c>
      <c r="EU26" s="102" t="str">
        <f>'7. Երկրորդ կիսամյակի հաշվետվ.'!AV25</f>
        <v>xxx</v>
      </c>
      <c r="EV26" s="54" t="s">
        <v>47</v>
      </c>
      <c r="EW26" s="167" t="s">
        <v>47</v>
      </c>
      <c r="EX26"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EY26" s="18" t="str">
        <f>'6. Առաջին կիսամյակի հաշվետվ.'!AX25</f>
        <v>xxx</v>
      </c>
      <c r="EZ26" s="102" t="str">
        <f>'6. Առաջին կիսամյակի հաշվետվ.'!AY25</f>
        <v>xxx</v>
      </c>
      <c r="FA26" s="54" t="s">
        <v>47</v>
      </c>
      <c r="FB26" s="167" t="s">
        <v>47</v>
      </c>
      <c r="FC26"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FD26" s="18" t="str">
        <f>'7. Երկրորդ կիսամյակի հաշվետվ.'!AX25</f>
        <v>xxx</v>
      </c>
      <c r="FE26" s="102" t="str">
        <f>'7. Երկրորդ կիսամյակի հաշվետվ.'!AY25</f>
        <v>xxx</v>
      </c>
      <c r="FF26" s="54" t="s">
        <v>47</v>
      </c>
      <c r="FG26" s="167" t="s">
        <v>47</v>
      </c>
      <c r="FH26" s="33" t="str">
        <f>'6. Առաջին կիսամյակի հաշվետվ.'!AZ25</f>
        <v>10) Այլ ազդեցություն</v>
      </c>
      <c r="FI26" s="18" t="str">
        <f>'6. Առաջին կիսամյակի հաշվետվ.'!BA25</f>
        <v>xxx</v>
      </c>
      <c r="FJ26" s="102" t="str">
        <f>'6. Առաջին կիսամյակի հաշվետվ.'!BB25</f>
        <v>xxx</v>
      </c>
      <c r="FK26" s="54" t="s">
        <v>47</v>
      </c>
      <c r="FL26" s="167" t="s">
        <v>47</v>
      </c>
      <c r="FM26" s="33" t="str">
        <f>'7. Երկրորդ կիսամյակի հաշվետվ.'!AZ25</f>
        <v>10) Այլ ազդեցություն</v>
      </c>
      <c r="FN26" s="18" t="str">
        <f>'7. Երկրորդ կիսամյակի հաշվետվ.'!BA25</f>
        <v>xxx</v>
      </c>
      <c r="FO26" s="102" t="str">
        <f>'7. Երկրորդ կիսամյակի հաշվետվ.'!BB25</f>
        <v>xxx</v>
      </c>
      <c r="FP26" s="54" t="s">
        <v>47</v>
      </c>
      <c r="FQ26" s="167" t="s">
        <v>47</v>
      </c>
      <c r="FR26" s="33" t="str">
        <f>'6. Առաջին կիսամյակի հաշվետվ.'!BC25</f>
        <v>10) Այլ ազդեցություն</v>
      </c>
      <c r="FS26" s="18" t="str">
        <f>'6. Առաջին կիսամյակի հաշվետվ.'!BD25</f>
        <v>xxx</v>
      </c>
      <c r="FT26" s="102" t="str">
        <f>'6. Առաջին կիսամյակի հաշվետվ.'!BE25</f>
        <v>xxx</v>
      </c>
      <c r="FU26" s="54" t="s">
        <v>47</v>
      </c>
      <c r="FV26" s="167" t="s">
        <v>47</v>
      </c>
      <c r="FW26" s="33" t="str">
        <f>'7. Երկրորդ կիսամյակի հաշվետվ.'!BC25</f>
        <v>10) Այլ ազդեցություն</v>
      </c>
      <c r="FX26" s="18" t="str">
        <f>'7. Երկրորդ կիսամյակի հաշվետվ.'!BD25</f>
        <v>xxx</v>
      </c>
      <c r="FY26" s="102" t="str">
        <f>'7. Երկրորդ կիսամյակի հաշվետվ.'!BE25</f>
        <v>xxx</v>
      </c>
      <c r="FZ26" s="54" t="s">
        <v>47</v>
      </c>
      <c r="GA26" s="167" t="s">
        <v>47</v>
      </c>
      <c r="GB26" s="33" t="str">
        <f>'6. Առաջին կիսամյակի հաշվետվ.'!BF25</f>
        <v>10) Այլ ազդեցություն</v>
      </c>
      <c r="GC26" s="18" t="str">
        <f>'6. Առաջին կիսամյակի հաշվետվ.'!BG25</f>
        <v>xxx</v>
      </c>
      <c r="GD26" s="102" t="str">
        <f>'6. Առաջին կիսամյակի հաշվետվ.'!BH25</f>
        <v>xxx</v>
      </c>
      <c r="GE26" s="54" t="s">
        <v>47</v>
      </c>
      <c r="GF26" s="167" t="s">
        <v>47</v>
      </c>
      <c r="GG26" s="33" t="str">
        <f>'7. Երկրորդ կիսամյակի հաշվետվ.'!BF25</f>
        <v>10) Այլ ազդեցություն</v>
      </c>
      <c r="GH26" s="18" t="str">
        <f>'7. Երկրորդ կիսամյակի հաշվետվ.'!BG25</f>
        <v>xxx</v>
      </c>
      <c r="GI26" s="102" t="str">
        <f>'7. Երկրորդ կիսամյակի հաշվետվ.'!BH25</f>
        <v>xxx</v>
      </c>
      <c r="GJ26" s="54" t="s">
        <v>47</v>
      </c>
      <c r="GK26" s="167" t="s">
        <v>47</v>
      </c>
      <c r="GL26" s="33" t="str">
        <f>'6. Առաջին կիսամյակի հաշվետվ.'!BI25</f>
        <v xml:space="preserve">8) Դրական ազդեցություն համայնքում առողջապահականկամ կրթական ծառայությունների որակի բարելավման վրա </v>
      </c>
      <c r="GM26" s="18" t="str">
        <f>'6. Առաջին կիսամյակի հաշվետվ.'!BJ25</f>
        <v>xxx</v>
      </c>
      <c r="GN26" s="102" t="str">
        <f>'6. Առաջին կիսամյակի հաշվետվ.'!BK25</f>
        <v>xxx</v>
      </c>
      <c r="GO26" s="54" t="s">
        <v>47</v>
      </c>
      <c r="GP26" s="167" t="s">
        <v>47</v>
      </c>
      <c r="GQ26" s="33" t="str">
        <f>'7. Երկրորդ կիսամյակի հաշվետվ.'!BI25</f>
        <v xml:space="preserve">8) Դրական ազդեցություն համայնքում առողջապահականկամ կրթական ծառայությունների որակի բարելավման վրա </v>
      </c>
      <c r="GR26" s="18" t="str">
        <f>'7. Երկրորդ կիսամյակի հաշվետվ.'!BJ25</f>
        <v>xxx</v>
      </c>
      <c r="GS26" s="102" t="str">
        <f>'7. Երկրորդ կիսամյակի հաշվետվ.'!BK25</f>
        <v>xxx</v>
      </c>
      <c r="GT26" s="54" t="s">
        <v>47</v>
      </c>
      <c r="GU26" s="167" t="s">
        <v>47</v>
      </c>
      <c r="GV26" s="33" t="str">
        <f>'6. Առաջին կիսամյակի հաշվետվ.'!BL25</f>
        <v xml:space="preserve">8) Դրական ազդեցություն համայնքում առողջապահականկամ կրթական ծառայությունների որակի բարելավման վրա </v>
      </c>
      <c r="GW26" s="18" t="str">
        <f>'6. Առաջին կիսամյակի հաշվետվ.'!BM25</f>
        <v>xxx</v>
      </c>
      <c r="GX26" s="102" t="str">
        <f>'6. Առաջին կիսամյակի հաշվետվ.'!BN25</f>
        <v>xxx</v>
      </c>
      <c r="GY26" s="54" t="s">
        <v>47</v>
      </c>
      <c r="GZ26" s="167" t="s">
        <v>47</v>
      </c>
      <c r="HA26" s="33" t="str">
        <f>'7. Երկրորդ կիսամյակի հաշվետվ.'!BL25</f>
        <v xml:space="preserve">8) Դրական ազդեցություն համայնքում առողջապահականկամ կրթական ծառայությունների որակի բարելավման վրա </v>
      </c>
      <c r="HB26" s="18" t="str">
        <f>'7. Երկրորդ կիսամյակի հաշվետվ.'!BM25</f>
        <v>xxx</v>
      </c>
      <c r="HC26" s="102" t="str">
        <f>'7. Երկրորդ կիսամյակի հաշվետվ.'!BN25</f>
        <v>xxx</v>
      </c>
      <c r="HD26" s="54" t="s">
        <v>47</v>
      </c>
      <c r="HE26" s="167" t="s">
        <v>47</v>
      </c>
      <c r="HF26" s="33" t="str">
        <f>'6. Առաջին կիսամյակի հաշվետվ.'!BO25</f>
        <v>10) Այլ ազդեցություն</v>
      </c>
      <c r="HG26" s="18" t="str">
        <f>'6. Առաջին կիսամյակի հաշվետվ.'!BP25</f>
        <v>xxx</v>
      </c>
      <c r="HH26" s="102" t="str">
        <f>'6. Առաջին կիսամյակի հաշվետվ.'!BQ25</f>
        <v>xxx</v>
      </c>
      <c r="HI26" s="54" t="s">
        <v>47</v>
      </c>
      <c r="HJ26" s="167" t="s">
        <v>47</v>
      </c>
      <c r="HK26" s="33" t="str">
        <f>'7. Երկրորդ կիսամյակի հաշվետվ.'!BO25</f>
        <v>10) Այլ ազդեցություն</v>
      </c>
      <c r="HL26" s="18" t="str">
        <f>'7. Երկրորդ կիսամյակի հաշվետվ.'!BP25</f>
        <v>xxx</v>
      </c>
      <c r="HM26" s="102" t="str">
        <f>'7. Երկրորդ կիսամյակի հաշվետվ.'!BQ25</f>
        <v>xxx</v>
      </c>
      <c r="HN26" s="54" t="s">
        <v>47</v>
      </c>
      <c r="HO26" s="167" t="s">
        <v>47</v>
      </c>
      <c r="HP26" s="33" t="str">
        <f>'6. Առաջին կիսամյակի հաշվետվ.'!BR25</f>
        <v>3) Դրական ազդեցություն համայնքից դուրս գործող ձեռնարկությունների գործունեության վրա</v>
      </c>
      <c r="HQ26" s="18" t="str">
        <f>'6. Առաջին կիսամյակի հաշվետվ.'!BS25</f>
        <v>xxx</v>
      </c>
      <c r="HR26" s="102" t="str">
        <f>'6. Առաջին կիսամյակի հաշվետվ.'!BT25</f>
        <v>xxx</v>
      </c>
      <c r="HS26" s="54" t="s">
        <v>47</v>
      </c>
      <c r="HT26" s="167" t="s">
        <v>47</v>
      </c>
      <c r="HU26" s="33" t="str">
        <f>'7. Երկրորդ կիսամյակի հաշվետվ.'!BR25</f>
        <v>3) Դրական ազդեցություն համայնքից դուրս գործող ձեռնարկությունների գործունեության վրա</v>
      </c>
      <c r="HV26" s="18" t="str">
        <f>'7. Երկրորդ կիսամյակի հաշվետվ.'!BS25</f>
        <v>xxx</v>
      </c>
      <c r="HW26" s="102" t="str">
        <f>'7. Երկրորդ կիսամյակի հաշվետվ.'!BT25</f>
        <v>xxx</v>
      </c>
      <c r="HX26" s="54" t="s">
        <v>47</v>
      </c>
      <c r="HY26" s="167" t="s">
        <v>47</v>
      </c>
      <c r="HZ26" s="33" t="str">
        <f>'6. Առաջին կիսամյակի հաշվետվ.'!BU25</f>
        <v>6) Դրական ազդեցություն համայնքի սոցիալական իրավիճակի և սոցիալական քաղաքականության իրագործման վրա</v>
      </c>
      <c r="IA26" s="18" t="str">
        <f>'6. Առաջին կիսամյակի հաշվետվ.'!BV25</f>
        <v>xxx</v>
      </c>
      <c r="IB26" s="102" t="str">
        <f>'6. Առաջին կիսամյակի հաշվետվ.'!BW25</f>
        <v>xxx</v>
      </c>
      <c r="IC26" s="54" t="s">
        <v>47</v>
      </c>
      <c r="ID26" s="167" t="s">
        <v>47</v>
      </c>
      <c r="IE26" s="33" t="str">
        <f>'7. Երկրորդ կիսամյակի հաշվետվ.'!BU25</f>
        <v>6) Դրական ազդեցություն համայնքի սոցիալական իրավիճակի և սոցիալական քաղաքականության իրագործման վրա</v>
      </c>
      <c r="IF26" s="18" t="str">
        <f>'7. Երկրորդ կիսամյակի հաշվետվ.'!BV25</f>
        <v>xxx</v>
      </c>
      <c r="IG26" s="102" t="str">
        <f>'7. Երկրորդ կիսամյակի հաշվետվ.'!BW25</f>
        <v>xxx</v>
      </c>
      <c r="IH26" s="54" t="s">
        <v>47</v>
      </c>
      <c r="II26" s="167" t="s">
        <v>47</v>
      </c>
      <c r="IJ26" s="33" t="str">
        <f>'6. Առաջին կիսամյակի հաշվետվ.'!BX25</f>
        <v>ընտրել</v>
      </c>
      <c r="IK26" s="18" t="str">
        <f>'6. Առաջին կիսամյակի հաշվետվ.'!BY25</f>
        <v>xxx</v>
      </c>
      <c r="IL26" s="102" t="str">
        <f>'6. Առաջին կիսամյակի հաշվետվ.'!BZ25</f>
        <v>xxx</v>
      </c>
      <c r="IM26" s="54" t="s">
        <v>47</v>
      </c>
      <c r="IN26" s="167" t="s">
        <v>47</v>
      </c>
      <c r="IO26" s="33" t="str">
        <f>'7. Երկրորդ կիսամյակի հաշվետվ.'!BX25</f>
        <v>ընտրել</v>
      </c>
      <c r="IP26" s="18" t="str">
        <f>'7. Երկրորդ կիսամյակի հաշվետվ.'!BY25</f>
        <v>xxx</v>
      </c>
      <c r="IQ26" s="102" t="str">
        <f>'7. Երկրորդ կիսամյակի հաշվետվ.'!BZ25</f>
        <v>xxx</v>
      </c>
      <c r="IR26" s="54" t="s">
        <v>47</v>
      </c>
      <c r="IS26" s="167" t="s">
        <v>47</v>
      </c>
    </row>
    <row r="27" spans="1:253" s="6" customFormat="1" ht="56.1" customHeight="1">
      <c r="A27" s="1083" t="s">
        <v>59</v>
      </c>
      <c r="B27" s="1079" t="str">
        <f>'4.   4․1 ԾՐԱԳՐԵՐ 1-14'!B130</f>
        <v>Ծրագրի իրագործման դեպքում ստեղծվող աշխատատեղերի թվաքանակը.</v>
      </c>
      <c r="C27" s="41" t="str">
        <f>'4.   4․1 ԾՐԱԳՐԵՐ 1-14'!C129</f>
        <v>Ժամանակավոր (հատ)</v>
      </c>
      <c r="D27" s="138">
        <f>'6. Առաջին կիսամյակի հաշվետվ.'!D26</f>
        <v>8</v>
      </c>
      <c r="E27" s="8">
        <f>'6. Առաջին կիսամյակի հաշվետվ.'!E26</f>
        <v>0</v>
      </c>
      <c r="F27" s="147">
        <f>'6. Առաջին կիսամյակի հաշվետվ.'!F26</f>
        <v>0</v>
      </c>
      <c r="G27" s="174">
        <f>IF(F27=0,0,F27/D27*100%)</f>
        <v>0</v>
      </c>
      <c r="H27" s="169">
        <f>IF(E27=0,0,F27/E27*100%)</f>
        <v>0</v>
      </c>
      <c r="I27" s="51">
        <f>'7. Երկրորդ կիսամյակի հաշվետվ.'!D26</f>
        <v>8</v>
      </c>
      <c r="J27" s="8">
        <f>'7. Երկրորդ կիսամյակի հաշվետվ.'!E26</f>
        <v>0</v>
      </c>
      <c r="K27" s="137">
        <f>'7. Երկրորդ կիսամյակի հաշվետվ.'!F26</f>
        <v>0</v>
      </c>
      <c r="L27" s="174">
        <f>IF(K27=0,0,K27/I27*100%)</f>
        <v>0</v>
      </c>
      <c r="M27" s="169">
        <f>IF(J27=0,0,K27/J27*100%)</f>
        <v>0</v>
      </c>
      <c r="N27" s="138">
        <f>'6. Առաջին կիսամյակի հաշվետվ.'!G26</f>
        <v>8</v>
      </c>
      <c r="O27" s="8">
        <f>'6. Առաջին կիսամյակի հաշվետվ.'!H26</f>
        <v>0</v>
      </c>
      <c r="P27" s="137">
        <f>'6. Առաջին կիսամյակի հաշվետվ.'!I26</f>
        <v>0</v>
      </c>
      <c r="Q27" s="174">
        <f>IF(P27=0,0,P27/N27*100%)</f>
        <v>0</v>
      </c>
      <c r="R27" s="169">
        <f>IF(O27=0,0,P27/O27*100%)</f>
        <v>0</v>
      </c>
      <c r="S27" s="138">
        <f>'7. Երկրորդ կիսամյակի հաշվետվ.'!G26</f>
        <v>8</v>
      </c>
      <c r="T27" s="8">
        <f>'7. Երկրորդ կիսամյակի հաշվետվ.'!H26</f>
        <v>0</v>
      </c>
      <c r="U27" s="137">
        <f>'7. Երկրորդ կիսամյակի հաշվետվ.'!I26</f>
        <v>0</v>
      </c>
      <c r="V27" s="174">
        <f>IF(U27=0,0,U27/S27*100%)</f>
        <v>0</v>
      </c>
      <c r="W27" s="169">
        <f>IF(T27=0,0,U27/T27*100%)</f>
        <v>0</v>
      </c>
      <c r="X27" s="138">
        <f>'6. Առաջին կիսամյակի հաշվետվ.'!J26</f>
        <v>2</v>
      </c>
      <c r="Y27" s="8">
        <f>'6. Առաջին կիսամյակի հաշվետվ.'!K26</f>
        <v>0</v>
      </c>
      <c r="Z27" s="137">
        <f>'6. Առաջին կիսամյակի հաշվետվ.'!L26</f>
        <v>0</v>
      </c>
      <c r="AA27" s="174">
        <f>IF(Z27=0,0,Z27/X27*100%)</f>
        <v>0</v>
      </c>
      <c r="AB27" s="169">
        <f>IF(Y27=0,0,Z27/Y27*100%)</f>
        <v>0</v>
      </c>
      <c r="AC27" s="138">
        <f>'7. Երկրորդ կիսամյակի հաշվետվ.'!J26</f>
        <v>2</v>
      </c>
      <c r="AD27" s="8">
        <f>'7. Երկրորդ կիսամյակի հաշվետվ.'!K26</f>
        <v>0</v>
      </c>
      <c r="AE27" s="137">
        <f>'7. Երկրորդ կիսամյակի հաշվետվ.'!L26</f>
        <v>0</v>
      </c>
      <c r="AF27" s="174">
        <f>IF(AE27=0,0,AE27/AC27*100%)</f>
        <v>0</v>
      </c>
      <c r="AG27" s="169">
        <f>IF(AD27=0,0,AE27/AD27*100%)</f>
        <v>0</v>
      </c>
      <c r="AH27" s="138">
        <f>'6. Առաջին կիսամյակի հաշվետվ.'!M26</f>
        <v>20</v>
      </c>
      <c r="AI27" s="8">
        <f>'6. Առաջին կիսամյակի հաշվետվ.'!N26</f>
        <v>0</v>
      </c>
      <c r="AJ27" s="137">
        <f>'6. Առաջին կիսամյակի հաշվետվ.'!O26</f>
        <v>0</v>
      </c>
      <c r="AK27" s="174">
        <f>IF(AJ27=0,0,AJ27/AH27*100%)</f>
        <v>0</v>
      </c>
      <c r="AL27" s="169">
        <f>IF(AI27=0,0,AJ27/AI27*100%)</f>
        <v>0</v>
      </c>
      <c r="AM27" s="138">
        <f>'7. Երկրորդ կիսամյակի հաշվետվ.'!M26</f>
        <v>20</v>
      </c>
      <c r="AN27" s="8">
        <f>'7. Երկրորդ կիսամյակի հաշվետվ.'!N26</f>
        <v>0</v>
      </c>
      <c r="AO27" s="137">
        <f>'7. Երկրորդ կիսամյակի հաշվետվ.'!O26</f>
        <v>0</v>
      </c>
      <c r="AP27" s="174">
        <f>IF(AO27=0,0,AO27/AM27*100%)</f>
        <v>0</v>
      </c>
      <c r="AQ27" s="169">
        <f>IF(AN27=0,0,AO27/AN27*100%)</f>
        <v>0</v>
      </c>
      <c r="AR27" s="138">
        <f>'6. Առաջին կիսամյակի հաշվետվ.'!P26</f>
        <v>2</v>
      </c>
      <c r="AS27" s="8">
        <f>'6. Առաջին կիսամյակի հաշվետվ.'!Q26</f>
        <v>0</v>
      </c>
      <c r="AT27" s="137">
        <f>'6. Առաջին կիսամյակի հաշվետվ.'!R26</f>
        <v>0</v>
      </c>
      <c r="AU27" s="174">
        <f>IF(AT27=0,0,AT27/AR27*100%)</f>
        <v>0</v>
      </c>
      <c r="AV27" s="169">
        <f>IF(AS27=0,0,AT27/AS27*100%)</f>
        <v>0</v>
      </c>
      <c r="AW27" s="138">
        <f>'7. Երկրորդ կիսամյակի հաշվետվ.'!P26</f>
        <v>2</v>
      </c>
      <c r="AX27" s="8">
        <f>'7. Երկրորդ կիսամյակի հաշվետվ.'!Q26</f>
        <v>0</v>
      </c>
      <c r="AY27" s="137">
        <f>'7. Երկրորդ կիսամյակի հաշվետվ.'!R26</f>
        <v>0</v>
      </c>
      <c r="AZ27" s="174">
        <f>IF(AY27=0,0,AY27/AW27*100%)</f>
        <v>0</v>
      </c>
      <c r="BA27" s="169">
        <f>IF(AX27=0,0,AY27/AX27*100%)</f>
        <v>0</v>
      </c>
      <c r="BB27" s="138">
        <f>'6. Առաջին կիսամյակի հաշվետվ.'!S26</f>
        <v>3</v>
      </c>
      <c r="BC27" s="8">
        <f>'6. Առաջին կիսամյակի հաշվետվ.'!T26</f>
        <v>0</v>
      </c>
      <c r="BD27" s="137">
        <f>'6. Առաջին կիսամյակի հաշվետվ.'!U26</f>
        <v>0</v>
      </c>
      <c r="BE27" s="174">
        <f>IF(BD27=0,0,BD27/BB27*100%)</f>
        <v>0</v>
      </c>
      <c r="BF27" s="169">
        <f>IF(BC27=0,0,BD27/BC27*100%)</f>
        <v>0</v>
      </c>
      <c r="BG27" s="138">
        <f>'7. Երկրորդ կիսամյակի հաշվետվ.'!S26</f>
        <v>3</v>
      </c>
      <c r="BH27" s="8">
        <f>'7. Երկրորդ կիսամյակի հաշվետվ.'!T26</f>
        <v>0</v>
      </c>
      <c r="BI27" s="137">
        <f>'7. Երկրորդ կիսամյակի հաշվետվ.'!U26</f>
        <v>0</v>
      </c>
      <c r="BJ27" s="174">
        <f>IF(BI27=0,0,BI27/BG27*100%)</f>
        <v>0</v>
      </c>
      <c r="BK27" s="169">
        <f>IF(BH27=0,0,BI27/BH27*100%)</f>
        <v>0</v>
      </c>
      <c r="BL27" s="138">
        <f>'6. Առաջին կիսամյակի հաշվետվ.'!V26</f>
        <v>3</v>
      </c>
      <c r="BM27" s="8">
        <f>'6. Առաջին կիսամյակի հաշվետվ.'!W26</f>
        <v>0</v>
      </c>
      <c r="BN27" s="137">
        <f>'6. Առաջին կիսամյակի հաշվետվ.'!X26</f>
        <v>0</v>
      </c>
      <c r="BO27" s="174">
        <f>IF(BN27=0,0,BN27/BL27*100%)</f>
        <v>0</v>
      </c>
      <c r="BP27" s="169">
        <f>IF(BM27=0,0,BN27/BM27*100%)</f>
        <v>0</v>
      </c>
      <c r="BQ27" s="138">
        <f>'7. Երկրորդ կիսամյակի հաշվետվ.'!V26</f>
        <v>3</v>
      </c>
      <c r="BR27" s="8">
        <f>'7. Երկրորդ կիսամյակի հաշվետվ.'!W26</f>
        <v>0</v>
      </c>
      <c r="BS27" s="137">
        <f>'7. Երկրորդ կիսամյակի հաշվետվ.'!X26</f>
        <v>0</v>
      </c>
      <c r="BT27" s="174">
        <f>IF(BS27=0,0,BS27/BQ27*100%)</f>
        <v>0</v>
      </c>
      <c r="BU27" s="169">
        <f>IF(BR27=0,0,BS27/BR27*100%)</f>
        <v>0</v>
      </c>
      <c r="BV27" s="138">
        <f>'6. Առաջին կիսամյակի հաշվետվ.'!Y26</f>
        <v>0</v>
      </c>
      <c r="BW27" s="8">
        <f>'6. Առաջին կիսամյակի հաշվետվ.'!Z26</f>
        <v>0</v>
      </c>
      <c r="BX27" s="137">
        <f>'6. Առաջին կիսամյակի հաշվետվ.'!AA26</f>
        <v>0</v>
      </c>
      <c r="BY27" s="174">
        <f>IF(BX27=0,0,BX27/BV27*100%)</f>
        <v>0</v>
      </c>
      <c r="BZ27" s="169">
        <f>IF(BW27=0,0,BX27/BW27*100%)</f>
        <v>0</v>
      </c>
      <c r="CA27" s="138">
        <f>'7. Երկրորդ կիսամյակի հաշվետվ.'!Y26</f>
        <v>0</v>
      </c>
      <c r="CB27" s="8">
        <f>'7. Երկրորդ կիսամյակի հաշվետվ.'!Z26</f>
        <v>0</v>
      </c>
      <c r="CC27" s="137">
        <f>'7. Երկրորդ կիսամյակի հաշվետվ.'!AA26</f>
        <v>0</v>
      </c>
      <c r="CD27" s="174">
        <f>IF(CC27=0,0,CC27/CA27*100%)</f>
        <v>0</v>
      </c>
      <c r="CE27" s="169">
        <f>IF(CB27=0,0,CC27/CB27*100%)</f>
        <v>0</v>
      </c>
      <c r="CF27" s="138">
        <f>'6. Առաջին կիսամյակի հաշվետվ.'!AB26</f>
        <v>0</v>
      </c>
      <c r="CG27" s="8">
        <f>'6. Առաջին կիսամյակի հաշվետվ.'!AC26</f>
        <v>0</v>
      </c>
      <c r="CH27" s="137">
        <f>'6. Առաջին կիսամյակի հաշվետվ.'!AD26</f>
        <v>0</v>
      </c>
      <c r="CI27" s="174">
        <f>IF(CH27=0,0,CH27/CF27*100%)</f>
        <v>0</v>
      </c>
      <c r="CJ27" s="169">
        <f>IF(CG27=0,0,CH27/CG27*100%)</f>
        <v>0</v>
      </c>
      <c r="CK27" s="138">
        <f>'7. Երկրորդ կիսամյակի հաշվետվ.'!AB26</f>
        <v>0</v>
      </c>
      <c r="CL27" s="8">
        <f>'7. Երկրորդ կիսամյակի հաշվետվ.'!AC26</f>
        <v>0</v>
      </c>
      <c r="CM27" s="137">
        <f>'7. Երկրորդ կիսամյակի հաշվետվ.'!AD26</f>
        <v>0</v>
      </c>
      <c r="CN27" s="174">
        <f>IF(CM27=0,0,CM27/CK27*100%)</f>
        <v>0</v>
      </c>
      <c r="CO27" s="169">
        <f>IF(CL27=0,0,CM27/CL27*100%)</f>
        <v>0</v>
      </c>
      <c r="CP27" s="138">
        <f>'6. Առաջին կիսամյակի հաշվետվ.'!AE26</f>
        <v>0</v>
      </c>
      <c r="CQ27" s="8">
        <f>'6. Առաջին կիսամյակի հաշվետվ.'!AF26</f>
        <v>0</v>
      </c>
      <c r="CR27" s="137">
        <f>'6. Առաջին կիսամյակի հաշվետվ.'!AG26</f>
        <v>0</v>
      </c>
      <c r="CS27" s="174">
        <f>IF(CR27=0,0,CR27/CP27*100%)</f>
        <v>0</v>
      </c>
      <c r="CT27" s="169">
        <f>IF(CQ27=0,0,CR27/CQ27*100%)</f>
        <v>0</v>
      </c>
      <c r="CU27" s="138">
        <f>'7. Երկրորդ կիսամյակի հաշվետվ.'!AE26</f>
        <v>0</v>
      </c>
      <c r="CV27" s="8">
        <f>'7. Երկրորդ կիսամյակի հաշվետվ.'!AF26</f>
        <v>0</v>
      </c>
      <c r="CW27" s="137">
        <f>'7. Երկրորդ կիսամյակի հաշվետվ.'!AG26</f>
        <v>0</v>
      </c>
      <c r="CX27" s="174">
        <f>IF(CW27=0,0,CW27/CU27*100%)</f>
        <v>0</v>
      </c>
      <c r="CY27" s="169">
        <f>IF(CV27=0,0,CW27/CV27*100%)</f>
        <v>0</v>
      </c>
      <c r="CZ27" s="138">
        <f>'6. Առաջին կիսամյակի հաշվետվ.'!AH26</f>
        <v>565</v>
      </c>
      <c r="DA27" s="8">
        <f>'6. Առաջին կիսամյակի հաշվետվ.'!AI26</f>
        <v>0</v>
      </c>
      <c r="DB27" s="137">
        <f>'6. Առաջին կիսամյակի հաշվետվ.'!AJ26</f>
        <v>0</v>
      </c>
      <c r="DC27" s="174">
        <f>IF(DB27=0,0,DB27/CZ27*100%)</f>
        <v>0</v>
      </c>
      <c r="DD27" s="169">
        <f>IF(DA27=0,0,DB27/DA27*100%)</f>
        <v>0</v>
      </c>
      <c r="DE27" s="138">
        <f>'7. Երկրորդ կիսամյակի հաշվետվ.'!AH26</f>
        <v>565</v>
      </c>
      <c r="DF27" s="8">
        <f>'7. Երկրորդ կիսամյակի հաշվետվ.'!AI26</f>
        <v>0</v>
      </c>
      <c r="DG27" s="137">
        <f>'7. Երկրորդ կիսամյակի հաշվետվ.'!AJ26</f>
        <v>0</v>
      </c>
      <c r="DH27" s="174">
        <f>IF(DG27=0,0,DG27/DE27*100%)</f>
        <v>0</v>
      </c>
      <c r="DI27" s="169">
        <f>IF(DF27=0,0,DG27/DF27*100%)</f>
        <v>0</v>
      </c>
      <c r="DJ27" s="138">
        <f>'6. Առաջին կիսամյակի հաշվետվ.'!AK26</f>
        <v>4</v>
      </c>
      <c r="DK27" s="8">
        <f>'6. Առաջին կիսամյակի հաշվետվ.'!AL26</f>
        <v>0</v>
      </c>
      <c r="DL27" s="137">
        <f>'6. Առաջին կիսամյակի հաշվետվ.'!AM26</f>
        <v>0</v>
      </c>
      <c r="DM27" s="174">
        <f>IF(DL27=0,0,DL27/DJ27*100%)</f>
        <v>0</v>
      </c>
      <c r="DN27" s="169">
        <f>IF(DK27=0,0,DL27/DK27*100%)</f>
        <v>0</v>
      </c>
      <c r="DO27" s="138">
        <f>'7. Երկրորդ կիսամյակի հաշվետվ.'!AK26</f>
        <v>4</v>
      </c>
      <c r="DP27" s="8">
        <f>'7. Երկրորդ կիսամյակի հաշվետվ.'!AL26</f>
        <v>0</v>
      </c>
      <c r="DQ27" s="137">
        <f>'7. Երկրորդ կիսամյակի հաշվետվ.'!AM26</f>
        <v>0</v>
      </c>
      <c r="DR27" s="174">
        <f>IF(DQ27=0,0,DQ27/DO27*100%)</f>
        <v>0</v>
      </c>
      <c r="DS27" s="169">
        <f>IF(DP27=0,0,DQ27/DP27*100%)</f>
        <v>0</v>
      </c>
      <c r="DT27" s="138">
        <f>'6. Առաջին կիսամյակի հաշվետվ.'!AN26</f>
        <v>4</v>
      </c>
      <c r="DU27" s="8">
        <f>'6. Առաջին կիսամյակի հաշվետվ.'!AO26</f>
        <v>0</v>
      </c>
      <c r="DV27" s="137">
        <f>'6. Առաջին կիսամյակի հաշվետվ.'!AP26</f>
        <v>0</v>
      </c>
      <c r="DW27" s="174">
        <f>IF(DV27=0,0,DV27/DT27*100%)</f>
        <v>0</v>
      </c>
      <c r="DX27" s="169">
        <f>IF(DU27=0,0,DV27/DU27*100%)</f>
        <v>0</v>
      </c>
      <c r="DY27" s="138">
        <f>'7. Երկրորդ կիսամյակի հաշվետվ.'!AN26</f>
        <v>4</v>
      </c>
      <c r="DZ27" s="8">
        <f>'7. Երկրորդ կիսամյակի հաշվետվ.'!AO26</f>
        <v>0</v>
      </c>
      <c r="EA27" s="137">
        <f>'7. Երկրորդ կիսամյակի հաշվետվ.'!AP26</f>
        <v>0</v>
      </c>
      <c r="EB27" s="174">
        <f>IF(EA27=0,0,EA27/DY27*100%)</f>
        <v>0</v>
      </c>
      <c r="EC27" s="169">
        <f>IF(DZ27=0,0,EA27/DZ27*100%)</f>
        <v>0</v>
      </c>
      <c r="ED27" s="138">
        <f>'6. Առաջին կիսամյակի հաշվետվ.'!AQ26</f>
        <v>3</v>
      </c>
      <c r="EE27" s="8">
        <f>'6. Առաջին կիսամյակի հաշվետվ.'!AR26</f>
        <v>0</v>
      </c>
      <c r="EF27" s="137">
        <f>'6. Առաջին կիսամյակի հաշվետվ.'!AS26</f>
        <v>0</v>
      </c>
      <c r="EG27" s="174">
        <f>IF(EF27=0,0,EF27/ED27*100%)</f>
        <v>0</v>
      </c>
      <c r="EH27" s="169">
        <f>IF(EE27=0,0,EF27/EE27*100%)</f>
        <v>0</v>
      </c>
      <c r="EI27" s="138">
        <f>'7. Երկրորդ կիսամյակի հաշվետվ.'!AQ26</f>
        <v>3</v>
      </c>
      <c r="EJ27" s="8">
        <f>'7. Երկրորդ կիսամյակի հաշվետվ.'!AR26</f>
        <v>0</v>
      </c>
      <c r="EK27" s="137">
        <f>'7. Երկրորդ կիսամյակի հաշվետվ.'!AS26</f>
        <v>0</v>
      </c>
      <c r="EL27" s="174">
        <f>IF(EK27=0,0,EK27/EI27*100%)</f>
        <v>0</v>
      </c>
      <c r="EM27" s="169">
        <f>IF(EJ27=0,0,EK27/EJ27*100%)</f>
        <v>0</v>
      </c>
      <c r="EN27" s="138">
        <f>'6. Առաջին կիսամյակի հաշվետվ.'!AT26</f>
        <v>22</v>
      </c>
      <c r="EO27" s="8">
        <f>'6. Առաջին կիսամյակի հաշվետվ.'!AU26</f>
        <v>0</v>
      </c>
      <c r="EP27" s="137">
        <f>'6. Առաջին կիսամյակի հաշվետվ.'!AV26</f>
        <v>0</v>
      </c>
      <c r="EQ27" s="174">
        <f>IF(EP27=0,0,EP27/EN27*100%)</f>
        <v>0</v>
      </c>
      <c r="ER27" s="169">
        <f>IF(EO27=0,0,EP27/EO27*100%)</f>
        <v>0</v>
      </c>
      <c r="ES27" s="138">
        <f>'7. Երկրորդ կիսամյակի հաշվետվ.'!AT26</f>
        <v>22</v>
      </c>
      <c r="ET27" s="8">
        <f>'7. Երկրորդ կիսամյակի հաշվետվ.'!AU26</f>
        <v>0</v>
      </c>
      <c r="EU27" s="137">
        <f>'7. Երկրորդ կիսամյակի հաշվետվ.'!AV26</f>
        <v>0</v>
      </c>
      <c r="EV27" s="174">
        <f>IF(EU27=0,0,EU27/ES27*100%)</f>
        <v>0</v>
      </c>
      <c r="EW27" s="169">
        <f>IF(ET27=0,0,EU27/ET27*100%)</f>
        <v>0</v>
      </c>
      <c r="EX27" s="138">
        <f>'6. Առաջին կիսամյակի հաշվետվ.'!AW26</f>
        <v>30</v>
      </c>
      <c r="EY27" s="8">
        <f>'6. Առաջին կիսամյակի հաշվետվ.'!AX26</f>
        <v>0</v>
      </c>
      <c r="EZ27" s="137">
        <f>'6. Առաջին կիսամյակի հաշվետվ.'!AY26</f>
        <v>0</v>
      </c>
      <c r="FA27" s="174">
        <f>IF(EZ27=0,0,EZ27/EX27*100%)</f>
        <v>0</v>
      </c>
      <c r="FB27" s="169">
        <f>IF(EY27=0,0,EZ27/EY27*100%)</f>
        <v>0</v>
      </c>
      <c r="FC27" s="138">
        <f>'7. Երկրորդ կիսամյակի հաշվետվ.'!AW26</f>
        <v>30</v>
      </c>
      <c r="FD27" s="8">
        <f>'7. Երկրորդ կիսամյակի հաշվետվ.'!AX26</f>
        <v>0</v>
      </c>
      <c r="FE27" s="137">
        <f>'7. Երկրորդ կիսամյակի հաշվետվ.'!AY26</f>
        <v>0</v>
      </c>
      <c r="FF27" s="174">
        <f>IF(FE27=0,0,FE27/FC27*100%)</f>
        <v>0</v>
      </c>
      <c r="FG27" s="169">
        <f>IF(FD27=0,0,FE27/FD27*100%)</f>
        <v>0</v>
      </c>
      <c r="FH27" s="138">
        <f>'6. Առաջին կիսամյակի հաշվետվ.'!AZ26</f>
        <v>0</v>
      </c>
      <c r="FI27" s="8">
        <f>'6. Առաջին կիսամյակի հաշվետվ.'!BA26</f>
        <v>0</v>
      </c>
      <c r="FJ27" s="137">
        <f>'6. Առաջին կիսամյակի հաշվետվ.'!BB26</f>
        <v>0</v>
      </c>
      <c r="FK27" s="174">
        <f>IF(FJ27=0,0,FJ27/FH27*100%)</f>
        <v>0</v>
      </c>
      <c r="FL27" s="169">
        <f>IF(FI27=0,0,FJ27/FI27*100%)</f>
        <v>0</v>
      </c>
      <c r="FM27" s="138">
        <f>'7. Երկրորդ կիսամյակի հաշվետվ.'!AZ26</f>
        <v>0</v>
      </c>
      <c r="FN27" s="8">
        <f>'7. Երկրորդ կիսամյակի հաշվետվ.'!BA26</f>
        <v>0</v>
      </c>
      <c r="FO27" s="137">
        <f>'7. Երկրորդ կիսամյակի հաշվետվ.'!BB26</f>
        <v>0</v>
      </c>
      <c r="FP27" s="174">
        <f>IF(FO27=0,0,FO27/FM27*100%)</f>
        <v>0</v>
      </c>
      <c r="FQ27" s="169">
        <f>IF(FN27=0,0,FO27/FN27*100%)</f>
        <v>0</v>
      </c>
      <c r="FR27" s="138">
        <f>'6. Առաջին կիսամյակի հաշվետվ.'!BC26</f>
        <v>18</v>
      </c>
      <c r="FS27" s="8">
        <f>'6. Առաջին կիսամյակի հաշվետվ.'!BD26</f>
        <v>0</v>
      </c>
      <c r="FT27" s="137">
        <f>'6. Առաջին կիսամյակի հաշվետվ.'!BE26</f>
        <v>0</v>
      </c>
      <c r="FU27" s="174">
        <f>IF(FT27=0,0,FT27/FR27*100%)</f>
        <v>0</v>
      </c>
      <c r="FV27" s="169">
        <f>IF(FS27=0,0,FT27/FS27*100%)</f>
        <v>0</v>
      </c>
      <c r="FW27" s="138">
        <f>'7. Երկրորդ կիսամյակի հաշվետվ.'!BC26</f>
        <v>18</v>
      </c>
      <c r="FX27" s="8">
        <f>'7. Երկրորդ կիսամյակի հաշվետվ.'!BD26</f>
        <v>0</v>
      </c>
      <c r="FY27" s="137">
        <f>'7. Երկրորդ կիսամյակի հաշվետվ.'!BE26</f>
        <v>0</v>
      </c>
      <c r="FZ27" s="174">
        <f>IF(FY27=0,0,FY27/FW27*100%)</f>
        <v>0</v>
      </c>
      <c r="GA27" s="169">
        <f>IF(FX27=0,0,FY27/FX27*100%)</f>
        <v>0</v>
      </c>
      <c r="GB27" s="138">
        <f>'6. Առաջին կիսամյակի հաշվետվ.'!BF26</f>
        <v>30</v>
      </c>
      <c r="GC27" s="8">
        <f>'6. Առաջին կիսամյակի հաշվետվ.'!BG26</f>
        <v>0</v>
      </c>
      <c r="GD27" s="137">
        <f>'6. Առաջին կիսամյակի հաշվետվ.'!BH26</f>
        <v>0</v>
      </c>
      <c r="GE27" s="174">
        <f>IF(GD27=0,0,GD27/GB27*100%)</f>
        <v>0</v>
      </c>
      <c r="GF27" s="169">
        <f>IF(GC27=0,0,GD27/GC27*100%)</f>
        <v>0</v>
      </c>
      <c r="GG27" s="138">
        <f>'7. Երկրորդ կիսամյակի հաշվետվ.'!BF26</f>
        <v>30</v>
      </c>
      <c r="GH27" s="8">
        <f>'7. Երկրորդ կիսամյակի հաշվետվ.'!BG26</f>
        <v>0</v>
      </c>
      <c r="GI27" s="137">
        <f>'7. Երկրորդ կիսամյակի հաշվետվ.'!BH26</f>
        <v>0</v>
      </c>
      <c r="GJ27" s="174">
        <f>IF(GI27=0,0,GI27/GG27*100%)</f>
        <v>0</v>
      </c>
      <c r="GK27" s="169">
        <f>IF(GH27=0,0,GI27/GH27*100%)</f>
        <v>0</v>
      </c>
      <c r="GL27" s="138">
        <f>'6. Առաջին կիսամյակի հաշվետվ.'!BI26</f>
        <v>6</v>
      </c>
      <c r="GM27" s="8">
        <f>'6. Առաջին կիսամյակի հաշվետվ.'!BJ26</f>
        <v>0</v>
      </c>
      <c r="GN27" s="137">
        <f>'6. Առաջին կիսամյակի հաշվետվ.'!BK26</f>
        <v>0</v>
      </c>
      <c r="GO27" s="174">
        <f>IF(GN27=0,0,GN27/GL27*100%)</f>
        <v>0</v>
      </c>
      <c r="GP27" s="169">
        <f>IF(GM27=0,0,GN27/GM27*100%)</f>
        <v>0</v>
      </c>
      <c r="GQ27" s="138">
        <f>'7. Երկրորդ կիսամյակի հաշվետվ.'!BI26</f>
        <v>6</v>
      </c>
      <c r="GR27" s="8">
        <f>'7. Երկրորդ կիսամյակի հաշվետվ.'!BJ26</f>
        <v>0</v>
      </c>
      <c r="GS27" s="137">
        <f>'7. Երկրորդ կիսամյակի հաշվետվ.'!BK26</f>
        <v>0</v>
      </c>
      <c r="GT27" s="174">
        <f>IF(GS27=0,0,GS27/GQ27*100%)</f>
        <v>0</v>
      </c>
      <c r="GU27" s="169">
        <f>IF(GR27=0,0,GS27/GR27*100%)</f>
        <v>0</v>
      </c>
      <c r="GV27" s="138">
        <f>'6. Առաջին կիսամյակի հաշվետվ.'!BL26</f>
        <v>1</v>
      </c>
      <c r="GW27" s="8">
        <f>'6. Առաջին կիսամյակի հաշվետվ.'!BM26</f>
        <v>0</v>
      </c>
      <c r="GX27" s="137">
        <f>'6. Առաջին կիսամյակի հաշվետվ.'!BN26</f>
        <v>0</v>
      </c>
      <c r="GY27" s="174">
        <f>IF(GX27=0,0,GX27/GV27*100%)</f>
        <v>0</v>
      </c>
      <c r="GZ27" s="169">
        <f>IF(GW27=0,0,GX27/GW27*100%)</f>
        <v>0</v>
      </c>
      <c r="HA27" s="138">
        <f>'7. Երկրորդ կիսամյակի հաշվետվ.'!BL26</f>
        <v>1</v>
      </c>
      <c r="HB27" s="8">
        <f>'7. Երկրորդ կիսամյակի հաշվետվ.'!BM26</f>
        <v>0</v>
      </c>
      <c r="HC27" s="137">
        <f>'7. Երկրորդ կիսամյակի հաշվետվ.'!BN26</f>
        <v>0</v>
      </c>
      <c r="HD27" s="174">
        <f>IF(HC27=0,0,HC27/HA27*100%)</f>
        <v>0</v>
      </c>
      <c r="HE27" s="169">
        <f>IF(HB27=0,0,HC27/HB27*100%)</f>
        <v>0</v>
      </c>
      <c r="HF27" s="138">
        <f>'6. Առաջին կիսամյակի հաշվետվ.'!BO26</f>
        <v>0</v>
      </c>
      <c r="HG27" s="8">
        <f>'6. Առաջին կիսամյակի հաշվետվ.'!BP26</f>
        <v>0</v>
      </c>
      <c r="HH27" s="137">
        <f>'6. Առաջին կիսամյակի հաշվետվ.'!BQ26</f>
        <v>0</v>
      </c>
      <c r="HI27" s="174">
        <f>IF(HH27=0,0,HH27/HF27*100%)</f>
        <v>0</v>
      </c>
      <c r="HJ27" s="169">
        <f>IF(HG27=0,0,HH27/HG27*100%)</f>
        <v>0</v>
      </c>
      <c r="HK27" s="138">
        <f>'7. Երկրորդ կիսամյակի հաշվետվ.'!BO26</f>
        <v>0</v>
      </c>
      <c r="HL27" s="8">
        <f>'7. Երկրորդ կիսամյակի հաշվետվ.'!BP26</f>
        <v>0</v>
      </c>
      <c r="HM27" s="137">
        <f>'7. Երկրորդ կիսամյակի հաշվետվ.'!BQ26</f>
        <v>0</v>
      </c>
      <c r="HN27" s="174">
        <f>IF(HM27=0,0,HM27/HK27*100%)</f>
        <v>0</v>
      </c>
      <c r="HO27" s="169">
        <f>IF(HL27=0,0,HM27/HL27*100%)</f>
        <v>0</v>
      </c>
      <c r="HP27" s="138">
        <f>'6. Առաջին կիսամյակի հաշվետվ.'!BR26</f>
        <v>5</v>
      </c>
      <c r="HQ27" s="8">
        <f>'6. Առաջին կիսամյակի հաշվետվ.'!BS26</f>
        <v>0</v>
      </c>
      <c r="HR27" s="137">
        <f>'6. Առաջին կիսամյակի հաշվետվ.'!BT26</f>
        <v>0</v>
      </c>
      <c r="HS27" s="174">
        <f>IF(HR27=0,0,HR27/HP27*100%)</f>
        <v>0</v>
      </c>
      <c r="HT27" s="169">
        <f>IF(HQ27=0,0,HR27/HQ27*100%)</f>
        <v>0</v>
      </c>
      <c r="HU27" s="138">
        <f>'7. Երկրորդ կիսամյակի հաշվետվ.'!BR26</f>
        <v>5</v>
      </c>
      <c r="HV27" s="8">
        <f>'7. Երկրորդ կիսամյակի հաշվետվ.'!BS26</f>
        <v>0</v>
      </c>
      <c r="HW27" s="137">
        <f>'7. Երկրորդ կիսամյակի հաշվետվ.'!BT26</f>
        <v>0</v>
      </c>
      <c r="HX27" s="174">
        <f>IF(HW27=0,0,HW27/HU27*100%)</f>
        <v>0</v>
      </c>
      <c r="HY27" s="169">
        <f>IF(HV27=0,0,HW27/HV27*100%)</f>
        <v>0</v>
      </c>
      <c r="HZ27" s="138">
        <f>'6. Առաջին կիսամյակի հաշվետվ.'!BU26</f>
        <v>80</v>
      </c>
      <c r="IA27" s="8">
        <f>'6. Առաջին կիսամյակի հաշվետվ.'!BV26</f>
        <v>0</v>
      </c>
      <c r="IB27" s="137">
        <f>'6. Առաջին կիսամյակի հաշվետվ.'!BW26</f>
        <v>0</v>
      </c>
      <c r="IC27" s="174">
        <f>IF(IB27=0,0,IB27/HZ27*100%)</f>
        <v>0</v>
      </c>
      <c r="ID27" s="169">
        <f>IF(IA27=0,0,IB27/IA27*100%)</f>
        <v>0</v>
      </c>
      <c r="IE27" s="138">
        <f>'7. Երկրորդ կիսամյակի հաշվետվ.'!BU26</f>
        <v>80</v>
      </c>
      <c r="IF27" s="8">
        <f>'7. Երկրորդ կիսամյակի հաշվետվ.'!BV26</f>
        <v>0</v>
      </c>
      <c r="IG27" s="137">
        <f>'7. Երկրորդ կիսամյակի հաշվետվ.'!BW26</f>
        <v>0</v>
      </c>
      <c r="IH27" s="174">
        <f>IF(IG27=0,0,IG27/IE27*100%)</f>
        <v>0</v>
      </c>
      <c r="II27" s="169">
        <f>IF(IF27=0,0,IG27/IF27*100%)</f>
        <v>0</v>
      </c>
      <c r="IJ27" s="138">
        <f>'6. Առաջին կիսամյակի հաշվետվ.'!BX26</f>
        <v>0</v>
      </c>
      <c r="IK27" s="8">
        <f>'6. Առաջին կիսամյակի հաշվետվ.'!BY26</f>
        <v>0</v>
      </c>
      <c r="IL27" s="137">
        <f>'6. Առաջին կիսամյակի հաշվետվ.'!BZ26</f>
        <v>0</v>
      </c>
      <c r="IM27" s="174">
        <f>IF(IL27=0,0,IL27/IJ27*100%)</f>
        <v>0</v>
      </c>
      <c r="IN27" s="169">
        <f>IF(IK27=0,0,IL27/IK27*100%)</f>
        <v>0</v>
      </c>
      <c r="IO27" s="138">
        <f>'7. Երկրորդ կիսամյակի հաշվետվ.'!BX26</f>
        <v>0</v>
      </c>
      <c r="IP27" s="8">
        <f>'7. Երկրորդ կիսամյակի հաշվետվ.'!BY26</f>
        <v>0</v>
      </c>
      <c r="IQ27" s="137">
        <f>'7. Երկրորդ կիսամյակի հաշվետվ.'!BZ26</f>
        <v>0</v>
      </c>
      <c r="IR27" s="174">
        <f>IF(IQ27=0,0,IQ27/IO27*100%)</f>
        <v>0</v>
      </c>
      <c r="IS27" s="169">
        <f>IF(IP27=0,0,IQ27/IP27*100%)</f>
        <v>0</v>
      </c>
    </row>
    <row r="28" spans="1:253" s="6" customFormat="1" ht="56.1" customHeight="1" thickBot="1">
      <c r="A28" s="1112"/>
      <c r="B28" s="1084"/>
      <c r="C28" s="26" t="str">
        <f>'4.   4․1 ԾՐԱԳՐԵՐ 1-14'!D129</f>
        <v>Հիմնական (հատ)</v>
      </c>
      <c r="D28" s="138">
        <f>'6. Առաջին կիսամյակի հաշվետվ.'!D27</f>
        <v>56</v>
      </c>
      <c r="E28" s="8">
        <f>'6. Առաջին կիսամյակի հաշվետվ.'!E27</f>
        <v>0</v>
      </c>
      <c r="F28" s="147">
        <f>'6. Առաջին կիսամյակի հաշվետվ.'!F27</f>
        <v>0</v>
      </c>
      <c r="G28" s="175">
        <f>IF(F28=0,0,F28/D28*100%)</f>
        <v>0</v>
      </c>
      <c r="H28" s="170">
        <f>IF(E28=0,0,F28/E28*100%)</f>
        <v>0</v>
      </c>
      <c r="I28" s="51">
        <f>'7. Երկրորդ կիսամյակի հաշվետվ.'!D27</f>
        <v>56</v>
      </c>
      <c r="J28" s="8">
        <f>'7. Երկրորդ կիսամյակի հաշվետվ.'!E27</f>
        <v>0</v>
      </c>
      <c r="K28" s="137">
        <f>'7. Երկրորդ կիսամյակի հաշվետվ.'!F27</f>
        <v>0</v>
      </c>
      <c r="L28" s="175">
        <f>IF(K28=0,0,K28/I28*100%)</f>
        <v>0</v>
      </c>
      <c r="M28" s="170">
        <f>IF(J28=0,0,K28/J28*100%)</f>
        <v>0</v>
      </c>
      <c r="N28" s="138">
        <f>'6. Առաջին կիսամյակի հաշվետվ.'!G27</f>
        <v>56</v>
      </c>
      <c r="O28" s="8">
        <f>'6. Առաջին կիսամյակի հաշվետվ.'!H27</f>
        <v>0</v>
      </c>
      <c r="P28" s="137">
        <f>'6. Առաջին կիսամյակի հաշվետվ.'!I27</f>
        <v>0</v>
      </c>
      <c r="Q28" s="175">
        <f>IF(P28=0,0,P28/N28*100%)</f>
        <v>0</v>
      </c>
      <c r="R28" s="170">
        <f>IF(O28=0,0,P28/O28*100%)</f>
        <v>0</v>
      </c>
      <c r="S28" s="138">
        <f>'7. Երկրորդ կիսամյակի հաշվետվ.'!G27</f>
        <v>56</v>
      </c>
      <c r="T28" s="8">
        <f>'7. Երկրորդ կիսամյակի հաշվետվ.'!H27</f>
        <v>0</v>
      </c>
      <c r="U28" s="137">
        <f>'7. Երկրորդ կիսամյակի հաշվետվ.'!I27</f>
        <v>0</v>
      </c>
      <c r="V28" s="175">
        <f>IF(U28=0,0,U28/S28*100%)</f>
        <v>0</v>
      </c>
      <c r="W28" s="170">
        <f>IF(T28=0,0,U28/T28*100%)</f>
        <v>0</v>
      </c>
      <c r="X28" s="138">
        <f>'6. Առաջին կիսամյակի հաշվետվ.'!J27</f>
        <v>1</v>
      </c>
      <c r="Y28" s="8">
        <f>'6. Առաջին կիսամյակի հաշվետվ.'!K27</f>
        <v>0</v>
      </c>
      <c r="Z28" s="137">
        <f>'6. Առաջին կիսամյակի հաշվետվ.'!L27</f>
        <v>0</v>
      </c>
      <c r="AA28" s="175">
        <f>IF(Z28=0,0,Z28/X28*100%)</f>
        <v>0</v>
      </c>
      <c r="AB28" s="170">
        <f>IF(Y28=0,0,Z28/Y28*100%)</f>
        <v>0</v>
      </c>
      <c r="AC28" s="138">
        <f>'7. Երկրորդ կիսամյակի հաշվետվ.'!J27</f>
        <v>1</v>
      </c>
      <c r="AD28" s="8">
        <f>'7. Երկրորդ կիսամյակի հաշվետվ.'!K27</f>
        <v>0</v>
      </c>
      <c r="AE28" s="137">
        <f>'7. Երկրորդ կիսամյակի հաշվետվ.'!L27</f>
        <v>0</v>
      </c>
      <c r="AF28" s="175">
        <f>IF(AE28=0,0,AE28/AC28*100%)</f>
        <v>0</v>
      </c>
      <c r="AG28" s="170">
        <f>IF(AD28=0,0,AE28/AD28*100%)</f>
        <v>0</v>
      </c>
      <c r="AH28" s="138">
        <f>'6. Առաջին կիսամյակի հաշվետվ.'!M27</f>
        <v>4</v>
      </c>
      <c r="AI28" s="8">
        <f>'6. Առաջին կիսամյակի հաշվետվ.'!N27</f>
        <v>0</v>
      </c>
      <c r="AJ28" s="137">
        <f>'6. Առաջին կիսամյակի հաշվետվ.'!O27</f>
        <v>0</v>
      </c>
      <c r="AK28" s="175">
        <f>IF(AJ28=0,0,AJ28/AH28*100%)</f>
        <v>0</v>
      </c>
      <c r="AL28" s="170">
        <f>IF(AI28=0,0,AJ28/AI28*100%)</f>
        <v>0</v>
      </c>
      <c r="AM28" s="138">
        <f>'7. Երկրորդ կիսամյակի հաշվետվ.'!M27</f>
        <v>4</v>
      </c>
      <c r="AN28" s="8">
        <f>'7. Երկրորդ կիսամյակի հաշվետվ.'!N27</f>
        <v>0</v>
      </c>
      <c r="AO28" s="137">
        <f>'7. Երկրորդ կիսամյակի հաշվետվ.'!O27</f>
        <v>0</v>
      </c>
      <c r="AP28" s="175">
        <f>IF(AO28=0,0,AO28/AM28*100%)</f>
        <v>0</v>
      </c>
      <c r="AQ28" s="170">
        <f>IF(AN28=0,0,AO28/AN28*100%)</f>
        <v>0</v>
      </c>
      <c r="AR28" s="138">
        <f>'6. Առաջին կիսամյակի հաշվետվ.'!P27</f>
        <v>1</v>
      </c>
      <c r="AS28" s="8">
        <f>'6. Առաջին կիսամյակի հաշվետվ.'!Q27</f>
        <v>0</v>
      </c>
      <c r="AT28" s="137">
        <f>'6. Առաջին կիսամյակի հաշվետվ.'!R27</f>
        <v>0</v>
      </c>
      <c r="AU28" s="175">
        <f>IF(AT28=0,0,AT28/AR28*100%)</f>
        <v>0</v>
      </c>
      <c r="AV28" s="170">
        <f>IF(AS28=0,0,AT28/AS28*100%)</f>
        <v>0</v>
      </c>
      <c r="AW28" s="138">
        <f>'7. Երկրորդ կիսամյակի հաշվետվ.'!P27</f>
        <v>1</v>
      </c>
      <c r="AX28" s="8">
        <f>'7. Երկրորդ կիսամյակի հաշվետվ.'!Q27</f>
        <v>0</v>
      </c>
      <c r="AY28" s="137">
        <f>'7. Երկրորդ կիսամյակի հաշվետվ.'!R27</f>
        <v>0</v>
      </c>
      <c r="AZ28" s="175">
        <f>IF(AY28=0,0,AY28/AW28*100%)</f>
        <v>0</v>
      </c>
      <c r="BA28" s="170">
        <f>IF(AX28=0,0,AY28/AX28*100%)</f>
        <v>0</v>
      </c>
      <c r="BB28" s="138">
        <f>'6. Առաջին կիսամյակի հաշվետվ.'!S27</f>
        <v>0</v>
      </c>
      <c r="BC28" s="8">
        <f>'6. Առաջին կիսամյակի հաշվետվ.'!T27</f>
        <v>0</v>
      </c>
      <c r="BD28" s="137">
        <f>'6. Առաջին կիսամյակի հաշվետվ.'!U27</f>
        <v>0</v>
      </c>
      <c r="BE28" s="175">
        <f>IF(BD28=0,0,BD28/BB28*100%)</f>
        <v>0</v>
      </c>
      <c r="BF28" s="170">
        <f>IF(BC28=0,0,BD28/BC28*100%)</f>
        <v>0</v>
      </c>
      <c r="BG28" s="138">
        <f>'7. Երկրորդ կիսամյակի հաշվետվ.'!S27</f>
        <v>0</v>
      </c>
      <c r="BH28" s="8">
        <f>'7. Երկրորդ կիսամյակի հաշվետվ.'!T27</f>
        <v>0</v>
      </c>
      <c r="BI28" s="137">
        <f>'7. Երկրորդ կիսամյակի հաշվետվ.'!U27</f>
        <v>0</v>
      </c>
      <c r="BJ28" s="175">
        <f>IF(BI28=0,0,BI28/BG28*100%)</f>
        <v>0</v>
      </c>
      <c r="BK28" s="170">
        <f>IF(BH28=0,0,BI28/BH28*100%)</f>
        <v>0</v>
      </c>
      <c r="BL28" s="138">
        <f>'6. Առաջին կիսամյակի հաշվետվ.'!V27</f>
        <v>1</v>
      </c>
      <c r="BM28" s="8">
        <f>'6. Առաջին կիսամյակի հաշվետվ.'!W27</f>
        <v>0</v>
      </c>
      <c r="BN28" s="137">
        <f>'6. Առաջին կիսամյակի հաշվետվ.'!X27</f>
        <v>0</v>
      </c>
      <c r="BO28" s="175">
        <f>IF(BN28=0,0,BN28/BL28*100%)</f>
        <v>0</v>
      </c>
      <c r="BP28" s="170">
        <f>IF(BM28=0,0,BN28/BM28*100%)</f>
        <v>0</v>
      </c>
      <c r="BQ28" s="138">
        <f>'7. Երկրորդ կիսամյակի հաշվետվ.'!V27</f>
        <v>1</v>
      </c>
      <c r="BR28" s="8">
        <f>'7. Երկրորդ կիսամյակի հաշվետվ.'!W27</f>
        <v>0</v>
      </c>
      <c r="BS28" s="137">
        <f>'7. Երկրորդ կիսամյակի հաշվետվ.'!X27</f>
        <v>0</v>
      </c>
      <c r="BT28" s="175">
        <f>IF(BS28=0,0,BS28/BQ28*100%)</f>
        <v>0</v>
      </c>
      <c r="BU28" s="170">
        <f>IF(BR28=0,0,BS28/BR28*100%)</f>
        <v>0</v>
      </c>
      <c r="BV28" s="138">
        <f>'6. Առաջին կիսամյակի հաշվետվ.'!Y27</f>
        <v>0</v>
      </c>
      <c r="BW28" s="8">
        <f>'6. Առաջին կիսամյակի հաշվետվ.'!Z27</f>
        <v>0</v>
      </c>
      <c r="BX28" s="137">
        <f>'6. Առաջին կիսամյակի հաշվետվ.'!AA27</f>
        <v>0</v>
      </c>
      <c r="BY28" s="175">
        <f>IF(BX28=0,0,BX28/BV28*100%)</f>
        <v>0</v>
      </c>
      <c r="BZ28" s="170">
        <f>IF(BW28=0,0,BX28/BW28*100%)</f>
        <v>0</v>
      </c>
      <c r="CA28" s="138">
        <f>'7. Երկրորդ կիսամյակի հաշվետվ.'!Y27</f>
        <v>0</v>
      </c>
      <c r="CB28" s="8">
        <f>'7. Երկրորդ կիսամյակի հաշվետվ.'!Z27</f>
        <v>0</v>
      </c>
      <c r="CC28" s="137">
        <f>'7. Երկրորդ կիսամյակի հաշվետվ.'!AA27</f>
        <v>0</v>
      </c>
      <c r="CD28" s="175">
        <f>IF(CC28=0,0,CC28/CA28*100%)</f>
        <v>0</v>
      </c>
      <c r="CE28" s="170">
        <f>IF(CB28=0,0,CC28/CB28*100%)</f>
        <v>0</v>
      </c>
      <c r="CF28" s="138">
        <f>'6. Առաջին կիսամյակի հաշվետվ.'!AB27</f>
        <v>0</v>
      </c>
      <c r="CG28" s="8">
        <f>'6. Առաջին կիսամյակի հաշվետվ.'!AC27</f>
        <v>0</v>
      </c>
      <c r="CH28" s="137">
        <f>'6. Առաջին կիսամյակի հաշվետվ.'!AD27</f>
        <v>0</v>
      </c>
      <c r="CI28" s="175">
        <f>IF(CH28=0,0,CH28/CF28*100%)</f>
        <v>0</v>
      </c>
      <c r="CJ28" s="170">
        <f>IF(CG28=0,0,CH28/CG28*100%)</f>
        <v>0</v>
      </c>
      <c r="CK28" s="138">
        <f>'7. Երկրորդ կիսամյակի հաշվետվ.'!AB27</f>
        <v>0</v>
      </c>
      <c r="CL28" s="8">
        <f>'7. Երկրորդ կիսամյակի հաշվետվ.'!AC27</f>
        <v>0</v>
      </c>
      <c r="CM28" s="137">
        <f>'7. Երկրորդ կիսամյակի հաշվետվ.'!AD27</f>
        <v>0</v>
      </c>
      <c r="CN28" s="175">
        <f>IF(CM28=0,0,CM28/CK28*100%)</f>
        <v>0</v>
      </c>
      <c r="CO28" s="170">
        <f>IF(CL28=0,0,CM28/CL28*100%)</f>
        <v>0</v>
      </c>
      <c r="CP28" s="138">
        <f>'6. Առաջին կիսամյակի հաշվետվ.'!AE27</f>
        <v>0</v>
      </c>
      <c r="CQ28" s="8">
        <f>'6. Առաջին կիսամյակի հաշվետվ.'!AF27</f>
        <v>0</v>
      </c>
      <c r="CR28" s="137">
        <f>'6. Առաջին կիսամյակի հաշվետվ.'!AG27</f>
        <v>0</v>
      </c>
      <c r="CS28" s="175">
        <f>IF(CR28=0,0,CR28/CP28*100%)</f>
        <v>0</v>
      </c>
      <c r="CT28" s="170">
        <f>IF(CQ28=0,0,CR28/CQ28*100%)</f>
        <v>0</v>
      </c>
      <c r="CU28" s="138">
        <f>'7. Երկրորդ կիսամյակի հաշվետվ.'!AE27</f>
        <v>0</v>
      </c>
      <c r="CV28" s="8">
        <f>'7. Երկրորդ կիսամյակի հաշվետվ.'!AF27</f>
        <v>0</v>
      </c>
      <c r="CW28" s="137">
        <f>'7. Երկրորդ կիսամյակի հաշվետվ.'!AG27</f>
        <v>0</v>
      </c>
      <c r="CX28" s="175">
        <f>IF(CW28=0,0,CW28/CU28*100%)</f>
        <v>0</v>
      </c>
      <c r="CY28" s="170">
        <f>IF(CV28=0,0,CW28/CV28*100%)</f>
        <v>0</v>
      </c>
      <c r="CZ28" s="138">
        <f>'6. Առաջին կիսամյակի հաշվետվ.'!AH27</f>
        <v>0</v>
      </c>
      <c r="DA28" s="8">
        <f>'6. Առաջին կիսամյակի հաշվետվ.'!AI27</f>
        <v>0</v>
      </c>
      <c r="DB28" s="137">
        <f>'6. Առաջին կիսամյակի հաշվետվ.'!AJ27</f>
        <v>0</v>
      </c>
      <c r="DC28" s="175">
        <f>IF(DB28=0,0,DB28/CZ28*100%)</f>
        <v>0</v>
      </c>
      <c r="DD28" s="170">
        <f>IF(DA28=0,0,DB28/DA28*100%)</f>
        <v>0</v>
      </c>
      <c r="DE28" s="138">
        <f>'7. Երկրորդ կիսամյակի հաշվետվ.'!AH27</f>
        <v>0</v>
      </c>
      <c r="DF28" s="8">
        <f>'7. Երկրորդ կիսամյակի հաշվետվ.'!AI27</f>
        <v>0</v>
      </c>
      <c r="DG28" s="137">
        <f>'7. Երկրորդ կիսամյակի հաշվետվ.'!AJ27</f>
        <v>0</v>
      </c>
      <c r="DH28" s="175">
        <f>IF(DG28=0,0,DG28/DE28*100%)</f>
        <v>0</v>
      </c>
      <c r="DI28" s="170">
        <f>IF(DF28=0,0,DG28/DF28*100%)</f>
        <v>0</v>
      </c>
      <c r="DJ28" s="138">
        <f>'6. Առաջին կիսամյակի հաշվետվ.'!AK27</f>
        <v>0</v>
      </c>
      <c r="DK28" s="8">
        <f>'6. Առաջին կիսամյակի հաշվետվ.'!AL27</f>
        <v>0</v>
      </c>
      <c r="DL28" s="137">
        <f>'6. Առաջին կիսամյակի հաշվետվ.'!AM27</f>
        <v>0</v>
      </c>
      <c r="DM28" s="175">
        <f>IF(DL28=0,0,DL28/DJ28*100%)</f>
        <v>0</v>
      </c>
      <c r="DN28" s="170">
        <f>IF(DK28=0,0,DL28/DK28*100%)</f>
        <v>0</v>
      </c>
      <c r="DO28" s="138">
        <f>'7. Երկրորդ կիսամյակի հաշվետվ.'!AK27</f>
        <v>0</v>
      </c>
      <c r="DP28" s="8">
        <f>'7. Երկրորդ կիսամյակի հաշվետվ.'!AL27</f>
        <v>0</v>
      </c>
      <c r="DQ28" s="137">
        <f>'7. Երկրորդ կիսամյակի հաշվետվ.'!AM27</f>
        <v>0</v>
      </c>
      <c r="DR28" s="175">
        <f>IF(DQ28=0,0,DQ28/DO28*100%)</f>
        <v>0</v>
      </c>
      <c r="DS28" s="170">
        <f>IF(DP28=0,0,DQ28/DP28*100%)</f>
        <v>0</v>
      </c>
      <c r="DT28" s="138">
        <f>'6. Առաջին կիսամյակի հաշվետվ.'!AN27</f>
        <v>2</v>
      </c>
      <c r="DU28" s="8">
        <f>'6. Առաջին կիսամյակի հաշվետվ.'!AO27</f>
        <v>0</v>
      </c>
      <c r="DV28" s="137">
        <f>'6. Առաջին կիսամյակի հաշվետվ.'!AP27</f>
        <v>0</v>
      </c>
      <c r="DW28" s="175">
        <f>IF(DV28=0,0,DV28/DT28*100%)</f>
        <v>0</v>
      </c>
      <c r="DX28" s="170">
        <f>IF(DU28=0,0,DV28/DU28*100%)</f>
        <v>0</v>
      </c>
      <c r="DY28" s="138">
        <f>'7. Երկրորդ կիսամյակի հաշվետվ.'!AN27</f>
        <v>2</v>
      </c>
      <c r="DZ28" s="8">
        <f>'7. Երկրորդ կիսամյակի հաշվետվ.'!AO27</f>
        <v>0</v>
      </c>
      <c r="EA28" s="137">
        <f>'7. Երկրորդ կիսամյակի հաշվետվ.'!AP27</f>
        <v>0</v>
      </c>
      <c r="EB28" s="175">
        <f>IF(EA28=0,0,EA28/DY28*100%)</f>
        <v>0</v>
      </c>
      <c r="EC28" s="170">
        <f>IF(DZ28=0,0,EA28/DZ28*100%)</f>
        <v>0</v>
      </c>
      <c r="ED28" s="138">
        <f>'6. Առաջին կիսամյակի հաշվետվ.'!AQ27</f>
        <v>3</v>
      </c>
      <c r="EE28" s="8">
        <f>'6. Առաջին կիսամյակի հաշվետվ.'!AR27</f>
        <v>0</v>
      </c>
      <c r="EF28" s="137">
        <f>'6. Առաջին կիսամյակի հաշվետվ.'!AS27</f>
        <v>0</v>
      </c>
      <c r="EG28" s="175">
        <f>IF(EF28=0,0,EF28/ED28*100%)</f>
        <v>0</v>
      </c>
      <c r="EH28" s="170">
        <f>IF(EE28=0,0,EF28/EE28*100%)</f>
        <v>0</v>
      </c>
      <c r="EI28" s="138">
        <f>'7. Երկրորդ կիսամյակի հաշվետվ.'!AQ27</f>
        <v>3</v>
      </c>
      <c r="EJ28" s="8">
        <f>'7. Երկրորդ կիսամյակի հաշվետվ.'!AR27</f>
        <v>0</v>
      </c>
      <c r="EK28" s="137">
        <f>'7. Երկրորդ կիսամյակի հաշվետվ.'!AS27</f>
        <v>0</v>
      </c>
      <c r="EL28" s="175">
        <f>IF(EK28=0,0,EK28/EI28*100%)</f>
        <v>0</v>
      </c>
      <c r="EM28" s="170">
        <f>IF(EJ28=0,0,EK28/EJ28*100%)</f>
        <v>0</v>
      </c>
      <c r="EN28" s="138">
        <f>'6. Առաջին կիսամյակի հաշվետվ.'!AT27</f>
        <v>2</v>
      </c>
      <c r="EO28" s="8">
        <f>'6. Առաջին կիսամյակի հաշվետվ.'!AU27</f>
        <v>0</v>
      </c>
      <c r="EP28" s="137">
        <f>'6. Առաջին կիսամյակի հաշվետվ.'!AV27</f>
        <v>0</v>
      </c>
      <c r="EQ28" s="175">
        <f>IF(EP28=0,0,EP28/EN28*100%)</f>
        <v>0</v>
      </c>
      <c r="ER28" s="170">
        <f>IF(EO28=0,0,EP28/EO28*100%)</f>
        <v>0</v>
      </c>
      <c r="ES28" s="138">
        <f>'7. Երկրորդ կիսամյակի հաշվետվ.'!AT27</f>
        <v>2</v>
      </c>
      <c r="ET28" s="8">
        <f>'7. Երկրորդ կիսամյակի հաշվետվ.'!AU27</f>
        <v>0</v>
      </c>
      <c r="EU28" s="137">
        <f>'7. Երկրորդ կիսամյակի հաշվետվ.'!AV27</f>
        <v>0</v>
      </c>
      <c r="EV28" s="175">
        <f>IF(EU28=0,0,EU28/ES28*100%)</f>
        <v>0</v>
      </c>
      <c r="EW28" s="170">
        <f>IF(ET28=0,0,EU28/ET28*100%)</f>
        <v>0</v>
      </c>
      <c r="EX28" s="138">
        <f>'6. Առաջին կիսամյակի հաշվետվ.'!AW27</f>
        <v>0</v>
      </c>
      <c r="EY28" s="8">
        <f>'6. Առաջին կիսամյակի հաշվետվ.'!AX27</f>
        <v>0</v>
      </c>
      <c r="EZ28" s="137">
        <f>'6. Առաջին կիսամյակի հաշվետվ.'!AY27</f>
        <v>0</v>
      </c>
      <c r="FA28" s="175">
        <f>IF(EZ28=0,0,EZ28/EX28*100%)</f>
        <v>0</v>
      </c>
      <c r="FB28" s="170">
        <f>IF(EY28=0,0,EZ28/EY28*100%)</f>
        <v>0</v>
      </c>
      <c r="FC28" s="138">
        <f>'7. Երկրորդ կիսամյակի հաշվետվ.'!AW27</f>
        <v>0</v>
      </c>
      <c r="FD28" s="8">
        <f>'7. Երկրորդ կիսամյակի հաշվետվ.'!AX27</f>
        <v>0</v>
      </c>
      <c r="FE28" s="137">
        <f>'7. Երկրորդ կիսամյակի հաշվետվ.'!AY27</f>
        <v>0</v>
      </c>
      <c r="FF28" s="175">
        <f>IF(FE28=0,0,FE28/FC28*100%)</f>
        <v>0</v>
      </c>
      <c r="FG28" s="170">
        <f>IF(FD28=0,0,FE28/FD28*100%)</f>
        <v>0</v>
      </c>
      <c r="FH28" s="138">
        <f>'6. Առաջին կիսամյակի հաշվետվ.'!AZ27</f>
        <v>0</v>
      </c>
      <c r="FI28" s="8">
        <f>'6. Առաջին կիսամյակի հաշվետվ.'!BA27</f>
        <v>0</v>
      </c>
      <c r="FJ28" s="137">
        <f>'6. Առաջին կիսամյակի հաշվետվ.'!BB27</f>
        <v>0</v>
      </c>
      <c r="FK28" s="175">
        <f>IF(FJ28=0,0,FJ28/FH28*100%)</f>
        <v>0</v>
      </c>
      <c r="FL28" s="170">
        <f>IF(FI28=0,0,FJ28/FI28*100%)</f>
        <v>0</v>
      </c>
      <c r="FM28" s="138">
        <f>'7. Երկրորդ կիսամյակի հաշվետվ.'!AZ27</f>
        <v>0</v>
      </c>
      <c r="FN28" s="8">
        <f>'7. Երկրորդ կիսամյակի հաշվետվ.'!BA27</f>
        <v>0</v>
      </c>
      <c r="FO28" s="137">
        <f>'7. Երկրորդ կիսամյակի հաշվետվ.'!BB27</f>
        <v>0</v>
      </c>
      <c r="FP28" s="175">
        <f>IF(FO28=0,0,FO28/FM28*100%)</f>
        <v>0</v>
      </c>
      <c r="FQ28" s="170">
        <f>IF(FN28=0,0,FO28/FN28*100%)</f>
        <v>0</v>
      </c>
      <c r="FR28" s="138">
        <f>'6. Առաջին կիսամյակի հաշվետվ.'!BC27</f>
        <v>10</v>
      </c>
      <c r="FS28" s="8">
        <f>'6. Առաջին կիսամյակի հաշվետվ.'!BD27</f>
        <v>0</v>
      </c>
      <c r="FT28" s="137">
        <f>'6. Առաջին կիսամյակի հաշվետվ.'!BE27</f>
        <v>0</v>
      </c>
      <c r="FU28" s="175">
        <f>IF(FT28=0,0,FT28/FR28*100%)</f>
        <v>0</v>
      </c>
      <c r="FV28" s="170">
        <f>IF(FS28=0,0,FT28/FS28*100%)</f>
        <v>0</v>
      </c>
      <c r="FW28" s="138">
        <f>'7. Երկրորդ կիսամյակի հաշվետվ.'!BC27</f>
        <v>10</v>
      </c>
      <c r="FX28" s="8">
        <f>'7. Երկրորդ կիսամյակի հաշվետվ.'!BD27</f>
        <v>0</v>
      </c>
      <c r="FY28" s="137">
        <f>'7. Երկրորդ կիսամյակի հաշվետվ.'!BE27</f>
        <v>0</v>
      </c>
      <c r="FZ28" s="175">
        <f>IF(FY28=0,0,FY28/FW28*100%)</f>
        <v>0</v>
      </c>
      <c r="GA28" s="170">
        <f>IF(FX28=0,0,FY28/FX28*100%)</f>
        <v>0</v>
      </c>
      <c r="GB28" s="138" t="str">
        <f>'6. Առաջին կիսամյակի հաշվետվ.'!BF27</f>
        <v>-</v>
      </c>
      <c r="GC28" s="8">
        <f>'6. Առաջին կիսամյակի հաշվետվ.'!BG27</f>
        <v>0</v>
      </c>
      <c r="GD28" s="137">
        <f>'6. Առաջին կիսամյակի հաշվետվ.'!BH27</f>
        <v>0</v>
      </c>
      <c r="GE28" s="175">
        <f>IF(GD28=0,0,GD28/GB28*100%)</f>
        <v>0</v>
      </c>
      <c r="GF28" s="170">
        <f>IF(GC28=0,0,GD28/GC28*100%)</f>
        <v>0</v>
      </c>
      <c r="GG28" s="138" t="str">
        <f>'7. Երկրորդ կիսամյակի հաշվետվ.'!BF27</f>
        <v>-</v>
      </c>
      <c r="GH28" s="8">
        <f>'7. Երկրորդ կիսամյակի հաշվետվ.'!BG27</f>
        <v>0</v>
      </c>
      <c r="GI28" s="137">
        <f>'7. Երկրորդ կիսամյակի հաշվետվ.'!BH27</f>
        <v>0</v>
      </c>
      <c r="GJ28" s="175">
        <f>IF(GI28=0,0,GI28/GG28*100%)</f>
        <v>0</v>
      </c>
      <c r="GK28" s="170">
        <f>IF(GH28=0,0,GI28/GH28*100%)</f>
        <v>0</v>
      </c>
      <c r="GL28" s="138">
        <f>'6. Առաջին կիսամյակի հաշվետվ.'!BI27</f>
        <v>0</v>
      </c>
      <c r="GM28" s="8">
        <f>'6. Առաջին կիսամյակի հաշվետվ.'!BJ27</f>
        <v>0</v>
      </c>
      <c r="GN28" s="137">
        <f>'6. Առաջին կիսամյակի հաշվետվ.'!BK27</f>
        <v>0</v>
      </c>
      <c r="GO28" s="175">
        <f>IF(GN28=0,0,GN28/GL28*100%)</f>
        <v>0</v>
      </c>
      <c r="GP28" s="170">
        <f>IF(GM28=0,0,GN28/GM28*100%)</f>
        <v>0</v>
      </c>
      <c r="GQ28" s="138">
        <f>'7. Երկրորդ կիսամյակի հաշվետվ.'!BI27</f>
        <v>0</v>
      </c>
      <c r="GR28" s="8">
        <f>'7. Երկրորդ կիսամյակի հաշվետվ.'!BJ27</f>
        <v>0</v>
      </c>
      <c r="GS28" s="137">
        <f>'7. Երկրորդ կիսամյակի հաշվետվ.'!BK27</f>
        <v>0</v>
      </c>
      <c r="GT28" s="175">
        <f>IF(GS28=0,0,GS28/GQ28*100%)</f>
        <v>0</v>
      </c>
      <c r="GU28" s="170">
        <f>IF(GR28=0,0,GS28/GR28*100%)</f>
        <v>0</v>
      </c>
      <c r="GV28" s="138">
        <f>'6. Առաջին կիսամյակի հաշվետվ.'!BL27</f>
        <v>2</v>
      </c>
      <c r="GW28" s="8">
        <f>'6. Առաջին կիսամյակի հաշվետվ.'!BM27</f>
        <v>0</v>
      </c>
      <c r="GX28" s="137">
        <f>'6. Առաջին կիսամյակի հաշվետվ.'!BN27</f>
        <v>0</v>
      </c>
      <c r="GY28" s="175">
        <f>IF(GX28=0,0,GX28/GV28*100%)</f>
        <v>0</v>
      </c>
      <c r="GZ28" s="170">
        <f>IF(GW28=0,0,GX28/GW28*100%)</f>
        <v>0</v>
      </c>
      <c r="HA28" s="138">
        <f>'7. Երկրորդ կիսամյակի հաշվետվ.'!BL27</f>
        <v>2</v>
      </c>
      <c r="HB28" s="8">
        <f>'7. Երկրորդ կիսամյակի հաշվետվ.'!BM27</f>
        <v>0</v>
      </c>
      <c r="HC28" s="137">
        <f>'7. Երկրորդ կիսամյակի հաշվետվ.'!BN27</f>
        <v>0</v>
      </c>
      <c r="HD28" s="175">
        <f>IF(HC28=0,0,HC28/HA28*100%)</f>
        <v>0</v>
      </c>
      <c r="HE28" s="170">
        <f>IF(HB28=0,0,HC28/HB28*100%)</f>
        <v>0</v>
      </c>
      <c r="HF28" s="138">
        <f>'6. Առաջին կիսամյակի հաշվետվ.'!BO27</f>
        <v>0</v>
      </c>
      <c r="HG28" s="8">
        <f>'6. Առաջին կիսամյակի հաշվետվ.'!BP27</f>
        <v>0</v>
      </c>
      <c r="HH28" s="137">
        <f>'6. Առաջին կիսամյակի հաշվետվ.'!BQ27</f>
        <v>0</v>
      </c>
      <c r="HI28" s="175">
        <f>IF(HH28=0,0,HH28/HF28*100%)</f>
        <v>0</v>
      </c>
      <c r="HJ28" s="170">
        <f>IF(HG28=0,0,HH28/HG28*100%)</f>
        <v>0</v>
      </c>
      <c r="HK28" s="138">
        <f>'7. Երկրորդ կիսամյակի հաշվետվ.'!BO27</f>
        <v>0</v>
      </c>
      <c r="HL28" s="8">
        <f>'7. Երկրորդ կիսամյակի հաշվետվ.'!BP27</f>
        <v>0</v>
      </c>
      <c r="HM28" s="137">
        <f>'7. Երկրորդ կիսամյակի հաշվետվ.'!BQ27</f>
        <v>0</v>
      </c>
      <c r="HN28" s="175">
        <f>IF(HM28=0,0,HM28/HK28*100%)</f>
        <v>0</v>
      </c>
      <c r="HO28" s="170">
        <f>IF(HL28=0,0,HM28/HL28*100%)</f>
        <v>0</v>
      </c>
      <c r="HP28" s="138">
        <f>'6. Առաջին կիսամյակի հաշվետվ.'!BR27</f>
        <v>5</v>
      </c>
      <c r="HQ28" s="8">
        <f>'6. Առաջին կիսամյակի հաշվետվ.'!BS27</f>
        <v>0</v>
      </c>
      <c r="HR28" s="137">
        <f>'6. Առաջին կիսամյակի հաշվետվ.'!BT27</f>
        <v>0</v>
      </c>
      <c r="HS28" s="175">
        <f>IF(HR28=0,0,HR28/HP28*100%)</f>
        <v>0</v>
      </c>
      <c r="HT28" s="170">
        <f>IF(HQ28=0,0,HR28/HQ28*100%)</f>
        <v>0</v>
      </c>
      <c r="HU28" s="138">
        <f>'7. Երկրորդ կիսամյակի հաշվետվ.'!BR27</f>
        <v>5</v>
      </c>
      <c r="HV28" s="8">
        <f>'7. Երկրորդ կիսամյակի հաշվետվ.'!BS27</f>
        <v>0</v>
      </c>
      <c r="HW28" s="137">
        <f>'7. Երկրորդ կիսամյակի հաշվետվ.'!BT27</f>
        <v>0</v>
      </c>
      <c r="HX28" s="175">
        <f>IF(HW28=0,0,HW28/HU28*100%)</f>
        <v>0</v>
      </c>
      <c r="HY28" s="170">
        <f>IF(HV28=0,0,HW28/HV28*100%)</f>
        <v>0</v>
      </c>
      <c r="HZ28" s="138">
        <f>'6. Առաջին կիսամյակի հաշվետվ.'!BU27</f>
        <v>0</v>
      </c>
      <c r="IA28" s="8">
        <f>'6. Առաջին կիսամյակի հաշվետվ.'!BV27</f>
        <v>0</v>
      </c>
      <c r="IB28" s="137">
        <f>'6. Առաջին կիսամյակի հաշվետվ.'!BW27</f>
        <v>0</v>
      </c>
      <c r="IC28" s="175">
        <f>IF(IB28=0,0,IB28/HZ28*100%)</f>
        <v>0</v>
      </c>
      <c r="ID28" s="170">
        <f>IF(IA28=0,0,IB28/IA28*100%)</f>
        <v>0</v>
      </c>
      <c r="IE28" s="138">
        <f>'7. Երկրորդ կիսամյակի հաշվետվ.'!BU27</f>
        <v>0</v>
      </c>
      <c r="IF28" s="8">
        <f>'7. Երկրորդ կիսամյակի հաշվետվ.'!BV27</f>
        <v>0</v>
      </c>
      <c r="IG28" s="137">
        <f>'7. Երկրորդ կիսամյակի հաշվետվ.'!BW27</f>
        <v>0</v>
      </c>
      <c r="IH28" s="175">
        <f>IF(IG28=0,0,IG28/IE28*100%)</f>
        <v>0</v>
      </c>
      <c r="II28" s="170">
        <f>IF(IF28=0,0,IG28/IF28*100%)</f>
        <v>0</v>
      </c>
      <c r="IJ28" s="138">
        <f>'6. Առաջին կիսամյակի հաշվետվ.'!BX27</f>
        <v>0</v>
      </c>
      <c r="IK28" s="8">
        <f>'6. Առաջին կիսամյակի հաշվետվ.'!BY27</f>
        <v>0</v>
      </c>
      <c r="IL28" s="137">
        <f>'6. Առաջին կիսամյակի հաշվետվ.'!BZ27</f>
        <v>0</v>
      </c>
      <c r="IM28" s="175">
        <f>IF(IL28=0,0,IL28/IJ28*100%)</f>
        <v>0</v>
      </c>
      <c r="IN28" s="170">
        <f>IF(IK28=0,0,IL28/IK28*100%)</f>
        <v>0</v>
      </c>
      <c r="IO28" s="138">
        <f>'7. Երկրորդ կիսամյակի հաշվետվ.'!BX27</f>
        <v>0</v>
      </c>
      <c r="IP28" s="8">
        <f>'7. Երկրորդ կիսամյակի հաշվետվ.'!BY27</f>
        <v>0</v>
      </c>
      <c r="IQ28" s="137">
        <f>'7. Երկրորդ կիսամյակի հաշվետվ.'!BZ27</f>
        <v>0</v>
      </c>
      <c r="IR28" s="175">
        <f>IF(IQ28=0,0,IQ28/IO28*100%)</f>
        <v>0</v>
      </c>
      <c r="IS28" s="170">
        <f>IF(IP28=0,0,IQ28/IP28*100%)</f>
        <v>0</v>
      </c>
    </row>
    <row r="29" spans="1:253" s="601" customFormat="1" ht="56.1" customHeight="1">
      <c r="A29" s="1098" t="s">
        <v>59</v>
      </c>
      <c r="B29" s="1059" t="str">
        <f>'4.   4․1 ԾՐԱԳՐԵՐ 1-14'!B131</f>
        <v>այդ թվում՝ աշխատատեղեր կանանց համար</v>
      </c>
      <c r="C29" s="602" t="str">
        <f>'4.   4․1 ԾՐԱԳՐԵՐ 1-14'!C129</f>
        <v>Ժամանակավոր (հատ)</v>
      </c>
      <c r="D29" s="603">
        <f>'6. Առաջին կիսամյակի հաշվետվ.'!D28</f>
        <v>34</v>
      </c>
      <c r="E29" s="586">
        <f>'6. Առաջին կիսամյակի հաշվետվ.'!E28</f>
        <v>0</v>
      </c>
      <c r="F29" s="615">
        <f>'6. Առաջին կիսամյակի հաշվետվ.'!F28</f>
        <v>0</v>
      </c>
      <c r="G29" s="619">
        <f>IF(F29=0,0,F29/D29*100%)</f>
        <v>0</v>
      </c>
      <c r="H29" s="620">
        <f>IF(E29=0,0,F29/E29*100%)</f>
        <v>0</v>
      </c>
      <c r="I29" s="621">
        <f>'7. Երկրորդ կիսամյակի հաշվետվ.'!D28</f>
        <v>34</v>
      </c>
      <c r="J29" s="586">
        <f>'7. Երկրորդ կիսամյակի հաշվետվ.'!E28</f>
        <v>0</v>
      </c>
      <c r="K29" s="587">
        <f>'7. Երկրորդ կիսամյակի հաշվետվ.'!F28</f>
        <v>0</v>
      </c>
      <c r="L29" s="619">
        <f>IF(K29=0,0,K29/I29*100%)</f>
        <v>0</v>
      </c>
      <c r="M29" s="620">
        <f>IF(J29=0,0,K29/J29*100%)</f>
        <v>0</v>
      </c>
      <c r="N29" s="603">
        <f>'6. Առաջին կիսամյակի հաշվետվ.'!G28</f>
        <v>34</v>
      </c>
      <c r="O29" s="586">
        <f>'6. Առաջին կիսամյակի հաշվետվ.'!H28</f>
        <v>0</v>
      </c>
      <c r="P29" s="587">
        <f>'6. Առաջին կիսամյակի հաշվետվ.'!I28</f>
        <v>0</v>
      </c>
      <c r="Q29" s="619">
        <f>IF(P29=0,0,P29/N29*100%)</f>
        <v>0</v>
      </c>
      <c r="R29" s="620">
        <f>IF(O29=0,0,P29/O29*100%)</f>
        <v>0</v>
      </c>
      <c r="S29" s="603">
        <f>'7. Երկրորդ կիսամյակի հաշվետվ.'!G28</f>
        <v>34</v>
      </c>
      <c r="T29" s="586">
        <f>'7. Երկրորդ կիսամյակի հաշվետվ.'!H28</f>
        <v>0</v>
      </c>
      <c r="U29" s="587">
        <f>'7. Երկրորդ կիսամյակի հաշվետվ.'!I28</f>
        <v>0</v>
      </c>
      <c r="V29" s="619">
        <f>IF(U29=0,0,U29/S29*100%)</f>
        <v>0</v>
      </c>
      <c r="W29" s="620">
        <f>IF(T29=0,0,U29/T29*100%)</f>
        <v>0</v>
      </c>
      <c r="X29" s="603">
        <f>'6. Առաջին կիսամյակի հաշվետվ.'!J28</f>
        <v>1</v>
      </c>
      <c r="Y29" s="586">
        <f>'6. Առաջին կիսամյակի հաշվետվ.'!K28</f>
        <v>0</v>
      </c>
      <c r="Z29" s="587">
        <f>'6. Առաջին կիսամյակի հաշվետվ.'!L28</f>
        <v>0</v>
      </c>
      <c r="AA29" s="619">
        <f>IF(Z29=0,0,Z29/X29*100%)</f>
        <v>0</v>
      </c>
      <c r="AB29" s="620">
        <f>IF(Y29=0,0,Z29/Y29*100%)</f>
        <v>0</v>
      </c>
      <c r="AC29" s="603">
        <f>'7. Երկրորդ կիսամյակի հաշվետվ.'!J28</f>
        <v>1</v>
      </c>
      <c r="AD29" s="586">
        <f>'7. Երկրորդ կիսամյակի հաշվետվ.'!K28</f>
        <v>0</v>
      </c>
      <c r="AE29" s="587">
        <f>'7. Երկրորդ կիսամյակի հաշվետվ.'!L28</f>
        <v>0</v>
      </c>
      <c r="AF29" s="619">
        <f>IF(AE29=0,0,AE29/AC29*100%)</f>
        <v>0</v>
      </c>
      <c r="AG29" s="620">
        <f>IF(AD29=0,0,AE29/AD29*100%)</f>
        <v>0</v>
      </c>
      <c r="AH29" s="603">
        <f>'6. Առաջին կիսամյակի հաշվետվ.'!M28</f>
        <v>2</v>
      </c>
      <c r="AI29" s="586">
        <f>'6. Առաջին կիսամյակի հաշվետվ.'!N28</f>
        <v>0</v>
      </c>
      <c r="AJ29" s="587">
        <f>'6. Առաջին կիսամյակի հաշվետվ.'!O28</f>
        <v>0</v>
      </c>
      <c r="AK29" s="619">
        <f>IF(AJ29=0,0,AJ29/AH29*100%)</f>
        <v>0</v>
      </c>
      <c r="AL29" s="620">
        <f>IF(AI29=0,0,AJ29/AI29*100%)</f>
        <v>0</v>
      </c>
      <c r="AM29" s="603">
        <f>'7. Երկրորդ կիսամյակի հաշվետվ.'!M28</f>
        <v>2</v>
      </c>
      <c r="AN29" s="586">
        <f>'7. Երկրորդ կիսամյակի հաշվետվ.'!N28</f>
        <v>0</v>
      </c>
      <c r="AO29" s="587">
        <f>'7. Երկրորդ կիսամյակի հաշվետվ.'!O28</f>
        <v>0</v>
      </c>
      <c r="AP29" s="619">
        <f>IF(AO29=0,0,AO29/AM29*100%)</f>
        <v>0</v>
      </c>
      <c r="AQ29" s="620">
        <f>IF(AN29=0,0,AO29/AN29*100%)</f>
        <v>0</v>
      </c>
      <c r="AR29" s="603">
        <f>'6. Առաջին կիսամյակի հաշվետվ.'!P28</f>
        <v>1</v>
      </c>
      <c r="AS29" s="586">
        <f>'6. Առաջին կիսամյակի հաշվետվ.'!Q28</f>
        <v>0</v>
      </c>
      <c r="AT29" s="587">
        <f>'6. Առաջին կիսամյակի հաշվետվ.'!R28</f>
        <v>0</v>
      </c>
      <c r="AU29" s="619">
        <f>IF(AT29=0,0,AT29/AR29*100%)</f>
        <v>0</v>
      </c>
      <c r="AV29" s="620">
        <f>IF(AS29=0,0,AT29/AS29*100%)</f>
        <v>0</v>
      </c>
      <c r="AW29" s="603">
        <f>'7. Երկրորդ կիսամյակի հաշվետվ.'!P28</f>
        <v>1</v>
      </c>
      <c r="AX29" s="586">
        <f>'7. Երկրորդ կիսամյակի հաշվետվ.'!Q28</f>
        <v>0</v>
      </c>
      <c r="AY29" s="587">
        <f>'7. Երկրորդ կիսամյակի հաշվետվ.'!R28</f>
        <v>0</v>
      </c>
      <c r="AZ29" s="619">
        <f>IF(AY29=0,0,AY29/AW29*100%)</f>
        <v>0</v>
      </c>
      <c r="BA29" s="620">
        <f>IF(AX29=0,0,AY29/AX29*100%)</f>
        <v>0</v>
      </c>
      <c r="BB29" s="603">
        <f>'6. Առաջին կիսամյակի հաշվետվ.'!S28</f>
        <v>0</v>
      </c>
      <c r="BC29" s="586">
        <f>'6. Առաջին կիսամյակի հաշվետվ.'!T28</f>
        <v>0</v>
      </c>
      <c r="BD29" s="587">
        <f>'6. Առաջին կիսամյակի հաշվետվ.'!U28</f>
        <v>0</v>
      </c>
      <c r="BE29" s="619">
        <f>IF(BD29=0,0,BD29/BB29*100%)</f>
        <v>0</v>
      </c>
      <c r="BF29" s="620">
        <f>IF(BC29=0,0,BD29/BC29*100%)</f>
        <v>0</v>
      </c>
      <c r="BG29" s="603">
        <f>'7. Երկրորդ կիսամյակի հաշվետվ.'!S28</f>
        <v>0</v>
      </c>
      <c r="BH29" s="586">
        <f>'7. Երկրորդ կիսամյակի հաշվետվ.'!T28</f>
        <v>0</v>
      </c>
      <c r="BI29" s="587">
        <f>'7. Երկրորդ կիսամյակի հաշվետվ.'!U28</f>
        <v>0</v>
      </c>
      <c r="BJ29" s="619">
        <f>IF(BI29=0,0,BI29/BG29*100%)</f>
        <v>0</v>
      </c>
      <c r="BK29" s="620">
        <f>IF(BH29=0,0,BI29/BH29*100%)</f>
        <v>0</v>
      </c>
      <c r="BL29" s="603">
        <f>'6. Առաջին կիսամյակի հաշվետվ.'!V28</f>
        <v>0</v>
      </c>
      <c r="BM29" s="586">
        <f>'6. Առաջին կիսամյակի հաշվետվ.'!W28</f>
        <v>0</v>
      </c>
      <c r="BN29" s="587">
        <f>'6. Առաջին կիսամյակի հաշվետվ.'!X28</f>
        <v>0</v>
      </c>
      <c r="BO29" s="619">
        <f>IF(BN29=0,0,BN29/BL29*100%)</f>
        <v>0</v>
      </c>
      <c r="BP29" s="620">
        <f>IF(BM29=0,0,BN29/BM29*100%)</f>
        <v>0</v>
      </c>
      <c r="BQ29" s="603">
        <f>'7. Երկրորդ կիսամյակի հաշվետվ.'!V28</f>
        <v>0</v>
      </c>
      <c r="BR29" s="586">
        <f>'7. Երկրորդ կիսամյակի հաշվետվ.'!W28</f>
        <v>0</v>
      </c>
      <c r="BS29" s="587">
        <f>'7. Երկրորդ կիսամյակի հաշվետվ.'!X28</f>
        <v>0</v>
      </c>
      <c r="BT29" s="619">
        <f>IF(BS29=0,0,BS29/BQ29*100%)</f>
        <v>0</v>
      </c>
      <c r="BU29" s="620">
        <f>IF(BR29=0,0,BS29/BR29*100%)</f>
        <v>0</v>
      </c>
      <c r="BV29" s="603">
        <f>'6. Առաջին կիսամյակի հաշվետվ.'!Y28</f>
        <v>0</v>
      </c>
      <c r="BW29" s="586">
        <f>'6. Առաջին կիսամյակի հաշվետվ.'!Z28</f>
        <v>0</v>
      </c>
      <c r="BX29" s="587">
        <f>'6. Առաջին կիսամյակի հաշվետվ.'!AA28</f>
        <v>0</v>
      </c>
      <c r="BY29" s="619">
        <f>IF(BX29=0,0,BX29/BV29*100%)</f>
        <v>0</v>
      </c>
      <c r="BZ29" s="620">
        <f>IF(BW29=0,0,BX29/BW29*100%)</f>
        <v>0</v>
      </c>
      <c r="CA29" s="603">
        <f>'7. Երկրորդ կիսամյակի հաշվետվ.'!Y28</f>
        <v>0</v>
      </c>
      <c r="CB29" s="586">
        <f>'7. Երկրորդ կիսամյակի հաշվետվ.'!Z28</f>
        <v>0</v>
      </c>
      <c r="CC29" s="587">
        <f>'7. Երկրորդ կիսամյակի հաշվետվ.'!AA28</f>
        <v>0</v>
      </c>
      <c r="CD29" s="619">
        <f>IF(CC29=0,0,CC29/CA29*100%)</f>
        <v>0</v>
      </c>
      <c r="CE29" s="620">
        <f>IF(CB29=0,0,CC29/CB29*100%)</f>
        <v>0</v>
      </c>
      <c r="CF29" s="603">
        <f>'6. Առաջին կիսամյակի հաշվետվ.'!AB28</f>
        <v>0</v>
      </c>
      <c r="CG29" s="586">
        <f>'6. Առաջին կիսամյակի հաշվետվ.'!AC28</f>
        <v>0</v>
      </c>
      <c r="CH29" s="587">
        <f>'6. Առաջին կիսամյակի հաշվետվ.'!AD28</f>
        <v>0</v>
      </c>
      <c r="CI29" s="619">
        <f>IF(CH29=0,0,CH29/CF29*100%)</f>
        <v>0</v>
      </c>
      <c r="CJ29" s="620">
        <f>IF(CG29=0,0,CH29/CG29*100%)</f>
        <v>0</v>
      </c>
      <c r="CK29" s="603">
        <f>'7. Երկրորդ կիսամյակի հաշվետվ.'!AB28</f>
        <v>0</v>
      </c>
      <c r="CL29" s="586">
        <f>'7. Երկրորդ կիսամյակի հաշվետվ.'!AC28</f>
        <v>0</v>
      </c>
      <c r="CM29" s="587">
        <f>'7. Երկրորդ կիսամյակի հաշվետվ.'!AD28</f>
        <v>0</v>
      </c>
      <c r="CN29" s="619">
        <f>IF(CM29=0,0,CM29/CK29*100%)</f>
        <v>0</v>
      </c>
      <c r="CO29" s="620">
        <f>IF(CL29=0,0,CM29/CL29*100%)</f>
        <v>0</v>
      </c>
      <c r="CP29" s="603">
        <f>'6. Առաջին կիսամյակի հաշվետվ.'!AE28</f>
        <v>0</v>
      </c>
      <c r="CQ29" s="586">
        <f>'6. Առաջին կիսամյակի հաշվետվ.'!AF28</f>
        <v>0</v>
      </c>
      <c r="CR29" s="587">
        <f>'6. Առաջին կիսամյակի հաշվետվ.'!AG28</f>
        <v>0</v>
      </c>
      <c r="CS29" s="619">
        <f>IF(CR29=0,0,CR29/CP29*100%)</f>
        <v>0</v>
      </c>
      <c r="CT29" s="620">
        <f>IF(CQ29=0,0,CR29/CQ29*100%)</f>
        <v>0</v>
      </c>
      <c r="CU29" s="603">
        <f>'7. Երկրորդ կիսամյակի հաշվետվ.'!AE28</f>
        <v>0</v>
      </c>
      <c r="CV29" s="586">
        <f>'7. Երկրորդ կիսամյակի հաշվետվ.'!AF28</f>
        <v>0</v>
      </c>
      <c r="CW29" s="587">
        <f>'7. Երկրորդ կիսամյակի հաշվետվ.'!AG28</f>
        <v>0</v>
      </c>
      <c r="CX29" s="619">
        <f>IF(CW29=0,0,CW29/CU29*100%)</f>
        <v>0</v>
      </c>
      <c r="CY29" s="620">
        <f>IF(CV29=0,0,CW29/CV29*100%)</f>
        <v>0</v>
      </c>
      <c r="CZ29" s="603">
        <f>'6. Առաջին կիսամյակի հաշվետվ.'!AH28</f>
        <v>479</v>
      </c>
      <c r="DA29" s="586">
        <f>'6. Առաջին կիսամյակի հաշվետվ.'!AI28</f>
        <v>0</v>
      </c>
      <c r="DB29" s="587">
        <f>'6. Առաջին կիսամյակի հաշվետվ.'!AJ28</f>
        <v>0</v>
      </c>
      <c r="DC29" s="619">
        <f>IF(DB29=0,0,DB29/CZ29*100%)</f>
        <v>0</v>
      </c>
      <c r="DD29" s="620">
        <f>IF(DA29=0,0,DB29/DA29*100%)</f>
        <v>0</v>
      </c>
      <c r="DE29" s="603">
        <f>'7. Երկրորդ կիսամյակի հաշվետվ.'!AH28</f>
        <v>479</v>
      </c>
      <c r="DF29" s="586">
        <f>'7. Երկրորդ կիսամյակի հաշվետվ.'!AI28</f>
        <v>0</v>
      </c>
      <c r="DG29" s="587">
        <f>'7. Երկրորդ կիսամյակի հաշվետվ.'!AJ28</f>
        <v>0</v>
      </c>
      <c r="DH29" s="619">
        <f>IF(DG29=0,0,DG29/DE29*100%)</f>
        <v>0</v>
      </c>
      <c r="DI29" s="620">
        <f>IF(DF29=0,0,DG29/DF29*100%)</f>
        <v>0</v>
      </c>
      <c r="DJ29" s="603">
        <f>'6. Առաջին կիսամյակի հաշվետվ.'!AK28</f>
        <v>4</v>
      </c>
      <c r="DK29" s="586">
        <f>'6. Առաջին կիսամյակի հաշվետվ.'!AL28</f>
        <v>0</v>
      </c>
      <c r="DL29" s="587">
        <f>'6. Առաջին կիսամյակի հաշվետվ.'!AM28</f>
        <v>0</v>
      </c>
      <c r="DM29" s="619">
        <f>IF(DL29=0,0,DL29/DJ29*100%)</f>
        <v>0</v>
      </c>
      <c r="DN29" s="620">
        <f>IF(DK29=0,0,DL29/DK29*100%)</f>
        <v>0</v>
      </c>
      <c r="DO29" s="603">
        <f>'7. Երկրորդ կիսամյակի հաշվետվ.'!AK28</f>
        <v>4</v>
      </c>
      <c r="DP29" s="586">
        <f>'7. Երկրորդ կիսամյակի հաշվետվ.'!AL28</f>
        <v>0</v>
      </c>
      <c r="DQ29" s="587">
        <f>'7. Երկրորդ կիսամյակի հաշվետվ.'!AM28</f>
        <v>0</v>
      </c>
      <c r="DR29" s="619">
        <f>IF(DQ29=0,0,DQ29/DO29*100%)</f>
        <v>0</v>
      </c>
      <c r="DS29" s="620">
        <f>IF(DP29=0,0,DQ29/DP29*100%)</f>
        <v>0</v>
      </c>
      <c r="DT29" s="603">
        <f>'6. Առաջին կիսամյակի հաշվետվ.'!AN28</f>
        <v>2</v>
      </c>
      <c r="DU29" s="586">
        <f>'6. Առաջին կիսամյակի հաշվետվ.'!AO28</f>
        <v>0</v>
      </c>
      <c r="DV29" s="587">
        <f>'6. Առաջին կիսամյակի հաշվետվ.'!AP28</f>
        <v>0</v>
      </c>
      <c r="DW29" s="619">
        <f>IF(DV29=0,0,DV29/DT29*100%)</f>
        <v>0</v>
      </c>
      <c r="DX29" s="620">
        <f>IF(DU29=0,0,DV29/DU29*100%)</f>
        <v>0</v>
      </c>
      <c r="DY29" s="603">
        <f>'7. Երկրորդ կիսամյակի հաշվետվ.'!AN28</f>
        <v>2</v>
      </c>
      <c r="DZ29" s="586">
        <f>'7. Երկրորդ կիսամյակի հաշվետվ.'!AO28</f>
        <v>0</v>
      </c>
      <c r="EA29" s="587">
        <f>'7. Երկրորդ կիսամյակի հաշվետվ.'!AP28</f>
        <v>0</v>
      </c>
      <c r="EB29" s="619">
        <f>IF(EA29=0,0,EA29/DY29*100%)</f>
        <v>0</v>
      </c>
      <c r="EC29" s="620">
        <f>IF(DZ29=0,0,EA29/DZ29*100%)</f>
        <v>0</v>
      </c>
      <c r="ED29" s="603">
        <f>'6. Առաջին կիսամյակի հաշվետվ.'!AQ28</f>
        <v>3</v>
      </c>
      <c r="EE29" s="586">
        <f>'6. Առաջին կիսամյակի հաշվետվ.'!AR28</f>
        <v>0</v>
      </c>
      <c r="EF29" s="587">
        <f>'6. Առաջին կիսամյակի հաշվետվ.'!AS28</f>
        <v>0</v>
      </c>
      <c r="EG29" s="619">
        <f>IF(EF29=0,0,EF29/ED29*100%)</f>
        <v>0</v>
      </c>
      <c r="EH29" s="620">
        <f>IF(EE29=0,0,EF29/EE29*100%)</f>
        <v>0</v>
      </c>
      <c r="EI29" s="603">
        <f>'7. Երկրորդ կիսամյակի հաշվետվ.'!AQ28</f>
        <v>3</v>
      </c>
      <c r="EJ29" s="586">
        <f>'7. Երկրորդ կիսամյակի հաշվետվ.'!AR28</f>
        <v>0</v>
      </c>
      <c r="EK29" s="587">
        <f>'7. Երկրորդ կիսամյակի հաշվետվ.'!AS28</f>
        <v>0</v>
      </c>
      <c r="EL29" s="619">
        <f>IF(EK29=0,0,EK29/EI29*100%)</f>
        <v>0</v>
      </c>
      <c r="EM29" s="620">
        <f>IF(EJ29=0,0,EK29/EJ29*100%)</f>
        <v>0</v>
      </c>
      <c r="EN29" s="603">
        <f>'6. Առաջին կիսամյակի հաշվետվ.'!AT28</f>
        <v>0</v>
      </c>
      <c r="EO29" s="586">
        <f>'6. Առաջին կիսամյակի հաշվետվ.'!AU28</f>
        <v>0</v>
      </c>
      <c r="EP29" s="587">
        <f>'6. Առաջին կիսամյակի հաշվետվ.'!AV28</f>
        <v>0</v>
      </c>
      <c r="EQ29" s="619">
        <f>IF(EP29=0,0,EP29/EN29*100%)</f>
        <v>0</v>
      </c>
      <c r="ER29" s="620">
        <f>IF(EO29=0,0,EP29/EO29*100%)</f>
        <v>0</v>
      </c>
      <c r="ES29" s="603">
        <f>'7. Երկրորդ կիսամյակի հաշվետվ.'!AT28</f>
        <v>0</v>
      </c>
      <c r="ET29" s="586">
        <f>'7. Երկրորդ կիսամյակի հաշվետվ.'!AU28</f>
        <v>0</v>
      </c>
      <c r="EU29" s="587">
        <f>'7. Երկրորդ կիսամյակի հաշվետվ.'!AV28</f>
        <v>0</v>
      </c>
      <c r="EV29" s="619">
        <f>IF(EU29=0,0,EU29/ES29*100%)</f>
        <v>0</v>
      </c>
      <c r="EW29" s="620">
        <f>IF(ET29=0,0,EU29/ET29*100%)</f>
        <v>0</v>
      </c>
      <c r="EX29" s="603">
        <f>'6. Առաջին կիսամյակի հաշվետվ.'!AW28</f>
        <v>0</v>
      </c>
      <c r="EY29" s="586">
        <f>'6. Առաջին կիսամյակի հաշվետվ.'!AX28</f>
        <v>0</v>
      </c>
      <c r="EZ29" s="587">
        <f>'6. Առաջին կիսամյակի հաշվետվ.'!AY28</f>
        <v>0</v>
      </c>
      <c r="FA29" s="619">
        <f>IF(EZ29=0,0,EZ29/EX29*100%)</f>
        <v>0</v>
      </c>
      <c r="FB29" s="620">
        <f>IF(EY29=0,0,EZ29/EY29*100%)</f>
        <v>0</v>
      </c>
      <c r="FC29" s="603">
        <f>'7. Երկրորդ կիսամյակի հաշվետվ.'!AW28</f>
        <v>0</v>
      </c>
      <c r="FD29" s="586">
        <f>'7. Երկրորդ կիսամյակի հաշվետվ.'!AX28</f>
        <v>0</v>
      </c>
      <c r="FE29" s="587">
        <f>'7. Երկրորդ կիսամյակի հաշվետվ.'!AY28</f>
        <v>0</v>
      </c>
      <c r="FF29" s="619">
        <f>IF(FE29=0,0,FE29/FC29*100%)</f>
        <v>0</v>
      </c>
      <c r="FG29" s="620">
        <f>IF(FD29=0,0,FE29/FD29*100%)</f>
        <v>0</v>
      </c>
      <c r="FH29" s="603">
        <f>'6. Առաջին կիսամյակի հաշվետվ.'!AZ28</f>
        <v>0</v>
      </c>
      <c r="FI29" s="586">
        <f>'6. Առաջին կիսամյակի հաշվետվ.'!BA28</f>
        <v>0</v>
      </c>
      <c r="FJ29" s="587">
        <f>'6. Առաջին կիսամյակի հաշվետվ.'!BB28</f>
        <v>0</v>
      </c>
      <c r="FK29" s="619">
        <f>IF(FJ29=0,0,FJ29/FH29*100%)</f>
        <v>0</v>
      </c>
      <c r="FL29" s="620">
        <f>IF(FI29=0,0,FJ29/FI29*100%)</f>
        <v>0</v>
      </c>
      <c r="FM29" s="603">
        <f>'7. Երկրորդ կիսամյակի հաշվետվ.'!AZ28</f>
        <v>0</v>
      </c>
      <c r="FN29" s="586">
        <f>'7. Երկրորդ կիսամյակի հաշվետվ.'!BA28</f>
        <v>0</v>
      </c>
      <c r="FO29" s="587">
        <f>'7. Երկրորդ կիսամյակի հաշվետվ.'!BB28</f>
        <v>0</v>
      </c>
      <c r="FP29" s="619">
        <f>IF(FO29=0,0,FO29/FM29*100%)</f>
        <v>0</v>
      </c>
      <c r="FQ29" s="620">
        <f>IF(FN29=0,0,FO29/FN29*100%)</f>
        <v>0</v>
      </c>
      <c r="FR29" s="603">
        <f>'6. Առաջին կիսամյակի հաշվետվ.'!BC28</f>
        <v>6</v>
      </c>
      <c r="FS29" s="586">
        <f>'6. Առաջին կիսամյակի հաշվետվ.'!BD28</f>
        <v>0</v>
      </c>
      <c r="FT29" s="587">
        <f>'6. Առաջին կիսամյակի հաշվետվ.'!BE28</f>
        <v>0</v>
      </c>
      <c r="FU29" s="619">
        <f>IF(FT29=0,0,FT29/FR29*100%)</f>
        <v>0</v>
      </c>
      <c r="FV29" s="620">
        <f>IF(FS29=0,0,FT29/FS29*100%)</f>
        <v>0</v>
      </c>
      <c r="FW29" s="603">
        <f>'7. Երկրորդ կիսամյակի հաշվետվ.'!BC28</f>
        <v>6</v>
      </c>
      <c r="FX29" s="586">
        <f>'7. Երկրորդ կիսամյակի հաշվետվ.'!BD28</f>
        <v>0</v>
      </c>
      <c r="FY29" s="587">
        <f>'7. Երկրորդ կիսամյակի հաշվետվ.'!BE28</f>
        <v>0</v>
      </c>
      <c r="FZ29" s="619">
        <f>IF(FY29=0,0,FY29/FW29*100%)</f>
        <v>0</v>
      </c>
      <c r="GA29" s="620">
        <f>IF(FX29=0,0,FY29/FX29*100%)</f>
        <v>0</v>
      </c>
      <c r="GB29" s="603">
        <f>'6. Առաջին կիսամյակի հաշվետվ.'!BF28</f>
        <v>0</v>
      </c>
      <c r="GC29" s="586">
        <f>'6. Առաջին կիսամյակի հաշվետվ.'!BG28</f>
        <v>0</v>
      </c>
      <c r="GD29" s="587">
        <f>'6. Առաջին կիսամյակի հաշվետվ.'!BH28</f>
        <v>0</v>
      </c>
      <c r="GE29" s="619">
        <f>IF(GD29=0,0,GD29/GB29*100%)</f>
        <v>0</v>
      </c>
      <c r="GF29" s="620">
        <f>IF(GC29=0,0,GD29/GC29*100%)</f>
        <v>0</v>
      </c>
      <c r="GG29" s="603">
        <f>'7. Երկրորդ կիսամյակի հաշվետվ.'!BF28</f>
        <v>0</v>
      </c>
      <c r="GH29" s="586">
        <f>'7. Երկրորդ կիսամյակի հաշվետվ.'!BG28</f>
        <v>0</v>
      </c>
      <c r="GI29" s="587">
        <f>'7. Երկրորդ կիսամյակի հաշվետվ.'!BH28</f>
        <v>0</v>
      </c>
      <c r="GJ29" s="619">
        <f>IF(GI29=0,0,GI29/GG29*100%)</f>
        <v>0</v>
      </c>
      <c r="GK29" s="620">
        <f>IF(GH29=0,0,GI29/GH29*100%)</f>
        <v>0</v>
      </c>
      <c r="GL29" s="603">
        <f>'6. Առաջին կիսամյակի հաշվետվ.'!BI28</f>
        <v>6</v>
      </c>
      <c r="GM29" s="586">
        <f>'6. Առաջին կիսամյակի հաշվետվ.'!BJ28</f>
        <v>0</v>
      </c>
      <c r="GN29" s="587">
        <f>'6. Առաջին կիսամյակի հաշվետվ.'!BK28</f>
        <v>0</v>
      </c>
      <c r="GO29" s="619">
        <f>IF(GN29=0,0,GN29/GL29*100%)</f>
        <v>0</v>
      </c>
      <c r="GP29" s="620">
        <f>IF(GM29=0,0,GN29/GM29*100%)</f>
        <v>0</v>
      </c>
      <c r="GQ29" s="603">
        <f>'7. Երկրորդ կիսամյակի հաշվետվ.'!BI28</f>
        <v>6</v>
      </c>
      <c r="GR29" s="586">
        <f>'7. Երկրորդ կիսամյակի հաշվետվ.'!BJ28</f>
        <v>0</v>
      </c>
      <c r="GS29" s="587">
        <f>'7. Երկրորդ կիսամյակի հաշվետվ.'!BK28</f>
        <v>0</v>
      </c>
      <c r="GT29" s="619">
        <f>IF(GS29=0,0,GS29/GQ29*100%)</f>
        <v>0</v>
      </c>
      <c r="GU29" s="620">
        <f>IF(GR29=0,0,GS29/GR29*100%)</f>
        <v>0</v>
      </c>
      <c r="GV29" s="603">
        <f>'6. Առաջին կիսամյակի հաշվետվ.'!BL28</f>
        <v>0</v>
      </c>
      <c r="GW29" s="586">
        <f>'6. Առաջին կիսամյակի հաշվետվ.'!BM28</f>
        <v>0</v>
      </c>
      <c r="GX29" s="587">
        <f>'6. Առաջին կիսամյակի հաշվետվ.'!BN28</f>
        <v>0</v>
      </c>
      <c r="GY29" s="619">
        <f>IF(GX29=0,0,GX29/GV29*100%)</f>
        <v>0</v>
      </c>
      <c r="GZ29" s="620">
        <f>IF(GW29=0,0,GX29/GW29*100%)</f>
        <v>0</v>
      </c>
      <c r="HA29" s="603">
        <f>'7. Երկրորդ կիսամյակի հաշվետվ.'!BL28</f>
        <v>0</v>
      </c>
      <c r="HB29" s="586">
        <f>'7. Երկրորդ կիսամյակի հաշվետվ.'!BM28</f>
        <v>0</v>
      </c>
      <c r="HC29" s="587">
        <f>'7. Երկրորդ կիսամյակի հաշվետվ.'!BN28</f>
        <v>0</v>
      </c>
      <c r="HD29" s="619">
        <f>IF(HC29=0,0,HC29/HA29*100%)</f>
        <v>0</v>
      </c>
      <c r="HE29" s="620">
        <f>IF(HB29=0,0,HC29/HB29*100%)</f>
        <v>0</v>
      </c>
      <c r="HF29" s="603">
        <f>'6. Առաջին կիսամյակի հաշվետվ.'!BO28</f>
        <v>0</v>
      </c>
      <c r="HG29" s="586">
        <f>'6. Առաջին կիսամյակի հաշվետվ.'!BP28</f>
        <v>0</v>
      </c>
      <c r="HH29" s="587">
        <f>'6. Առաջին կիսամյակի հաշվետվ.'!BQ28</f>
        <v>0</v>
      </c>
      <c r="HI29" s="619">
        <f>IF(HH29=0,0,HH29/HF29*100%)</f>
        <v>0</v>
      </c>
      <c r="HJ29" s="620">
        <f>IF(HG29=0,0,HH29/HG29*100%)</f>
        <v>0</v>
      </c>
      <c r="HK29" s="603">
        <f>'7. Երկրորդ կիսամյակի հաշվետվ.'!BO28</f>
        <v>0</v>
      </c>
      <c r="HL29" s="586">
        <f>'7. Երկրորդ կիսամյակի հաշվետվ.'!BP28</f>
        <v>0</v>
      </c>
      <c r="HM29" s="587">
        <f>'7. Երկրորդ կիսամյակի հաշվետվ.'!BQ28</f>
        <v>0</v>
      </c>
      <c r="HN29" s="619">
        <f>IF(HM29=0,0,HM29/HK29*100%)</f>
        <v>0</v>
      </c>
      <c r="HO29" s="620">
        <f>IF(HL29=0,0,HM29/HL29*100%)</f>
        <v>0</v>
      </c>
      <c r="HP29" s="603">
        <f>'6. Առաջին կիսամյակի հաշվետվ.'!BR28</f>
        <v>2</v>
      </c>
      <c r="HQ29" s="586">
        <f>'6. Առաջին կիսամյակի հաշվետվ.'!BS28</f>
        <v>0</v>
      </c>
      <c r="HR29" s="587">
        <f>'6. Առաջին կիսամյակի հաշվետվ.'!BT28</f>
        <v>0</v>
      </c>
      <c r="HS29" s="619">
        <f>IF(HR29=0,0,HR29/HP29*100%)</f>
        <v>0</v>
      </c>
      <c r="HT29" s="620">
        <f>IF(HQ29=0,0,HR29/HQ29*100%)</f>
        <v>0</v>
      </c>
      <c r="HU29" s="603">
        <f>'7. Երկրորդ կիսամյակի հաշվետվ.'!BR28</f>
        <v>2</v>
      </c>
      <c r="HV29" s="586">
        <f>'7. Երկրորդ կիսամյակի հաշվետվ.'!BS28</f>
        <v>0</v>
      </c>
      <c r="HW29" s="587">
        <f>'7. Երկրորդ կիսամյակի հաշվետվ.'!BT28</f>
        <v>0</v>
      </c>
      <c r="HX29" s="619">
        <f>IF(HW29=0,0,HW29/HU29*100%)</f>
        <v>0</v>
      </c>
      <c r="HY29" s="620">
        <f>IF(HV29=0,0,HW29/HV29*100%)</f>
        <v>0</v>
      </c>
      <c r="HZ29" s="603">
        <f>'6. Առաջին կիսամյակի հաշվետվ.'!BU28</f>
        <v>2</v>
      </c>
      <c r="IA29" s="586">
        <f>'6. Առաջին կիսամյակի հաշվետվ.'!BV28</f>
        <v>0</v>
      </c>
      <c r="IB29" s="587">
        <f>'6. Առաջին կիսամյակի հաշվետվ.'!BW28</f>
        <v>0</v>
      </c>
      <c r="IC29" s="619">
        <f>IF(IB29=0,0,IB29/HZ29*100%)</f>
        <v>0</v>
      </c>
      <c r="ID29" s="620">
        <f>IF(IA29=0,0,IB29/IA29*100%)</f>
        <v>0</v>
      </c>
      <c r="IE29" s="603">
        <f>'7. Երկրորդ կիսամյակի հաշվետվ.'!BU28</f>
        <v>2</v>
      </c>
      <c r="IF29" s="586">
        <f>'7. Երկրորդ կիսամյակի հաշվետվ.'!BV28</f>
        <v>0</v>
      </c>
      <c r="IG29" s="587">
        <f>'7. Երկրորդ կիսամյակի հաշվետվ.'!BW28</f>
        <v>0</v>
      </c>
      <c r="IH29" s="619">
        <f>IF(IG29=0,0,IG29/IE29*100%)</f>
        <v>0</v>
      </c>
      <c r="II29" s="620">
        <f>IF(IF29=0,0,IG29/IF29*100%)</f>
        <v>0</v>
      </c>
      <c r="IJ29" s="603">
        <f>'6. Առաջին կիսամյակի հաշվետվ.'!BX28</f>
        <v>0</v>
      </c>
      <c r="IK29" s="586">
        <f>'6. Առաջին կիսամյակի հաշվետվ.'!BY28</f>
        <v>0</v>
      </c>
      <c r="IL29" s="587">
        <f>'6. Առաջին կիսամյակի հաշվետվ.'!BZ28</f>
        <v>0</v>
      </c>
      <c r="IM29" s="619">
        <f>IF(IL29=0,0,IL29/IJ29*100%)</f>
        <v>0</v>
      </c>
      <c r="IN29" s="620">
        <f>IF(IK29=0,0,IL29/IK29*100%)</f>
        <v>0</v>
      </c>
      <c r="IO29" s="603">
        <f>'7. Երկրորդ կիսամյակի հաշվետվ.'!BX28</f>
        <v>0</v>
      </c>
      <c r="IP29" s="586">
        <f>'7. Երկրորդ կիսամյակի հաշվետվ.'!BY28</f>
        <v>0</v>
      </c>
      <c r="IQ29" s="587">
        <f>'7. Երկրորդ կիսամյակի հաշվետվ.'!BZ28</f>
        <v>0</v>
      </c>
      <c r="IR29" s="619">
        <f>IF(IQ29=0,0,IQ29/IO29*100%)</f>
        <v>0</v>
      </c>
      <c r="IS29" s="620">
        <f>IF(IP29=0,0,IQ29/IP29*100%)</f>
        <v>0</v>
      </c>
    </row>
    <row r="30" spans="1:253" s="601" customFormat="1" ht="56.1" customHeight="1" thickBot="1">
      <c r="A30" s="1120"/>
      <c r="B30" s="1101"/>
      <c r="C30" s="554" t="str">
        <f>'4.   4․1 ԾՐԱԳՐԵՐ 1-14'!D129</f>
        <v>Հիմնական (հատ)</v>
      </c>
      <c r="D30" s="603">
        <f>'6. Առաջին կիսամյակի հաշվետվ.'!D29</f>
        <v>34</v>
      </c>
      <c r="E30" s="586">
        <f>'6. Առաջին կիսամյակի հաշվետվ.'!E29</f>
        <v>0</v>
      </c>
      <c r="F30" s="615">
        <f>'6. Առաջին կիսամյակի հաշվետվ.'!F29</f>
        <v>0</v>
      </c>
      <c r="G30" s="622">
        <f>IF(F30=0,0,F30/D30*100%)</f>
        <v>0</v>
      </c>
      <c r="H30" s="623">
        <f>IF(E30=0,0,F30/E30*100%)</f>
        <v>0</v>
      </c>
      <c r="I30" s="621">
        <f>'7. Երկրորդ կիսամյակի հաշվետվ.'!D29</f>
        <v>34</v>
      </c>
      <c r="J30" s="586">
        <f>'7. Երկրորդ կիսամյակի հաշվետվ.'!E29</f>
        <v>0</v>
      </c>
      <c r="K30" s="587">
        <f>'7. Երկրորդ կիսամյակի հաշվետվ.'!F29</f>
        <v>0</v>
      </c>
      <c r="L30" s="622">
        <f>IF(K30=0,0,K30/I30*100%)</f>
        <v>0</v>
      </c>
      <c r="M30" s="623">
        <f>IF(J30=0,0,K30/J30*100%)</f>
        <v>0</v>
      </c>
      <c r="N30" s="603">
        <f>'6. Առաջին կիսամյակի հաշվետվ.'!G29</f>
        <v>34</v>
      </c>
      <c r="O30" s="586">
        <f>'6. Առաջին կիսամյակի հաշվետվ.'!H29</f>
        <v>0</v>
      </c>
      <c r="P30" s="587">
        <f>'6. Առաջին կիսամյակի հաշվետվ.'!I29</f>
        <v>0</v>
      </c>
      <c r="Q30" s="622">
        <f>IF(P30=0,0,P30/N30*100%)</f>
        <v>0</v>
      </c>
      <c r="R30" s="623">
        <f>IF(O30=0,0,P30/O30*100%)</f>
        <v>0</v>
      </c>
      <c r="S30" s="603">
        <f>'7. Երկրորդ կիսամյակի հաշվետվ.'!G29</f>
        <v>34</v>
      </c>
      <c r="T30" s="586">
        <f>'7. Երկրորդ կիսամյակի հաշվետվ.'!H29</f>
        <v>0</v>
      </c>
      <c r="U30" s="587">
        <f>'7. Երկրորդ կիսամյակի հաշվետվ.'!I29</f>
        <v>0</v>
      </c>
      <c r="V30" s="622">
        <f>IF(U30=0,0,U30/S30*100%)</f>
        <v>0</v>
      </c>
      <c r="W30" s="623">
        <f>IF(T30=0,0,U30/T30*100%)</f>
        <v>0</v>
      </c>
      <c r="X30" s="603">
        <f>'6. Առաջին կիսամյակի հաշվետվ.'!J29</f>
        <v>0</v>
      </c>
      <c r="Y30" s="586">
        <f>'6. Առաջին կիսամյակի հաշվետվ.'!K29</f>
        <v>0</v>
      </c>
      <c r="Z30" s="587">
        <f>'6. Առաջին կիսամյակի հաշվետվ.'!L29</f>
        <v>0</v>
      </c>
      <c r="AA30" s="622">
        <f>IF(Z30=0,0,Z30/X30*100%)</f>
        <v>0</v>
      </c>
      <c r="AB30" s="623">
        <f>IF(Y30=0,0,Z30/Y30*100%)</f>
        <v>0</v>
      </c>
      <c r="AC30" s="603">
        <f>'7. Երկրորդ կիսամյակի հաշվետվ.'!J29</f>
        <v>0</v>
      </c>
      <c r="AD30" s="586">
        <f>'7. Երկրորդ կիսամյակի հաշվետվ.'!K29</f>
        <v>0</v>
      </c>
      <c r="AE30" s="587">
        <f>'7. Երկրորդ կիսամյակի հաշվետվ.'!L29</f>
        <v>0</v>
      </c>
      <c r="AF30" s="622">
        <f>IF(AE30=0,0,AE30/AC30*100%)</f>
        <v>0</v>
      </c>
      <c r="AG30" s="623">
        <f>IF(AD30=0,0,AE30/AD30*100%)</f>
        <v>0</v>
      </c>
      <c r="AH30" s="603">
        <f>'6. Առաջին կիսամյակի հաշվետվ.'!M29</f>
        <v>1</v>
      </c>
      <c r="AI30" s="586">
        <f>'6. Առաջին կիսամյակի հաշվետվ.'!N29</f>
        <v>0</v>
      </c>
      <c r="AJ30" s="587">
        <f>'6. Առաջին կիսամյակի հաշվետվ.'!O29</f>
        <v>0</v>
      </c>
      <c r="AK30" s="622">
        <f>IF(AJ30=0,0,AJ30/AH30*100%)</f>
        <v>0</v>
      </c>
      <c r="AL30" s="623">
        <f>IF(AI30=0,0,AJ30/AI30*100%)</f>
        <v>0</v>
      </c>
      <c r="AM30" s="603">
        <f>'7. Երկրորդ կիսամյակի հաշվետվ.'!M29</f>
        <v>1</v>
      </c>
      <c r="AN30" s="586">
        <f>'7. Երկրորդ կիսամյակի հաշվետվ.'!N29</f>
        <v>0</v>
      </c>
      <c r="AO30" s="587">
        <f>'7. Երկրորդ կիսամյակի հաշվետվ.'!O29</f>
        <v>0</v>
      </c>
      <c r="AP30" s="622">
        <f>IF(AO30=0,0,AO30/AM30*100%)</f>
        <v>0</v>
      </c>
      <c r="AQ30" s="623">
        <f>IF(AN30=0,0,AO30/AN30*100%)</f>
        <v>0</v>
      </c>
      <c r="AR30" s="603">
        <f>'6. Առաջին կիսամյակի հաշվետվ.'!P29</f>
        <v>1</v>
      </c>
      <c r="AS30" s="586">
        <f>'6. Առաջին կիսամյակի հաշվետվ.'!Q29</f>
        <v>0</v>
      </c>
      <c r="AT30" s="587">
        <f>'6. Առաջին կիսամյակի հաշվետվ.'!R29</f>
        <v>0</v>
      </c>
      <c r="AU30" s="622">
        <f>IF(AT30=0,0,AT30/AR30*100%)</f>
        <v>0</v>
      </c>
      <c r="AV30" s="623">
        <f>IF(AS30=0,0,AT30/AS30*100%)</f>
        <v>0</v>
      </c>
      <c r="AW30" s="603">
        <f>'7. Երկրորդ կիսամյակի հաշվետվ.'!P29</f>
        <v>1</v>
      </c>
      <c r="AX30" s="586">
        <f>'7. Երկրորդ կիսամյակի հաշվետվ.'!Q29</f>
        <v>0</v>
      </c>
      <c r="AY30" s="587">
        <f>'7. Երկրորդ կիսամյակի հաշվետվ.'!R29</f>
        <v>0</v>
      </c>
      <c r="AZ30" s="622">
        <f>IF(AY30=0,0,AY30/AW30*100%)</f>
        <v>0</v>
      </c>
      <c r="BA30" s="623">
        <f>IF(AX30=0,0,AY30/AX30*100%)</f>
        <v>0</v>
      </c>
      <c r="BB30" s="603">
        <f>'6. Առաջին կիսամյակի հաշվետվ.'!S29</f>
        <v>0</v>
      </c>
      <c r="BC30" s="586">
        <f>'6. Առաջին կիսամյակի հաշվետվ.'!T29</f>
        <v>0</v>
      </c>
      <c r="BD30" s="587">
        <f>'6. Առաջին կիսամյակի հաշվետվ.'!U29</f>
        <v>0</v>
      </c>
      <c r="BE30" s="622">
        <f>IF(BD30=0,0,BD30/BB30*100%)</f>
        <v>0</v>
      </c>
      <c r="BF30" s="623">
        <f>IF(BC30=0,0,BD30/BC30*100%)</f>
        <v>0</v>
      </c>
      <c r="BG30" s="603">
        <f>'7. Երկրորդ կիսամյակի հաշվետվ.'!S29</f>
        <v>0</v>
      </c>
      <c r="BH30" s="586">
        <f>'7. Երկրորդ կիսամյակի հաշվետվ.'!T29</f>
        <v>0</v>
      </c>
      <c r="BI30" s="587">
        <f>'7. Երկրորդ կիսամյակի հաշվետվ.'!U29</f>
        <v>0</v>
      </c>
      <c r="BJ30" s="622">
        <f>IF(BI30=0,0,BI30/BG30*100%)</f>
        <v>0</v>
      </c>
      <c r="BK30" s="623">
        <f>IF(BH30=0,0,BI30/BH30*100%)</f>
        <v>0</v>
      </c>
      <c r="BL30" s="603">
        <f>'6. Առաջին կիսամյակի հաշվետվ.'!V29</f>
        <v>0</v>
      </c>
      <c r="BM30" s="586">
        <f>'6. Առաջին կիսամյակի հաշվետվ.'!W29</f>
        <v>0</v>
      </c>
      <c r="BN30" s="587">
        <f>'6. Առաջին կիսամյակի հաշվետվ.'!X29</f>
        <v>0</v>
      </c>
      <c r="BO30" s="622">
        <f>IF(BN30=0,0,BN30/BL30*100%)</f>
        <v>0</v>
      </c>
      <c r="BP30" s="623">
        <f>IF(BM30=0,0,BN30/BM30*100%)</f>
        <v>0</v>
      </c>
      <c r="BQ30" s="603">
        <f>'7. Երկրորդ կիսամյակի հաշվետվ.'!V29</f>
        <v>0</v>
      </c>
      <c r="BR30" s="586">
        <f>'7. Երկրորդ կիսամյակի հաշվետվ.'!W29</f>
        <v>0</v>
      </c>
      <c r="BS30" s="587">
        <f>'7. Երկրորդ կիսամյակի հաշվետվ.'!X29</f>
        <v>0</v>
      </c>
      <c r="BT30" s="622">
        <f>IF(BS30=0,0,BS30/BQ30*100%)</f>
        <v>0</v>
      </c>
      <c r="BU30" s="623">
        <f>IF(BR30=0,0,BS30/BR30*100%)</f>
        <v>0</v>
      </c>
      <c r="BV30" s="603">
        <f>'6. Առաջին կիսամյակի հաշվետվ.'!Y29</f>
        <v>0</v>
      </c>
      <c r="BW30" s="586">
        <f>'6. Առաջին կիսամյակի հաշվետվ.'!Z29</f>
        <v>0</v>
      </c>
      <c r="BX30" s="587">
        <f>'6. Առաջին կիսամյակի հաշվետվ.'!AA29</f>
        <v>0</v>
      </c>
      <c r="BY30" s="622">
        <f>IF(BX30=0,0,BX30/BV30*100%)</f>
        <v>0</v>
      </c>
      <c r="BZ30" s="623">
        <f>IF(BW30=0,0,BX30/BW30*100%)</f>
        <v>0</v>
      </c>
      <c r="CA30" s="603">
        <f>'7. Երկրորդ կիսամյակի հաշվետվ.'!Y29</f>
        <v>0</v>
      </c>
      <c r="CB30" s="586">
        <f>'7. Երկրորդ կիսամյակի հաշվետվ.'!Z29</f>
        <v>0</v>
      </c>
      <c r="CC30" s="587">
        <f>'7. Երկրորդ կիսամյակի հաշվետվ.'!AA29</f>
        <v>0</v>
      </c>
      <c r="CD30" s="622">
        <f>IF(CC30=0,0,CC30/CA30*100%)</f>
        <v>0</v>
      </c>
      <c r="CE30" s="623">
        <f>IF(CB30=0,0,CC30/CB30*100%)</f>
        <v>0</v>
      </c>
      <c r="CF30" s="603">
        <f>'6. Առաջին կիսամյակի հաշվետվ.'!AB29</f>
        <v>0</v>
      </c>
      <c r="CG30" s="586">
        <f>'6. Առաջին կիսամյակի հաշվետվ.'!AC29</f>
        <v>0</v>
      </c>
      <c r="CH30" s="587">
        <f>'6. Առաջին կիսամյակի հաշվետվ.'!AD29</f>
        <v>0</v>
      </c>
      <c r="CI30" s="622">
        <f>IF(CH30=0,0,CH30/CF30*100%)</f>
        <v>0</v>
      </c>
      <c r="CJ30" s="623">
        <f>IF(CG30=0,0,CH30/CG30*100%)</f>
        <v>0</v>
      </c>
      <c r="CK30" s="603">
        <f>'7. Երկրորդ կիսամյակի հաշվետվ.'!AB29</f>
        <v>0</v>
      </c>
      <c r="CL30" s="586">
        <f>'7. Երկրորդ կիսամյակի հաշվետվ.'!AC29</f>
        <v>0</v>
      </c>
      <c r="CM30" s="587">
        <f>'7. Երկրորդ կիսամյակի հաշվետվ.'!AD29</f>
        <v>0</v>
      </c>
      <c r="CN30" s="622">
        <f>IF(CM30=0,0,CM30/CK30*100%)</f>
        <v>0</v>
      </c>
      <c r="CO30" s="623">
        <f>IF(CL30=0,0,CM30/CL30*100%)</f>
        <v>0</v>
      </c>
      <c r="CP30" s="603">
        <f>'6. Առաջին կիսամյակի հաշվետվ.'!AE29</f>
        <v>0</v>
      </c>
      <c r="CQ30" s="586">
        <f>'6. Առաջին կիսամյակի հաշվետվ.'!AF29</f>
        <v>0</v>
      </c>
      <c r="CR30" s="587">
        <f>'6. Առաջին կիսամյակի հաշվետվ.'!AG29</f>
        <v>0</v>
      </c>
      <c r="CS30" s="622">
        <f>IF(CR30=0,0,CR30/CP30*100%)</f>
        <v>0</v>
      </c>
      <c r="CT30" s="623">
        <f>IF(CQ30=0,0,CR30/CQ30*100%)</f>
        <v>0</v>
      </c>
      <c r="CU30" s="603">
        <f>'7. Երկրորդ կիսամյակի հաշվետվ.'!AE29</f>
        <v>0</v>
      </c>
      <c r="CV30" s="586">
        <f>'7. Երկրորդ կիսամյակի հաշվետվ.'!AF29</f>
        <v>0</v>
      </c>
      <c r="CW30" s="587">
        <f>'7. Երկրորդ կիսամյակի հաշվետվ.'!AG29</f>
        <v>0</v>
      </c>
      <c r="CX30" s="622">
        <f>IF(CW30=0,0,CW30/CU30*100%)</f>
        <v>0</v>
      </c>
      <c r="CY30" s="623">
        <f>IF(CV30=0,0,CW30/CV30*100%)</f>
        <v>0</v>
      </c>
      <c r="CZ30" s="603">
        <f>'6. Առաջին կիսամյակի հաշվետվ.'!AH29</f>
        <v>0</v>
      </c>
      <c r="DA30" s="586">
        <f>'6. Առաջին կիսամյակի հաշվետվ.'!AI29</f>
        <v>0</v>
      </c>
      <c r="DB30" s="587">
        <f>'6. Առաջին կիսամյակի հաշվետվ.'!AJ29</f>
        <v>0</v>
      </c>
      <c r="DC30" s="622">
        <f>IF(DB30=0,0,DB30/CZ30*100%)</f>
        <v>0</v>
      </c>
      <c r="DD30" s="623">
        <f>IF(DA30=0,0,DB30/DA30*100%)</f>
        <v>0</v>
      </c>
      <c r="DE30" s="603">
        <f>'7. Երկրորդ կիսամյակի հաշվետվ.'!AH29</f>
        <v>0</v>
      </c>
      <c r="DF30" s="586">
        <f>'7. Երկրորդ կիսամյակի հաշվետվ.'!AI29</f>
        <v>0</v>
      </c>
      <c r="DG30" s="587">
        <f>'7. Երկրորդ կիսամյակի հաշվետվ.'!AJ29</f>
        <v>0</v>
      </c>
      <c r="DH30" s="622">
        <f>IF(DG30=0,0,DG30/DE30*100%)</f>
        <v>0</v>
      </c>
      <c r="DI30" s="623">
        <f>IF(DF30=0,0,DG30/DF30*100%)</f>
        <v>0</v>
      </c>
      <c r="DJ30" s="603">
        <f>'6. Առաջին կիսամյակի հաշվետվ.'!AK29</f>
        <v>0</v>
      </c>
      <c r="DK30" s="586">
        <f>'6. Առաջին կիսամյակի հաշվետվ.'!AL29</f>
        <v>0</v>
      </c>
      <c r="DL30" s="587">
        <f>'6. Առաջին կիսամյակի հաշվետվ.'!AM29</f>
        <v>0</v>
      </c>
      <c r="DM30" s="622">
        <f>IF(DL30=0,0,DL30/DJ30*100%)</f>
        <v>0</v>
      </c>
      <c r="DN30" s="623">
        <f>IF(DK30=0,0,DL30/DK30*100%)</f>
        <v>0</v>
      </c>
      <c r="DO30" s="603">
        <f>'7. Երկրորդ կիսամյակի հաշվետվ.'!AK29</f>
        <v>0</v>
      </c>
      <c r="DP30" s="586">
        <f>'7. Երկրորդ կիսամյակի հաշվետվ.'!AL29</f>
        <v>0</v>
      </c>
      <c r="DQ30" s="587">
        <f>'7. Երկրորդ կիսամյակի հաշվետվ.'!AM29</f>
        <v>0</v>
      </c>
      <c r="DR30" s="622">
        <f>IF(DQ30=0,0,DQ30/DO30*100%)</f>
        <v>0</v>
      </c>
      <c r="DS30" s="623">
        <f>IF(DP30=0,0,DQ30/DP30*100%)</f>
        <v>0</v>
      </c>
      <c r="DT30" s="603">
        <f>'6. Առաջին կիսամյակի հաշվետվ.'!AN29</f>
        <v>2</v>
      </c>
      <c r="DU30" s="586">
        <f>'6. Առաջին կիսամյակի հաշվետվ.'!AO29</f>
        <v>0</v>
      </c>
      <c r="DV30" s="587">
        <f>'6. Առաջին կիսամյակի հաշվետվ.'!AP29</f>
        <v>0</v>
      </c>
      <c r="DW30" s="622">
        <f>IF(DV30=0,0,DV30/DT30*100%)</f>
        <v>0</v>
      </c>
      <c r="DX30" s="623">
        <f>IF(DU30=0,0,DV30/DU30*100%)</f>
        <v>0</v>
      </c>
      <c r="DY30" s="603">
        <f>'7. Երկրորդ կիսամյակի հաշվետվ.'!AN29</f>
        <v>2</v>
      </c>
      <c r="DZ30" s="586">
        <f>'7. Երկրորդ կիսամյակի հաշվետվ.'!AO29</f>
        <v>0</v>
      </c>
      <c r="EA30" s="587">
        <f>'7. Երկրորդ կիսամյակի հաշվետվ.'!AP29</f>
        <v>0</v>
      </c>
      <c r="EB30" s="622">
        <f>IF(EA30=0,0,EA30/DY30*100%)</f>
        <v>0</v>
      </c>
      <c r="EC30" s="623">
        <f>IF(DZ30=0,0,EA30/DZ30*100%)</f>
        <v>0</v>
      </c>
      <c r="ED30" s="603">
        <f>'6. Առաջին կիսամյակի հաշվետվ.'!AQ29</f>
        <v>0</v>
      </c>
      <c r="EE30" s="586">
        <f>'6. Առաջին կիսամյակի հաշվետվ.'!AR29</f>
        <v>0</v>
      </c>
      <c r="EF30" s="587">
        <f>'6. Առաջին կիսամյակի հաշվետվ.'!AS29</f>
        <v>0</v>
      </c>
      <c r="EG30" s="622">
        <f>IF(EF30=0,0,EF30/ED30*100%)</f>
        <v>0</v>
      </c>
      <c r="EH30" s="623">
        <f>IF(EE30=0,0,EF30/EE30*100%)</f>
        <v>0</v>
      </c>
      <c r="EI30" s="603">
        <f>'7. Երկրորդ կիսամյակի հաշվետվ.'!AQ29</f>
        <v>0</v>
      </c>
      <c r="EJ30" s="586">
        <f>'7. Երկրորդ կիսամյակի հաշվետվ.'!AR29</f>
        <v>0</v>
      </c>
      <c r="EK30" s="587">
        <f>'7. Երկրորդ կիսամյակի հաշվետվ.'!AS29</f>
        <v>0</v>
      </c>
      <c r="EL30" s="622">
        <f>IF(EK30=0,0,EK30/EI30*100%)</f>
        <v>0</v>
      </c>
      <c r="EM30" s="623">
        <f>IF(EJ30=0,0,EK30/EJ30*100%)</f>
        <v>0</v>
      </c>
      <c r="EN30" s="603">
        <f>'6. Առաջին կիսամյակի հաշվետվ.'!AT29</f>
        <v>0</v>
      </c>
      <c r="EO30" s="586">
        <f>'6. Առաջին կիսամյակի հաշվետվ.'!AU29</f>
        <v>0</v>
      </c>
      <c r="EP30" s="587">
        <f>'6. Առաջին կիսամյակի հաշվետվ.'!AV29</f>
        <v>0</v>
      </c>
      <c r="EQ30" s="622">
        <f>IF(EP30=0,0,EP30/EN30*100%)</f>
        <v>0</v>
      </c>
      <c r="ER30" s="623">
        <f>IF(EO30=0,0,EP30/EO30*100%)</f>
        <v>0</v>
      </c>
      <c r="ES30" s="603">
        <f>'7. Երկրորդ կիսամյակի հաշվետվ.'!AT29</f>
        <v>0</v>
      </c>
      <c r="ET30" s="586">
        <f>'7. Երկրորդ կիսամյակի հաշվետվ.'!AU29</f>
        <v>0</v>
      </c>
      <c r="EU30" s="587">
        <f>'7. Երկրորդ կիսամյակի հաշվետվ.'!AV29</f>
        <v>0</v>
      </c>
      <c r="EV30" s="622">
        <f>IF(EU30=0,0,EU30/ES30*100%)</f>
        <v>0</v>
      </c>
      <c r="EW30" s="623">
        <f>IF(ET30=0,0,EU30/ET30*100%)</f>
        <v>0</v>
      </c>
      <c r="EX30" s="603">
        <f>'6. Առաջին կիսամյակի հաշվետվ.'!AW29</f>
        <v>0</v>
      </c>
      <c r="EY30" s="586">
        <f>'6. Առաջին կիսամյակի հաշվետվ.'!AX29</f>
        <v>0</v>
      </c>
      <c r="EZ30" s="587">
        <f>'6. Առաջին կիսամյակի հաշվետվ.'!AY29</f>
        <v>0</v>
      </c>
      <c r="FA30" s="622">
        <f>IF(EZ30=0,0,EZ30/EX30*100%)</f>
        <v>0</v>
      </c>
      <c r="FB30" s="623">
        <f>IF(EY30=0,0,EZ30/EY30*100%)</f>
        <v>0</v>
      </c>
      <c r="FC30" s="603">
        <f>'7. Երկրորդ կիսամյակի հաշվետվ.'!AW29</f>
        <v>0</v>
      </c>
      <c r="FD30" s="586">
        <f>'7. Երկրորդ կիսամյակի հաշվետվ.'!AX29</f>
        <v>0</v>
      </c>
      <c r="FE30" s="587">
        <f>'7. Երկրորդ կիսամյակի հաշվետվ.'!AY29</f>
        <v>0</v>
      </c>
      <c r="FF30" s="622">
        <f>IF(FE30=0,0,FE30/FC30*100%)</f>
        <v>0</v>
      </c>
      <c r="FG30" s="623">
        <f>IF(FD30=0,0,FE30/FD30*100%)</f>
        <v>0</v>
      </c>
      <c r="FH30" s="603">
        <f>'6. Առաջին կիսամյակի հաշվետվ.'!AZ29</f>
        <v>0</v>
      </c>
      <c r="FI30" s="586">
        <f>'6. Առաջին կիսամյակի հաշվետվ.'!BA29</f>
        <v>0</v>
      </c>
      <c r="FJ30" s="587">
        <f>'6. Առաջին կիսամյակի հաշվետվ.'!BB29</f>
        <v>0</v>
      </c>
      <c r="FK30" s="622">
        <f>IF(FJ30=0,0,FJ30/FH30*100%)</f>
        <v>0</v>
      </c>
      <c r="FL30" s="623">
        <f>IF(FI30=0,0,FJ30/FI30*100%)</f>
        <v>0</v>
      </c>
      <c r="FM30" s="603">
        <f>'7. Երկրորդ կիսամյակի հաշվետվ.'!AZ29</f>
        <v>0</v>
      </c>
      <c r="FN30" s="586">
        <f>'7. Երկրորդ կիսամյակի հաշվետվ.'!BA29</f>
        <v>0</v>
      </c>
      <c r="FO30" s="587">
        <f>'7. Երկրորդ կիսամյակի հաշվետվ.'!BB29</f>
        <v>0</v>
      </c>
      <c r="FP30" s="622">
        <f>IF(FO30=0,0,FO30/FM30*100%)</f>
        <v>0</v>
      </c>
      <c r="FQ30" s="623">
        <f>IF(FN30=0,0,FO30/FN30*100%)</f>
        <v>0</v>
      </c>
      <c r="FR30" s="603">
        <f>'6. Առաջին կիսամյակի հաշվետվ.'!BC29</f>
        <v>2</v>
      </c>
      <c r="FS30" s="586">
        <f>'6. Առաջին կիսամյակի հաշվետվ.'!BD29</f>
        <v>0</v>
      </c>
      <c r="FT30" s="587">
        <f>'6. Առաջին կիսամյակի հաշվետվ.'!BE29</f>
        <v>0</v>
      </c>
      <c r="FU30" s="622">
        <f>IF(FT30=0,0,FT30/FR30*100%)</f>
        <v>0</v>
      </c>
      <c r="FV30" s="623">
        <f>IF(FS30=0,0,FT30/FS30*100%)</f>
        <v>0</v>
      </c>
      <c r="FW30" s="603">
        <f>'7. Երկրորդ կիսամյակի հաշվետվ.'!BC29</f>
        <v>2</v>
      </c>
      <c r="FX30" s="586">
        <f>'7. Երկրորդ կիսամյակի հաշվետվ.'!BD29</f>
        <v>0</v>
      </c>
      <c r="FY30" s="587">
        <f>'7. Երկրորդ կիսամյակի հաշվետվ.'!BE29</f>
        <v>0</v>
      </c>
      <c r="FZ30" s="622">
        <f>IF(FY30=0,0,FY30/FW30*100%)</f>
        <v>0</v>
      </c>
      <c r="GA30" s="623">
        <f>IF(FX30=0,0,FY30/FX30*100%)</f>
        <v>0</v>
      </c>
      <c r="GB30" s="603">
        <f>'6. Առաջին կիսամյակի հաշվետվ.'!BF29</f>
        <v>0</v>
      </c>
      <c r="GC30" s="586">
        <f>'6. Առաջին կիսամյակի հաշվետվ.'!BG29</f>
        <v>0</v>
      </c>
      <c r="GD30" s="587">
        <f>'6. Առաջին կիսամյակի հաշվետվ.'!BH29</f>
        <v>0</v>
      </c>
      <c r="GE30" s="622">
        <f>IF(GD30=0,0,GD30/GB30*100%)</f>
        <v>0</v>
      </c>
      <c r="GF30" s="623">
        <f>IF(GC30=0,0,GD30/GC30*100%)</f>
        <v>0</v>
      </c>
      <c r="GG30" s="603">
        <f>'7. Երկրորդ կիսամյակի հաշվետվ.'!BF29</f>
        <v>0</v>
      </c>
      <c r="GH30" s="586">
        <f>'7. Երկրորդ կիսամյակի հաշվետվ.'!BG29</f>
        <v>0</v>
      </c>
      <c r="GI30" s="587">
        <f>'7. Երկրորդ կիսամյակի հաշվետվ.'!BH29</f>
        <v>0</v>
      </c>
      <c r="GJ30" s="622">
        <f>IF(GI30=0,0,GI30/GG30*100%)</f>
        <v>0</v>
      </c>
      <c r="GK30" s="623">
        <f>IF(GH30=0,0,GI30/GH30*100%)</f>
        <v>0</v>
      </c>
      <c r="GL30" s="603">
        <f>'6. Առաջին կիսամյակի հաշվետվ.'!BI29</f>
        <v>0</v>
      </c>
      <c r="GM30" s="586">
        <f>'6. Առաջին կիսամյակի հաշվետվ.'!BJ29</f>
        <v>0</v>
      </c>
      <c r="GN30" s="587">
        <f>'6. Առաջին կիսամյակի հաշվետվ.'!BK29</f>
        <v>0</v>
      </c>
      <c r="GO30" s="622">
        <f>IF(GN30=0,0,GN30/GL30*100%)</f>
        <v>0</v>
      </c>
      <c r="GP30" s="623">
        <f>IF(GM30=0,0,GN30/GM30*100%)</f>
        <v>0</v>
      </c>
      <c r="GQ30" s="603">
        <f>'7. Երկրորդ կիսամյակի հաշվետվ.'!BI29</f>
        <v>0</v>
      </c>
      <c r="GR30" s="586">
        <f>'7. Երկրորդ կիսամյակի հաշվետվ.'!BJ29</f>
        <v>0</v>
      </c>
      <c r="GS30" s="587">
        <f>'7. Երկրորդ կիսամյակի հաշվետվ.'!BK29</f>
        <v>0</v>
      </c>
      <c r="GT30" s="622">
        <f>IF(GS30=0,0,GS30/GQ30*100%)</f>
        <v>0</v>
      </c>
      <c r="GU30" s="623">
        <f>IF(GR30=0,0,GS30/GR30*100%)</f>
        <v>0</v>
      </c>
      <c r="GV30" s="603">
        <f>'6. Առաջին կիսամյակի հաշվետվ.'!BL29</f>
        <v>0</v>
      </c>
      <c r="GW30" s="586">
        <f>'6. Առաջին կիսամյակի հաշվետվ.'!BM29</f>
        <v>0</v>
      </c>
      <c r="GX30" s="587">
        <f>'6. Առաջին կիսամյակի հաշվետվ.'!BN29</f>
        <v>0</v>
      </c>
      <c r="GY30" s="622">
        <f>IF(GX30=0,0,GX30/GV30*100%)</f>
        <v>0</v>
      </c>
      <c r="GZ30" s="623">
        <f>IF(GW30=0,0,GX30/GW30*100%)</f>
        <v>0</v>
      </c>
      <c r="HA30" s="603">
        <f>'7. Երկրորդ կիսամյակի հաշվետվ.'!BL29</f>
        <v>0</v>
      </c>
      <c r="HB30" s="586">
        <f>'7. Երկրորդ կիսամյակի հաշվետվ.'!BM29</f>
        <v>0</v>
      </c>
      <c r="HC30" s="587">
        <f>'7. Երկրորդ կիսամյակի հաշվետվ.'!BN29</f>
        <v>0</v>
      </c>
      <c r="HD30" s="622">
        <f>IF(HC30=0,0,HC30/HA30*100%)</f>
        <v>0</v>
      </c>
      <c r="HE30" s="623">
        <f>IF(HB30=0,0,HC30/HB30*100%)</f>
        <v>0</v>
      </c>
      <c r="HF30" s="603">
        <f>'6. Առաջին կիսամյակի հաշվետվ.'!BO29</f>
        <v>0</v>
      </c>
      <c r="HG30" s="586">
        <f>'6. Առաջին կիսամյակի հաշվետվ.'!BP29</f>
        <v>0</v>
      </c>
      <c r="HH30" s="587">
        <f>'6. Առաջին կիսամյակի հաշվետվ.'!BQ29</f>
        <v>0</v>
      </c>
      <c r="HI30" s="622">
        <f>IF(HH30=0,0,HH30/HF30*100%)</f>
        <v>0</v>
      </c>
      <c r="HJ30" s="623">
        <f>IF(HG30=0,0,HH30/HG30*100%)</f>
        <v>0</v>
      </c>
      <c r="HK30" s="603">
        <f>'7. Երկրորդ կիսամյակի հաշվետվ.'!BO29</f>
        <v>0</v>
      </c>
      <c r="HL30" s="586">
        <f>'7. Երկրորդ կիսամյակի հաշվետվ.'!BP29</f>
        <v>0</v>
      </c>
      <c r="HM30" s="587">
        <f>'7. Երկրորդ կիսամյակի հաշվետվ.'!BQ29</f>
        <v>0</v>
      </c>
      <c r="HN30" s="622">
        <f>IF(HM30=0,0,HM30/HK30*100%)</f>
        <v>0</v>
      </c>
      <c r="HO30" s="623">
        <f>IF(HL30=0,0,HM30/HL30*100%)</f>
        <v>0</v>
      </c>
      <c r="HP30" s="603">
        <f>'6. Առաջին կիսամյակի հաշվետվ.'!BR29</f>
        <v>2</v>
      </c>
      <c r="HQ30" s="586">
        <f>'6. Առաջին կիսամյակի հաշվետվ.'!BS29</f>
        <v>0</v>
      </c>
      <c r="HR30" s="587">
        <f>'6. Առաջին կիսամյակի հաշվետվ.'!BT29</f>
        <v>0</v>
      </c>
      <c r="HS30" s="622">
        <f>IF(HR30=0,0,HR30/HP30*100%)</f>
        <v>0</v>
      </c>
      <c r="HT30" s="623">
        <f>IF(HQ30=0,0,HR30/HQ30*100%)</f>
        <v>0</v>
      </c>
      <c r="HU30" s="603">
        <f>'7. Երկրորդ կիսամյակի հաշվետվ.'!BR29</f>
        <v>2</v>
      </c>
      <c r="HV30" s="586">
        <f>'7. Երկրորդ կիսամյակի հաշվետվ.'!BS29</f>
        <v>0</v>
      </c>
      <c r="HW30" s="587">
        <f>'7. Երկրորդ կիսամյակի հաշվետվ.'!BT29</f>
        <v>0</v>
      </c>
      <c r="HX30" s="622">
        <f>IF(HW30=0,0,HW30/HU30*100%)</f>
        <v>0</v>
      </c>
      <c r="HY30" s="623">
        <f>IF(HV30=0,0,HW30/HV30*100%)</f>
        <v>0</v>
      </c>
      <c r="HZ30" s="603">
        <f>'6. Առաջին կիսամյակի հաշվետվ.'!BU29</f>
        <v>0</v>
      </c>
      <c r="IA30" s="586">
        <f>'6. Առաջին կիսամյակի հաշվետվ.'!BV29</f>
        <v>0</v>
      </c>
      <c r="IB30" s="587">
        <f>'6. Առաջին կիսամյակի հաշվետվ.'!BW29</f>
        <v>0</v>
      </c>
      <c r="IC30" s="622">
        <f>IF(IB30=0,0,IB30/HZ30*100%)</f>
        <v>0</v>
      </c>
      <c r="ID30" s="623">
        <f>IF(IA30=0,0,IB30/IA30*100%)</f>
        <v>0</v>
      </c>
      <c r="IE30" s="603">
        <f>'7. Երկրորդ կիսամյակի հաշվետվ.'!BU29</f>
        <v>0</v>
      </c>
      <c r="IF30" s="586">
        <f>'7. Երկրորդ կիսամյակի հաշվետվ.'!BV29</f>
        <v>0</v>
      </c>
      <c r="IG30" s="587">
        <f>'7. Երկրորդ կիսամյակի հաշվետվ.'!BW29</f>
        <v>0</v>
      </c>
      <c r="IH30" s="622">
        <f>IF(IG30=0,0,IG30/IE30*100%)</f>
        <v>0</v>
      </c>
      <c r="II30" s="623">
        <f>IF(IF30=0,0,IG30/IF30*100%)</f>
        <v>0</v>
      </c>
      <c r="IJ30" s="603">
        <f>'6. Առաջին կիսամյակի հաշվետվ.'!BX29</f>
        <v>0</v>
      </c>
      <c r="IK30" s="586">
        <f>'6. Առաջին կիսամյակի հաշվետվ.'!BY29</f>
        <v>0</v>
      </c>
      <c r="IL30" s="587">
        <f>'6. Առաջին կիսամյակի հաշվետվ.'!BZ29</f>
        <v>0</v>
      </c>
      <c r="IM30" s="622">
        <f>IF(IL30=0,0,IL30/IJ30*100%)</f>
        <v>0</v>
      </c>
      <c r="IN30" s="623">
        <f>IF(IK30=0,0,IL30/IK30*100%)</f>
        <v>0</v>
      </c>
      <c r="IO30" s="603">
        <f>'7. Երկրորդ կիսամյակի հաշվետվ.'!BX29</f>
        <v>0</v>
      </c>
      <c r="IP30" s="586">
        <f>'7. Երկրորդ կիսամյակի հաշվետվ.'!BY29</f>
        <v>0</v>
      </c>
      <c r="IQ30" s="587">
        <f>'7. Երկրորդ կիսամյակի հաշվետվ.'!BZ29</f>
        <v>0</v>
      </c>
      <c r="IR30" s="622">
        <f>IF(IQ30=0,0,IQ30/IO30*100%)</f>
        <v>0</v>
      </c>
      <c r="IS30" s="623">
        <f>IF(IP30=0,0,IQ30/IP30*100%)</f>
        <v>0</v>
      </c>
    </row>
    <row r="31" spans="1:253" s="16" customFormat="1" ht="56.1" customHeight="1" thickBot="1">
      <c r="A31" s="453" t="str">
        <f>'6. Առաջին կիսամյակի հաշվետվ.'!A30</f>
        <v>Ա13</v>
      </c>
      <c r="B31" s="454" t="str">
        <f>'4.   4․1 ԾՐԱԳՐԵՐ 1-14'!B133</f>
        <v xml:space="preserve">Ծրագրի իրականացման դեպքում շրջակա միջավայրի վրա ազդեցությունը. </v>
      </c>
      <c r="C31" s="25"/>
      <c r="D31" s="79" t="str">
        <f>'6. Առաջին կիսամյակի հաշվետվ.'!D30</f>
        <v>ԴՐԱԿԱՆ</v>
      </c>
      <c r="E31" s="18" t="str">
        <f>'6. Առաջին կիսամյակի հաշվետվ.'!E30</f>
        <v>xxx</v>
      </c>
      <c r="F31" s="102" t="str">
        <f>'6. Առաջին կիսամյակի հաշվետվ.'!F30</f>
        <v>XXX</v>
      </c>
      <c r="G31" s="54" t="s">
        <v>47</v>
      </c>
      <c r="H31" s="167" t="s">
        <v>47</v>
      </c>
      <c r="I31" s="47" t="str">
        <f>'7. Երկրորդ կիսամյակի հաշվետվ.'!D30</f>
        <v>ԴՐԱԿԱՆ</v>
      </c>
      <c r="J31" s="18" t="str">
        <f>'7. Երկրորդ կիսամյակի հաշվետվ.'!E30</f>
        <v>xxx</v>
      </c>
      <c r="K31" s="102" t="str">
        <f>'7. Երկրորդ կիսամյակի հաշվետվ.'!F30</f>
        <v>XXX</v>
      </c>
      <c r="L31" s="54" t="s">
        <v>47</v>
      </c>
      <c r="M31" s="167" t="s">
        <v>47</v>
      </c>
      <c r="N31" s="79" t="str">
        <f>'6. Առաջին կիսամյակի հաշվետվ.'!G30</f>
        <v>ԴՐԱԿԱՆ</v>
      </c>
      <c r="O31" s="18" t="str">
        <f>'6. Առաջին կիսամյակի հաշվետվ.'!H30</f>
        <v>xxx</v>
      </c>
      <c r="P31" s="102" t="str">
        <f>'6. Առաջին կիսամյակի հաշվետվ.'!I30</f>
        <v>XXX</v>
      </c>
      <c r="Q31" s="54" t="s">
        <v>47</v>
      </c>
      <c r="R31" s="167" t="s">
        <v>47</v>
      </c>
      <c r="S31" s="79" t="str">
        <f>'7. Երկրորդ կիսամյակի հաշվետվ.'!G30</f>
        <v>ԴՐԱԿԱՆ</v>
      </c>
      <c r="T31" s="18" t="str">
        <f>'7. Երկրորդ կիսամյակի հաշվետվ.'!H30</f>
        <v>xxx</v>
      </c>
      <c r="U31" s="102" t="str">
        <f>'7. Երկրորդ կիսամյակի հաշվետվ.'!I30</f>
        <v>XXX</v>
      </c>
      <c r="V31" s="54" t="s">
        <v>47</v>
      </c>
      <c r="W31" s="167" t="s">
        <v>47</v>
      </c>
      <c r="X31" s="79" t="str">
        <f>'6. Առաջին կիսամյակի հաշվետվ.'!J30</f>
        <v>ԴՐԱԿԱՆ</v>
      </c>
      <c r="Y31" s="18" t="str">
        <f>'6. Առաջին կիսամյակի հաշվետվ.'!K30</f>
        <v>xxx</v>
      </c>
      <c r="Z31" s="102" t="str">
        <f>'6. Առաջին կիսամյակի հաշվետվ.'!L30</f>
        <v>XXX</v>
      </c>
      <c r="AA31" s="54" t="s">
        <v>47</v>
      </c>
      <c r="AB31" s="167" t="s">
        <v>47</v>
      </c>
      <c r="AC31" s="79" t="str">
        <f>'7. Երկրորդ կիսամյակի հաշվետվ.'!J30</f>
        <v>ԴՐԱԿԱՆ</v>
      </c>
      <c r="AD31" s="18" t="str">
        <f>'7. Երկրորդ կիսամյակի հաշվետվ.'!K30</f>
        <v>xxx</v>
      </c>
      <c r="AE31" s="102" t="str">
        <f>'7. Երկրորդ կիսամյակի հաշվետվ.'!L30</f>
        <v>XXX</v>
      </c>
      <c r="AF31" s="54" t="s">
        <v>47</v>
      </c>
      <c r="AG31" s="167" t="s">
        <v>47</v>
      </c>
      <c r="AH31" s="79" t="str">
        <f>'6. Առաջին կիսամյակի հաշվետվ.'!M30</f>
        <v>ԴՐԱԿԱՆ</v>
      </c>
      <c r="AI31" s="18" t="str">
        <f>'6. Առաջին կիսամյակի հաշվետվ.'!N30</f>
        <v>xxx</v>
      </c>
      <c r="AJ31" s="102" t="str">
        <f>'6. Առաջին կիսամյակի հաշվետվ.'!O30</f>
        <v>XXX</v>
      </c>
      <c r="AK31" s="54" t="s">
        <v>47</v>
      </c>
      <c r="AL31" s="167" t="s">
        <v>47</v>
      </c>
      <c r="AM31" s="79" t="str">
        <f>'7. Երկրորդ կիսամյակի հաշվետվ.'!M30</f>
        <v>ԴՐԱԿԱՆ</v>
      </c>
      <c r="AN31" s="18" t="str">
        <f>'7. Երկրորդ կիսամյակի հաշվետվ.'!N30</f>
        <v>xxx</v>
      </c>
      <c r="AO31" s="102" t="str">
        <f>'7. Երկրորդ կիսամյակի հաշվետվ.'!O30</f>
        <v>XXX</v>
      </c>
      <c r="AP31" s="54" t="s">
        <v>47</v>
      </c>
      <c r="AQ31" s="167" t="s">
        <v>47</v>
      </c>
      <c r="AR31" s="79" t="str">
        <f>'6. Առաջին կիսամյակի հաշվետվ.'!P30</f>
        <v>ԴՐԱԿԱՆ</v>
      </c>
      <c r="AS31" s="18" t="str">
        <f>'6. Առաջին կիսամյակի հաշվետվ.'!Q30</f>
        <v>xxx</v>
      </c>
      <c r="AT31" s="102" t="str">
        <f>'6. Առաջին կիսամյակի հաշվետվ.'!R30</f>
        <v>XXX</v>
      </c>
      <c r="AU31" s="54" t="s">
        <v>47</v>
      </c>
      <c r="AV31" s="167" t="s">
        <v>47</v>
      </c>
      <c r="AW31" s="79" t="str">
        <f>'7. Երկրորդ կիսամյակի հաշվետվ.'!P30</f>
        <v>ԴՐԱԿԱՆ</v>
      </c>
      <c r="AX31" s="18" t="str">
        <f>'7. Երկրորդ կիսամյակի հաշվետվ.'!Q30</f>
        <v>xxx</v>
      </c>
      <c r="AY31" s="102" t="str">
        <f>'7. Երկրորդ կիսամյակի հաշվետվ.'!R30</f>
        <v>XXX</v>
      </c>
      <c r="AZ31" s="54" t="s">
        <v>47</v>
      </c>
      <c r="BA31" s="167" t="s">
        <v>47</v>
      </c>
      <c r="BB31" s="79" t="str">
        <f>'6. Առաջին կիսամյակի հաշվետվ.'!S30</f>
        <v>ԴՐԱԿԱՆ</v>
      </c>
      <c r="BC31" s="18" t="str">
        <f>'6. Առաջին կիսամյակի հաշվետվ.'!T30</f>
        <v>xxx</v>
      </c>
      <c r="BD31" s="102" t="str">
        <f>'6. Առաջին կիսամյակի հաշվետվ.'!U30</f>
        <v>XXX</v>
      </c>
      <c r="BE31" s="54" t="s">
        <v>47</v>
      </c>
      <c r="BF31" s="167" t="s">
        <v>47</v>
      </c>
      <c r="BG31" s="79" t="str">
        <f>'7. Երկրորդ կիսամյակի հաշվետվ.'!S30</f>
        <v>ԴՐԱԿԱՆ</v>
      </c>
      <c r="BH31" s="18" t="str">
        <f>'7. Երկրորդ կիսամյակի հաշվետվ.'!T30</f>
        <v>xxx</v>
      </c>
      <c r="BI31" s="102" t="str">
        <f>'7. Երկրորդ կիսամյակի հաշվետվ.'!U30</f>
        <v>XXX</v>
      </c>
      <c r="BJ31" s="54" t="s">
        <v>47</v>
      </c>
      <c r="BK31" s="167" t="s">
        <v>47</v>
      </c>
      <c r="BL31" s="79" t="str">
        <f>'6. Առաջին կիսամյակի հաշվետվ.'!V30</f>
        <v>ԱԶԴԵՑՈՒԹՅՈՒՆ ՉՈՒՆԻ</v>
      </c>
      <c r="BM31" s="18" t="str">
        <f>'6. Առաջին կիսամյակի հաշվետվ.'!W30</f>
        <v>xxx</v>
      </c>
      <c r="BN31" s="102" t="str">
        <f>'6. Առաջին կիսամյակի հաշվետվ.'!X30</f>
        <v>XXX</v>
      </c>
      <c r="BO31" s="54" t="s">
        <v>47</v>
      </c>
      <c r="BP31" s="167" t="s">
        <v>47</v>
      </c>
      <c r="BQ31" s="79" t="str">
        <f>'7. Երկրորդ կիսամյակի հաշվետվ.'!V30</f>
        <v>ԱԶԴԵՑՈՒԹՅՈՒՆ ՉՈՒՆԻ</v>
      </c>
      <c r="BR31" s="18" t="str">
        <f>'7. Երկրորդ կիսամյակի հաշվետվ.'!W30</f>
        <v>xxx</v>
      </c>
      <c r="BS31" s="102" t="str">
        <f>'7. Երկրորդ կիսամյակի հաշվետվ.'!X30</f>
        <v>XXX</v>
      </c>
      <c r="BT31" s="54" t="s">
        <v>47</v>
      </c>
      <c r="BU31" s="167" t="s">
        <v>47</v>
      </c>
      <c r="BV31" s="79" t="str">
        <f>'6. Առաջին կիսամյակի հաշվետվ.'!Y30</f>
        <v>ԱԶԴԵՑՈՒԹՅՈՒՆ ՉՈՒՆԻ</v>
      </c>
      <c r="BW31" s="18" t="str">
        <f>'6. Առաջին կիսամյակի հաշվետվ.'!Z30</f>
        <v>xxx</v>
      </c>
      <c r="BX31" s="102" t="str">
        <f>'6. Առաջին կիսամյակի հաշվետվ.'!AA30</f>
        <v>XXX</v>
      </c>
      <c r="BY31" s="54" t="s">
        <v>47</v>
      </c>
      <c r="BZ31" s="167" t="s">
        <v>47</v>
      </c>
      <c r="CA31" s="79" t="str">
        <f>'7. Երկրորդ կիսամյակի հաշվետվ.'!Y30</f>
        <v>ԱԶԴԵՑՈՒԹՅՈՒՆ ՉՈՒՆԻ</v>
      </c>
      <c r="CB31" s="18" t="str">
        <f>'7. Երկրորդ կիսամյակի հաշվետվ.'!Z30</f>
        <v>xxx</v>
      </c>
      <c r="CC31" s="102" t="str">
        <f>'7. Երկրորդ կիսամյակի հաշվետվ.'!AA30</f>
        <v>XXX</v>
      </c>
      <c r="CD31" s="54" t="s">
        <v>47</v>
      </c>
      <c r="CE31" s="167" t="s">
        <v>47</v>
      </c>
      <c r="CF31" s="79" t="str">
        <f>'6. Առաջին կիսամյակի հաշվետվ.'!AB30</f>
        <v>ընտրել</v>
      </c>
      <c r="CG31" s="18" t="str">
        <f>'6. Առաջին կիսամյակի հաշվետվ.'!AC30</f>
        <v>xxx</v>
      </c>
      <c r="CH31" s="102" t="str">
        <f>'6. Առաջին կիսամյակի հաշվետվ.'!AD30</f>
        <v>XXX</v>
      </c>
      <c r="CI31" s="54" t="s">
        <v>47</v>
      </c>
      <c r="CJ31" s="167" t="s">
        <v>47</v>
      </c>
      <c r="CK31" s="79" t="str">
        <f>'7. Երկրորդ կիսամյակի հաշվետվ.'!AB30</f>
        <v>ընտրել</v>
      </c>
      <c r="CL31" s="18" t="str">
        <f>'7. Երկրորդ կիսամյակի հաշվետվ.'!AC30</f>
        <v>xxx</v>
      </c>
      <c r="CM31" s="102" t="str">
        <f>'7. Երկրորդ կիսամյակի հաշվետվ.'!AD30</f>
        <v>XXX</v>
      </c>
      <c r="CN31" s="54" t="s">
        <v>47</v>
      </c>
      <c r="CO31" s="167" t="s">
        <v>47</v>
      </c>
      <c r="CP31" s="79" t="str">
        <f>'6. Առաջին կիսամյակի հաշվետվ.'!AE30</f>
        <v>ԴՐԱԿԱՆ</v>
      </c>
      <c r="CQ31" s="18" t="str">
        <f>'6. Առաջին կիսամյակի հաշվետվ.'!AF30</f>
        <v>xxx</v>
      </c>
      <c r="CR31" s="102" t="str">
        <f>'6. Առաջին կիսամյակի հաշվետվ.'!AG30</f>
        <v>XXX</v>
      </c>
      <c r="CS31" s="54" t="s">
        <v>47</v>
      </c>
      <c r="CT31" s="167" t="s">
        <v>47</v>
      </c>
      <c r="CU31" s="79" t="str">
        <f>'7. Երկրորդ կիսամյակի հաշվետվ.'!AE30</f>
        <v>ԴՐԱԿԱՆ</v>
      </c>
      <c r="CV31" s="18" t="str">
        <f>'7. Երկրորդ կիսամյակի հաշվետվ.'!AF30</f>
        <v>xxx</v>
      </c>
      <c r="CW31" s="102" t="str">
        <f>'7. Երկրորդ կիսամյակի հաշվետվ.'!AG30</f>
        <v>XXX</v>
      </c>
      <c r="CX31" s="54" t="s">
        <v>47</v>
      </c>
      <c r="CY31" s="167" t="s">
        <v>47</v>
      </c>
      <c r="CZ31" s="79" t="str">
        <f>'6. Առաջին կիսամյակի հաշվետվ.'!AH30</f>
        <v>ԴՐԱԿԱՆ</v>
      </c>
      <c r="DA31" s="18" t="str">
        <f>'6. Առաջին կիսամյակի հաշվետվ.'!AI30</f>
        <v>xxx</v>
      </c>
      <c r="DB31" s="102" t="str">
        <f>'6. Առաջին կիսամյակի հաշվետվ.'!AJ30</f>
        <v>XXX</v>
      </c>
      <c r="DC31" s="54" t="s">
        <v>47</v>
      </c>
      <c r="DD31" s="167" t="s">
        <v>47</v>
      </c>
      <c r="DE31" s="79" t="str">
        <f>'7. Երկրորդ կիսամյակի հաշվետվ.'!AH30</f>
        <v>ԴՐԱԿԱՆ</v>
      </c>
      <c r="DF31" s="18" t="str">
        <f>'7. Երկրորդ կիսամյակի հաշվետվ.'!AI30</f>
        <v>xxx</v>
      </c>
      <c r="DG31" s="102" t="str">
        <f>'7. Երկրորդ կիսամյակի հաշվետվ.'!AJ30</f>
        <v>XXX</v>
      </c>
      <c r="DH31" s="54" t="s">
        <v>47</v>
      </c>
      <c r="DI31" s="167" t="s">
        <v>47</v>
      </c>
      <c r="DJ31" s="79" t="str">
        <f>'6. Առաջին կիսամյակի հաշվետվ.'!AK30</f>
        <v>ԴՐԱԿԱՆ</v>
      </c>
      <c r="DK31" s="18" t="str">
        <f>'6. Առաջին կիսամյակի հաշվետվ.'!AL30</f>
        <v>xxx</v>
      </c>
      <c r="DL31" s="102" t="str">
        <f>'6. Առաջին կիսամյակի հաշվետվ.'!AM30</f>
        <v>XXX</v>
      </c>
      <c r="DM31" s="54" t="s">
        <v>47</v>
      </c>
      <c r="DN31" s="167" t="s">
        <v>47</v>
      </c>
      <c r="DO31" s="79" t="str">
        <f>'7. Երկրորդ կիսամյակի հաշվետվ.'!AK30</f>
        <v>ԴՐԱԿԱՆ</v>
      </c>
      <c r="DP31" s="18" t="str">
        <f>'7. Երկրորդ կիսամյակի հաշվետվ.'!AL30</f>
        <v>xxx</v>
      </c>
      <c r="DQ31" s="102" t="str">
        <f>'7. Երկրորդ կիսամյակի հաշվետվ.'!AM30</f>
        <v>XXX</v>
      </c>
      <c r="DR31" s="54" t="s">
        <v>47</v>
      </c>
      <c r="DS31" s="167" t="s">
        <v>47</v>
      </c>
      <c r="DT31" s="79" t="str">
        <f>'6. Առաջին կիսամյակի հաշվետվ.'!AN30</f>
        <v>ԴՐԱԿԱՆ</v>
      </c>
      <c r="DU31" s="18" t="str">
        <f>'6. Առաջին կիսամյակի հաշվետվ.'!AO30</f>
        <v>xxx</v>
      </c>
      <c r="DV31" s="102" t="str">
        <f>'6. Առաջին կիսամյակի հաշվետվ.'!AP30</f>
        <v>XXX</v>
      </c>
      <c r="DW31" s="54" t="s">
        <v>47</v>
      </c>
      <c r="DX31" s="167" t="s">
        <v>47</v>
      </c>
      <c r="DY31" s="79" t="str">
        <f>'7. Երկրորդ կիսամյակի հաշվետվ.'!AN30</f>
        <v>ԴՐԱԿԱՆ</v>
      </c>
      <c r="DZ31" s="18" t="str">
        <f>'7. Երկրորդ կիսամյակի հաշվետվ.'!AO30</f>
        <v>xxx</v>
      </c>
      <c r="EA31" s="102" t="str">
        <f>'7. Երկրորդ կիսամյակի հաշվետվ.'!AP30</f>
        <v>XXX</v>
      </c>
      <c r="EB31" s="54" t="s">
        <v>47</v>
      </c>
      <c r="EC31" s="167" t="s">
        <v>47</v>
      </c>
      <c r="ED31" s="79" t="str">
        <f>'6. Առաջին կիսամյակի հաշվետվ.'!AQ30</f>
        <v>ԴՐԱԿԱՆ</v>
      </c>
      <c r="EE31" s="18" t="str">
        <f>'6. Առաջին կիսամյակի հաշվետվ.'!AR30</f>
        <v>xxx</v>
      </c>
      <c r="EF31" s="102" t="str">
        <f>'6. Առաջին կիսամյակի հաշվետվ.'!AS30</f>
        <v>XXX</v>
      </c>
      <c r="EG31" s="54" t="s">
        <v>47</v>
      </c>
      <c r="EH31" s="167" t="s">
        <v>47</v>
      </c>
      <c r="EI31" s="79" t="str">
        <f>'7. Երկրորդ կիսամյակի հաշվետվ.'!AQ30</f>
        <v>ԴՐԱԿԱՆ</v>
      </c>
      <c r="EJ31" s="18" t="str">
        <f>'7. Երկրորդ կիսամյակի հաշվետվ.'!AR30</f>
        <v>xxx</v>
      </c>
      <c r="EK31" s="102" t="str">
        <f>'7. Երկրորդ կիսամյակի հաշվետվ.'!AS30</f>
        <v>XXX</v>
      </c>
      <c r="EL31" s="54" t="s">
        <v>47</v>
      </c>
      <c r="EM31" s="167" t="s">
        <v>47</v>
      </c>
      <c r="EN31" s="79" t="str">
        <f>'6. Առաջին կիսամյակի հաշվետվ.'!AT30</f>
        <v>ԴՐԱԿԱՆ</v>
      </c>
      <c r="EO31" s="18" t="str">
        <f>'6. Առաջին կիսամյակի հաշվետվ.'!AU30</f>
        <v>xxx</v>
      </c>
      <c r="EP31" s="102" t="str">
        <f>'6. Առաջին կիսամյակի հաշվետվ.'!AV30</f>
        <v>XXX</v>
      </c>
      <c r="EQ31" s="54" t="s">
        <v>47</v>
      </c>
      <c r="ER31" s="167" t="s">
        <v>47</v>
      </c>
      <c r="ES31" s="79" t="str">
        <f>'7. Երկրորդ կիսամյակի հաշվետվ.'!AT30</f>
        <v>ԴՐԱԿԱՆ</v>
      </c>
      <c r="ET31" s="18" t="str">
        <f>'7. Երկրորդ կիսամյակի հաշվետվ.'!AU30</f>
        <v>xxx</v>
      </c>
      <c r="EU31" s="102" t="str">
        <f>'7. Երկրորդ կիսամյակի հաշվետվ.'!AV30</f>
        <v>XXX</v>
      </c>
      <c r="EV31" s="54" t="s">
        <v>47</v>
      </c>
      <c r="EW31" s="167" t="s">
        <v>47</v>
      </c>
      <c r="EX31" s="79" t="str">
        <f>'6. Առաջին կիսամյակի հաշվետվ.'!AW30</f>
        <v>ԴՐԱԿԱՆ</v>
      </c>
      <c r="EY31" s="18" t="str">
        <f>'6. Առաջին կիսամյակի հաշվետվ.'!AX30</f>
        <v>xxx</v>
      </c>
      <c r="EZ31" s="102" t="str">
        <f>'6. Առաջին կիսամյակի հաշվետվ.'!AY30</f>
        <v>XXX</v>
      </c>
      <c r="FA31" s="54" t="s">
        <v>47</v>
      </c>
      <c r="FB31" s="167" t="s">
        <v>47</v>
      </c>
      <c r="FC31" s="79" t="str">
        <f>'7. Երկրորդ կիսամյակի հաշվետվ.'!AW30</f>
        <v>ԴՐԱԿԱՆ</v>
      </c>
      <c r="FD31" s="18" t="str">
        <f>'7. Երկրորդ կիսամյակի հաշվետվ.'!AX30</f>
        <v>xxx</v>
      </c>
      <c r="FE31" s="102" t="str">
        <f>'7. Երկրորդ կիսամյակի հաշվետվ.'!AY30</f>
        <v>XXX</v>
      </c>
      <c r="FF31" s="54" t="s">
        <v>47</v>
      </c>
      <c r="FG31" s="167" t="s">
        <v>47</v>
      </c>
      <c r="FH31" s="79" t="str">
        <f>'6. Առաջին կիսամյակի հաշվետվ.'!AZ30</f>
        <v>ԴՐԱԿԱՆ</v>
      </c>
      <c r="FI31" s="18" t="str">
        <f>'6. Առաջին կիսամյակի հաշվետվ.'!BA30</f>
        <v>xxx</v>
      </c>
      <c r="FJ31" s="102" t="str">
        <f>'6. Առաջին կիսամյակի հաշվետվ.'!BB30</f>
        <v>XXX</v>
      </c>
      <c r="FK31" s="54" t="s">
        <v>47</v>
      </c>
      <c r="FL31" s="167" t="s">
        <v>47</v>
      </c>
      <c r="FM31" s="79" t="str">
        <f>'7. Երկրորդ կիսամյակի հաշվետվ.'!AZ30</f>
        <v>ԴՐԱԿԱՆ</v>
      </c>
      <c r="FN31" s="18" t="str">
        <f>'7. Երկրորդ կիսամյակի հաշվետվ.'!BA30</f>
        <v>xxx</v>
      </c>
      <c r="FO31" s="102" t="str">
        <f>'7. Երկրորդ կիսամյակի հաշվետվ.'!BB30</f>
        <v>XXX</v>
      </c>
      <c r="FP31" s="54" t="s">
        <v>47</v>
      </c>
      <c r="FQ31" s="167" t="s">
        <v>47</v>
      </c>
      <c r="FR31" s="79" t="str">
        <f>'6. Առաջին կիսամյակի հաշվետվ.'!BC30</f>
        <v>ԴՐԱԿԱՆ</v>
      </c>
      <c r="FS31" s="18" t="str">
        <f>'6. Առաջին կիսամյակի հաշվետվ.'!BD30</f>
        <v>xxx</v>
      </c>
      <c r="FT31" s="102" t="str">
        <f>'6. Առաջին կիսամյակի հաշվետվ.'!BE30</f>
        <v>XXX</v>
      </c>
      <c r="FU31" s="54" t="s">
        <v>47</v>
      </c>
      <c r="FV31" s="167" t="s">
        <v>47</v>
      </c>
      <c r="FW31" s="79" t="str">
        <f>'7. Երկրորդ կիսամյակի հաշվետվ.'!BC30</f>
        <v>ԴՐԱԿԱՆ</v>
      </c>
      <c r="FX31" s="18" t="str">
        <f>'7. Երկրորդ կիսամյակի հաշվետվ.'!BD30</f>
        <v>xxx</v>
      </c>
      <c r="FY31" s="102" t="str">
        <f>'7. Երկրորդ կիսամյակի հաշվետվ.'!BE30</f>
        <v>XXX</v>
      </c>
      <c r="FZ31" s="54" t="s">
        <v>47</v>
      </c>
      <c r="GA31" s="167" t="s">
        <v>47</v>
      </c>
      <c r="GB31" s="79" t="str">
        <f>'6. Առաջին կիսամյակի հաշվետվ.'!BF30</f>
        <v>ԴՐԱԿԱՆ</v>
      </c>
      <c r="GC31" s="18" t="str">
        <f>'6. Առաջին կիսամյակի հաշվետվ.'!BG30</f>
        <v>xxx</v>
      </c>
      <c r="GD31" s="102" t="str">
        <f>'6. Առաջին կիսամյակի հաշվետվ.'!BH30</f>
        <v>XXX</v>
      </c>
      <c r="GE31" s="54" t="s">
        <v>47</v>
      </c>
      <c r="GF31" s="167" t="s">
        <v>47</v>
      </c>
      <c r="GG31" s="79" t="str">
        <f>'7. Երկրորդ կիսամյակի հաշվետվ.'!BF30</f>
        <v>ԴՐԱԿԱՆ</v>
      </c>
      <c r="GH31" s="18" t="str">
        <f>'7. Երկրորդ կիսամյակի հաշվետվ.'!BG30</f>
        <v>xxx</v>
      </c>
      <c r="GI31" s="102" t="str">
        <f>'7. Երկրորդ կիսամյակի հաշվետվ.'!BH30</f>
        <v>XXX</v>
      </c>
      <c r="GJ31" s="54" t="s">
        <v>47</v>
      </c>
      <c r="GK31" s="167" t="s">
        <v>47</v>
      </c>
      <c r="GL31" s="79" t="str">
        <f>'6. Առաջին կիսամյակի հաշվետվ.'!BI30</f>
        <v>ԱԶԴԵՑՈՒԹՅՈՒՆ ՉՈՒՆԻ</v>
      </c>
      <c r="GM31" s="18" t="str">
        <f>'6. Առաջին կիսամյակի հաշվետվ.'!BJ30</f>
        <v>xxx</v>
      </c>
      <c r="GN31" s="102" t="str">
        <f>'6. Առաջին կիսամյակի հաշվետվ.'!BK30</f>
        <v>XXX</v>
      </c>
      <c r="GO31" s="54" t="s">
        <v>47</v>
      </c>
      <c r="GP31" s="167" t="s">
        <v>47</v>
      </c>
      <c r="GQ31" s="79" t="str">
        <f>'7. Երկրորդ կիսամյակի հաշվետվ.'!BI30</f>
        <v>ԱԶԴԵՑՈՒԹՅՈՒՆ ՉՈՒՆԻ</v>
      </c>
      <c r="GR31" s="18" t="str">
        <f>'7. Երկրորդ կիսամյակի հաշվետվ.'!BJ30</f>
        <v>xxx</v>
      </c>
      <c r="GS31" s="102" t="str">
        <f>'7. Երկրորդ կիսամյակի հաշվետվ.'!BK30</f>
        <v>XXX</v>
      </c>
      <c r="GT31" s="54" t="s">
        <v>47</v>
      </c>
      <c r="GU31" s="167" t="s">
        <v>47</v>
      </c>
      <c r="GV31" s="79" t="str">
        <f>'6. Առաջին կիսամյակի հաշվետվ.'!BL30</f>
        <v>ԱԶԴԵՑՈՒԹՅՈՒՆ ՉՈՒՆԻ</v>
      </c>
      <c r="GW31" s="18" t="str">
        <f>'6. Առաջին կիսամյակի հաշվետվ.'!BM30</f>
        <v>xxx</v>
      </c>
      <c r="GX31" s="102" t="str">
        <f>'6. Առաջին կիսամյակի հաշվետվ.'!BN30</f>
        <v>XXX</v>
      </c>
      <c r="GY31" s="54" t="s">
        <v>47</v>
      </c>
      <c r="GZ31" s="167" t="s">
        <v>47</v>
      </c>
      <c r="HA31" s="79" t="str">
        <f>'7. Երկրորդ կիսամյակի հաշվետվ.'!BL30</f>
        <v>ԱԶԴԵՑՈՒԹՅՈՒՆ ՉՈՒՆԻ</v>
      </c>
      <c r="HB31" s="18" t="str">
        <f>'7. Երկրորդ կիսամյակի հաշվետվ.'!BM30</f>
        <v>xxx</v>
      </c>
      <c r="HC31" s="102" t="str">
        <f>'7. Երկրորդ կիսամյակի հաշվետվ.'!BN30</f>
        <v>XXX</v>
      </c>
      <c r="HD31" s="54" t="s">
        <v>47</v>
      </c>
      <c r="HE31" s="167" t="s">
        <v>47</v>
      </c>
      <c r="HF31" s="79" t="str">
        <f>'6. Առաջին կիսամյակի հաշվետվ.'!BO30</f>
        <v>ընտրել</v>
      </c>
      <c r="HG31" s="18" t="str">
        <f>'6. Առաջին կիսամյակի հաշվետվ.'!BP30</f>
        <v>xxx</v>
      </c>
      <c r="HH31" s="102" t="str">
        <f>'6. Առաջին կիսամյակի հաշվետվ.'!BQ30</f>
        <v>XXX</v>
      </c>
      <c r="HI31" s="54" t="s">
        <v>47</v>
      </c>
      <c r="HJ31" s="167" t="s">
        <v>47</v>
      </c>
      <c r="HK31" s="79" t="str">
        <f>'7. Երկրորդ կիսամյակի հաշվետվ.'!BO30</f>
        <v>ընտրել</v>
      </c>
      <c r="HL31" s="18" t="str">
        <f>'7. Երկրորդ կիսամյակի հաշվետվ.'!BP30</f>
        <v>xxx</v>
      </c>
      <c r="HM31" s="102" t="str">
        <f>'7. Երկրորդ կիսամյակի հաշվետվ.'!BQ30</f>
        <v>XXX</v>
      </c>
      <c r="HN31" s="54" t="s">
        <v>47</v>
      </c>
      <c r="HO31" s="167" t="s">
        <v>47</v>
      </c>
      <c r="HP31" s="79" t="str">
        <f>'6. Առաջին կիսամյակի հաշվետվ.'!BR30</f>
        <v>ԴՐԱԿԱՆ</v>
      </c>
      <c r="HQ31" s="18" t="str">
        <f>'6. Առաջին կիսամյակի հաշվետվ.'!BS30</f>
        <v>xxx</v>
      </c>
      <c r="HR31" s="102" t="str">
        <f>'6. Առաջին կիսամյակի հաշվետվ.'!BT30</f>
        <v>XXX</v>
      </c>
      <c r="HS31" s="54" t="s">
        <v>47</v>
      </c>
      <c r="HT31" s="167" t="s">
        <v>47</v>
      </c>
      <c r="HU31" s="79" t="str">
        <f>'7. Երկրորդ կիսամյակի հաշվետվ.'!BR30</f>
        <v>ԴՐԱԿԱՆ</v>
      </c>
      <c r="HV31" s="18" t="str">
        <f>'7. Երկրորդ կիսամյակի հաշվետվ.'!BS30</f>
        <v>xxx</v>
      </c>
      <c r="HW31" s="102" t="str">
        <f>'7. Երկրորդ կիսամյակի հաշվետվ.'!BT30</f>
        <v>XXX</v>
      </c>
      <c r="HX31" s="54" t="s">
        <v>47</v>
      </c>
      <c r="HY31" s="167" t="s">
        <v>47</v>
      </c>
      <c r="HZ31" s="79" t="str">
        <f>'6. Առաջին կիսամյակի հաշվետվ.'!BU30</f>
        <v>ԴՐԱԿԱՆ</v>
      </c>
      <c r="IA31" s="18" t="str">
        <f>'6. Առաջին կիսամյակի հաշվետվ.'!BV30</f>
        <v>xxx</v>
      </c>
      <c r="IB31" s="102" t="str">
        <f>'6. Առաջին կիսամյակի հաշվետվ.'!BW30</f>
        <v>XXX</v>
      </c>
      <c r="IC31" s="54" t="s">
        <v>47</v>
      </c>
      <c r="ID31" s="167" t="s">
        <v>47</v>
      </c>
      <c r="IE31" s="79" t="str">
        <f>'7. Երկրորդ կիսամյակի հաշվետվ.'!BU30</f>
        <v>ԴՐԱԿԱՆ</v>
      </c>
      <c r="IF31" s="18" t="str">
        <f>'7. Երկրորդ կիսամյակի հաշվետվ.'!BV30</f>
        <v>xxx</v>
      </c>
      <c r="IG31" s="102" t="str">
        <f>'7. Երկրորդ կիսամյակի հաշվետվ.'!BW30</f>
        <v>XXX</v>
      </c>
      <c r="IH31" s="54" t="s">
        <v>47</v>
      </c>
      <c r="II31" s="167" t="s">
        <v>47</v>
      </c>
      <c r="IJ31" s="79" t="str">
        <f>'6. Առաջին կիսամյակի հաշվետվ.'!BX30</f>
        <v>ԴՐԱԿԱՆ</v>
      </c>
      <c r="IK31" s="18" t="str">
        <f>'6. Առաջին կիսամյակի հաշվետվ.'!BY30</f>
        <v>xxx</v>
      </c>
      <c r="IL31" s="102" t="str">
        <f>'6. Առաջին կիսամյակի հաշվետվ.'!BZ30</f>
        <v>XXX</v>
      </c>
      <c r="IM31" s="54" t="s">
        <v>47</v>
      </c>
      <c r="IN31" s="167" t="s">
        <v>47</v>
      </c>
      <c r="IO31" s="79" t="str">
        <f>'7. Երկրորդ կիսամյակի հաշվետվ.'!BX30</f>
        <v>ԴՐԱԿԱՆ</v>
      </c>
      <c r="IP31" s="18" t="str">
        <f>'7. Երկրորդ կիսամյակի հաշվետվ.'!BY30</f>
        <v>xxx</v>
      </c>
      <c r="IQ31" s="102" t="str">
        <f>'7. Երկրորդ կիսամյակի հաշվետվ.'!BZ30</f>
        <v>XXX</v>
      </c>
      <c r="IR31" s="54" t="s">
        <v>47</v>
      </c>
      <c r="IS31" s="167" t="s">
        <v>47</v>
      </c>
    </row>
    <row r="32" spans="1:253" s="22" customFormat="1" ht="56.1" customHeight="1">
      <c r="A32" s="453" t="str">
        <f>'6. Առաջին կիսամյակի հաշվետվ.'!A31</f>
        <v>Ա14</v>
      </c>
      <c r="B32" s="20" t="str">
        <f>'4.   4․1 ԾՐԱԳՐԵՐ 1-14'!B140</f>
        <v>Ծրագրի իրականացումը սկսելու ամսաթիվը.</v>
      </c>
      <c r="C32" s="451"/>
      <c r="D32" s="139">
        <f>'6. Առաջին կիսամյակի հաշվետվ.'!D31</f>
        <v>45716</v>
      </c>
      <c r="E32" s="19">
        <f>'6. Առաջին կիսամյակի հաշվետվ.'!E31</f>
        <v>0</v>
      </c>
      <c r="F32" s="148">
        <f>'6. Առաջին կիսամյակի հաշվետվ.'!F31</f>
        <v>0</v>
      </c>
      <c r="G32" s="176" t="str">
        <f>IF(F32&lt;D32, "Սկսվել է ելակետային ժամկետից շուտ", IF(F32&gt;D32,"Չի սկսվել ելակետային ժամկետում", "Սկսվել է ելակետային ժամկետում"))</f>
        <v>Սկսվել է ելակետային ժամկետից շուտ</v>
      </c>
      <c r="H32" s="180" t="str">
        <f>IF(F32&lt;E32, "Սկսվել է թիրախային ժամկետից շուտ", IF(F32&gt;E32,"Չի սկսվել թիրախային ժամկետում", "Սկսվել է թիրախային ժամկետում"))</f>
        <v>Սկսվել է թիրախային ժամկետում</v>
      </c>
      <c r="I32" s="21">
        <f>'7. Երկրորդ կիսամյակի հաշվետվ.'!D31</f>
        <v>45716</v>
      </c>
      <c r="J32" s="19">
        <f>'7. Երկրորդ կիսամյակի հաշվետվ.'!E31</f>
        <v>0</v>
      </c>
      <c r="K32" s="122">
        <f>'7. Երկրորդ կիսամյակի հաշվետվ.'!F31</f>
        <v>0</v>
      </c>
      <c r="L32" s="176" t="str">
        <f>IF(K32&lt;I32, "Սկսվել է ելակետային ժամկետից շուտ", IF(K32&gt;I32,"Չի սկսվել ելակետային ժամկետում", "Սկսվել է ելակետային ժամկետում"))</f>
        <v>Սկսվել է ելակետային ժամկետից շուտ</v>
      </c>
      <c r="M32" s="180" t="str">
        <f>IF(K32&lt;J32, "Սկսվել է թիրախային ժամկետից շուտ", IF(K32&gt;J32,"Չի սկսվել թիրախային ժամկետում", "Սկսվել է թիրախային ժամկետում"))</f>
        <v>Սկսվել է թիրախային ժամկետում</v>
      </c>
      <c r="N32" s="139">
        <f>'6. Առաջին կիսամյակի հաշվետվ.'!G31</f>
        <v>45658</v>
      </c>
      <c r="O32" s="19">
        <f>'6. Առաջին կիսամյակի հաշվետվ.'!H31</f>
        <v>0</v>
      </c>
      <c r="P32" s="122">
        <f>'6. Առաջին կիսամյակի հաշվետվ.'!I31</f>
        <v>0</v>
      </c>
      <c r="Q32" s="176" t="str">
        <f>IF(P32&lt;N32, "Սկսվել է ելակետային ժամկետից շուտ", IF(P32&gt;N32,"Չի սկսվել ելակետային ժամկետում", "Սկսվել է ելակետային ժամկետում"))</f>
        <v>Սկսվել է ելակետային ժամկետից շուտ</v>
      </c>
      <c r="R32" s="180" t="str">
        <f>IF(P32&lt;O32, "Սկսվել է թիրախային ժամկետից շուտ", IF(P32&gt;O32,"Չի սկսվել թիրախային ժամկետում", "Սկսվել է թիրախային ժամկետում"))</f>
        <v>Սկսվել է թիրախային ժամկետում</v>
      </c>
      <c r="S32" s="139">
        <f>'7. Երկրորդ կիսամյակի հաշվետվ.'!G31</f>
        <v>45658</v>
      </c>
      <c r="T32" s="19">
        <f>'7. Երկրորդ կիսամյակի հաշվետվ.'!H31</f>
        <v>0</v>
      </c>
      <c r="U32" s="122">
        <f>'7. Երկրորդ կիսամյակի հաշվետվ.'!I31</f>
        <v>0</v>
      </c>
      <c r="V32" s="176" t="str">
        <f>IF(U32&lt;S32, "Սկսվել է ելակետային ժամկետից շուտ", IF(U32&gt;S32,"Չի սկսվել ելակետային ժամկետում", "Սկսվել է ելակետային ժամկետում"))</f>
        <v>Սկսվել է ելակետային ժամկետից շուտ</v>
      </c>
      <c r="W32" s="180" t="str">
        <f>IF(U32&lt;T32, "Սկսվել է թիրախային ժամկետից շուտ", IF(U32&gt;T32,"Չի սկսվել թիրախային ժամկետում", "Սկսվել է թիրախային ժամկետում"))</f>
        <v>Սկսվել է թիրախային ժամկետում</v>
      </c>
      <c r="X32" s="139">
        <f>'6. Առաջին կիսամյակի հաշվետվ.'!J31</f>
        <v>45715</v>
      </c>
      <c r="Y32" s="19">
        <f>'6. Առաջին կիսամյակի հաշվետվ.'!K31</f>
        <v>0</v>
      </c>
      <c r="Z32" s="122">
        <f>'6. Առաջին կիսամյակի հաշվետվ.'!L31</f>
        <v>0</v>
      </c>
      <c r="AA32" s="176" t="str">
        <f>IF(Z32&lt;X32, "Սկսվել է ելակետային ժամկետից շուտ", IF(Z32&gt;X32,"Չի սկսվել ելակետային ժամկետում", "Սկսվել է ելակետային ժամկետում"))</f>
        <v>Սկսվել է ելակետային ժամկետից շուտ</v>
      </c>
      <c r="AB32" s="180" t="str">
        <f>IF(Z32&lt;Y32, "Սկսվել է թիրախային ժամկետից շուտ", IF(Z32&gt;Y32,"Չի սկսվել թիրախային ժամկետում", "Սկսվել է թիրախային ժամկետում"))</f>
        <v>Սկսվել է թիրախային ժամկետում</v>
      </c>
      <c r="AC32" s="139">
        <f>'7. Երկրորդ կիսամյակի հաշվետվ.'!J31</f>
        <v>45715</v>
      </c>
      <c r="AD32" s="19">
        <f>'7. Երկրորդ կիսամյակի հաշվետվ.'!K31</f>
        <v>0</v>
      </c>
      <c r="AE32" s="122">
        <f>'7. Երկրորդ կիսամյակի հաշվետվ.'!L31</f>
        <v>0</v>
      </c>
      <c r="AF32" s="176" t="str">
        <f>IF(AE32&lt;AC32, "Սկսվել է ելակետային ժամկետից շուտ", IF(AE32&gt;AC32,"Չի սկսվել ելակետային ժամկետում", "Սկսվել է ելակետային ժամկետում"))</f>
        <v>Սկսվել է ելակետային ժամկետից շուտ</v>
      </c>
      <c r="AG32" s="180" t="str">
        <f>IF(AE32&lt;AD32, "Սկսվել է թիրախային ժամկետից շուտ", IF(AE32&gt;AD32,"Չի սկսվել թիրախային ժամկետում", "Սկսվել է թիրախային ժամկետում"))</f>
        <v>Սկսվել է թիրախային ժամկետում</v>
      </c>
      <c r="AH32" s="139">
        <f>'6. Առաջին կիսամյակի հաշվետվ.'!M31</f>
        <v>45700</v>
      </c>
      <c r="AI32" s="19">
        <f>'6. Առաջին կիսամյակի հաշվետվ.'!N31</f>
        <v>0</v>
      </c>
      <c r="AJ32" s="122">
        <f>'6. Առաջին կիսամյակի հաշվետվ.'!O31</f>
        <v>0</v>
      </c>
      <c r="AK32" s="176" t="str">
        <f>IF(AJ32&lt;AH32, "Սկսվել է ելակետային ժամկետից շուտ", IF(AJ32&gt;AH32,"Չի սկսվել ելակետային ժամկետում", "Սկսվել է ելակետային ժամկետում"))</f>
        <v>Սկսվել է ելակետային ժամկետից շուտ</v>
      </c>
      <c r="AL32" s="180" t="str">
        <f>IF(AJ32&lt;AI32, "Սկսվել է թիրախային ժամկետից շուտ", IF(AJ32&gt;AI32,"Չի սկսվել թիրախային ժամկետում", "Սկսվել է թիրախային ժամկետում"))</f>
        <v>Սկսվել է թիրախային ժամկետում</v>
      </c>
      <c r="AM32" s="139">
        <f>'7. Երկրորդ կիսամյակի հաշվետվ.'!M31</f>
        <v>45700</v>
      </c>
      <c r="AN32" s="19">
        <f>'7. Երկրորդ կիսամյակի հաշվետվ.'!N31</f>
        <v>0</v>
      </c>
      <c r="AO32" s="122">
        <f>'7. Երկրորդ կիսամյակի հաշվետվ.'!O31</f>
        <v>0</v>
      </c>
      <c r="AP32" s="176" t="str">
        <f>IF(AO32&lt;AM32, "Սկսվել է ելակետային ժամկետից շուտ", IF(AO32&gt;AM32,"Չի սկսվել ելակետային ժամկետում", "Սկսվել է ելակետային ժամկետում"))</f>
        <v>Սկսվել է ելակետային ժամկետից շուտ</v>
      </c>
      <c r="AQ32" s="180" t="str">
        <f>IF(AO32&lt;AN32, "Սկսվել է թիրախային ժամկետից շուտ", IF(AO32&gt;AN32,"Չի սկսվել թիրախային ժամկետում", "Սկսվել է թիրախային ժամկետում"))</f>
        <v>Սկսվել է թիրախային ժամկետում</v>
      </c>
      <c r="AR32" s="139">
        <f>'6. Առաջին կիսամյակի հաշվետվ.'!P31</f>
        <v>45721</v>
      </c>
      <c r="AS32" s="19">
        <f>'6. Առաջին կիսամյակի հաշվետվ.'!Q31</f>
        <v>44409</v>
      </c>
      <c r="AT32" s="122">
        <f>'6. Առաջին կիսամյակի հաշվետվ.'!R31</f>
        <v>0</v>
      </c>
      <c r="AU32" s="176" t="str">
        <f>IF(AT32&lt;AR32, "Սկսվել է ելակետային ժամկետից շուտ", IF(AT32&gt;AR32,"Չի սկսվել ելակետային ժամկետում", "Սկսվել է ելակետային ժամկետում"))</f>
        <v>Սկսվել է ելակետային ժամկետից շուտ</v>
      </c>
      <c r="AV32" s="180" t="str">
        <f>IF(AT32&lt;AS32, "Սկսվել է թիրախային ժամկետից շուտ", IF(AT32&gt;AS32,"Չի սկսվել թիրախային ժամկետում", "Սկսվել է թիրախային ժամկետում"))</f>
        <v>Սկսվել է թիրախային ժամկետից շուտ</v>
      </c>
      <c r="AW32" s="139">
        <f>'7. Երկրորդ կիսամյակի հաշվետվ.'!P31</f>
        <v>45721</v>
      </c>
      <c r="AX32" s="19">
        <f>'7. Երկրորդ կիսամյակի հաշվետվ.'!Q31</f>
        <v>0</v>
      </c>
      <c r="AY32" s="122">
        <f>'7. Երկրորդ կիսամյակի հաշվետվ.'!R31</f>
        <v>0</v>
      </c>
      <c r="AZ32" s="176" t="str">
        <f>IF(AY32&lt;AW32, "Սկսվել է ելակետային ժամկետից շուտ", IF(AY32&gt;AW32,"Չի սկսվել ելակետային ժամկետում", "Սկսվել է ելակետային ժամկետում"))</f>
        <v>Սկսվել է ելակետային ժամկետից շուտ</v>
      </c>
      <c r="BA32" s="180" t="str">
        <f>IF(AY32&lt;AX32, "Սկսվել է թիրախային ժամկետից շուտ", IF(AY32&gt;AX32,"Չի սկսվել թիրախային ժամկետում", "Սկսվել է թիրախային ժամկետում"))</f>
        <v>Սկսվել է թիրախային ժամկետում</v>
      </c>
      <c r="BB32" s="139" t="str">
        <f>'6. Առաջին կիսամյակի հաշվետվ.'!S31</f>
        <v>13․01․2025</v>
      </c>
      <c r="BC32" s="19">
        <f>'6. Առաջին կիսամյակի հաշվետվ.'!T31</f>
        <v>44409</v>
      </c>
      <c r="BD32" s="122">
        <f>'6. Առաջին կիսամյակի հաշվետվ.'!U31</f>
        <v>0</v>
      </c>
      <c r="BE32" s="176" t="str">
        <f>IF(BD32&lt;BB32, "Սկսվել է ելակետային ժամկետից շուտ", IF(BD32&gt;BB32,"Չի սկսվել ելակետային ժամկետում", "Սկսվել է ելակետային ժամկետում"))</f>
        <v>Սկսվել է ելակետային ժամկետից շուտ</v>
      </c>
      <c r="BF32" s="180" t="str">
        <f>IF(BD32&lt;BC32, "Սկսվել է թիրախային ժամկետից շուտ", IF(BD32&gt;BC32,"Չի սկսվել թիրախային ժամկետում", "Սկսվել է թիրախային ժամկետում"))</f>
        <v>Սկսվել է թիրախային ժամկետից շուտ</v>
      </c>
      <c r="BG32" s="139" t="str">
        <f>'7. Երկրորդ կիսամյակի հաշվետվ.'!S31</f>
        <v>13․01․2025</v>
      </c>
      <c r="BH32" s="19">
        <f>'7. Երկրորդ կիսամյակի հաշվետվ.'!T31</f>
        <v>0</v>
      </c>
      <c r="BI32" s="122">
        <f>'7. Երկրորդ կիսամյակի հաշվետվ.'!U31</f>
        <v>0</v>
      </c>
      <c r="BJ32" s="176" t="str">
        <f>IF(BI32&lt;BG32, "Սկսվել է ելակետային ժամկետից շուտ", IF(BI32&gt;BG32,"Չի սկսվել ելակետային ժամկետում", "Սկսվել է ելակետային ժամկետում"))</f>
        <v>Սկսվել է ելակետային ժամկետից շուտ</v>
      </c>
      <c r="BK32" s="180" t="str">
        <f>IF(BI32&lt;BH32, "Սկսվել է թիրախային ժամկետից շուտ", IF(BI32&gt;BH32,"Չի սկսվել թիրախային ժամկետում", "Սկսվել է թիրախային ժամկետում"))</f>
        <v>Սկսվել է թիրախային ժամկետում</v>
      </c>
      <c r="BL32" s="139">
        <f>'6. Առաջին կիսամյակի հաշվետվ.'!V31</f>
        <v>45660</v>
      </c>
      <c r="BM32" s="19">
        <f>'6. Առաջին կիսամյակի հաշվետվ.'!W31</f>
        <v>44409</v>
      </c>
      <c r="BN32" s="122">
        <f>'6. Առաջին կիսամյակի հաշվետվ.'!X31</f>
        <v>0</v>
      </c>
      <c r="BO32" s="176" t="str">
        <f>IF(BN32&lt;BL32, "Սկսվել է ելակետային ժամկետից շուտ", IF(BN32&gt;BL32,"Չի սկսվել ելակետային ժամկետում", "Սկսվել է ելակետային ժամկետում"))</f>
        <v>Սկսվել է ելակետային ժամկետից շուտ</v>
      </c>
      <c r="BP32" s="180" t="str">
        <f>IF(BN32&lt;BM32, "Սկսվել է թիրախային ժամկետից շուտ", IF(BN32&gt;BM32,"Չի սկսվել թիրախային ժամկետում", "Սկսվել է թիրախային ժամկետում"))</f>
        <v>Սկսվել է թիրախային ժամկետից շուտ</v>
      </c>
      <c r="BQ32" s="139">
        <f>'7. Երկրորդ կիսամյակի հաշվետվ.'!V31</f>
        <v>45660</v>
      </c>
      <c r="BR32" s="19">
        <f>'7. Երկրորդ կիսամյակի հաշվետվ.'!W31</f>
        <v>0</v>
      </c>
      <c r="BS32" s="122">
        <f>'7. Երկրորդ կիսամյակի հաշվետվ.'!X31</f>
        <v>0</v>
      </c>
      <c r="BT32" s="176" t="str">
        <f>IF(BS32&lt;BQ32, "Սկսվել է ելակետային ժամկետից շուտ", IF(BS32&gt;BQ32,"Չի սկսվել ելակետային ժամկետում", "Սկսվել է ելակետային ժամկետում"))</f>
        <v>Սկսվել է ելակետային ժամկետից շուտ</v>
      </c>
      <c r="BU32" s="180" t="str">
        <f>IF(BS32&lt;BR32, "Սկսվել է թիրախային ժամկետից շուտ", IF(BS32&gt;BR32,"Չի սկսվել թիրախային ժամկետում", "Սկսվել է թիրախային ժամկետում"))</f>
        <v>Սկսվել է թիրախային ժամկետում</v>
      </c>
      <c r="BV32" s="139">
        <f>'6. Առաջին կիսամյակի հաշվետվ.'!Y31</f>
        <v>45781</v>
      </c>
      <c r="BW32" s="19">
        <f>'6. Առաջին կիսամյակի հաշվետվ.'!Z31</f>
        <v>44409</v>
      </c>
      <c r="BX32" s="122">
        <f>'6. Առաջին կիսամյակի հաշվետվ.'!AA31</f>
        <v>0</v>
      </c>
      <c r="BY32" s="176" t="str">
        <f>IF(BX32&lt;BV32, "Սկսվել է ելակետային ժամկետից շուտ", IF(BX32&gt;BV32,"Չի սկսվել ելակետային ժամկետում", "Սկսվել է ելակետային ժամկետում"))</f>
        <v>Սկսվել է ելակետային ժամկետից շուտ</v>
      </c>
      <c r="BZ32" s="180" t="str">
        <f>IF(BX32&lt;BW32, "Սկսվել է թիրախային ժամկետից շուտ", IF(BX32&gt;BW32,"Չի սկսվել թիրախային ժամկետում", "Սկսվել է թիրախային ժամկետում"))</f>
        <v>Սկսվել է թիրախային ժամկետից շուտ</v>
      </c>
      <c r="CA32" s="139">
        <f>'7. Երկրորդ կիսամյակի հաշվետվ.'!Y31</f>
        <v>45781</v>
      </c>
      <c r="CB32" s="19">
        <f>'7. Երկրորդ կիսամյակի հաշվետվ.'!Z31</f>
        <v>0</v>
      </c>
      <c r="CC32" s="122">
        <f>'7. Երկրորդ կիսամյակի հաշվետվ.'!AA31</f>
        <v>0</v>
      </c>
      <c r="CD32" s="176" t="str">
        <f>IF(CC32&lt;CA32, "Սկսվել է ելակետային ժամկետից շուտ", IF(CC32&gt;CA32,"Չի սկսվել ելակետային ժամկետում", "Սկսվել է ելակետային ժամկետում"))</f>
        <v>Սկսվել է ելակետային ժամկետից շուտ</v>
      </c>
      <c r="CE32" s="180" t="str">
        <f>IF(CC32&lt;CB32, "Սկսվել է թիրախային ժամկետից շուտ", IF(CC32&gt;CB32,"Չի սկսվել թիրախային ժամկետում", "Սկսվել է թիրախային ժամկետում"))</f>
        <v>Սկսվել է թիրախային ժամկետում</v>
      </c>
      <c r="CF32" s="139">
        <f>'6. Առաջին կիսամյակի հաշվետվ.'!AB31</f>
        <v>45698</v>
      </c>
      <c r="CG32" s="19">
        <f>'6. Առաջին կիսամյակի հաշվետվ.'!AC31</f>
        <v>44470</v>
      </c>
      <c r="CH32" s="122">
        <f>'6. Առաջին կիսամյակի հաշվետվ.'!AD31</f>
        <v>0</v>
      </c>
      <c r="CI32" s="176" t="str">
        <f>IF(CH32&lt;CF32, "Սկսվել է ելակետային ժամկետից շուտ", IF(CH32&gt;CF32,"Չի սկսվել ելակետային ժամկետում", "Սկսվել է ելակետային ժամկետում"))</f>
        <v>Սկսվել է ելակետային ժամկետից շուտ</v>
      </c>
      <c r="CJ32" s="180" t="str">
        <f>IF(CH32&lt;CG32, "Սկսվել է թիրախային ժամկետից շուտ", IF(CH32&gt;CG32,"Չի սկսվել թիրախային ժամկետում", "Սկսվել է թիրախային ժամկետում"))</f>
        <v>Սկսվել է թիրախային ժամկետից շուտ</v>
      </c>
      <c r="CK32" s="139">
        <f>'7. Երկրորդ կիսամյակի հաշվետվ.'!AB31</f>
        <v>45698</v>
      </c>
      <c r="CL32" s="19">
        <f>'7. Երկրորդ կիսամյակի հաշվետվ.'!AC31</f>
        <v>0</v>
      </c>
      <c r="CM32" s="122">
        <f>'7. Երկրորդ կիսամյակի հաշվետվ.'!AD31</f>
        <v>0</v>
      </c>
      <c r="CN32" s="176" t="str">
        <f>IF(CM32&lt;CK32, "Սկսվել է ելակետային ժամկետից շուտ", IF(CM32&gt;CK32,"Չի սկսվել ելակետային ժամկետում", "Սկսվել է ելակետային ժամկետում"))</f>
        <v>Սկսվել է ելակետային ժամկետից շուտ</v>
      </c>
      <c r="CO32" s="180" t="str">
        <f>IF(CM32&lt;CL32, "Սկսվել է թիրախային ժամկետից շուտ", IF(CM32&gt;CL32,"Չի սկսվել թիրախային ժամկետում", "Սկսվել է թիրախային ժամկետում"))</f>
        <v>Սկսվել է թիրախային ժամկետում</v>
      </c>
      <c r="CP32" s="139">
        <f>'6. Առաջին կիսամյակի հաշվետվ.'!AE31</f>
        <v>45748</v>
      </c>
      <c r="CQ32" s="19">
        <f>'6. Առաջին կիսամյակի հաշվետվ.'!AF31</f>
        <v>44470</v>
      </c>
      <c r="CR32" s="122">
        <f>'6. Առաջին կիսամյակի հաշվետվ.'!AG31</f>
        <v>0</v>
      </c>
      <c r="CS32" s="176" t="str">
        <f>IF(CR32&lt;CP32, "Սկսվել է ելակետային ժամկետից շուտ", IF(CR32&gt;CP32,"Չի սկսվել ելակետային ժամկետում", "Սկսվել է ելակետային ժամկետում"))</f>
        <v>Սկսվել է ելակետային ժամկետից շուտ</v>
      </c>
      <c r="CT32" s="180" t="str">
        <f>IF(CR32&lt;CQ32, "Սկսվել է թիրախային ժամկետից շուտ", IF(CR32&gt;CQ32,"Չի սկսվել թիրախային ժամկետում", "Սկսվել է թիրախային ժամկետում"))</f>
        <v>Սկսվել է թիրախային ժամկետից շուտ</v>
      </c>
      <c r="CU32" s="139">
        <f>'7. Երկրորդ կիսամյակի հաշվետվ.'!AE31</f>
        <v>45748</v>
      </c>
      <c r="CV32" s="19">
        <f>'7. Երկրորդ կիսամյակի հաշվետվ.'!AF31</f>
        <v>0</v>
      </c>
      <c r="CW32" s="122">
        <f>'7. Երկրորդ կիսամյակի հաշվետվ.'!AG31</f>
        <v>0</v>
      </c>
      <c r="CX32" s="176" t="str">
        <f>IF(CW32&lt;CU32, "Սկսվել է ելակետային ժամկետից շուտ", IF(CW32&gt;CU32,"Չի սկսվել ելակետային ժամկետում", "Սկսվել է ելակետային ժամկետում"))</f>
        <v>Սկսվել է ելակետային ժամկետից շուտ</v>
      </c>
      <c r="CY32" s="180" t="str">
        <f>IF(CW32&lt;CV32, "Սկսվել է թիրախային ժամկետից շուտ", IF(CW32&gt;CV32,"Չի սկսվել թիրախային ժամկետում", "Սկսվել է թիրախային ժամկետում"))</f>
        <v>Սկսվել է թիրախային ժամկետում</v>
      </c>
      <c r="CZ32" s="139">
        <f>'6. Առաջին կիսամյակի հաշվետվ.'!AH31</f>
        <v>45782</v>
      </c>
      <c r="DA32" s="19">
        <f>'6. Առաջին կիսամյակի հաշվետվ.'!AI31</f>
        <v>44440</v>
      </c>
      <c r="DB32" s="122">
        <f>'6. Առաջին կիսամյակի հաշվետվ.'!AJ31</f>
        <v>0</v>
      </c>
      <c r="DC32" s="176" t="str">
        <f>IF(DB32&lt;CZ32, "Սկսվել է ելակետային ժամկետից շուտ", IF(DB32&gt;CZ32,"Չի սկսվել ելակետային ժամկետում", "Սկսվել է ելակետային ժամկետում"))</f>
        <v>Սկսվել է ելակետային ժամկետից շուտ</v>
      </c>
      <c r="DD32" s="180" t="str">
        <f>IF(DB32&lt;DA32, "Սկսվել է թիրախային ժամկետից շուտ", IF(DB32&gt;DA32,"Չի սկսվել թիրախային ժամկետում", "Սկսվել է թիրախային ժամկետում"))</f>
        <v>Սկսվել է թիրախային ժամկետից շուտ</v>
      </c>
      <c r="DE32" s="139">
        <f>'7. Երկրորդ կիսամյակի հաշվետվ.'!AH31</f>
        <v>45782</v>
      </c>
      <c r="DF32" s="19">
        <f>'7. Երկրորդ կիսամյակի հաշվետվ.'!AI31</f>
        <v>0</v>
      </c>
      <c r="DG32" s="122">
        <f>'7. Երկրորդ կիսամյակի հաշվետվ.'!AJ31</f>
        <v>0</v>
      </c>
      <c r="DH32" s="176" t="str">
        <f>IF(DG32&lt;DE32, "Սկսվել է ելակետային ժամկետից շուտ", IF(DG32&gt;DE32,"Չի սկսվել ելակետային ժամկետում", "Սկսվել է ելակետային ժամկետում"))</f>
        <v>Սկսվել է ելակետային ժամկետից շուտ</v>
      </c>
      <c r="DI32" s="180" t="str">
        <f>IF(DG32&lt;DF32, "Սկսվել է թիրախային ժամկետից շուտ", IF(DG32&gt;DF32,"Չի սկսվել թիրախային ժամկետում", "Սկսվել է թիրախային ժամկետում"))</f>
        <v>Սկսվել է թիրախային ժամկետում</v>
      </c>
      <c r="DJ32" s="139">
        <f>'6. Առաջին կիսամյակի հաշվետվ.'!AK31</f>
        <v>45658</v>
      </c>
      <c r="DK32" s="19">
        <f>'6. Առաջին կիսամյակի հաշվետվ.'!AL31</f>
        <v>0</v>
      </c>
      <c r="DL32" s="122">
        <f>'6. Առաջին կիսամյակի հաշվետվ.'!AM31</f>
        <v>0</v>
      </c>
      <c r="DM32" s="176" t="str">
        <f>IF(DL32&lt;DJ32, "Սկսվել է ելակետային ժամկետից շուտ", IF(DL32&gt;DJ32,"Չի սկսվել ելակետային ժամկետում", "Սկսվել է ելակետային ժամկետում"))</f>
        <v>Սկսվել է ելակետային ժամկետից շուտ</v>
      </c>
      <c r="DN32" s="180" t="str">
        <f>IF(DL32&lt;DK32, "Սկսվել է թիրախային ժամկետից շուտ", IF(DL32&gt;DK32,"Չի սկսվել թիրախային ժամկետում", "Սկսվել է թիրախային ժամկետում"))</f>
        <v>Սկսվել է թիրախային ժամկետում</v>
      </c>
      <c r="DO32" s="139">
        <f>'7. Երկրորդ կիսամյակի հաշվետվ.'!AK31</f>
        <v>45658</v>
      </c>
      <c r="DP32" s="19">
        <f>'7. Երկրորդ կիսամյակի հաշվետվ.'!AL31</f>
        <v>0</v>
      </c>
      <c r="DQ32" s="122">
        <f>'7. Երկրորդ կիսամյակի հաշվետվ.'!AM31</f>
        <v>0</v>
      </c>
      <c r="DR32" s="176" t="str">
        <f>IF(DQ32&lt;DO32, "Սկսվել է ելակետային ժամկետից շուտ", IF(DQ32&gt;DO32,"Չի սկսվել ելակետային ժամկետում", "Սկսվել է ելակետային ժամկետում"))</f>
        <v>Սկսվել է ելակետային ժամկետից շուտ</v>
      </c>
      <c r="DS32" s="180" t="str">
        <f>IF(DQ32&lt;DP32, "Սկսվել է թիրախային ժամկետից շուտ", IF(DQ32&gt;DP32,"Չի սկսվել թիրախային ժամկետում", "Սկսվել է թիրախային ժամկետում"))</f>
        <v>Սկսվել է թիրախային ժամկետում</v>
      </c>
      <c r="DT32" s="139">
        <f>'6. Առաջին կիսամյակի հաշվետվ.'!AN31</f>
        <v>45661</v>
      </c>
      <c r="DU32" s="19">
        <f>'6. Առաջին կիսամյակի հաշվետվ.'!AO31</f>
        <v>0</v>
      </c>
      <c r="DV32" s="122">
        <f>'6. Առաջին կիսամյակի հաշվետվ.'!AP31</f>
        <v>0</v>
      </c>
      <c r="DW32" s="176" t="str">
        <f>IF(DV32&lt;DT32, "Սկսվել է ելակետային ժամկետից շուտ", IF(DV32&gt;DT32,"Չի սկսվել ելակետային ժամկետում", "Սկսվել է ելակետային ժամկետում"))</f>
        <v>Սկսվել է ելակետային ժամկետից շուտ</v>
      </c>
      <c r="DX32" s="180" t="str">
        <f>IF(DV32&lt;DU32, "Սկսվել է թիրախային ժամկետից շուտ", IF(DV32&gt;DU32,"Չի սկսվել թիրախային ժամկետում", "Սկսվել է թիրախային ժամկետում"))</f>
        <v>Սկսվել է թիրախային ժամկետում</v>
      </c>
      <c r="DY32" s="139">
        <f>'7. Երկրորդ կիսամյակի հաշվետվ.'!AN31</f>
        <v>45661</v>
      </c>
      <c r="DZ32" s="19">
        <f>'7. Երկրորդ կիսամյակի հաշվետվ.'!AO31</f>
        <v>0</v>
      </c>
      <c r="EA32" s="122">
        <f>'7. Երկրորդ կիսամյակի հաշվետվ.'!AP31</f>
        <v>0</v>
      </c>
      <c r="EB32" s="176" t="str">
        <f>IF(EA32&lt;DY32, "Սկսվել է ելակետային ժամկետից շուտ", IF(EA32&gt;DY32,"Չի սկսվել ելակետային ժամկետում", "Սկսվել է ելակետային ժամկետում"))</f>
        <v>Սկսվել է ելակետային ժամկետից շուտ</v>
      </c>
      <c r="EC32" s="180" t="str">
        <f>IF(EA32&lt;DZ32, "Սկսվել է թիրախային ժամկետից շուտ", IF(EA32&gt;DZ32,"Չի սկսվել թիրախային ժամկետում", "Սկսվել է թիրախային ժամկետում"))</f>
        <v>Սկսվել է թիրախային ժամկետում</v>
      </c>
      <c r="ED32" s="139">
        <f>'6. Առաջին կիսամյակի հաշվետվ.'!AQ31</f>
        <v>45717</v>
      </c>
      <c r="EE32" s="19">
        <f>'6. Առաջին կիսամյակի հաշվետվ.'!AR31</f>
        <v>0</v>
      </c>
      <c r="EF32" s="122">
        <f>'6. Առաջին կիսամյակի հաշվետվ.'!AS31</f>
        <v>0</v>
      </c>
      <c r="EG32" s="176" t="str">
        <f>IF(EF32&lt;ED32, "Սկսվել է ելակետային ժամկետից շուտ", IF(EF32&gt;ED32,"Չի սկսվել ելակետային ժամկետում", "Սկսվել է ելակետային ժամկետում"))</f>
        <v>Սկսվել է ելակետային ժամկետից շուտ</v>
      </c>
      <c r="EH32" s="180" t="str">
        <f>IF(EF32&lt;EE32, "Սկսվել է թիրախային ժամկետից շուտ", IF(EF32&gt;EE32,"Չի սկսվել թիրախային ժամկետում", "Սկսվել է թիրախային ժամկետում"))</f>
        <v>Սկսվել է թիրախային ժամկետում</v>
      </c>
      <c r="EI32" s="139">
        <f>'7. Երկրորդ կիսամյակի հաշվետվ.'!AQ31</f>
        <v>45717</v>
      </c>
      <c r="EJ32" s="19">
        <f>'7. Երկրորդ կիսամյակի հաշվետվ.'!AR31</f>
        <v>0</v>
      </c>
      <c r="EK32" s="122">
        <f>'7. Երկրորդ կիսամյակի հաշվետվ.'!AS31</f>
        <v>0</v>
      </c>
      <c r="EL32" s="176" t="str">
        <f>IF(EK32&lt;EI32, "Սկսվել է ելակետային ժամկետից շուտ", IF(EK32&gt;EI32,"Չի սկսվել ելակետային ժամկետում", "Սկսվել է ելակետային ժամկետում"))</f>
        <v>Սկսվել է ելակետային ժամկետից շուտ</v>
      </c>
      <c r="EM32" s="180" t="str">
        <f>IF(EK32&lt;EJ32, "Սկսվել է թիրախային ժամկետից շուտ", IF(EK32&gt;EJ32,"Չի սկսվել թիրախային ժամկետում", "Սկսվել է թիրախային ժամկետում"))</f>
        <v>Սկսվել է թիրախային ժամկետում</v>
      </c>
      <c r="EN32" s="139">
        <f>'6. Առաջին կիսամյակի հաշվետվ.'!AT31</f>
        <v>45717</v>
      </c>
      <c r="EO32" s="19">
        <f>'6. Առաջին կիսամյակի հաշվետվ.'!AU31</f>
        <v>0</v>
      </c>
      <c r="EP32" s="122">
        <f>'6. Առաջին կիսամյակի հաշվետվ.'!AV31</f>
        <v>0</v>
      </c>
      <c r="EQ32" s="176" t="str">
        <f>IF(EP32&lt;EN32, "Սկսվել է ելակետային ժամկետից շուտ", IF(EP32&gt;EN32,"Չի սկսվել ելակետային ժամկետում", "Սկսվել է ելակետային ժամկետում"))</f>
        <v>Սկսվել է ելակետային ժամկետից շուտ</v>
      </c>
      <c r="ER32" s="180" t="str">
        <f>IF(EP32&lt;EO32, "Սկսվել է թիրախային ժամկետից շուտ", IF(EP32&gt;EO32,"Չի սկսվել թիրախային ժամկետում", "Սկսվել է թիրախային ժամկետում"))</f>
        <v>Սկսվել է թիրախային ժամկետում</v>
      </c>
      <c r="ES32" s="139">
        <f>'7. Երկրորդ կիսամյակի հաշվետվ.'!AT31</f>
        <v>45717</v>
      </c>
      <c r="ET32" s="19">
        <f>'7. Երկրորդ կիսամյակի հաշվետվ.'!AU31</f>
        <v>0</v>
      </c>
      <c r="EU32" s="122">
        <f>'7. Երկրորդ կիսամյակի հաշվետվ.'!AV31</f>
        <v>0</v>
      </c>
      <c r="EV32" s="176" t="str">
        <f>IF(EU32&lt;ES32, "Սկսվել է ելակետային ժամկետից շուտ", IF(EU32&gt;ES32,"Չի սկսվել ելակետային ժամկետում", "Սկսվել է ելակետային ժամկետում"))</f>
        <v>Սկսվել է ելակետային ժամկետից շուտ</v>
      </c>
      <c r="EW32" s="180" t="str">
        <f>IF(EU32&lt;ET32, "Սկսվել է թիրախային ժամկետից շուտ", IF(EU32&gt;ET32,"Չի սկսվել թիրախային ժամկետում", "Սկսվել է թիրախային ժամկետում"))</f>
        <v>Սկսվել է թիրախային ժամկետում</v>
      </c>
      <c r="EX32" s="139">
        <f>'6. Առաջին կիսամյակի հաշվետվ.'!AW31</f>
        <v>45748</v>
      </c>
      <c r="EY32" s="19">
        <f>'6. Առաջին կիսամյակի հաշվետվ.'!AX31</f>
        <v>0</v>
      </c>
      <c r="EZ32" s="122">
        <f>'6. Առաջին կիսամյակի հաշվետվ.'!AY31</f>
        <v>0</v>
      </c>
      <c r="FA32" s="176" t="str">
        <f>IF(EZ32&lt;EX32, "Սկսվել է ելակետային ժամկետից շուտ", IF(EZ32&gt;EX32,"Չի սկսվել ելակետային ժամկետում", "Սկսվել է ելակետային ժամկետում"))</f>
        <v>Սկսվել է ելակետային ժամկետից շուտ</v>
      </c>
      <c r="FB32" s="180" t="str">
        <f>IF(EZ32&lt;EY32, "Սկսվել է թիրախային ժամկետից շուտ", IF(EZ32&gt;EY32,"Չի սկսվել թիրախային ժամկետում", "Սկսվել է թիրախային ժամկետում"))</f>
        <v>Սկսվել է թիրախային ժամկետում</v>
      </c>
      <c r="FC32" s="139">
        <f>'7. Երկրորդ կիսամյակի հաշվետվ.'!AW31</f>
        <v>45748</v>
      </c>
      <c r="FD32" s="19">
        <f>'7. Երկրորդ կիսամյակի հաշվետվ.'!AX31</f>
        <v>0</v>
      </c>
      <c r="FE32" s="122">
        <f>'7. Երկրորդ կիսամյակի հաշվետվ.'!AY31</f>
        <v>0</v>
      </c>
      <c r="FF32" s="176" t="str">
        <f>IF(FE32&lt;FC32, "Սկսվել է ելակետային ժամկետից շուտ", IF(FE32&gt;FC32,"Չի սկսվել ելակետային ժամկետում", "Սկսվել է ելակետային ժամկետում"))</f>
        <v>Սկսվել է ելակետային ժամկետից շուտ</v>
      </c>
      <c r="FG32" s="180" t="str">
        <f>IF(FE32&lt;FD32, "Սկսվել է թիրախային ժամկետից շուտ", IF(FE32&gt;FD32,"Չի սկսվել թիրախային ժամկետում", "Սկսվել է թիրախային ժամկետում"))</f>
        <v>Սկսվել է թիրախային ժամկետում</v>
      </c>
      <c r="FH32" s="139">
        <f>'6. Առաջին կիսամյակի հաշվետվ.'!AZ31</f>
        <v>45672</v>
      </c>
      <c r="FI32" s="19">
        <f>'6. Առաջին կիսամյակի հաշվետվ.'!BA31</f>
        <v>0</v>
      </c>
      <c r="FJ32" s="122">
        <f>'6. Առաջին կիսամյակի հաշվետվ.'!BB31</f>
        <v>0</v>
      </c>
      <c r="FK32" s="176" t="str">
        <f>IF(FJ32&lt;FH32, "Սկսվել է ելակետային ժամկետից շուտ", IF(FJ32&gt;FH32,"Չի սկսվել ելակետային ժամկետում", "Սկսվել է ելակետային ժամկետում"))</f>
        <v>Սկսվել է ելակետային ժամկետից շուտ</v>
      </c>
      <c r="FL32" s="180" t="str">
        <f>IF(FJ32&lt;FI32, "Սկսվել է թիրախային ժամկետից շուտ", IF(FJ32&gt;FI32,"Չի սկսվել թիրախային ժամկետում", "Սկսվել է թիրախային ժամկետում"))</f>
        <v>Սկսվել է թիրախային ժամկետում</v>
      </c>
      <c r="FM32" s="139">
        <f>'7. Երկրորդ կիսամյակի հաշվետվ.'!AZ31</f>
        <v>45672</v>
      </c>
      <c r="FN32" s="19">
        <f>'7. Երկրորդ կիսամյակի հաշվետվ.'!BA31</f>
        <v>0</v>
      </c>
      <c r="FO32" s="122">
        <f>'7. Երկրորդ կիսամյակի հաշվետվ.'!BB31</f>
        <v>0</v>
      </c>
      <c r="FP32" s="176" t="str">
        <f>IF(FO32&lt;FM32, "Սկսվել է ելակետային ժամկետից շուտ", IF(FO32&gt;FM32,"Չի սկսվել ելակետային ժամկետում", "Սկսվել է ելակետային ժամկետում"))</f>
        <v>Սկսվել է ելակետային ժամկետից շուտ</v>
      </c>
      <c r="FQ32" s="180" t="str">
        <f>IF(FO32&lt;FN32, "Սկսվել է թիրախային ժամկետից շուտ", IF(FO32&gt;FN32,"Չի սկսվել թիրախային ժամկետում", "Սկսվել է թիրախային ժամկետում"))</f>
        <v>Սկսվել է թիրախային ժամկետում</v>
      </c>
      <c r="FR32" s="139">
        <f>'6. Առաջին կիսամյակի հաշվետվ.'!BC31</f>
        <v>45748</v>
      </c>
      <c r="FS32" s="19">
        <f>'6. Առաջին կիսամյակի հաշվետվ.'!BD31</f>
        <v>0</v>
      </c>
      <c r="FT32" s="122">
        <f>'6. Առաջին կիսամյակի հաշվետվ.'!BE31</f>
        <v>0</v>
      </c>
      <c r="FU32" s="176" t="str">
        <f>IF(FT32&lt;FR32, "Սկսվել է ելակետային ժամկետից շուտ", IF(FT32&gt;FR32,"Չի սկսվել ելակետային ժամկետում", "Սկսվել է ելակետային ժամկետում"))</f>
        <v>Սկսվել է ելակետային ժամկետից շուտ</v>
      </c>
      <c r="FV32" s="180" t="str">
        <f>IF(FT32&lt;FS32, "Սկսվել է թիրախային ժամկետից շուտ", IF(FT32&gt;FS32,"Չի սկսվել թիրախային ժամկետում", "Սկսվել է թիրախային ժամկետում"))</f>
        <v>Սկսվել է թիրախային ժամկետում</v>
      </c>
      <c r="FW32" s="139">
        <f>'7. Երկրորդ կիսամյակի հաշվետվ.'!BC31</f>
        <v>45748</v>
      </c>
      <c r="FX32" s="19">
        <f>'7. Երկրորդ կիսամյակի հաշվետվ.'!BD31</f>
        <v>0</v>
      </c>
      <c r="FY32" s="122">
        <f>'7. Երկրորդ կիսամյակի հաշվետվ.'!BE31</f>
        <v>0</v>
      </c>
      <c r="FZ32" s="176" t="str">
        <f>IF(FY32&lt;FW32, "Սկսվել է ելակետային ժամկետից շուտ", IF(FY32&gt;FW32,"Չի սկսվել ելակետային ժամկետում", "Սկսվել է ելակետային ժամկետում"))</f>
        <v>Սկսվել է ելակետային ժամկետից շուտ</v>
      </c>
      <c r="GA32" s="180" t="str">
        <f>IF(FY32&lt;FX32, "Սկսվել է թիրախային ժամկետից շուտ", IF(FY32&gt;FX32,"Չի սկսվել թիրախային ժամկետում", "Սկսվել է թիրախային ժամկետում"))</f>
        <v>Սկսվել է թիրախային ժամկետում</v>
      </c>
      <c r="GB32" s="139">
        <f>'6. Առաջին կիսամյակի հաշվետվ.'!BF31</f>
        <v>0</v>
      </c>
      <c r="GC32" s="19">
        <f>'6. Առաջին կիսամյակի հաշվետվ.'!BG31</f>
        <v>0</v>
      </c>
      <c r="GD32" s="122">
        <f>'6. Առաջին կիսամյակի հաշվետվ.'!BH31</f>
        <v>0</v>
      </c>
      <c r="GE32" s="176" t="str">
        <f>IF(GD32&lt;GB32, "Սկսվել է ելակետային ժամկետից շուտ", IF(GD32&gt;GB32,"Չի սկսվել ելակետային ժամկետում", "Սկսվել է ելակետային ժամկետում"))</f>
        <v>Սկսվել է ելակետային ժամկետում</v>
      </c>
      <c r="GF32" s="180" t="str">
        <f>IF(GD32&lt;GC32, "Սկսվել է թիրախային ժամկետից շուտ", IF(GD32&gt;GC32,"Չի սկսվել թիրախային ժամկետում", "Սկսվել է թիրախային ժամկետում"))</f>
        <v>Սկսվել է թիրախային ժամկետում</v>
      </c>
      <c r="GG32" s="139">
        <f>'7. Երկրորդ կիսամյակի հաշվետվ.'!BF31</f>
        <v>0</v>
      </c>
      <c r="GH32" s="19">
        <f>'7. Երկրորդ կիսամյակի հաշվետվ.'!BG31</f>
        <v>0</v>
      </c>
      <c r="GI32" s="122">
        <f>'7. Երկրորդ կիսամյակի հաշվետվ.'!BH31</f>
        <v>0</v>
      </c>
      <c r="GJ32" s="176" t="str">
        <f>IF(GI32&lt;GG32, "Սկսվել է ելակետային ժամկետից շուտ", IF(GI32&gt;GG32,"Չի սկսվել ելակետային ժամկետում", "Սկսվել է ելակետային ժամկետում"))</f>
        <v>Սկսվել է ելակետային ժամկետում</v>
      </c>
      <c r="GK32" s="180" t="str">
        <f>IF(GI32&lt;GH32, "Սկսվել է թիրախային ժամկետից շուտ", IF(GI32&gt;GH32,"Չի սկսվել թիրախային ժամկետում", "Սկսվել է թիրախային ժամկետում"))</f>
        <v>Սկսվել է թիրախային ժամկետում</v>
      </c>
      <c r="GL32" s="139">
        <f>'6. Առաջին կիսամյակի հաշվետվ.'!BI31</f>
        <v>45665</v>
      </c>
      <c r="GM32" s="19">
        <f>'6. Առաջին կիսամյակի հաշվետվ.'!BJ31</f>
        <v>0</v>
      </c>
      <c r="GN32" s="122">
        <f>'6. Առաջին կիսամյակի հաշվետվ.'!BK31</f>
        <v>0</v>
      </c>
      <c r="GO32" s="176" t="str">
        <f>IF(GN32&lt;GL32, "Սկսվել է ելակետային ժամկետից շուտ", IF(GN32&gt;GL32,"Չի սկսվել ելակետային ժամկետում", "Սկսվել է ելակետային ժամկետում"))</f>
        <v>Սկսվել է ելակետային ժամկետից շուտ</v>
      </c>
      <c r="GP32" s="180" t="str">
        <f>IF(GN32&lt;GM32, "Սկսվել է թիրախային ժամկետից շուտ", IF(GN32&gt;GM32,"Չի սկսվել թիրախային ժամկետում", "Սկսվել է թիրախային ժամկետում"))</f>
        <v>Սկսվել է թիրախային ժամկետում</v>
      </c>
      <c r="GQ32" s="139">
        <f>'7. Երկրորդ կիսամյակի հաշվետվ.'!BI31</f>
        <v>45665</v>
      </c>
      <c r="GR32" s="19">
        <f>'7. Երկրորդ կիսամյակի հաշվետվ.'!BJ31</f>
        <v>0</v>
      </c>
      <c r="GS32" s="122">
        <f>'7. Երկրորդ կիսամյակի հաշվետվ.'!BK31</f>
        <v>0</v>
      </c>
      <c r="GT32" s="176" t="str">
        <f>IF(GS32&lt;GQ32, "Սկսվել է ելակետային ժամկետից շուտ", IF(GS32&gt;GQ32,"Չի սկսվել ելակետային ժամկետում", "Սկսվել է ելակետային ժամկետում"))</f>
        <v>Սկսվել է ելակետային ժամկետից շուտ</v>
      </c>
      <c r="GU32" s="180" t="str">
        <f>IF(GS32&lt;GR32, "Սկսվել է թիրախային ժամկետից շուտ", IF(GS32&gt;GR32,"Չի սկսվել թիրախային ժամկետում", "Սկսվել է թիրախային ժամկետում"))</f>
        <v>Սկսվել է թիրախային ժամկետում</v>
      </c>
      <c r="GV32" s="139">
        <f>'6. Առաջին կիսամյակի հաշվետվ.'!BL31</f>
        <v>45868</v>
      </c>
      <c r="GW32" s="19">
        <f>'6. Առաջին կիսամյակի հաշվետվ.'!BM31</f>
        <v>0</v>
      </c>
      <c r="GX32" s="122">
        <f>'6. Առաջին կիսամյակի հաշվետվ.'!BN31</f>
        <v>0</v>
      </c>
      <c r="GY32" s="176" t="str">
        <f>IF(GX32&lt;GV32, "Սկսվել է ելակետային ժամկետից շուտ", IF(GX32&gt;GV32,"Չի սկսվել ելակետային ժամկետում", "Սկսվել է ելակետային ժամկետում"))</f>
        <v>Սկսվել է ելակետային ժամկետից շուտ</v>
      </c>
      <c r="GZ32" s="180" t="str">
        <f>IF(GX32&lt;GW32, "Սկսվել է թիրախային ժամկետից շուտ", IF(GX32&gt;GW32,"Չի սկսվել թիրախային ժամկետում", "Սկսվել է թիրախային ժամկետում"))</f>
        <v>Սկսվել է թիրախային ժամկետում</v>
      </c>
      <c r="HA32" s="139">
        <f>'7. Երկրորդ կիսամյակի հաշվետվ.'!BL31</f>
        <v>45868</v>
      </c>
      <c r="HB32" s="19">
        <f>'7. Երկրորդ կիսամյակի հաշվետվ.'!BM31</f>
        <v>0</v>
      </c>
      <c r="HC32" s="122">
        <f>'7. Երկրորդ կիսամյակի հաշվետվ.'!BN31</f>
        <v>0</v>
      </c>
      <c r="HD32" s="176" t="str">
        <f>IF(HC32&lt;HA32, "Սկսվել է ելակետային ժամկետից շուտ", IF(HC32&gt;HA32,"Չի սկսվել ելակետային ժամկետում", "Սկսվել է ելակետային ժամկետում"))</f>
        <v>Սկսվել է ելակետային ժամկետից շուտ</v>
      </c>
      <c r="HE32" s="180" t="str">
        <f>IF(HC32&lt;HB32, "Սկսվել է թիրախային ժամկետից շուտ", IF(HC32&gt;HB32,"Չի սկսվել թիրախային ժամկետում", "Սկսվել է թիրախային ժամկետում"))</f>
        <v>Սկսվել է թիրախային ժամկետում</v>
      </c>
      <c r="HF32" s="139">
        <f>'6. Առաջին կիսամյակի հաշվետվ.'!BO31</f>
        <v>45802</v>
      </c>
      <c r="HG32" s="19">
        <f>'6. Առաջին կիսամյակի հաշվետվ.'!BP31</f>
        <v>0</v>
      </c>
      <c r="HH32" s="122">
        <f>'6. Առաջին կիսամյակի հաշվետվ.'!BQ31</f>
        <v>0</v>
      </c>
      <c r="HI32" s="176" t="str">
        <f>IF(HH32&lt;HF32, "Սկսվել է ելակետային ժամկետից շուտ", IF(HH32&gt;HF32,"Չի սկսվել ելակետային ժամկետում", "Սկսվել է ելակետային ժամկետում"))</f>
        <v>Սկսվել է ելակետային ժամկետից շուտ</v>
      </c>
      <c r="HJ32" s="180" t="str">
        <f>IF(HH32&lt;HG32, "Սկսվել է թիրախային ժամկետից շուտ", IF(HH32&gt;HG32,"Չի սկսվել թիրախային ժամկետում", "Սկսվել է թիրախային ժամկետում"))</f>
        <v>Սկսվել է թիրախային ժամկետում</v>
      </c>
      <c r="HK32" s="139">
        <f>'7. Երկրորդ կիսամյակի հաշվետվ.'!BO31</f>
        <v>45802</v>
      </c>
      <c r="HL32" s="19">
        <f>'7. Երկրորդ կիսամյակի հաշվետվ.'!BP31</f>
        <v>0</v>
      </c>
      <c r="HM32" s="122">
        <f>'7. Երկրորդ կիսամյակի հաշվետվ.'!BQ31</f>
        <v>0</v>
      </c>
      <c r="HN32" s="176" t="str">
        <f>IF(HM32&lt;HK32, "Սկսվել է ելակետային ժամկետից շուտ", IF(HM32&gt;HK32,"Չի սկսվել ելակետային ժամկետում", "Սկսվել է ելակետային ժամկետում"))</f>
        <v>Սկսվել է ելակետային ժամկետից շուտ</v>
      </c>
      <c r="HO32" s="180" t="str">
        <f>IF(HM32&lt;HL32, "Սկսվել է թիրախային ժամկետից շուտ", IF(HM32&gt;HL32,"Չի սկսվել թիրախային ժամկետում", "Սկսվել է թիրախային ժամկետում"))</f>
        <v>Սկսվել է թիրախային ժամկետում</v>
      </c>
      <c r="HP32" s="139">
        <f>'6. Առաջին կիսամյակի հաշվետվ.'!BR31</f>
        <v>45809</v>
      </c>
      <c r="HQ32" s="19">
        <f>'6. Առաջին կիսամյակի հաշվետվ.'!BS31</f>
        <v>0</v>
      </c>
      <c r="HR32" s="122">
        <f>'6. Առաջին կիսամյակի հաշվետվ.'!BT31</f>
        <v>0</v>
      </c>
      <c r="HS32" s="176" t="str">
        <f>IF(HR32&lt;HP32, "Սկսվել է ելակետային ժամկետից շուտ", IF(HR32&gt;HP32,"Չի սկսվել ելակետային ժամկետում", "Սկսվել է ելակետային ժամկետում"))</f>
        <v>Սկսվել է ելակետային ժամկետից շուտ</v>
      </c>
      <c r="HT32" s="180" t="str">
        <f>IF(HR32&lt;HQ32, "Սկսվել է թիրախային ժամկետից շուտ", IF(HR32&gt;HQ32,"Չի սկսվել թիրախային ժամկետում", "Սկսվել է թիրախային ժամկետում"))</f>
        <v>Սկսվել է թիրախային ժամկետում</v>
      </c>
      <c r="HU32" s="139">
        <f>'7. Երկրորդ կիսամյակի հաշվետվ.'!BR31</f>
        <v>45809</v>
      </c>
      <c r="HV32" s="19">
        <f>'7. Երկրորդ կիսամյակի հաշվետվ.'!BS31</f>
        <v>0</v>
      </c>
      <c r="HW32" s="122">
        <f>'7. Երկրորդ կիսամյակի հաշվետվ.'!BT31</f>
        <v>0</v>
      </c>
      <c r="HX32" s="176" t="str">
        <f>IF(HW32&lt;HU32, "Սկսվել է ելակետային ժամկետից շուտ", IF(HW32&gt;HU32,"Չի սկսվել ելակետային ժամկետում", "Սկսվել է ելակետային ժամկետում"))</f>
        <v>Սկսվել է ելակետային ժամկետից շուտ</v>
      </c>
      <c r="HY32" s="180" t="str">
        <f>IF(HW32&lt;HV32, "Սկսվել է թիրախային ժամկետից շուտ", IF(HW32&gt;HV32,"Չի սկսվել թիրախային ժամկետում", "Սկսվել է թիրախային ժամկետում"))</f>
        <v>Սկսվել է թիրախային ժամկետում</v>
      </c>
      <c r="HZ32" s="139" t="str">
        <f>'6. Առաջին կիսամյակի հաշվետվ.'!BU31</f>
        <v>2023-2024-2025 թթթ</v>
      </c>
      <c r="IA32" s="19">
        <f>'6. Առաջին կիսամյակի հաշվետվ.'!BV31</f>
        <v>0</v>
      </c>
      <c r="IB32" s="122">
        <f>'6. Առաջին կիսամյակի հաշվետվ.'!BW31</f>
        <v>0</v>
      </c>
      <c r="IC32" s="176" t="str">
        <f>IF(IB32&lt;HZ32, "Սկսվել է ելակետային ժամկետից շուտ", IF(IB32&gt;HZ32,"Չի սկսվել ելակետային ժամկետում", "Սկսվել է ելակետային ժամկետում"))</f>
        <v>Սկսվել է ելակետային ժամկետից շուտ</v>
      </c>
      <c r="ID32" s="180" t="str">
        <f>IF(IB32&lt;IA32, "Սկսվել է թիրախային ժամկետից շուտ", IF(IB32&gt;IA32,"Չի սկսվել թիրախային ժամկետում", "Սկսվել է թիրախային ժամկետում"))</f>
        <v>Սկսվել է թիրախային ժամկետում</v>
      </c>
      <c r="IE32" s="139" t="str">
        <f>'7. Երկրորդ կիսամյակի հաշվետվ.'!BU31</f>
        <v>2023-2024-2025 թթթ</v>
      </c>
      <c r="IF32" s="19">
        <f>'7. Երկրորդ կիսամյակի հաշվետվ.'!BV31</f>
        <v>0</v>
      </c>
      <c r="IG32" s="122">
        <f>'7. Երկրորդ կիսամյակի հաշվետվ.'!BW31</f>
        <v>0</v>
      </c>
      <c r="IH32" s="176" t="str">
        <f>IF(IG32&lt;IE32, "Սկսվել է ելակետային ժամկետից շուտ", IF(IG32&gt;IE32,"Չի սկսվել ելակետային ժամկետում", "Սկսվել է ելակետային ժամկետում"))</f>
        <v>Սկսվել է ելակետային ժամկետից շուտ</v>
      </c>
      <c r="II32" s="180" t="str">
        <f>IF(IG32&lt;IF32, "Սկսվել է թիրախային ժամկետից շուտ", IF(IG32&gt;IF32,"Չի սկսվել թիրախային ժամկետում", "Սկսվել է թիրախային ժամկետում"))</f>
        <v>Սկսվել է թիրախային ժամկետում</v>
      </c>
      <c r="IJ32" s="139">
        <f>'6. Առաջին կիսամյակի հաշվետվ.'!BX31</f>
        <v>45802</v>
      </c>
      <c r="IK32" s="19">
        <f>'6. Առաջին կիսամյակի հաշվետվ.'!BY31</f>
        <v>0</v>
      </c>
      <c r="IL32" s="122">
        <f>'6. Առաջին կիսամյակի հաշվետվ.'!BZ31</f>
        <v>0</v>
      </c>
      <c r="IM32" s="176" t="str">
        <f>IF(IL32&lt;IJ32, "Սկսվել է ելակետային ժամկետից շուտ", IF(IL32&gt;IJ32,"Չի սկսվել ելակետային ժամկետում", "Սկսվել է ելակետային ժամկետում"))</f>
        <v>Սկսվել է ելակետային ժամկետից շուտ</v>
      </c>
      <c r="IN32" s="180" t="str">
        <f>IF(IL32&lt;IK32, "Սկսվել է թիրախային ժամկետից շուտ", IF(IL32&gt;IK32,"Չի սկսվել թիրախային ժամկետում", "Սկսվել է թիրախային ժամկետում"))</f>
        <v>Սկսվել է թիրախային ժամկետում</v>
      </c>
      <c r="IO32" s="139">
        <f>'7. Երկրորդ կիսամյակի հաշվետվ.'!BX31</f>
        <v>45802</v>
      </c>
      <c r="IP32" s="19">
        <f>'7. Երկրորդ կիսամյակի հաշվետվ.'!BY31</f>
        <v>0</v>
      </c>
      <c r="IQ32" s="122">
        <f>'7. Երկրորդ կիսամյակի հաշվետվ.'!BZ31</f>
        <v>0</v>
      </c>
      <c r="IR32" s="176" t="str">
        <f>IF(IQ32&lt;IO32, "Սկսվել է ելակետային ժամկետից շուտ", IF(IQ32&gt;IO32,"Չի սկսվել ելակետային ժամկետում", "Սկսվել է ելակետային ժամկետում"))</f>
        <v>Սկսվել է ելակետային ժամկետից շուտ</v>
      </c>
      <c r="IS32" s="180" t="str">
        <f>IF(IQ32&lt;IP32, "Սկսվել է թիրախային ժամկետից շուտ", IF(IQ32&gt;IP32,"Չի սկսվել թիրախային ժամկետում", "Սկսվել է թիրախային ժամկետում"))</f>
        <v>Սկսվել է թիրախային ժամկետում</v>
      </c>
    </row>
    <row r="33" spans="1:253" s="22" customFormat="1" ht="56.1" customHeight="1" thickBot="1">
      <c r="A33" s="453" t="str">
        <f>'6. Առաջին կիսամյակի հաշվետվ.'!A32</f>
        <v>Ա15</v>
      </c>
      <c r="B33" s="20" t="str">
        <f>'4.   4․1 ԾՐԱԳՐԵՐ 1-14'!B141</f>
        <v>Ծրագրի իրականացումն ավարտելու ամսաթիվը.</v>
      </c>
      <c r="C33" s="451"/>
      <c r="D33" s="139">
        <f>'6. Առաջին կիսամյակի հաշվետվ.'!D32</f>
        <v>46022</v>
      </c>
      <c r="E33" s="19">
        <f>'6. Առաջին կիսամյակի հաշվետվ.'!E32</f>
        <v>0</v>
      </c>
      <c r="F33" s="148">
        <f>'6. Առաջին կիսամյակի հաշվետվ.'!F32</f>
        <v>0</v>
      </c>
      <c r="G33" s="177" t="str">
        <f>IF(F33&lt;D33, "Ավարտվել է ելակետային ժամկետից շուտ", IF(F33&gt;D33,"Չի ավարտվել ելակետային ժամկետում", "Ավարտվել է ելակետային ժամկետում"))</f>
        <v>Ավարտվել է ելակետային ժամկետից շուտ</v>
      </c>
      <c r="H33" s="181" t="str">
        <f>IF(F33&lt;E33, "Ավարտվել է թիրախային ժամկետից շուտ", IF(F33&gt;E33,"Չի ավարտվել թիրախային ժամկետում", "Ավարտվել է թիրախային ժամկետում"))</f>
        <v>Ավարտվել է թիրախային ժամկետում</v>
      </c>
      <c r="I33" s="21">
        <f>'7. Երկրորդ կիսամյակի հաշվետվ.'!D32</f>
        <v>46022</v>
      </c>
      <c r="J33" s="19">
        <f>'7. Երկրորդ կիսամյակի հաշվետվ.'!E32</f>
        <v>0</v>
      </c>
      <c r="K33" s="122">
        <f>'7. Երկրորդ կիսամյակի հաշվետվ.'!F32</f>
        <v>0</v>
      </c>
      <c r="L33" s="177" t="str">
        <f>IF(K33&lt;I33, "Ավարտվել է ելակետային ժամկետից շուտ", IF(K33&gt;I33,"Չի ավարտվել ելակետային ժամկետում", "Ավարտվել է ելակետային ժամկետում"))</f>
        <v>Ավարտվել է ելակետային ժամկետից շուտ</v>
      </c>
      <c r="M33" s="181" t="str">
        <f>IF(K33&lt;J33, "Ավարտվել է թիրախային ժամկետից շուտ", IF(K33&gt;J33,"Չի ավարտվել թիրախային ժամկետում", "Ավարտվել է թիրախային ժամկետում"))</f>
        <v>Ավարտվել է թիրախային ժամկետում</v>
      </c>
      <c r="N33" s="139">
        <f>'6. Առաջին կիսամյակի հաշվետվ.'!G32</f>
        <v>45688</v>
      </c>
      <c r="O33" s="19">
        <f>'6. Առաջին կիսամյակի հաշվետվ.'!H32</f>
        <v>0</v>
      </c>
      <c r="P33" s="122">
        <f>'6. Առաջին կիսամյակի հաշվետվ.'!I32</f>
        <v>0</v>
      </c>
      <c r="Q33" s="177" t="str">
        <f>IF(P33&lt;N33, "Ավարտվել է ելակետային ժամկետից շուտ", IF(P33&gt;N33,"Չի ավարտվել ելակետային ժամկետում", "Ավարտվել է ելակետային ժամկետում"))</f>
        <v>Ավարտվել է ելակետային ժամկետից շուտ</v>
      </c>
      <c r="R33" s="181" t="str">
        <f>IF(P33&lt;O33, "Ավարտվել է թիրախային ժամկետից շուտ", IF(P33&gt;O33,"Չի ավարտվել թիրախային ժամկետում", "Ավարտվել է թիրախային ժամկետում"))</f>
        <v>Ավարտվել է թիրախային ժամկետում</v>
      </c>
      <c r="S33" s="139">
        <f>'7. Երկրորդ կիսամյակի հաշվետվ.'!G32</f>
        <v>45688</v>
      </c>
      <c r="T33" s="19">
        <f>'7. Երկրորդ կիսամյակի հաշվետվ.'!H32</f>
        <v>0</v>
      </c>
      <c r="U33" s="122">
        <f>'7. Երկրորդ կիսամյակի հաշվետվ.'!I32</f>
        <v>0</v>
      </c>
      <c r="V33" s="177" t="str">
        <f>IF(U33&lt;S33, "Ավարտվել է ելակետային ժամկետից շուտ", IF(U33&gt;S33,"Չի ավարտվել ելակետային ժամկետում", "Ավարտվել է ելակետային ժամկետում"))</f>
        <v>Ավարտվել է ելակետային ժամկետից շուտ</v>
      </c>
      <c r="W33" s="181" t="str">
        <f>IF(U33&lt;T33, "Ավարտվել է թիրախային ժամկետից շուտ", IF(U33&gt;T33,"Չի ավարտվել թիրախային ժամկետում", "Ավարտվել է թիրախային ժամկետում"))</f>
        <v>Ավարտվել է թիրախային ժամկետում</v>
      </c>
      <c r="X33" s="139">
        <f>'6. Առաջին կիսամյակի հաշվետվ.'!J32</f>
        <v>46018</v>
      </c>
      <c r="Y33" s="19">
        <f>'6. Առաջին կիսամյակի հաշվետվ.'!K32</f>
        <v>0</v>
      </c>
      <c r="Z33" s="122">
        <f>'6. Առաջին կիսամյակի հաշվետվ.'!L32</f>
        <v>0</v>
      </c>
      <c r="AA33" s="177" t="str">
        <f>IF(Z33&lt;X33, "Ավարտվել է ելակետային ժամկետից շուտ", IF(Z33&gt;X33,"Չի ավարտվել ելակետային ժամկետում", "Ավարտվել է ելակետային ժամկետում"))</f>
        <v>Ավարտվել է ելակետային ժամկետից շուտ</v>
      </c>
      <c r="AB33" s="181" t="str">
        <f>IF(Z33&lt;Y33, "Ավարտվել է թիրախային ժամկետից շուտ", IF(Z33&gt;Y33,"Չի ավարտվել թիրախային ժամկետում", "Ավարտվել է թիրախային ժամկետում"))</f>
        <v>Ավարտվել է թիրախային ժամկետում</v>
      </c>
      <c r="AC33" s="139">
        <f>'7. Երկրորդ կիսամյակի հաշվետվ.'!J32</f>
        <v>46018</v>
      </c>
      <c r="AD33" s="19">
        <f>'7. Երկրորդ կիսամյակի հաշվետվ.'!K32</f>
        <v>0</v>
      </c>
      <c r="AE33" s="122">
        <f>'7. Երկրորդ կիսամյակի հաշվետվ.'!L32</f>
        <v>0</v>
      </c>
      <c r="AF33" s="177" t="str">
        <f>IF(AE33&lt;AC33, "Ավարտվել է ելակետային ժամկետից շուտ", IF(AE33&gt;AC33,"Չի ավարտվել ելակետային ժամկետում", "Ավարտվել է ելակետային ժամկետում"))</f>
        <v>Ավարտվել է ելակետային ժամկետից շուտ</v>
      </c>
      <c r="AG33" s="181" t="str">
        <f>IF(AE33&lt;AD33, "Ավարտվել է թիրախային ժամկետից շուտ", IF(AE33&gt;AD33,"Չի ավարտվել թիրախային ժամկետում", "Ավարտվել է թիրախային ժամկետում"))</f>
        <v>Ավարտվել է թիրախային ժամկետում</v>
      </c>
      <c r="AH33" s="139">
        <f>'6. Առաջին կիսամյակի հաշվետվ.'!M32</f>
        <v>46021</v>
      </c>
      <c r="AI33" s="19">
        <f>'6. Առաջին կիսամյակի հաշվետվ.'!N32</f>
        <v>0</v>
      </c>
      <c r="AJ33" s="122">
        <f>'6. Առաջին կիսամյակի հաշվետվ.'!O32</f>
        <v>0</v>
      </c>
      <c r="AK33" s="177" t="str">
        <f>IF(AJ33&lt;AH33, "Ավարտվել է ելակետային ժամկետից շուտ", IF(AJ33&gt;AH33,"Չի ավարտվել ելակետային ժամկետում", "Ավարտվել է ելակետային ժամկետում"))</f>
        <v>Ավարտվել է ելակետային ժամկետից շուտ</v>
      </c>
      <c r="AL33" s="181" t="str">
        <f>IF(AJ33&lt;AI33, "Ավարտվել է թիրախային ժամկետից շուտ", IF(AJ33&gt;AI33,"Չի ավարտվել թիրախային ժամկետում", "Ավարտվել է թիրախային ժամկետում"))</f>
        <v>Ավարտվել է թիրախային ժամկետում</v>
      </c>
      <c r="AM33" s="139">
        <f>'7. Երկրորդ կիսամյակի հաշվետվ.'!M32</f>
        <v>46021</v>
      </c>
      <c r="AN33" s="19">
        <f>'7. Երկրորդ կիսամյակի հաշվետվ.'!N32</f>
        <v>0</v>
      </c>
      <c r="AO33" s="122">
        <f>'7. Երկրորդ կիսամյակի հաշվետվ.'!O32</f>
        <v>0</v>
      </c>
      <c r="AP33" s="177" t="str">
        <f>IF(AO33&lt;AM33, "Ավարտվել է ելակետային ժամկետից շուտ", IF(AO33&gt;AM33,"Չի ավարտվել ելակետային ժամկետում", "Ավարտվել է ելակետային ժամկետում"))</f>
        <v>Ավարտվել է ելակետային ժամկետից շուտ</v>
      </c>
      <c r="AQ33" s="181" t="str">
        <f>IF(AO33&lt;AN33, "Ավարտվել է թիրախային ժամկետից շուտ", IF(AO33&gt;AN33,"Չի ավարտվել թիրախային ժամկետում", "Ավարտվել է թիրախային ժամկետում"))</f>
        <v>Ավարտվել է թիրախային ժամկետում</v>
      </c>
      <c r="AR33" s="139">
        <f>'6. Առաջին կիսամյակի հաշվետվ.'!P32</f>
        <v>45990</v>
      </c>
      <c r="AS33" s="19">
        <f>'6. Առաջին կիսամյակի հաշվետվ.'!Q32</f>
        <v>44261</v>
      </c>
      <c r="AT33" s="122">
        <f>'6. Առաջին կիսամյակի հաշվետվ.'!R32</f>
        <v>0</v>
      </c>
      <c r="AU33" s="177" t="str">
        <f>IF(AT33&lt;AR33, "Ավարտվել է ելակետային ժամկետից շուտ", IF(AT33&gt;AR33,"Չի ավարտվել ելակետային ժամկետում", "Ավարտվել է ելակետային ժամկետում"))</f>
        <v>Ավարտվել է ելակետային ժամկետից շուտ</v>
      </c>
      <c r="AV33" s="181" t="str">
        <f>IF(AT33&lt;AS33, "Ավարտվել է թիրախային ժամկետից շուտ", IF(AT33&gt;AS33,"Չի ավարտվել թիրախային ժամկետում", "Ավարտվել է թիրախային ժամկետում"))</f>
        <v>Ավարտվել է թիրախային ժամկետից շուտ</v>
      </c>
      <c r="AW33" s="139">
        <f>'7. Երկրորդ կիսամյակի հաշվետվ.'!P32</f>
        <v>45990</v>
      </c>
      <c r="AX33" s="19">
        <f>'7. Երկրորդ կիսամյակի հաշվետվ.'!Q32</f>
        <v>0</v>
      </c>
      <c r="AY33" s="122">
        <f>'7. Երկրորդ կիսամյակի հաշվետվ.'!R32</f>
        <v>0</v>
      </c>
      <c r="AZ33" s="177" t="str">
        <f>IF(AY33&lt;AW33, "Ավարտվել է ելակետային ժամկետից շուտ", IF(AY33&gt;AW33,"Չի ավարտվել ելակետային ժամկետում", "Ավարտվել է ելակետային ժամկետում"))</f>
        <v>Ավարտվել է ելակետային ժամկետից շուտ</v>
      </c>
      <c r="BA33" s="181" t="str">
        <f>IF(AY33&lt;AX33, "Ավարտվել է թիրախային ժամկետից շուտ", IF(AY33&gt;AX33,"Չի ավարտվել թիրախային ժամկետում", "Ավարտվել է թիրախային ժամկետում"))</f>
        <v>Ավարտվել է թիրախային ժամկետում</v>
      </c>
      <c r="BB33" s="139" t="str">
        <f>'6. Առաջին կիսամյակի հաշվետվ.'!S32</f>
        <v>19․10․2025</v>
      </c>
      <c r="BC33" s="19">
        <f>'6. Առաջին կիսամյակի հաշվետվ.'!T32</f>
        <v>44322</v>
      </c>
      <c r="BD33" s="122">
        <f>'6. Առաջին կիսամյակի հաշվետվ.'!U32</f>
        <v>0</v>
      </c>
      <c r="BE33" s="177" t="str">
        <f>IF(BD33&lt;BB33, "Ավարտվել է ելակետային ժամկետից շուտ", IF(BD33&gt;BB33,"Չի ավարտվել ելակետային ժամկետում", "Ավարտվել է ելակետային ժամկետում"))</f>
        <v>Ավարտվել է ելակետային ժամկետից շուտ</v>
      </c>
      <c r="BF33" s="181" t="str">
        <f>IF(BD33&lt;BC33, "Ավարտվել է թիրախային ժամկետից շուտ", IF(BD33&gt;BC33,"Չի ավարտվել թիրախային ժամկետում", "Ավարտվել է թիրախային ժամկետում"))</f>
        <v>Ավարտվել է թիրախային ժամկետից շուտ</v>
      </c>
      <c r="BG33" s="139" t="str">
        <f>'7. Երկրորդ կիսամյակի հաշվետվ.'!S32</f>
        <v>19․10․2025</v>
      </c>
      <c r="BH33" s="19">
        <f>'7. Երկրորդ կիսամյակի հաշվետվ.'!T32</f>
        <v>0</v>
      </c>
      <c r="BI33" s="122">
        <f>'7. Երկրորդ կիսամյակի հաշվետվ.'!U32</f>
        <v>0</v>
      </c>
      <c r="BJ33" s="177" t="str">
        <f>IF(BI33&lt;BG33, "Ավարտվել է ելակետային ժամկետից շուտ", IF(BI33&gt;BG33,"Չի ավարտվել ելակետային ժամկետում", "Ավարտվել է ելակետային ժամկետում"))</f>
        <v>Ավարտվել է ելակետային ժամկետից շուտ</v>
      </c>
      <c r="BK33" s="181" t="str">
        <f>IF(BI33&lt;BH33, "Ավարտվել է թիրախային ժամկետից շուտ", IF(BI33&gt;BH33,"Չի ավարտվել թիրախային ժամկետում", "Ավարտվել է թիրախային ժամկետում"))</f>
        <v>Ավարտվել է թիրախային ժամկետում</v>
      </c>
      <c r="BL33" s="139">
        <f>'6. Առաջին կիսամյակի հաշվետվ.'!V32</f>
        <v>46022</v>
      </c>
      <c r="BM33" s="19">
        <f>'6. Առաջին կիսամյակի հաշվետվ.'!W32</f>
        <v>44294</v>
      </c>
      <c r="BN33" s="122">
        <f>'6. Առաջին կիսամյակի հաշվետվ.'!X32</f>
        <v>0</v>
      </c>
      <c r="BO33" s="177" t="str">
        <f>IF(BN33&lt;BL33, "Ավարտվել է ելակետային ժամկետից շուտ", IF(BN33&gt;BL33,"Չի ավարտվել ելակետային ժամկետում", "Ավարտվել է ելակետային ժամկետում"))</f>
        <v>Ավարտվել է ելակետային ժամկետից շուտ</v>
      </c>
      <c r="BP33" s="181" t="str">
        <f>IF(BN33&lt;BM33, "Ավարտվել է թիրախային ժամկետից շուտ", IF(BN33&gt;BM33,"Չի ավարտվել թիրախային ժամկետում", "Ավարտվել է թիրախային ժամկետում"))</f>
        <v>Ավարտվել է թիրախային ժամկետից շուտ</v>
      </c>
      <c r="BQ33" s="139">
        <f>'7. Երկրորդ կիսամյակի հաշվետվ.'!V32</f>
        <v>46022</v>
      </c>
      <c r="BR33" s="19">
        <f>'7. Երկրորդ կիսամյակի հաշվետվ.'!W32</f>
        <v>0</v>
      </c>
      <c r="BS33" s="122">
        <f>'7. Երկրորդ կիսամյակի հաշվետվ.'!X32</f>
        <v>0</v>
      </c>
      <c r="BT33" s="177" t="str">
        <f>IF(BS33&lt;BQ33, "Ավարտվել է ելակետային ժամկետից շուտ", IF(BS33&gt;BQ33,"Չի ավարտվել ելակետային ժամկետում", "Ավարտվել է ելակետային ժամկետում"))</f>
        <v>Ավարտվել է ելակետային ժամկետից շուտ</v>
      </c>
      <c r="BU33" s="181" t="str">
        <f>IF(BS33&lt;BR33, "Ավարտվել է թիրախային ժամկետից շուտ", IF(BS33&gt;BR33,"Չի ավարտվել թիրախային ժամկետում", "Ավարտվել է թիրախային ժամկետում"))</f>
        <v>Ավարտվել է թիրախային ժամկետում</v>
      </c>
      <c r="BV33" s="139">
        <f>'6. Առաջին կիսամյակի հաշվետվ.'!Y32</f>
        <v>45949</v>
      </c>
      <c r="BW33" s="19">
        <f>'6. Առաջին կիսամյակի հաշվետվ.'!Z32</f>
        <v>44264</v>
      </c>
      <c r="BX33" s="122">
        <f>'6. Առաջին կիսամյակի հաշվետվ.'!AA32</f>
        <v>0</v>
      </c>
      <c r="BY33" s="177" t="str">
        <f>IF(BX33&lt;BV33, "Ավարտվել է ելակետային ժամկետից շուտ", IF(BX33&gt;BV33,"Չի ավարտվել ելակետային ժամկետում", "Ավարտվել է ելակետային ժամկետում"))</f>
        <v>Ավարտվել է ելակետային ժամկետից շուտ</v>
      </c>
      <c r="BZ33" s="181" t="str">
        <f>IF(BX33&lt;BW33, "Ավարտվել է թիրախային ժամկետից շուտ", IF(BX33&gt;BW33,"Չի ավարտվել թիրախային ժամկետում", "Ավարտվել է թիրախային ժամկետում"))</f>
        <v>Ավարտվել է թիրախային ժամկետից շուտ</v>
      </c>
      <c r="CA33" s="139">
        <f>'7. Երկրորդ կիսամյակի հաշվետվ.'!Y32</f>
        <v>45949</v>
      </c>
      <c r="CB33" s="19">
        <f>'7. Երկրորդ կիսամյակի հաշվետվ.'!Z32</f>
        <v>0</v>
      </c>
      <c r="CC33" s="122">
        <f>'7. Երկրորդ կիսամյակի հաշվետվ.'!AA32</f>
        <v>0</v>
      </c>
      <c r="CD33" s="177" t="str">
        <f>IF(CC33&lt;CA33, "Ավարտվել է ելակետային ժամկետից շուտ", IF(CC33&gt;CA33,"Չի ավարտվել ելակետային ժամկետում", "Ավարտվել է ելակետային ժամկետում"))</f>
        <v>Ավարտվել է ելակետային ժամկետից շուտ</v>
      </c>
      <c r="CE33" s="181" t="str">
        <f>IF(CC33&lt;CB33, "Ավարտվել է թիրախային ժամկետից շուտ", IF(CC33&gt;CB33,"Չի ավարտվել թիրախային ժամկետում", "Ավարտվել է թիրախային ժամկետում"))</f>
        <v>Ավարտվել է թիրախային ժամկետում</v>
      </c>
      <c r="CF33" s="139">
        <f>'6. Առաջին կիսամյակի հաշվետվ.'!AB32</f>
        <v>45910</v>
      </c>
      <c r="CG33" s="19">
        <f>'6. Առաջին կիսամյակի հաշվետվ.'!AC32</f>
        <v>44325</v>
      </c>
      <c r="CH33" s="122">
        <f>'6. Առաջին կիսամյակի հաշվետվ.'!AD32</f>
        <v>0</v>
      </c>
      <c r="CI33" s="177" t="str">
        <f>IF(CH33&lt;CF33, "Ավարտվել է ելակետային ժամկետից շուտ", IF(CH33&gt;CF33,"Չի ավարտվել ելակետային ժամկետում", "Ավարտվել է ելակետային ժամկետում"))</f>
        <v>Ավարտվել է ելակետային ժամկետից շուտ</v>
      </c>
      <c r="CJ33" s="181" t="str">
        <f>IF(CH33&lt;CG33, "Ավարտվել է թիրախային ժամկետից շուտ", IF(CH33&gt;CG33,"Չի ավարտվել թիրախային ժամկետում", "Ավարտվել է թիրախային ժամկետում"))</f>
        <v>Ավարտվել է թիրախային ժամկետից շուտ</v>
      </c>
      <c r="CK33" s="139">
        <f>'7. Երկրորդ կիսամյակի հաշվետվ.'!AB32</f>
        <v>45910</v>
      </c>
      <c r="CL33" s="19">
        <f>'7. Երկրորդ կիսամյակի հաշվետվ.'!AC32</f>
        <v>0</v>
      </c>
      <c r="CM33" s="122">
        <f>'7. Երկրորդ կիսամյակի հաշվետվ.'!AD32</f>
        <v>0</v>
      </c>
      <c r="CN33" s="177" t="str">
        <f>IF(CM33&lt;CK33, "Ավարտվել է ելակետային ժամկետից շուտ", IF(CM33&gt;CK33,"Չի ավարտվել ելակետային ժամկետում", "Ավարտվել է ելակետային ժամկետում"))</f>
        <v>Ավարտվել է ելակետային ժամկետից շուտ</v>
      </c>
      <c r="CO33" s="181" t="str">
        <f>IF(CM33&lt;CL33, "Ավարտվել է թիրախային ժամկետից շուտ", IF(CM33&gt;CL33,"Չի ավարտվել թիրախային ժամկետում", "Ավարտվել է թիրախային ժամկետում"))</f>
        <v>Ավարտվել է թիրախային ժամկետում</v>
      </c>
      <c r="CP33" s="139">
        <f>'6. Առաջին կիսամյակի հաշվետվ.'!AE32</f>
        <v>45960</v>
      </c>
      <c r="CQ33" s="19">
        <f>'6. Առաջին կիսամյակի հաշվետվ.'!AF32</f>
        <v>44296</v>
      </c>
      <c r="CR33" s="122">
        <f>'6. Առաջին կիսամյակի հաշվետվ.'!AG32</f>
        <v>0</v>
      </c>
      <c r="CS33" s="177" t="str">
        <f>IF(CR33&lt;CP33, "Ավարտվել է ելակետային ժամկետից շուտ", IF(CR33&gt;CP33,"Չի ավարտվել ելակետային ժամկետում", "Ավարտվել է ելակետային ժամկետում"))</f>
        <v>Ավարտվել է ելակետային ժամկետից շուտ</v>
      </c>
      <c r="CT33" s="181" t="str">
        <f>IF(CR33&lt;CQ33, "Ավարտվել է թիրախային ժամկետից շուտ", IF(CR33&gt;CQ33,"Չի ավարտվել թիրախային ժամկետում", "Ավարտվել է թիրախային ժամկետում"))</f>
        <v>Ավարտվել է թիրախային ժամկետից շուտ</v>
      </c>
      <c r="CU33" s="139">
        <f>'7. Երկրորդ կիսամյակի հաշվետվ.'!AE32</f>
        <v>45960</v>
      </c>
      <c r="CV33" s="19">
        <f>'7. Երկրորդ կիսամյակի հաշվետվ.'!AF32</f>
        <v>0</v>
      </c>
      <c r="CW33" s="122">
        <f>'7. Երկրորդ կիսամյակի հաշվետվ.'!AG32</f>
        <v>0</v>
      </c>
      <c r="CX33" s="177" t="str">
        <f>IF(CW33&lt;CU33, "Ավարտվել է ելակետային ժամկետից շուտ", IF(CW33&gt;CU33,"Չի ավարտվել ելակետային ժամկետում", "Ավարտվել է ելակետային ժամկետում"))</f>
        <v>Ավարտվել է ելակետային ժամկետից շուտ</v>
      </c>
      <c r="CY33" s="181" t="str">
        <f>IF(CW33&lt;CV33, "Ավարտվել է թիրախային ժամկետից շուտ", IF(CW33&gt;CV33,"Չի ավարտվել թիրախային ժամկետում", "Ավարտվել է թիրախային ժամկետում"))</f>
        <v>Ավարտվել է թիրախային ժամկետում</v>
      </c>
      <c r="CZ33" s="139">
        <f>'6. Առաջին կիսամյակի հաշվետվ.'!AH32</f>
        <v>46018</v>
      </c>
      <c r="DA33" s="19">
        <f>'6. Առաջին կիսամյակի հաշվետվ.'!AI32</f>
        <v>44296</v>
      </c>
      <c r="DB33" s="122">
        <f>'6. Առաջին կիսամյակի հաշվետվ.'!AJ32</f>
        <v>0</v>
      </c>
      <c r="DC33" s="177" t="str">
        <f>IF(DB33&lt;CZ33, "Ավարտվել է ելակետային ժամկետից շուտ", IF(DB33&gt;CZ33,"Չի ավարտվել ելակետային ժամկետում", "Ավարտվել է ելակետային ժամկետում"))</f>
        <v>Ավարտվել է ելակետային ժամկետից շուտ</v>
      </c>
      <c r="DD33" s="181" t="str">
        <f>IF(DB33&lt;DA33, "Ավարտվել է թիրախային ժամկետից շուտ", IF(DB33&gt;DA33,"Չի ավարտվել թիրախային ժամկետում", "Ավարտվել է թիրախային ժամկետում"))</f>
        <v>Ավարտվել է թիրախային ժամկետից շուտ</v>
      </c>
      <c r="DE33" s="139">
        <f>'7. Երկրորդ կիսամյակի հաշվետվ.'!AH32</f>
        <v>46018</v>
      </c>
      <c r="DF33" s="19">
        <f>'7. Երկրորդ կիսամյակի հաշվետվ.'!AI32</f>
        <v>0</v>
      </c>
      <c r="DG33" s="122">
        <f>'7. Երկրորդ կիսամյակի հաշվետվ.'!AJ32</f>
        <v>0</v>
      </c>
      <c r="DH33" s="177" t="str">
        <f>IF(DG33&lt;DE33, "Ավարտվել է ելակետային ժամկետից շուտ", IF(DG33&gt;DE33,"Չի ավարտվել ելակետային ժամկետում", "Ավարտվել է ելակետային ժամկետում"))</f>
        <v>Ավարտվել է ելակետային ժամկետից շուտ</v>
      </c>
      <c r="DI33" s="181" t="str">
        <f>IF(DG33&lt;DF33, "Ավարտվել է թիրախային ժամկետից շուտ", IF(DG33&gt;DF33,"Չի ավարտվել թիրախային ժամկետում", "Ավարտվել է թիրախային ժամկետում"))</f>
        <v>Ավարտվել է թիրախային ժամկետում</v>
      </c>
      <c r="DJ33" s="139">
        <f>'6. Առաջին կիսամյակի հաշվետվ.'!AK32</f>
        <v>45807</v>
      </c>
      <c r="DK33" s="19">
        <f>'6. Առաջին կիսամյակի հաշվետվ.'!AL32</f>
        <v>0</v>
      </c>
      <c r="DL33" s="122">
        <f>'6. Առաջին կիսամյակի հաշվետվ.'!AM32</f>
        <v>0</v>
      </c>
      <c r="DM33" s="177" t="str">
        <f>IF(DL33&lt;DJ33, "Ավարտվել է ելակետային ժամկետից շուտ", IF(DL33&gt;DJ33,"Չի ավարտվել ելակետային ժամկետում", "Ավարտվել է ելակետային ժամկետում"))</f>
        <v>Ավարտվել է ելակետային ժամկետից շուտ</v>
      </c>
      <c r="DN33" s="181" t="str">
        <f>IF(DL33&lt;DK33, "Ավարտվել է թիրախային ժամկետից շուտ", IF(DL33&gt;DK33,"Չի ավարտվել թիրախային ժամկետում", "Ավարտվել է թիրախային ժամկետում"))</f>
        <v>Ավարտվել է թիրախային ժամկետում</v>
      </c>
      <c r="DO33" s="139">
        <f>'7. Երկրորդ կիսամյակի հաշվետվ.'!AK32</f>
        <v>45807</v>
      </c>
      <c r="DP33" s="19">
        <f>'7. Երկրորդ կիսամյակի հաշվետվ.'!AL32</f>
        <v>0</v>
      </c>
      <c r="DQ33" s="122">
        <f>'7. Երկրորդ կիսամյակի հաշվետվ.'!AM32</f>
        <v>0</v>
      </c>
      <c r="DR33" s="177" t="str">
        <f>IF(DQ33&lt;DO33, "Ավարտվել է ելակետային ժամկետից շուտ", IF(DQ33&gt;DO33,"Չի ավարտվել ելակետային ժամկետում", "Ավարտվել է ելակետային ժամկետում"))</f>
        <v>Ավարտվել է ելակետային ժամկետից շուտ</v>
      </c>
      <c r="DS33" s="181" t="str">
        <f>IF(DQ33&lt;DP33, "Ավարտվել է թիրախային ժամկետից շուտ", IF(DQ33&gt;DP33,"Չի ավարտվել թիրախային ժամկետում", "Ավարտվել է թիրախային ժամկետում"))</f>
        <v>Ավարտվել է թիրախային ժամկետում</v>
      </c>
      <c r="DT33" s="139" t="str">
        <f>'6. Առաջին կիսամյակի հաշվետվ.'!AN32</f>
        <v>8/30/2025</v>
      </c>
      <c r="DU33" s="19">
        <f>'6. Առաջին կիսամյակի հաշվետվ.'!AO32</f>
        <v>0</v>
      </c>
      <c r="DV33" s="122">
        <f>'6. Առաջին կիսամյակի հաշվետվ.'!AP32</f>
        <v>0</v>
      </c>
      <c r="DW33" s="177" t="str">
        <f>IF(DV33&lt;DT33, "Ավարտվել է ելակետային ժամկետից շուտ", IF(DV33&gt;DT33,"Չի ավարտվել ելակետային ժամկետում", "Ավարտվել է ելակետային ժամկետում"))</f>
        <v>Ավարտվել է ելակետային ժամկետից շուտ</v>
      </c>
      <c r="DX33" s="181" t="str">
        <f>IF(DV33&lt;DU33, "Ավարտվել է թիրախային ժամկետից շուտ", IF(DV33&gt;DU33,"Չի ավարտվել թիրախային ժամկետում", "Ավարտվել է թիրախային ժամկետում"))</f>
        <v>Ավարտվել է թիրախային ժամկետում</v>
      </c>
      <c r="DY33" s="139" t="str">
        <f>'7. Երկրորդ կիսամյակի հաշվետվ.'!AN32</f>
        <v>8/30/2025</v>
      </c>
      <c r="DZ33" s="19">
        <f>'7. Երկրորդ կիսամյակի հաշվետվ.'!AO32</f>
        <v>0</v>
      </c>
      <c r="EA33" s="122">
        <f>'7. Երկրորդ կիսամյակի հաշվետվ.'!AP32</f>
        <v>0</v>
      </c>
      <c r="EB33" s="177" t="str">
        <f>IF(EA33&lt;DY33, "Ավարտվել է ելակետային ժամկետից շուտ", IF(EA33&gt;DY33,"Չի ավարտվել ելակետային ժամկետում", "Ավարտվել է ելակետային ժամկետում"))</f>
        <v>Ավարտվել է ելակետային ժամկետից շուտ</v>
      </c>
      <c r="EC33" s="181" t="str">
        <f>IF(EA33&lt;DZ33, "Ավարտվել է թիրախային ժամկետից շուտ", IF(EA33&gt;DZ33,"Չի ավարտվել թիրախային ժամկետում", "Ավարտվել է թիրախային ժամկետում"))</f>
        <v>Ավարտվել է թիրախային ժամկետում</v>
      </c>
      <c r="ED33" s="139" t="str">
        <f>'6. Առաջին կիսամյակի հաշվետվ.'!AQ32</f>
        <v>12/28/2025</v>
      </c>
      <c r="EE33" s="19">
        <f>'6. Առաջին կիսամյակի հաշվետվ.'!AR32</f>
        <v>0</v>
      </c>
      <c r="EF33" s="122">
        <f>'6. Առաջին կիսամյակի հաշվետվ.'!AS32</f>
        <v>0</v>
      </c>
      <c r="EG33" s="177" t="str">
        <f>IF(EF33&lt;ED33, "Ավարտվել է ելակետային ժամկետից շուտ", IF(EF33&gt;ED33,"Չի ավարտվել ելակետային ժամկետում", "Ավարտվել է ելակետային ժամկետում"))</f>
        <v>Ավարտվել է ելակետային ժամկետից շուտ</v>
      </c>
      <c r="EH33" s="181" t="str">
        <f>IF(EF33&lt;EE33, "Ավարտվել է թիրախային ժամկետից շուտ", IF(EF33&gt;EE33,"Չի ավարտվել թիրախային ժամկետում", "Ավարտվել է թիրախային ժամկետում"))</f>
        <v>Ավարտվել է թիրախային ժամկետում</v>
      </c>
      <c r="EI33" s="139" t="str">
        <f>'7. Երկրորդ կիսամյակի հաշվետվ.'!AQ32</f>
        <v>12/28/2025</v>
      </c>
      <c r="EJ33" s="19">
        <f>'7. Երկրորդ կիսամյակի հաշվետվ.'!AR32</f>
        <v>0</v>
      </c>
      <c r="EK33" s="122">
        <f>'7. Երկրորդ կիսամյակի հաշվետվ.'!AS32</f>
        <v>0</v>
      </c>
      <c r="EL33" s="177" t="str">
        <f>IF(EK33&lt;EI33, "Ավարտվել է ելակետային ժամկետից շուտ", IF(EK33&gt;EI33,"Չի ավարտվել ելակետային ժամկետում", "Ավարտվել է ելակետային ժամկետում"))</f>
        <v>Ավարտվել է ելակետային ժամկետից շուտ</v>
      </c>
      <c r="EM33" s="181" t="str">
        <f>IF(EK33&lt;EJ33, "Ավարտվել է թիրախային ժամկետից շուտ", IF(EK33&gt;EJ33,"Չի ավարտվել թիրախային ժամկետում", "Ավարտվել է թիրախային ժամկետում"))</f>
        <v>Ավարտվել է թիրախային ժամկետում</v>
      </c>
      <c r="EN33" s="139">
        <f>'6. Առաջին կիսամյակի հաշվետվ.'!AT32</f>
        <v>45992</v>
      </c>
      <c r="EO33" s="19">
        <f>'6. Առաջին կիսամյակի հաշվետվ.'!AU32</f>
        <v>0</v>
      </c>
      <c r="EP33" s="122">
        <f>'6. Առաջին կիսամյակի հաշվետվ.'!AV32</f>
        <v>0</v>
      </c>
      <c r="EQ33" s="177" t="str">
        <f>IF(EP33&lt;EN33, "Ավարտվել է ելակետային ժամկետից շուտ", IF(EP33&gt;EN33,"Չի ավարտվել ելակետային ժամկետում", "Ավարտվել է ելակետային ժամկետում"))</f>
        <v>Ավարտվել է ելակետային ժամկետից շուտ</v>
      </c>
      <c r="ER33" s="181" t="str">
        <f>IF(EP33&lt;EO33, "Ավարտվել է թիրախային ժամկետից շուտ", IF(EP33&gt;EO33,"Չի ավարտվել թիրախային ժամկետում", "Ավարտվել է թիրախային ժամկետում"))</f>
        <v>Ավարտվել է թիրախային ժամկետում</v>
      </c>
      <c r="ES33" s="139">
        <f>'7. Երկրորդ կիսամյակի հաշվետվ.'!AT32</f>
        <v>45992</v>
      </c>
      <c r="ET33" s="19">
        <f>'7. Երկրորդ կիսամյակի հաշվետվ.'!AU32</f>
        <v>0</v>
      </c>
      <c r="EU33" s="122">
        <f>'7. Երկրորդ կիսամյակի հաշվետվ.'!AV32</f>
        <v>0</v>
      </c>
      <c r="EV33" s="177" t="str">
        <f>IF(EU33&lt;ES33, "Ավարտվել է ելակետային ժամկետից շուտ", IF(EU33&gt;ES33,"Չի ավարտվել ելակետային ժամկետում", "Ավարտվել է ելակետային ժամկետում"))</f>
        <v>Ավարտվել է ելակետային ժամկետից շուտ</v>
      </c>
      <c r="EW33" s="181" t="str">
        <f>IF(EU33&lt;ET33, "Ավարտվել է թիրախային ժամկետից շուտ", IF(EU33&gt;ET33,"Չի ավարտվել թիրախային ժամկետում", "Ավարտվել է թիրախային ժամկետում"))</f>
        <v>Ավարտվել է թիրախային ժամկետում</v>
      </c>
      <c r="EX33" s="139">
        <f>'6. Առաջին կիսամյակի հաշվետվ.'!AW32</f>
        <v>45992</v>
      </c>
      <c r="EY33" s="19">
        <f>'6. Առաջին կիսամյակի հաշվետվ.'!AX32</f>
        <v>0</v>
      </c>
      <c r="EZ33" s="122">
        <f>'6. Առաջին կիսամյակի հաշվետվ.'!AY32</f>
        <v>0</v>
      </c>
      <c r="FA33" s="177" t="str">
        <f>IF(EZ33&lt;EX33, "Ավարտվել է ելակետային ժամկետից շուտ", IF(EZ33&gt;EX33,"Չի ավարտվել ելակետային ժամկետում", "Ավարտվել է ելակետային ժամկետում"))</f>
        <v>Ավարտվել է ելակետային ժամկետից շուտ</v>
      </c>
      <c r="FB33" s="181" t="str">
        <f>IF(EZ33&lt;EY33, "Ավարտվել է թիրախային ժամկետից շուտ", IF(EZ33&gt;EY33,"Չի ավարտվել թիրախային ժամկետում", "Ավարտվել է թիրախային ժամկետում"))</f>
        <v>Ավարտվել է թիրախային ժամկետում</v>
      </c>
      <c r="FC33" s="139">
        <f>'7. Երկրորդ կիսամյակի հաշվետվ.'!AW32</f>
        <v>45992</v>
      </c>
      <c r="FD33" s="19">
        <f>'7. Երկրորդ կիսամյակի հաշվետվ.'!AX32</f>
        <v>0</v>
      </c>
      <c r="FE33" s="122">
        <f>'7. Երկրորդ կիսամյակի հաշվետվ.'!AY32</f>
        <v>0</v>
      </c>
      <c r="FF33" s="177" t="str">
        <f>IF(FE33&lt;FC33, "Ավարտվել է ելակետային ժամկետից շուտ", IF(FE33&gt;FC33,"Չի ավարտվել ելակետային ժամկետում", "Ավարտվել է ելակետային ժամկետում"))</f>
        <v>Ավարտվել է ելակետային ժամկետից շուտ</v>
      </c>
      <c r="FG33" s="181" t="str">
        <f>IF(FE33&lt;FD33, "Ավարտվել է թիրախային ժամկետից շուտ", IF(FE33&gt;FD33,"Չի ավարտվել թիրախային ժամկետում", "Ավարտվել է թիրախային ժամկետում"))</f>
        <v>Ավարտվել է թիրախային ժամկետում</v>
      </c>
      <c r="FH33" s="139">
        <f>'6. Առաջին կիսամյակի հաշվետվ.'!AZ32</f>
        <v>46022</v>
      </c>
      <c r="FI33" s="19">
        <f>'6. Առաջին կիսամյակի հաշվետվ.'!BA32</f>
        <v>0</v>
      </c>
      <c r="FJ33" s="122">
        <f>'6. Առաջին կիսամյակի հաշվետվ.'!BB32</f>
        <v>0</v>
      </c>
      <c r="FK33" s="177" t="str">
        <f>IF(FJ33&lt;FH33, "Ավարտվել է ելակետային ժամկետից շուտ", IF(FJ33&gt;FH33,"Չի ավարտվել ելակետային ժամկետում", "Ավարտվել է ելակետային ժամկետում"))</f>
        <v>Ավարտվել է ելակետային ժամկետից շուտ</v>
      </c>
      <c r="FL33" s="181" t="str">
        <f>IF(FJ33&lt;FI33, "Ավարտվել է թիրախային ժամկետից շուտ", IF(FJ33&gt;FI33,"Չի ավարտվել թիրախային ժամկետում", "Ավարտվել է թիրախային ժամկետում"))</f>
        <v>Ավարտվել է թիրախային ժամկետում</v>
      </c>
      <c r="FM33" s="139">
        <f>'7. Երկրորդ կիսամյակի հաշվետվ.'!AZ32</f>
        <v>46022</v>
      </c>
      <c r="FN33" s="19">
        <f>'7. Երկրորդ կիսամյակի հաշվետվ.'!BA32</f>
        <v>0</v>
      </c>
      <c r="FO33" s="122">
        <f>'7. Երկրորդ կիսամյակի հաշվետվ.'!BB32</f>
        <v>0</v>
      </c>
      <c r="FP33" s="177" t="str">
        <f>IF(FO33&lt;FM33, "Ավարտվել է ելակետային ժամկետից շուտ", IF(FO33&gt;FM33,"Չի ավարտվել ելակետային ժամկետում", "Ավարտվել է ելակետային ժամկետում"))</f>
        <v>Ավարտվել է ելակետային ժամկետից շուտ</v>
      </c>
      <c r="FQ33" s="181" t="str">
        <f>IF(FO33&lt;FN33, "Ավարտվել է թիրախային ժամկետից շուտ", IF(FO33&gt;FN33,"Չի ավարտվել թիրախային ժամկետում", "Ավարտվել է թիրախային ժամկետում"))</f>
        <v>Ավարտվել է թիրախային ժամկետում</v>
      </c>
      <c r="FR33" s="139">
        <f>'6. Առաջին կիսամյակի հաշվետվ.'!BC32</f>
        <v>45992</v>
      </c>
      <c r="FS33" s="19">
        <f>'6. Առաջին կիսամյակի հաշվետվ.'!BD32</f>
        <v>0</v>
      </c>
      <c r="FT33" s="122">
        <f>'6. Առաջին կիսամյակի հաշվետվ.'!BE32</f>
        <v>0</v>
      </c>
      <c r="FU33" s="177" t="str">
        <f>IF(FT33&lt;FR33, "Ավարտվել է ելակետային ժամկետից շուտ", IF(FT33&gt;FR33,"Չի ավարտվել ելակետային ժամկետում", "Ավարտվել է ելակետային ժամկետում"))</f>
        <v>Ավարտվել է ելակետային ժամկետից շուտ</v>
      </c>
      <c r="FV33" s="181" t="str">
        <f>IF(FT33&lt;FS33, "Ավարտվել է թիրախային ժամկետից շուտ", IF(FT33&gt;FS33,"Չի ավարտվել թիրախային ժամկետում", "Ավարտվել է թիրախային ժամկետում"))</f>
        <v>Ավարտվել է թիրախային ժամկետում</v>
      </c>
      <c r="FW33" s="139">
        <f>'7. Երկրորդ կիսամյակի հաշվետվ.'!BC32</f>
        <v>45992</v>
      </c>
      <c r="FX33" s="19">
        <f>'7. Երկրորդ կիսամյակի հաշվետվ.'!BD32</f>
        <v>0</v>
      </c>
      <c r="FY33" s="122">
        <f>'7. Երկրորդ կիսամյակի հաշվետվ.'!BE32</f>
        <v>0</v>
      </c>
      <c r="FZ33" s="177" t="str">
        <f>IF(FY33&lt;FW33, "Ավարտվել է ելակետային ժամկետից շուտ", IF(FY33&gt;FW33,"Չի ավարտվել ելակետային ժամկետում", "Ավարտվել է ելակետային ժամկետում"))</f>
        <v>Ավարտվել է ելակետային ժամկետից շուտ</v>
      </c>
      <c r="GA33" s="181" t="str">
        <f>IF(FY33&lt;FX33, "Ավարտվել է թիրախային ժամկետից շուտ", IF(FY33&gt;FX33,"Չի ավարտվել թիրախային ժամկետում", "Ավարտվել է թիրախային ժամկետում"))</f>
        <v>Ավարտվել է թիրախային ժամկետում</v>
      </c>
      <c r="GB33" s="139">
        <f>'6. Առաջին կիսամյակի հաշվետվ.'!BF32</f>
        <v>0</v>
      </c>
      <c r="GC33" s="19">
        <f>'6. Առաջին կիսամյակի հաշվետվ.'!BG32</f>
        <v>0</v>
      </c>
      <c r="GD33" s="122">
        <f>'6. Առաջին կիսամյակի հաշվետվ.'!BH32</f>
        <v>0</v>
      </c>
      <c r="GE33" s="177" t="str">
        <f>IF(GD33&lt;GB33, "Ավարտվել է ելակետային ժամկետից շուտ", IF(GD33&gt;GB33,"Չի ավարտվել ելակետային ժամկետում", "Ավարտվել է ելակետային ժամկետում"))</f>
        <v>Ավարտվել է ելակետային ժամկետում</v>
      </c>
      <c r="GF33" s="181" t="str">
        <f>IF(GD33&lt;GC33, "Ավարտվել է թիրախային ժամկետից շուտ", IF(GD33&gt;GC33,"Չի ավարտվել թիրախային ժամկետում", "Ավարտվել է թիրախային ժամկետում"))</f>
        <v>Ավարտվել է թիրախային ժամկետում</v>
      </c>
      <c r="GG33" s="139">
        <f>'7. Երկրորդ կիսամյակի հաշվետվ.'!BF32</f>
        <v>0</v>
      </c>
      <c r="GH33" s="19">
        <f>'7. Երկրորդ կիսամյակի հաշվետվ.'!BG32</f>
        <v>0</v>
      </c>
      <c r="GI33" s="122">
        <f>'7. Երկրորդ կիսամյակի հաշվետվ.'!BH32</f>
        <v>0</v>
      </c>
      <c r="GJ33" s="177" t="str">
        <f>IF(GI33&lt;GG33, "Ավարտվել է ելակետային ժամկետից շուտ", IF(GI33&gt;GG33,"Չի ավարտվել ելակետային ժամկետում", "Ավարտվել է ելակետային ժամկետում"))</f>
        <v>Ավարտվել է ելակետային ժամկետում</v>
      </c>
      <c r="GK33" s="181" t="str">
        <f>IF(GI33&lt;GH33, "Ավարտվել է թիրախային ժամկետից շուտ", IF(GI33&gt;GH33,"Չի ավարտվել թիրախային ժամկետում", "Ավարտվել է թիրախային ժամկետում"))</f>
        <v>Ավարտվել է թիրախային ժամկետում</v>
      </c>
      <c r="GL33" s="139">
        <f>'6. Առաջին կիսամյակի հաշվետվ.'!BI32</f>
        <v>46019</v>
      </c>
      <c r="GM33" s="19">
        <f>'6. Առաջին կիսամյակի հաշվետվ.'!BJ32</f>
        <v>0</v>
      </c>
      <c r="GN33" s="122">
        <f>'6. Առաջին կիսամյակի հաշվետվ.'!BK32</f>
        <v>0</v>
      </c>
      <c r="GO33" s="177" t="str">
        <f>IF(GN33&lt;GL33, "Ավարտվել է ելակետային ժամկետից շուտ", IF(GN33&gt;GL33,"Չի ավարտվել ելակետային ժամկետում", "Ավարտվել է ելակետային ժամկետում"))</f>
        <v>Ավարտվել է ելակետային ժամկետից շուտ</v>
      </c>
      <c r="GP33" s="181" t="str">
        <f>IF(GN33&lt;GM33, "Ավարտվել է թիրախային ժամկետից շուտ", IF(GN33&gt;GM33,"Չի ավարտվել թիրախային ժամկետում", "Ավարտվել է թիրախային ժամկետում"))</f>
        <v>Ավարտվել է թիրախային ժամկետում</v>
      </c>
      <c r="GQ33" s="139">
        <f>'7. Երկրորդ կիսամյակի հաշվետվ.'!BI32</f>
        <v>46019</v>
      </c>
      <c r="GR33" s="19">
        <f>'7. Երկրորդ կիսամյակի հաշվետվ.'!BJ32</f>
        <v>0</v>
      </c>
      <c r="GS33" s="122">
        <f>'7. Երկրորդ կիսամյակի հաշվետվ.'!BK32</f>
        <v>0</v>
      </c>
      <c r="GT33" s="177" t="str">
        <f>IF(GS33&lt;GQ33, "Ավարտվել է ելակետային ժամկետից շուտ", IF(GS33&gt;GQ33,"Չի ավարտվել ելակետային ժամկետում", "Ավարտվել է ելակետային ժամկետում"))</f>
        <v>Ավարտվել է ելակետային ժամկետից շուտ</v>
      </c>
      <c r="GU33" s="181" t="str">
        <f>IF(GS33&lt;GR33, "Ավարտվել է թիրախային ժամկետից շուտ", IF(GS33&gt;GR33,"Չի ավարտվել թիրախային ժամկետում", "Ավարտվել է թիրախային ժամկետում"))</f>
        <v>Ավարտվել է թիրախային ժամկետում</v>
      </c>
      <c r="GV33" s="139">
        <f>'6. Առաջին կիսամյակի հաշվետվ.'!BL32</f>
        <v>45883</v>
      </c>
      <c r="GW33" s="19">
        <f>'6. Առաջին կիսամյակի հաշվետվ.'!BM32</f>
        <v>0</v>
      </c>
      <c r="GX33" s="122">
        <f>'6. Առաջին կիսամյակի հաշվետվ.'!BN32</f>
        <v>0</v>
      </c>
      <c r="GY33" s="177" t="str">
        <f>IF(GX33&lt;GV33, "Ավարտվել է ելակետային ժամկետից շուտ", IF(GX33&gt;GV33,"Չի ավարտվել ելակետային ժամկետում", "Ավարտվել է ելակետային ժամկետում"))</f>
        <v>Ավարտվել է ելակետային ժամկետից շուտ</v>
      </c>
      <c r="GZ33" s="181" t="str">
        <f>IF(GX33&lt;GW33, "Ավարտվել է թիրախային ժամկետից շուտ", IF(GX33&gt;GW33,"Չի ավարտվել թիրախային ժամկետում", "Ավարտվել է թիրախային ժամկետում"))</f>
        <v>Ավարտվել է թիրախային ժամկետում</v>
      </c>
      <c r="HA33" s="139">
        <f>'7. Երկրորդ կիսամյակի հաշվետվ.'!BL32</f>
        <v>45883</v>
      </c>
      <c r="HB33" s="19">
        <f>'7. Երկրորդ կիսամյակի հաշվետվ.'!BM32</f>
        <v>0</v>
      </c>
      <c r="HC33" s="122">
        <f>'7. Երկրորդ կիսամյակի հաշվետվ.'!BN32</f>
        <v>0</v>
      </c>
      <c r="HD33" s="177" t="str">
        <f>IF(HC33&lt;HA33, "Ավարտվել է ելակետային ժամկետից շուտ", IF(HC33&gt;HA33,"Չի ավարտվել ելակետային ժամկետում", "Ավարտվել է ելակետային ժամկետում"))</f>
        <v>Ավարտվել է ելակետային ժամկետից շուտ</v>
      </c>
      <c r="HE33" s="181" t="str">
        <f>IF(HC33&lt;HB33, "Ավարտվել է թիրախային ժամկետից շուտ", IF(HC33&gt;HB33,"Չի ավարտվել թիրախային ժամկետում", "Ավարտվել է թիրախային ժամկետում"))</f>
        <v>Ավարտվել է թիրախային ժամկետում</v>
      </c>
      <c r="HF33" s="139">
        <f>'6. Առաջին կիսամյակի հաշվետվ.'!BO32</f>
        <v>45945</v>
      </c>
      <c r="HG33" s="19">
        <f>'6. Առաջին կիսամյակի հաշվետվ.'!BP32</f>
        <v>0</v>
      </c>
      <c r="HH33" s="122">
        <f>'6. Առաջին կիսամյակի հաշվետվ.'!BQ32</f>
        <v>0</v>
      </c>
      <c r="HI33" s="177" t="str">
        <f>IF(HH33&lt;HF33, "Ավարտվել է ելակետային ժամկետից շուտ", IF(HH33&gt;HF33,"Չի ավարտվել ելակետային ժամկետում", "Ավարտվել է ելակետային ժամկետում"))</f>
        <v>Ավարտվել է ելակետային ժամկետից շուտ</v>
      </c>
      <c r="HJ33" s="181" t="str">
        <f>IF(HH33&lt;HG33, "Ավարտվել է թիրախային ժամկետից շուտ", IF(HH33&gt;HG33,"Չի ավարտվել թիրախային ժամկետում", "Ավարտվել է թիրախային ժամկետում"))</f>
        <v>Ավարտվել է թիրախային ժամկետում</v>
      </c>
      <c r="HK33" s="139">
        <f>'7. Երկրորդ կիսամյակի հաշվետվ.'!BO32</f>
        <v>45945</v>
      </c>
      <c r="HL33" s="19">
        <f>'7. Երկրորդ կիսամյակի հաշվետվ.'!BP32</f>
        <v>0</v>
      </c>
      <c r="HM33" s="122">
        <f>'7. Երկրորդ կիսամյակի հաշվետվ.'!BQ32</f>
        <v>0</v>
      </c>
      <c r="HN33" s="177" t="str">
        <f>IF(HM33&lt;HK33, "Ավարտվել է ելակետային ժամկետից շուտ", IF(HM33&gt;HK33,"Չի ավարտվել ելակետային ժամկետում", "Ավարտվել է ելակետային ժամկետում"))</f>
        <v>Ավարտվել է ելակետային ժամկետից շուտ</v>
      </c>
      <c r="HO33" s="181" t="str">
        <f>IF(HM33&lt;HL33, "Ավարտվել է թիրախային ժամկետից շուտ", IF(HM33&gt;HL33,"Չի ավարտվել թիրախային ժամկետում", "Ավարտվել է թիրախային ժամկետում"))</f>
        <v>Ավարտվել է թիրախային ժամկետում</v>
      </c>
      <c r="HP33" s="139">
        <f>'6. Առաջին կիսամյակի հաշվետվ.'!BR32</f>
        <v>0</v>
      </c>
      <c r="HQ33" s="19">
        <f>'6. Առաջին կիսամյակի հաշվետվ.'!BS32</f>
        <v>0</v>
      </c>
      <c r="HR33" s="122">
        <f>'6. Առաջին կիսամյակի հաշվետվ.'!BT32</f>
        <v>0</v>
      </c>
      <c r="HS33" s="177" t="str">
        <f>IF(HR33&lt;HP33, "Ավարտվել է ելակետային ժամկետից շուտ", IF(HR33&gt;HP33,"Չի ավարտվել ելակետային ժամկետում", "Ավարտվել է ելակետային ժամկետում"))</f>
        <v>Ավարտվել է ելակետային ժամկետում</v>
      </c>
      <c r="HT33" s="181" t="str">
        <f>IF(HR33&lt;HQ33, "Ավարտվել է թիրախային ժամկետից շուտ", IF(HR33&gt;HQ33,"Չի ավարտվել թիրախային ժամկետում", "Ավարտվել է թիրախային ժամկետում"))</f>
        <v>Ավարտվել է թիրախային ժամկետում</v>
      </c>
      <c r="HU33" s="139">
        <f>'7. Երկրորդ կիսամյակի հաշվետվ.'!BR32</f>
        <v>0</v>
      </c>
      <c r="HV33" s="19">
        <f>'7. Երկրորդ կիսամյակի հաշվետվ.'!BS32</f>
        <v>0</v>
      </c>
      <c r="HW33" s="122">
        <f>'7. Երկրորդ կիսամյակի հաշվետվ.'!BT32</f>
        <v>0</v>
      </c>
      <c r="HX33" s="177" t="str">
        <f>IF(HW33&lt;HU33, "Ավարտվել է ելակետային ժամկետից շուտ", IF(HW33&gt;HU33,"Չի ավարտվել ելակետային ժամկետում", "Ավարտվել է ելակետային ժամկետում"))</f>
        <v>Ավարտվել է ելակետային ժամկետում</v>
      </c>
      <c r="HY33" s="181" t="str">
        <f>IF(HW33&lt;HV33, "Ավարտվել է թիրախային ժամկետից շուտ", IF(HW33&gt;HV33,"Չի ավարտվել թիրախային ժամկետում", "Ավարտվել է թիրախային ժամկետում"))</f>
        <v>Ավարտվել է թիրախային ժամկետում</v>
      </c>
      <c r="HZ33" s="139">
        <f>'6. Առաջին կիսամյակի հաշվետվ.'!BU32</f>
        <v>0</v>
      </c>
      <c r="IA33" s="19">
        <f>'6. Առաջին կիսամյակի հաշվետվ.'!BV32</f>
        <v>0</v>
      </c>
      <c r="IB33" s="122">
        <f>'6. Առաջին կիսամյակի հաշվետվ.'!BW32</f>
        <v>0</v>
      </c>
      <c r="IC33" s="177" t="str">
        <f>IF(IB33&lt;HZ33, "Ավարտվել է ելակետային ժամկետից շուտ", IF(IB33&gt;HZ33,"Չի ավարտվել ելակետային ժամկետում", "Ավարտվել է ելակետային ժամկետում"))</f>
        <v>Ավարտվել է ելակետային ժամկետում</v>
      </c>
      <c r="ID33" s="181" t="str">
        <f>IF(IB33&lt;IA33, "Ավարտվել է թիրախային ժամկետից շուտ", IF(IB33&gt;IA33,"Չի ավարտվել թիրախային ժամկետում", "Ավարտվել է թիրախային ժամկետում"))</f>
        <v>Ավարտվել է թիրախային ժամկետում</v>
      </c>
      <c r="IE33" s="139">
        <f>'7. Երկրորդ կիսամյակի հաշվետվ.'!BU32</f>
        <v>0</v>
      </c>
      <c r="IF33" s="19">
        <f>'7. Երկրորդ կիսամյակի հաշվետվ.'!BV32</f>
        <v>0</v>
      </c>
      <c r="IG33" s="122">
        <f>'7. Երկրորդ կիսամյակի հաշվետվ.'!BW32</f>
        <v>0</v>
      </c>
      <c r="IH33" s="177" t="str">
        <f>IF(IG33&lt;IE33, "Ավարտվել է ելակետային ժամկետից շուտ", IF(IG33&gt;IE33,"Չի ավարտվել ելակետային ժամկետում", "Ավարտվել է ելակետային ժամկետում"))</f>
        <v>Ավարտվել է ելակետային ժամկետում</v>
      </c>
      <c r="II33" s="181" t="str">
        <f>IF(IG33&lt;IF33, "Ավարտվել է թիրախային ժամկետից շուտ", IF(IG33&gt;IF33,"Չի ավարտվել թիրախային ժամկետում", "Ավարտվել է թիրախային ժամկետում"))</f>
        <v>Ավարտվել է թիրախային ժամկետում</v>
      </c>
      <c r="IJ33" s="139">
        <f>'6. Առաջին կիսամյակի հաշվետվ.'!BX32</f>
        <v>45945</v>
      </c>
      <c r="IK33" s="19">
        <f>'6. Առաջին կիսամյակի հաշվետվ.'!BY32</f>
        <v>0</v>
      </c>
      <c r="IL33" s="122">
        <f>'6. Առաջին կիսամյակի հաշվետվ.'!BZ32</f>
        <v>0</v>
      </c>
      <c r="IM33" s="177" t="str">
        <f>IF(IL33&lt;IJ33, "Ավարտվել է ելակետային ժամկետից շուտ", IF(IL33&gt;IJ33,"Չի ավարտվել ելակետային ժամկետում", "Ավարտվել է ելակետային ժամկետում"))</f>
        <v>Ավարտվել է ելակետային ժամկետից շուտ</v>
      </c>
      <c r="IN33" s="181" t="str">
        <f>IF(IL33&lt;IK33, "Ավարտվել է թիրախային ժամկետից շուտ", IF(IL33&gt;IK33,"Չի ավարտվել թիրախային ժամկետում", "Ավարտվել է թիրախային ժամկետում"))</f>
        <v>Ավարտվել է թիրախային ժամկետում</v>
      </c>
      <c r="IO33" s="139">
        <f>'7. Երկրորդ կիսամյակի հաշվետվ.'!BX32</f>
        <v>45945</v>
      </c>
      <c r="IP33" s="19">
        <f>'7. Երկրորդ կիսամյակի հաշվետվ.'!BY32</f>
        <v>0</v>
      </c>
      <c r="IQ33" s="122">
        <f>'7. Երկրորդ կիսամյակի հաշվետվ.'!BZ32</f>
        <v>0</v>
      </c>
      <c r="IR33" s="177" t="str">
        <f>IF(IQ33&lt;IO33, "Ավարտվել է ելակետային ժամկետից շուտ", IF(IQ33&gt;IO33,"Չի ավարտվել ելակետային ժամկետում", "Ավարտվել է ելակետային ժամկետում"))</f>
        <v>Ավարտվել է ելակետային ժամկետից շուտ</v>
      </c>
      <c r="IS33" s="181" t="str">
        <f>IF(IQ33&lt;IP33, "Ավարտվել է թիրախային ժամկետից շուտ", IF(IQ33&gt;IP33,"Չի ավարտվել թիրախային ժամկետում", "Ավարտվել է թիրախային ժամկետում"))</f>
        <v>Ավարտվել է թիրախային ժամկետում</v>
      </c>
    </row>
    <row r="34" spans="1:253" s="14" customFormat="1" ht="40.5" customHeight="1">
      <c r="A34" s="1085" t="s">
        <v>390</v>
      </c>
      <c r="B34" s="1087" t="s">
        <v>167</v>
      </c>
      <c r="C34" s="24" t="s">
        <v>77</v>
      </c>
      <c r="D34" s="140">
        <f>'6. Առաջին կիսամյակի հաշվետվ.'!D33</f>
        <v>0</v>
      </c>
      <c r="E34" s="9">
        <f>'6. Առաջին կիսամյակի հաշվետվ.'!E33</f>
        <v>0</v>
      </c>
      <c r="F34" s="149">
        <f>'6. Առաջին կիսամյակի հաշվետվ.'!F33</f>
        <v>0</v>
      </c>
      <c r="G34" s="174">
        <f t="shared" ref="G34:G46" si="0">IF(F34=0,0,F34/D34*100%)</f>
        <v>0</v>
      </c>
      <c r="H34" s="169">
        <f t="shared" ref="H34:H46" si="1">IF(E34=0,0,F34/E34*100%)</f>
        <v>0</v>
      </c>
      <c r="I34" s="44">
        <f>'7. Երկրորդ կիսամյակի հաշվետվ.'!D33</f>
        <v>0</v>
      </c>
      <c r="J34" s="9">
        <f>'7. Երկրորդ կիսամյակի հաշվետվ.'!E33</f>
        <v>0</v>
      </c>
      <c r="K34" s="141">
        <f>'7. Երկրորդ կիսամյակի հաշվետվ.'!F33</f>
        <v>0</v>
      </c>
      <c r="L34" s="174">
        <f t="shared" ref="L34:L46" si="2">IF(K34=0,0,K34/I34*100%)</f>
        <v>0</v>
      </c>
      <c r="M34" s="169">
        <f t="shared" ref="M34:M46" si="3">IF(J34=0,0,K34/J34*100%)</f>
        <v>0</v>
      </c>
      <c r="N34" s="140">
        <f>'6. Առաջին կիսամյակի հաշվետվ.'!G33</f>
        <v>0</v>
      </c>
      <c r="O34" s="9">
        <f>'6. Առաջին կիսամյակի հաշվետվ.'!H33</f>
        <v>0</v>
      </c>
      <c r="P34" s="141">
        <f>'6. Առաջին կիսամյակի հաշվետվ.'!I33</f>
        <v>0</v>
      </c>
      <c r="Q34" s="174">
        <f t="shared" ref="Q34:Q46" si="4">IF(P34=0,0,P34/N34*100%)</f>
        <v>0</v>
      </c>
      <c r="R34" s="169">
        <f t="shared" ref="R34:R46" si="5">IF(O34=0,0,P34/O34*100%)</f>
        <v>0</v>
      </c>
      <c r="S34" s="140">
        <f>'7. Երկրորդ կիսամյակի հաշվետվ.'!G33</f>
        <v>0</v>
      </c>
      <c r="T34" s="9">
        <f>'7. Երկրորդ կիսամյակի հաշվետվ.'!H33</f>
        <v>0</v>
      </c>
      <c r="U34" s="141">
        <f>'7. Երկրորդ կիսամյակի հաշվետվ.'!I33</f>
        <v>0</v>
      </c>
      <c r="V34" s="174">
        <f t="shared" ref="V34:V46" si="6">IF(U34=0,0,U34/S34*100%)</f>
        <v>0</v>
      </c>
      <c r="W34" s="169">
        <f t="shared" ref="W34:W46" si="7">IF(T34=0,0,U34/T34*100%)</f>
        <v>0</v>
      </c>
      <c r="X34" s="140">
        <f>'6. Առաջին կիսամյակի հաշվետվ.'!J33</f>
        <v>0</v>
      </c>
      <c r="Y34" s="9">
        <f>'6. Առաջին կիսամյակի հաշվետվ.'!K33</f>
        <v>0</v>
      </c>
      <c r="Z34" s="141">
        <f>'6. Առաջին կիսամյակի հաշվետվ.'!L33</f>
        <v>0</v>
      </c>
      <c r="AA34" s="174">
        <f t="shared" ref="AA34:AA46" si="8">IF(Z34=0,0,Z34/X34*100%)</f>
        <v>0</v>
      </c>
      <c r="AB34" s="169">
        <f t="shared" ref="AB34:AB46" si="9">IF(Y34=0,0,Z34/Y34*100%)</f>
        <v>0</v>
      </c>
      <c r="AC34" s="140">
        <f>'7. Երկրորդ կիսամյակի հաշվետվ.'!J33</f>
        <v>0</v>
      </c>
      <c r="AD34" s="9">
        <f>'7. Երկրորդ կիսամյակի հաշվետվ.'!K33</f>
        <v>0</v>
      </c>
      <c r="AE34" s="141">
        <f>'7. Երկրորդ կիսամյակի հաշվետվ.'!L33</f>
        <v>0</v>
      </c>
      <c r="AF34" s="174">
        <f t="shared" ref="AF34:AF46" si="10">IF(AE34=0,0,AE34/AC34*100%)</f>
        <v>0</v>
      </c>
      <c r="AG34" s="169">
        <f t="shared" ref="AG34:AG46" si="11">IF(AD34=0,0,AE34/AD34*100%)</f>
        <v>0</v>
      </c>
      <c r="AH34" s="140">
        <f>'6. Առաջին կիսամյակի հաշվետվ.'!M33</f>
        <v>0</v>
      </c>
      <c r="AI34" s="9">
        <f>'6. Առաջին կիսամյակի հաշվետվ.'!N33</f>
        <v>0</v>
      </c>
      <c r="AJ34" s="141">
        <f>'6. Առաջին կիսամյակի հաշվետվ.'!O33</f>
        <v>0</v>
      </c>
      <c r="AK34" s="174">
        <f t="shared" ref="AK34:AK46" si="12">IF(AJ34=0,0,AJ34/AH34*100%)</f>
        <v>0</v>
      </c>
      <c r="AL34" s="169">
        <f t="shared" ref="AL34:AL46" si="13">IF(AI34=0,0,AJ34/AI34*100%)</f>
        <v>0</v>
      </c>
      <c r="AM34" s="140">
        <f>'7. Երկրորդ կիսամյակի հաշվետվ.'!M33</f>
        <v>0</v>
      </c>
      <c r="AN34" s="9">
        <f>'7. Երկրորդ կիսամյակի հաշվետվ.'!N33</f>
        <v>0</v>
      </c>
      <c r="AO34" s="141">
        <f>'7. Երկրորդ կիսամյակի հաշվետվ.'!O33</f>
        <v>0</v>
      </c>
      <c r="AP34" s="174">
        <f t="shared" ref="AP34:AP46" si="14">IF(AO34=0,0,AO34/AM34*100%)</f>
        <v>0</v>
      </c>
      <c r="AQ34" s="169">
        <f t="shared" ref="AQ34:AQ46" si="15">IF(AN34=0,0,AO34/AN34*100%)</f>
        <v>0</v>
      </c>
      <c r="AR34" s="140">
        <f>'6. Առաջին կիսամյակի հաշվետվ.'!P33</f>
        <v>0</v>
      </c>
      <c r="AS34" s="9">
        <f>'6. Առաջին կիսամյակի հաշվետվ.'!Q33</f>
        <v>0</v>
      </c>
      <c r="AT34" s="141">
        <f>'6. Առաջին կիսամյակի հաշվետվ.'!R33</f>
        <v>0</v>
      </c>
      <c r="AU34" s="174">
        <f t="shared" ref="AU34:AU46" si="16">IF(AT34=0,0,AT34/AR34*100%)</f>
        <v>0</v>
      </c>
      <c r="AV34" s="169">
        <f t="shared" ref="AV34:AV46" si="17">IF(AS34=0,0,AT34/AS34*100%)</f>
        <v>0</v>
      </c>
      <c r="AW34" s="140">
        <f>'7. Երկրորդ կիսամյակի հաշվետվ.'!P33</f>
        <v>0</v>
      </c>
      <c r="AX34" s="9">
        <f>'7. Երկրորդ կիսամյակի հաշվետվ.'!Q33</f>
        <v>0</v>
      </c>
      <c r="AY34" s="141">
        <f>'7. Երկրորդ կիսամյակի հաշվետվ.'!R33</f>
        <v>0</v>
      </c>
      <c r="AZ34" s="174">
        <f t="shared" ref="AZ34:AZ46" si="18">IF(AY34=0,0,AY34/AW34*100%)</f>
        <v>0</v>
      </c>
      <c r="BA34" s="169">
        <f t="shared" ref="BA34:BA46" si="19">IF(AX34=0,0,AY34/AX34*100%)</f>
        <v>0</v>
      </c>
      <c r="BB34" s="140">
        <f>'6. Առաջին կիսամյակի հաշվետվ.'!S33</f>
        <v>0</v>
      </c>
      <c r="BC34" s="9">
        <f>'6. Առաջին կիսամյակի հաշվետվ.'!T33</f>
        <v>0</v>
      </c>
      <c r="BD34" s="141">
        <f>'6. Առաջին կիսամյակի հաշվետվ.'!U33</f>
        <v>0</v>
      </c>
      <c r="BE34" s="174">
        <f t="shared" ref="BE34:BE46" si="20">IF(BD34=0,0,BD34/BB34*100%)</f>
        <v>0</v>
      </c>
      <c r="BF34" s="169">
        <f t="shared" ref="BF34:BF46" si="21">IF(BC34=0,0,BD34/BC34*100%)</f>
        <v>0</v>
      </c>
      <c r="BG34" s="140">
        <f>'7. Երկրորդ կիսամյակի հաշվետվ.'!S33</f>
        <v>0</v>
      </c>
      <c r="BH34" s="9">
        <f>'7. Երկրորդ կիսամյակի հաշվետվ.'!T33</f>
        <v>0</v>
      </c>
      <c r="BI34" s="141">
        <f>'7. Երկրորդ կիսամյակի հաշվետվ.'!U33</f>
        <v>0</v>
      </c>
      <c r="BJ34" s="174">
        <f t="shared" ref="BJ34:BJ46" si="22">IF(BI34=0,0,BI34/BG34*100%)</f>
        <v>0</v>
      </c>
      <c r="BK34" s="169">
        <f t="shared" ref="BK34:BK46" si="23">IF(BH34=0,0,BI34/BH34*100%)</f>
        <v>0</v>
      </c>
      <c r="BL34" s="140">
        <f>'6. Առաջին կիսամյակի հաշվետվ.'!V33</f>
        <v>0</v>
      </c>
      <c r="BM34" s="9">
        <f>'6. Առաջին կիսամյակի հաշվետվ.'!W33</f>
        <v>0</v>
      </c>
      <c r="BN34" s="141">
        <f>'6. Առաջին կիսամյակի հաշվետվ.'!X33</f>
        <v>0</v>
      </c>
      <c r="BO34" s="174">
        <f t="shared" ref="BO34:BO46" si="24">IF(BN34=0,0,BN34/BL34*100%)</f>
        <v>0</v>
      </c>
      <c r="BP34" s="169">
        <f t="shared" ref="BP34:BP46" si="25">IF(BM34=0,0,BN34/BM34*100%)</f>
        <v>0</v>
      </c>
      <c r="BQ34" s="140">
        <f>'7. Երկրորդ կիսամյակի հաշվետվ.'!V33</f>
        <v>0</v>
      </c>
      <c r="BR34" s="9">
        <f>'7. Երկրորդ կիսամյակի հաշվետվ.'!W33</f>
        <v>0</v>
      </c>
      <c r="BS34" s="141">
        <f>'7. Երկրորդ կիսամյակի հաշվետվ.'!X33</f>
        <v>0</v>
      </c>
      <c r="BT34" s="174">
        <f t="shared" ref="BT34:BT46" si="26">IF(BS34=0,0,BS34/BQ34*100%)</f>
        <v>0</v>
      </c>
      <c r="BU34" s="169">
        <f t="shared" ref="BU34:BU46" si="27">IF(BR34=0,0,BS34/BR34*100%)</f>
        <v>0</v>
      </c>
      <c r="BV34" s="140">
        <f>'6. Առաջին կիսամյակի հաշվետվ.'!Y33</f>
        <v>0</v>
      </c>
      <c r="BW34" s="9">
        <f>'6. Առաջին կիսամյակի հաշվետվ.'!Z33</f>
        <v>0</v>
      </c>
      <c r="BX34" s="141">
        <f>'6. Առաջին կիսամյակի հաշվետվ.'!AA33</f>
        <v>0</v>
      </c>
      <c r="BY34" s="174">
        <f t="shared" ref="BY34:BY46" si="28">IF(BX34=0,0,BX34/BV34*100%)</f>
        <v>0</v>
      </c>
      <c r="BZ34" s="169">
        <f t="shared" ref="BZ34:BZ46" si="29">IF(BW34=0,0,BX34/BW34*100%)</f>
        <v>0</v>
      </c>
      <c r="CA34" s="140">
        <f>'7. Երկրորդ կիսամյակի հաշվետվ.'!Y33</f>
        <v>0</v>
      </c>
      <c r="CB34" s="9">
        <f>'7. Երկրորդ կիսամյակի հաշվետվ.'!Z33</f>
        <v>0</v>
      </c>
      <c r="CC34" s="141">
        <f>'7. Երկրորդ կիսամյակի հաշվետվ.'!AA33</f>
        <v>0</v>
      </c>
      <c r="CD34" s="174">
        <f t="shared" ref="CD34:CD46" si="30">IF(CC34=0,0,CC34/CA34*100%)</f>
        <v>0</v>
      </c>
      <c r="CE34" s="169">
        <f t="shared" ref="CE34:CE46" si="31">IF(CB34=0,0,CC34/CB34*100%)</f>
        <v>0</v>
      </c>
      <c r="CF34" s="140">
        <f>'6. Առաջին կիսամյակի հաշվետվ.'!AB33</f>
        <v>0</v>
      </c>
      <c r="CG34" s="9">
        <f>'6. Առաջին կիսամյակի հաշվետվ.'!AC33</f>
        <v>0</v>
      </c>
      <c r="CH34" s="141">
        <f>'6. Առաջին կիսամյակի հաշվետվ.'!AD33</f>
        <v>0</v>
      </c>
      <c r="CI34" s="174">
        <f t="shared" ref="CI34:CI46" si="32">IF(CH34=0,0,CH34/CF34*100%)</f>
        <v>0</v>
      </c>
      <c r="CJ34" s="169">
        <f t="shared" ref="CJ34:CJ46" si="33">IF(CG34=0,0,CH34/CG34*100%)</f>
        <v>0</v>
      </c>
      <c r="CK34" s="140">
        <f>'7. Երկրորդ կիսամյակի հաշվետվ.'!AB33</f>
        <v>0</v>
      </c>
      <c r="CL34" s="9">
        <f>'7. Երկրորդ կիսամյակի հաշվետվ.'!AC33</f>
        <v>0</v>
      </c>
      <c r="CM34" s="141">
        <f>'7. Երկրորդ կիսամյակի հաշվետվ.'!AD33</f>
        <v>0</v>
      </c>
      <c r="CN34" s="174">
        <f t="shared" ref="CN34:CN46" si="34">IF(CM34=0,0,CM34/CK34*100%)</f>
        <v>0</v>
      </c>
      <c r="CO34" s="169">
        <f t="shared" ref="CO34:CO46" si="35">IF(CL34=0,0,CM34/CL34*100%)</f>
        <v>0</v>
      </c>
      <c r="CP34" s="140">
        <f>'6. Առաջին կիսամյակի հաշվետվ.'!AE33</f>
        <v>0</v>
      </c>
      <c r="CQ34" s="9">
        <f>'6. Առաջին կիսամյակի հաշվետվ.'!AF33</f>
        <v>0</v>
      </c>
      <c r="CR34" s="141">
        <f>'6. Առաջին կիսամյակի հաշվետվ.'!AG33</f>
        <v>0</v>
      </c>
      <c r="CS34" s="174">
        <f t="shared" ref="CS34:CS46" si="36">IF(CR34=0,0,CR34/CP34*100%)</f>
        <v>0</v>
      </c>
      <c r="CT34" s="169">
        <f t="shared" ref="CT34:CT46" si="37">IF(CQ34=0,0,CR34/CQ34*100%)</f>
        <v>0</v>
      </c>
      <c r="CU34" s="140">
        <f>'7. Երկրորդ կիսամյակի հաշվետվ.'!AE33</f>
        <v>0</v>
      </c>
      <c r="CV34" s="9">
        <f>'7. Երկրորդ կիսամյակի հաշվետվ.'!AF33</f>
        <v>0</v>
      </c>
      <c r="CW34" s="141">
        <f>'7. Երկրորդ կիսամյակի հաշվետվ.'!AG33</f>
        <v>0</v>
      </c>
      <c r="CX34" s="174">
        <f t="shared" ref="CX34:CX46" si="38">IF(CW34=0,0,CW34/CU34*100%)</f>
        <v>0</v>
      </c>
      <c r="CY34" s="169">
        <f t="shared" ref="CY34:CY46" si="39">IF(CV34=0,0,CW34/CV34*100%)</f>
        <v>0</v>
      </c>
      <c r="CZ34" s="140">
        <f>'6. Առաջին կիսամյակի հաշվետվ.'!AH33</f>
        <v>0</v>
      </c>
      <c r="DA34" s="9">
        <f>'6. Առաջին կիսամյակի հաշվետվ.'!AI33</f>
        <v>0</v>
      </c>
      <c r="DB34" s="141">
        <f>'6. Առաջին կիսամյակի հաշվետվ.'!AJ33</f>
        <v>0</v>
      </c>
      <c r="DC34" s="174">
        <f t="shared" ref="DC34:DC46" si="40">IF(DB34=0,0,DB34/CZ34*100%)</f>
        <v>0</v>
      </c>
      <c r="DD34" s="169">
        <f t="shared" ref="DD34:DD46" si="41">IF(DA34=0,0,DB34/DA34*100%)</f>
        <v>0</v>
      </c>
      <c r="DE34" s="140">
        <f>'7. Երկրորդ կիսամյակի հաշվետվ.'!AH33</f>
        <v>0</v>
      </c>
      <c r="DF34" s="9">
        <f>'7. Երկրորդ կիսամյակի հաշվետվ.'!AI33</f>
        <v>0</v>
      </c>
      <c r="DG34" s="141">
        <f>'7. Երկրորդ կիսամյակի հաշվետվ.'!AJ33</f>
        <v>0</v>
      </c>
      <c r="DH34" s="174">
        <f t="shared" ref="DH34:DH46" si="42">IF(DG34=0,0,DG34/DE34*100%)</f>
        <v>0</v>
      </c>
      <c r="DI34" s="169">
        <f t="shared" ref="DI34:DI46" si="43">IF(DF34=0,0,DG34/DF34*100%)</f>
        <v>0</v>
      </c>
      <c r="DJ34" s="140">
        <f>'6. Առաջին կիսամյակի հաշվետվ.'!AK33</f>
        <v>0</v>
      </c>
      <c r="DK34" s="9">
        <f>'6. Առաջին կիսամյակի հաշվետվ.'!AL33</f>
        <v>0</v>
      </c>
      <c r="DL34" s="141">
        <f>'6. Առաջին կիսամյակի հաշվետվ.'!AM33</f>
        <v>0</v>
      </c>
      <c r="DM34" s="174">
        <f t="shared" ref="DM34:DM46" si="44">IF(DL34=0,0,DL34/DJ34*100%)</f>
        <v>0</v>
      </c>
      <c r="DN34" s="169">
        <f t="shared" ref="DN34:DN46" si="45">IF(DK34=0,0,DL34/DK34*100%)</f>
        <v>0</v>
      </c>
      <c r="DO34" s="140">
        <f>'7. Երկրորդ կիսամյակի հաշվետվ.'!AK33</f>
        <v>0</v>
      </c>
      <c r="DP34" s="9">
        <f>'7. Երկրորդ կիսամյակի հաշվետվ.'!AL33</f>
        <v>0</v>
      </c>
      <c r="DQ34" s="141">
        <f>'7. Երկրորդ կիսամյակի հաշվետվ.'!AM33</f>
        <v>0</v>
      </c>
      <c r="DR34" s="174">
        <f t="shared" ref="DR34:DR46" si="46">IF(DQ34=0,0,DQ34/DO34*100%)</f>
        <v>0</v>
      </c>
      <c r="DS34" s="169">
        <f t="shared" ref="DS34:DS46" si="47">IF(DP34=0,0,DQ34/DP34*100%)</f>
        <v>0</v>
      </c>
      <c r="DT34" s="140">
        <f>'6. Առաջին կիսամյակի հաշվետվ.'!AN33</f>
        <v>0</v>
      </c>
      <c r="DU34" s="9">
        <f>'6. Առաջին կիսամյակի հաշվետվ.'!AO33</f>
        <v>0</v>
      </c>
      <c r="DV34" s="141">
        <f>'6. Առաջին կիսամյակի հաշվետվ.'!AP33</f>
        <v>0</v>
      </c>
      <c r="DW34" s="174">
        <f t="shared" ref="DW34:DW46" si="48">IF(DV34=0,0,DV34/DT34*100%)</f>
        <v>0</v>
      </c>
      <c r="DX34" s="169">
        <f t="shared" ref="DX34:DX46" si="49">IF(DU34=0,0,DV34/DU34*100%)</f>
        <v>0</v>
      </c>
      <c r="DY34" s="140">
        <f>'7. Երկրորդ կիսամյակի հաշվետվ.'!AN33</f>
        <v>0</v>
      </c>
      <c r="DZ34" s="9">
        <f>'7. Երկրորդ կիսամյակի հաշվետվ.'!AO33</f>
        <v>0</v>
      </c>
      <c r="EA34" s="141">
        <f>'7. Երկրորդ կիսամյակի հաշվետվ.'!AP33</f>
        <v>0</v>
      </c>
      <c r="EB34" s="174">
        <f t="shared" ref="EB34:EB46" si="50">IF(EA34=0,0,EA34/DY34*100%)</f>
        <v>0</v>
      </c>
      <c r="EC34" s="169">
        <f t="shared" ref="EC34:EC46" si="51">IF(DZ34=0,0,EA34/DZ34*100%)</f>
        <v>0</v>
      </c>
      <c r="ED34" s="140">
        <f>'6. Առաջին կիսամյակի հաշվետվ.'!AQ33</f>
        <v>0</v>
      </c>
      <c r="EE34" s="9">
        <f>'6. Առաջին կիսամյակի հաշվետվ.'!AR33</f>
        <v>0</v>
      </c>
      <c r="EF34" s="141">
        <f>'6. Առաջին կիսամյակի հաշվետվ.'!AS33</f>
        <v>0</v>
      </c>
      <c r="EG34" s="174">
        <f t="shared" ref="EG34:EG46" si="52">IF(EF34=0,0,EF34/ED34*100%)</f>
        <v>0</v>
      </c>
      <c r="EH34" s="169">
        <f t="shared" ref="EH34:EH46" si="53">IF(EE34=0,0,EF34/EE34*100%)</f>
        <v>0</v>
      </c>
      <c r="EI34" s="140">
        <f>'7. Երկրորդ կիսամյակի հաշվետվ.'!AQ33</f>
        <v>0</v>
      </c>
      <c r="EJ34" s="9">
        <f>'7. Երկրորդ կիսամյակի հաշվետվ.'!AR33</f>
        <v>0</v>
      </c>
      <c r="EK34" s="141">
        <f>'7. Երկրորդ կիսամյակի հաշվետվ.'!AS33</f>
        <v>0</v>
      </c>
      <c r="EL34" s="174">
        <f t="shared" ref="EL34:EL46" si="54">IF(EK34=0,0,EK34/EI34*100%)</f>
        <v>0</v>
      </c>
      <c r="EM34" s="169">
        <f t="shared" ref="EM34:EM46" si="55">IF(EJ34=0,0,EK34/EJ34*100%)</f>
        <v>0</v>
      </c>
      <c r="EN34" s="140">
        <f>'6. Առաջին կիսամյակի հաշվետվ.'!AT33</f>
        <v>0</v>
      </c>
      <c r="EO34" s="9">
        <f>'6. Առաջին կիսամյակի հաշվետվ.'!AU33</f>
        <v>0</v>
      </c>
      <c r="EP34" s="141">
        <f>'6. Առաջին կիսամյակի հաշվետվ.'!AV33</f>
        <v>0</v>
      </c>
      <c r="EQ34" s="174">
        <f t="shared" ref="EQ34:EQ46" si="56">IF(EP34=0,0,EP34/EN34*100%)</f>
        <v>0</v>
      </c>
      <c r="ER34" s="169">
        <f t="shared" ref="ER34:ER46" si="57">IF(EO34=0,0,EP34/EO34*100%)</f>
        <v>0</v>
      </c>
      <c r="ES34" s="140">
        <f>'7. Երկրորդ կիսամյակի հաշվետվ.'!AT33</f>
        <v>0</v>
      </c>
      <c r="ET34" s="9">
        <f>'7. Երկրորդ կիսամյակի հաշվետվ.'!AU33</f>
        <v>0</v>
      </c>
      <c r="EU34" s="141">
        <f>'7. Երկրորդ կիսամյակի հաշվետվ.'!AV33</f>
        <v>0</v>
      </c>
      <c r="EV34" s="174">
        <f t="shared" ref="EV34:EV46" si="58">IF(EU34=0,0,EU34/ES34*100%)</f>
        <v>0</v>
      </c>
      <c r="EW34" s="169">
        <f t="shared" ref="EW34:EW46" si="59">IF(ET34=0,0,EU34/ET34*100%)</f>
        <v>0</v>
      </c>
      <c r="EX34" s="140">
        <f>'6. Առաջին կիսամյակի հաշվետվ.'!AW33</f>
        <v>0</v>
      </c>
      <c r="EY34" s="9">
        <f>'6. Առաջին կիսամյակի հաշվետվ.'!AX33</f>
        <v>0</v>
      </c>
      <c r="EZ34" s="141">
        <f>'6. Առաջին կիսամյակի հաշվետվ.'!AY33</f>
        <v>0</v>
      </c>
      <c r="FA34" s="174">
        <f t="shared" ref="FA34:FA46" si="60">IF(EZ34=0,0,EZ34/EX34*100%)</f>
        <v>0</v>
      </c>
      <c r="FB34" s="169">
        <f t="shared" ref="FB34:FB46" si="61">IF(EY34=0,0,EZ34/EY34*100%)</f>
        <v>0</v>
      </c>
      <c r="FC34" s="140">
        <f>'7. Երկրորդ կիսամյակի հաշվետվ.'!AW33</f>
        <v>0</v>
      </c>
      <c r="FD34" s="9">
        <f>'7. Երկրորդ կիսամյակի հաշվետվ.'!AX33</f>
        <v>0</v>
      </c>
      <c r="FE34" s="141">
        <f>'7. Երկրորդ կիսամյակի հաշվետվ.'!AY33</f>
        <v>0</v>
      </c>
      <c r="FF34" s="174">
        <f t="shared" ref="FF34:FF46" si="62">IF(FE34=0,0,FE34/FC34*100%)</f>
        <v>0</v>
      </c>
      <c r="FG34" s="169">
        <f t="shared" ref="FG34:FG46" si="63">IF(FD34=0,0,FE34/FD34*100%)</f>
        <v>0</v>
      </c>
      <c r="FH34" s="140">
        <f>'6. Առաջին կիսամյակի հաշվետվ.'!AZ33</f>
        <v>0</v>
      </c>
      <c r="FI34" s="9">
        <f>'6. Առաջին կիսամյակի հաշվետվ.'!BA33</f>
        <v>0</v>
      </c>
      <c r="FJ34" s="141">
        <f>'6. Առաջին կիսամյակի հաշվետվ.'!BB33</f>
        <v>0</v>
      </c>
      <c r="FK34" s="174">
        <f t="shared" ref="FK34:FK46" si="64">IF(FJ34=0,0,FJ34/FH34*100%)</f>
        <v>0</v>
      </c>
      <c r="FL34" s="169">
        <f t="shared" ref="FL34:FL46" si="65">IF(FI34=0,0,FJ34/FI34*100%)</f>
        <v>0</v>
      </c>
      <c r="FM34" s="140">
        <f>'7. Երկրորդ կիսամյակի հաշվետվ.'!AZ33</f>
        <v>0</v>
      </c>
      <c r="FN34" s="9">
        <f>'7. Երկրորդ կիսամյակի հաշվետվ.'!BA33</f>
        <v>0</v>
      </c>
      <c r="FO34" s="141">
        <f>'7. Երկրորդ կիսամյակի հաշվետվ.'!BB33</f>
        <v>0</v>
      </c>
      <c r="FP34" s="174">
        <f t="shared" ref="FP34:FP46" si="66">IF(FO34=0,0,FO34/FM34*100%)</f>
        <v>0</v>
      </c>
      <c r="FQ34" s="169">
        <f t="shared" ref="FQ34:FQ46" si="67">IF(FN34=0,0,FO34/FN34*100%)</f>
        <v>0</v>
      </c>
      <c r="FR34" s="140">
        <f>'6. Առաջին կիսամյակի հաշվետվ.'!BC33</f>
        <v>0</v>
      </c>
      <c r="FS34" s="9">
        <f>'6. Առաջին կիսամյակի հաշվետվ.'!BD33</f>
        <v>0</v>
      </c>
      <c r="FT34" s="141">
        <f>'6. Առաջին կիսամյակի հաշվետվ.'!BE33</f>
        <v>0</v>
      </c>
      <c r="FU34" s="174">
        <f t="shared" ref="FU34:FU46" si="68">IF(FT34=0,0,FT34/FR34*100%)</f>
        <v>0</v>
      </c>
      <c r="FV34" s="169">
        <f t="shared" ref="FV34:FV46" si="69">IF(FS34=0,0,FT34/FS34*100%)</f>
        <v>0</v>
      </c>
      <c r="FW34" s="140">
        <f>'7. Երկրորդ կիսամյակի հաշվետվ.'!BC33</f>
        <v>0</v>
      </c>
      <c r="FX34" s="9">
        <f>'7. Երկրորդ կիսամյակի հաշվետվ.'!BD33</f>
        <v>0</v>
      </c>
      <c r="FY34" s="141">
        <f>'7. Երկրորդ կիսամյակի հաշվետվ.'!BE33</f>
        <v>0</v>
      </c>
      <c r="FZ34" s="174">
        <f t="shared" ref="FZ34:FZ46" si="70">IF(FY34=0,0,FY34/FW34*100%)</f>
        <v>0</v>
      </c>
      <c r="GA34" s="169">
        <f t="shared" ref="GA34:GA46" si="71">IF(FX34=0,0,FY34/FX34*100%)</f>
        <v>0</v>
      </c>
      <c r="GB34" s="140">
        <f>'6. Առաջին կիսամյակի հաշվետվ.'!BF33</f>
        <v>0</v>
      </c>
      <c r="GC34" s="9">
        <f>'6. Առաջին կիսամյակի հաշվետվ.'!BG33</f>
        <v>0</v>
      </c>
      <c r="GD34" s="141">
        <f>'6. Առաջին կիսամյակի հաշվետվ.'!BH33</f>
        <v>0</v>
      </c>
      <c r="GE34" s="174">
        <f t="shared" ref="GE34:GE46" si="72">IF(GD34=0,0,GD34/GB34*100%)</f>
        <v>0</v>
      </c>
      <c r="GF34" s="169">
        <f t="shared" ref="GF34:GF46" si="73">IF(GC34=0,0,GD34/GC34*100%)</f>
        <v>0</v>
      </c>
      <c r="GG34" s="140">
        <f>'7. Երկրորդ կիսամյակի հաշվետվ.'!BF33</f>
        <v>0</v>
      </c>
      <c r="GH34" s="9">
        <f>'7. Երկրորդ կիսամյակի հաշվետվ.'!BG33</f>
        <v>0</v>
      </c>
      <c r="GI34" s="141">
        <f>'7. Երկրորդ կիսամյակի հաշվետվ.'!BH33</f>
        <v>0</v>
      </c>
      <c r="GJ34" s="174">
        <f t="shared" ref="GJ34:GJ46" si="74">IF(GI34=0,0,GI34/GG34*100%)</f>
        <v>0</v>
      </c>
      <c r="GK34" s="169">
        <f t="shared" ref="GK34:GK46" si="75">IF(GH34=0,0,GI34/GH34*100%)</f>
        <v>0</v>
      </c>
      <c r="GL34" s="140">
        <f>'6. Առաջին կիսամյակի հաշվետվ.'!BI33</f>
        <v>0</v>
      </c>
      <c r="GM34" s="9">
        <f>'6. Առաջին կիսամյակի հաշվետվ.'!BJ33</f>
        <v>0</v>
      </c>
      <c r="GN34" s="141">
        <f>'6. Առաջին կիսամյակի հաշվետվ.'!BK33</f>
        <v>0</v>
      </c>
      <c r="GO34" s="174">
        <f t="shared" ref="GO34:GO46" si="76">IF(GN34=0,0,GN34/GL34*100%)</f>
        <v>0</v>
      </c>
      <c r="GP34" s="169">
        <f t="shared" ref="GP34:GP46" si="77">IF(GM34=0,0,GN34/GM34*100%)</f>
        <v>0</v>
      </c>
      <c r="GQ34" s="140">
        <f>'7. Երկրորդ կիսամյակի հաշվետվ.'!BI33</f>
        <v>0</v>
      </c>
      <c r="GR34" s="9">
        <f>'7. Երկրորդ կիսամյակի հաշվետվ.'!BJ33</f>
        <v>0</v>
      </c>
      <c r="GS34" s="141">
        <f>'7. Երկրորդ կիսամյակի հաշվետվ.'!BK33</f>
        <v>0</v>
      </c>
      <c r="GT34" s="174">
        <f t="shared" ref="GT34:GT46" si="78">IF(GS34=0,0,GS34/GQ34*100%)</f>
        <v>0</v>
      </c>
      <c r="GU34" s="169">
        <f t="shared" ref="GU34:GU46" si="79">IF(GR34=0,0,GS34/GR34*100%)</f>
        <v>0</v>
      </c>
      <c r="GV34" s="140">
        <f>'6. Առաջին կիսամյակի հաշվետվ.'!BL33</f>
        <v>0</v>
      </c>
      <c r="GW34" s="9">
        <f>'6. Առաջին կիսամյակի հաշվետվ.'!BM33</f>
        <v>0</v>
      </c>
      <c r="GX34" s="141">
        <f>'6. Առաջին կիսամյակի հաշվետվ.'!BN33</f>
        <v>0</v>
      </c>
      <c r="GY34" s="174">
        <f t="shared" ref="GY34:GY46" si="80">IF(GX34=0,0,GX34/GV34*100%)</f>
        <v>0</v>
      </c>
      <c r="GZ34" s="169">
        <f t="shared" ref="GZ34:GZ46" si="81">IF(GW34=0,0,GX34/GW34*100%)</f>
        <v>0</v>
      </c>
      <c r="HA34" s="140">
        <f>'7. Երկրորդ կիսամյակի հաշվետվ.'!BL33</f>
        <v>0</v>
      </c>
      <c r="HB34" s="9">
        <f>'7. Երկրորդ կիսամյակի հաշվետվ.'!BM33</f>
        <v>0</v>
      </c>
      <c r="HC34" s="141">
        <f>'7. Երկրորդ կիսամյակի հաշվետվ.'!BN33</f>
        <v>0</v>
      </c>
      <c r="HD34" s="174">
        <f t="shared" ref="HD34:HD46" si="82">IF(HC34=0,0,HC34/HA34*100%)</f>
        <v>0</v>
      </c>
      <c r="HE34" s="169">
        <f t="shared" ref="HE34:HE46" si="83">IF(HB34=0,0,HC34/HB34*100%)</f>
        <v>0</v>
      </c>
      <c r="HF34" s="140">
        <f>'6. Առաջին կիսամյակի հաշվետվ.'!BO33</f>
        <v>0</v>
      </c>
      <c r="HG34" s="9">
        <f>'6. Առաջին կիսամյակի հաշվետվ.'!BP33</f>
        <v>0</v>
      </c>
      <c r="HH34" s="141">
        <f>'6. Առաջին կիսամյակի հաշվետվ.'!BQ33</f>
        <v>0</v>
      </c>
      <c r="HI34" s="174">
        <f t="shared" ref="HI34:HI46" si="84">IF(HH34=0,0,HH34/HF34*100%)</f>
        <v>0</v>
      </c>
      <c r="HJ34" s="169">
        <f t="shared" ref="HJ34:HJ46" si="85">IF(HG34=0,0,HH34/HG34*100%)</f>
        <v>0</v>
      </c>
      <c r="HK34" s="140">
        <f>'7. Երկրորդ կիսամյակի հաշվետվ.'!BO33</f>
        <v>0</v>
      </c>
      <c r="HL34" s="9">
        <f>'7. Երկրորդ կիսամյակի հաշվետվ.'!BP33</f>
        <v>0</v>
      </c>
      <c r="HM34" s="141">
        <f>'7. Երկրորդ կիսամյակի հաշվետվ.'!BQ33</f>
        <v>0</v>
      </c>
      <c r="HN34" s="174">
        <f t="shared" ref="HN34:HN46" si="86">IF(HM34=0,0,HM34/HK34*100%)</f>
        <v>0</v>
      </c>
      <c r="HO34" s="169">
        <f t="shared" ref="HO34:HO46" si="87">IF(HL34=0,0,HM34/HL34*100%)</f>
        <v>0</v>
      </c>
      <c r="HP34" s="140">
        <f>'6. Առաջին կիսամյակի հաշվետվ.'!BR33</f>
        <v>0</v>
      </c>
      <c r="HQ34" s="9">
        <f>'6. Առաջին կիսամյակի հաշվետվ.'!BS33</f>
        <v>0</v>
      </c>
      <c r="HR34" s="141">
        <f>'6. Առաջին կիսամյակի հաշվետվ.'!BT33</f>
        <v>0</v>
      </c>
      <c r="HS34" s="174">
        <f t="shared" ref="HS34:HS46" si="88">IF(HR34=0,0,HR34/HP34*100%)</f>
        <v>0</v>
      </c>
      <c r="HT34" s="169">
        <f t="shared" ref="HT34:HT46" si="89">IF(HQ34=0,0,HR34/HQ34*100%)</f>
        <v>0</v>
      </c>
      <c r="HU34" s="140">
        <f>'7. Երկրորդ կիսամյակի հաշվետվ.'!BR33</f>
        <v>0</v>
      </c>
      <c r="HV34" s="9">
        <f>'7. Երկրորդ կիսամյակի հաշվետվ.'!BS33</f>
        <v>0</v>
      </c>
      <c r="HW34" s="141">
        <f>'7. Երկրորդ կիսամյակի հաշվետվ.'!BT33</f>
        <v>0</v>
      </c>
      <c r="HX34" s="174">
        <f t="shared" ref="HX34:HX46" si="90">IF(HW34=0,0,HW34/HU34*100%)</f>
        <v>0</v>
      </c>
      <c r="HY34" s="169">
        <f t="shared" ref="HY34:HY46" si="91">IF(HV34=0,0,HW34/HV34*100%)</f>
        <v>0</v>
      </c>
      <c r="HZ34" s="140">
        <f>'6. Առաջին կիսամյակի հաշվետվ.'!BU33</f>
        <v>0</v>
      </c>
      <c r="IA34" s="9">
        <f>'6. Առաջին կիսամյակի հաշվետվ.'!BV33</f>
        <v>0</v>
      </c>
      <c r="IB34" s="141">
        <f>'6. Առաջին կիսամյակի հաշվետվ.'!BW33</f>
        <v>0</v>
      </c>
      <c r="IC34" s="174">
        <f t="shared" ref="IC34:IC46" si="92">IF(IB34=0,0,IB34/HZ34*100%)</f>
        <v>0</v>
      </c>
      <c r="ID34" s="169">
        <f t="shared" ref="ID34:ID46" si="93">IF(IA34=0,0,IB34/IA34*100%)</f>
        <v>0</v>
      </c>
      <c r="IE34" s="140">
        <f>'7. Երկրորդ կիսամյակի հաշվետվ.'!BU33</f>
        <v>0</v>
      </c>
      <c r="IF34" s="9">
        <f>'7. Երկրորդ կիսամյակի հաշվետվ.'!BV33</f>
        <v>0</v>
      </c>
      <c r="IG34" s="141">
        <f>'7. Երկրորդ կիսամյակի հաշվետվ.'!BW33</f>
        <v>0</v>
      </c>
      <c r="IH34" s="174">
        <f t="shared" ref="IH34:IH46" si="94">IF(IG34=0,0,IG34/IE34*100%)</f>
        <v>0</v>
      </c>
      <c r="II34" s="169">
        <f t="shared" ref="II34:II46" si="95">IF(IF34=0,0,IG34/IF34*100%)</f>
        <v>0</v>
      </c>
      <c r="IJ34" s="140">
        <f>'6. Առաջին կիսամյակի հաշվետվ.'!BX33</f>
        <v>0</v>
      </c>
      <c r="IK34" s="9">
        <f>'6. Առաջին կիսամյակի հաշվետվ.'!BY33</f>
        <v>0</v>
      </c>
      <c r="IL34" s="141">
        <f>'6. Առաջին կիսամյակի հաշվետվ.'!BZ33</f>
        <v>0</v>
      </c>
      <c r="IM34" s="174">
        <f t="shared" ref="IM34:IM46" si="96">IF(IL34=0,0,IL34/IJ34*100%)</f>
        <v>0</v>
      </c>
      <c r="IN34" s="169">
        <f t="shared" ref="IN34:IN46" si="97">IF(IK34=0,0,IL34/IK34*100%)</f>
        <v>0</v>
      </c>
      <c r="IO34" s="140">
        <f>'7. Երկրորդ կիսամյակի հաշվետվ.'!BX33</f>
        <v>0</v>
      </c>
      <c r="IP34" s="9">
        <f>'7. Երկրորդ կիսամյակի հաշվետվ.'!BY33</f>
        <v>0</v>
      </c>
      <c r="IQ34" s="141">
        <f>'7. Երկրորդ կիսամյակի հաշվետվ.'!BZ33</f>
        <v>0</v>
      </c>
      <c r="IR34" s="174">
        <f t="shared" ref="IR34:IR46" si="98">IF(IQ34=0,0,IQ34/IO34*100%)</f>
        <v>0</v>
      </c>
      <c r="IS34" s="169">
        <f t="shared" ref="IS34:IS46" si="99">IF(IP34=0,0,IQ34/IP34*100%)</f>
        <v>0</v>
      </c>
    </row>
    <row r="35" spans="1:253" s="14" customFormat="1" ht="40.5" customHeight="1">
      <c r="A35" s="1086"/>
      <c r="B35" s="1087"/>
      <c r="C35" s="24" t="s">
        <v>78</v>
      </c>
      <c r="D35" s="140">
        <f>'6. Առաջին կիսամյակի հաշվետվ.'!D34</f>
        <v>0</v>
      </c>
      <c r="E35" s="9">
        <f>'6. Առաջին կիսամյակի հաշվետվ.'!E34</f>
        <v>0</v>
      </c>
      <c r="F35" s="149">
        <f>'6. Առաջին կիսամյակի հաշվետվ.'!F34</f>
        <v>0</v>
      </c>
      <c r="G35" s="178">
        <f t="shared" si="0"/>
        <v>0</v>
      </c>
      <c r="H35" s="171">
        <f t="shared" si="1"/>
        <v>0</v>
      </c>
      <c r="I35" s="44">
        <f>'7. Երկրորդ կիսամյակի հաշվետվ.'!D34</f>
        <v>0</v>
      </c>
      <c r="J35" s="9">
        <f>'7. Երկրորդ կիսամյակի հաշվետվ.'!E34</f>
        <v>0</v>
      </c>
      <c r="K35" s="141">
        <f>'7. Երկրորդ կիսամյակի հաշվետվ.'!F34</f>
        <v>0</v>
      </c>
      <c r="L35" s="178">
        <f t="shared" si="2"/>
        <v>0</v>
      </c>
      <c r="M35" s="171">
        <f t="shared" si="3"/>
        <v>0</v>
      </c>
      <c r="N35" s="140">
        <f>'6. Առաջին կիսամյակի հաշվետվ.'!G34</f>
        <v>0</v>
      </c>
      <c r="O35" s="9">
        <f>'6. Առաջին կիսամյակի հաշվետվ.'!H34</f>
        <v>0</v>
      </c>
      <c r="P35" s="141">
        <f>'6. Առաջին կիսամյակի հաշվետվ.'!I34</f>
        <v>0</v>
      </c>
      <c r="Q35" s="178">
        <f t="shared" si="4"/>
        <v>0</v>
      </c>
      <c r="R35" s="171">
        <f t="shared" si="5"/>
        <v>0</v>
      </c>
      <c r="S35" s="140">
        <f>'7. Երկրորդ կիսամյակի հաշվետվ.'!G34</f>
        <v>0</v>
      </c>
      <c r="T35" s="9">
        <f>'7. Երկրորդ կիսամյակի հաշվետվ.'!H34</f>
        <v>0</v>
      </c>
      <c r="U35" s="141">
        <f>'7. Երկրորդ կիսամյակի հաշվետվ.'!I34</f>
        <v>0</v>
      </c>
      <c r="V35" s="178">
        <f t="shared" si="6"/>
        <v>0</v>
      </c>
      <c r="W35" s="171">
        <f t="shared" si="7"/>
        <v>0</v>
      </c>
      <c r="X35" s="140">
        <f>'6. Առաջին կիսամյակի հաշվետվ.'!J34</f>
        <v>0</v>
      </c>
      <c r="Y35" s="9">
        <f>'6. Առաջին կիսամյակի հաշվետվ.'!K34</f>
        <v>0</v>
      </c>
      <c r="Z35" s="141">
        <f>'6. Առաջին կիսամյակի հաշվետվ.'!L34</f>
        <v>0</v>
      </c>
      <c r="AA35" s="178">
        <f t="shared" si="8"/>
        <v>0</v>
      </c>
      <c r="AB35" s="171">
        <f t="shared" si="9"/>
        <v>0</v>
      </c>
      <c r="AC35" s="140">
        <f>'7. Երկրորդ կիսամյակի հաշվետվ.'!J34</f>
        <v>0</v>
      </c>
      <c r="AD35" s="9">
        <f>'7. Երկրորդ կիսամյակի հաշվետվ.'!K34</f>
        <v>0</v>
      </c>
      <c r="AE35" s="141">
        <f>'7. Երկրորդ կիսամյակի հաշվետվ.'!L34</f>
        <v>0</v>
      </c>
      <c r="AF35" s="178">
        <f t="shared" si="10"/>
        <v>0</v>
      </c>
      <c r="AG35" s="171">
        <f t="shared" si="11"/>
        <v>0</v>
      </c>
      <c r="AH35" s="140">
        <f>'6. Առաջին կիսամյակի հաշվետվ.'!M34</f>
        <v>0</v>
      </c>
      <c r="AI35" s="9">
        <f>'6. Առաջին կիսամյակի հաշվետվ.'!N34</f>
        <v>0</v>
      </c>
      <c r="AJ35" s="141">
        <f>'6. Առաջին կիսամյակի հաշվետվ.'!O34</f>
        <v>0</v>
      </c>
      <c r="AK35" s="178">
        <f t="shared" si="12"/>
        <v>0</v>
      </c>
      <c r="AL35" s="171">
        <f t="shared" si="13"/>
        <v>0</v>
      </c>
      <c r="AM35" s="140">
        <f>'7. Երկրորդ կիսամյակի հաշվետվ.'!M34</f>
        <v>0</v>
      </c>
      <c r="AN35" s="9">
        <f>'7. Երկրորդ կիսամյակի հաշվետվ.'!N34</f>
        <v>0</v>
      </c>
      <c r="AO35" s="141">
        <f>'7. Երկրորդ կիսամյակի հաշվետվ.'!O34</f>
        <v>0</v>
      </c>
      <c r="AP35" s="178">
        <f t="shared" si="14"/>
        <v>0</v>
      </c>
      <c r="AQ35" s="171">
        <f t="shared" si="15"/>
        <v>0</v>
      </c>
      <c r="AR35" s="140">
        <f>'6. Առաջին կիսամյակի հաշվետվ.'!P34</f>
        <v>0</v>
      </c>
      <c r="AS35" s="9">
        <f>'6. Առաջին կիսամյակի հաշվետվ.'!Q34</f>
        <v>0</v>
      </c>
      <c r="AT35" s="141">
        <f>'6. Առաջին կիսամյակի հաշվետվ.'!R34</f>
        <v>0</v>
      </c>
      <c r="AU35" s="178">
        <f t="shared" si="16"/>
        <v>0</v>
      </c>
      <c r="AV35" s="171">
        <f t="shared" si="17"/>
        <v>0</v>
      </c>
      <c r="AW35" s="140">
        <f>'7. Երկրորդ կիսամյակի հաշվետվ.'!P34</f>
        <v>0</v>
      </c>
      <c r="AX35" s="9">
        <f>'7. Երկրորդ կիսամյակի հաշվետվ.'!Q34</f>
        <v>0</v>
      </c>
      <c r="AY35" s="141">
        <f>'7. Երկրորդ կիսամյակի հաշվետվ.'!R34</f>
        <v>0</v>
      </c>
      <c r="AZ35" s="178">
        <f t="shared" si="18"/>
        <v>0</v>
      </c>
      <c r="BA35" s="171">
        <f t="shared" si="19"/>
        <v>0</v>
      </c>
      <c r="BB35" s="140">
        <f>'6. Առաջին կիսամյակի հաշվետվ.'!S34</f>
        <v>0</v>
      </c>
      <c r="BC35" s="9">
        <f>'6. Առաջին կիսամյակի հաշվետվ.'!T34</f>
        <v>0</v>
      </c>
      <c r="BD35" s="141">
        <f>'6. Առաջին կիսամյակի հաշվետվ.'!U34</f>
        <v>0</v>
      </c>
      <c r="BE35" s="178">
        <f t="shared" si="20"/>
        <v>0</v>
      </c>
      <c r="BF35" s="171">
        <f t="shared" si="21"/>
        <v>0</v>
      </c>
      <c r="BG35" s="140">
        <f>'7. Երկրորդ կիսամյակի հաշվետվ.'!S34</f>
        <v>0</v>
      </c>
      <c r="BH35" s="9">
        <f>'7. Երկրորդ կիսամյակի հաշվետվ.'!T34</f>
        <v>0</v>
      </c>
      <c r="BI35" s="141">
        <f>'7. Երկրորդ կիսամյակի հաշվետվ.'!U34</f>
        <v>0</v>
      </c>
      <c r="BJ35" s="178">
        <f t="shared" si="22"/>
        <v>0</v>
      </c>
      <c r="BK35" s="171">
        <f t="shared" si="23"/>
        <v>0</v>
      </c>
      <c r="BL35" s="140">
        <f>'6. Առաջին կիսամյակի հաշվետվ.'!V34</f>
        <v>1299520</v>
      </c>
      <c r="BM35" s="9">
        <f>'6. Առաջին կիսամյակի հաշվետվ.'!W34</f>
        <v>0</v>
      </c>
      <c r="BN35" s="141">
        <f>'6. Առաջին կիսամյակի հաշվետվ.'!X34</f>
        <v>0</v>
      </c>
      <c r="BO35" s="178">
        <f t="shared" si="24"/>
        <v>0</v>
      </c>
      <c r="BP35" s="171">
        <f t="shared" si="25"/>
        <v>0</v>
      </c>
      <c r="BQ35" s="140">
        <f>'7. Երկրորդ կիսամյակի հաշվետվ.'!V34</f>
        <v>1299520</v>
      </c>
      <c r="BR35" s="9">
        <f>'7. Երկրորդ կիսամյակի հաշվետվ.'!W34</f>
        <v>0</v>
      </c>
      <c r="BS35" s="141">
        <f>'7. Երկրորդ կիսամյակի հաշվետվ.'!X34</f>
        <v>0</v>
      </c>
      <c r="BT35" s="178">
        <f t="shared" si="26"/>
        <v>0</v>
      </c>
      <c r="BU35" s="171">
        <f t="shared" si="27"/>
        <v>0</v>
      </c>
      <c r="BV35" s="140">
        <f>'6. Առաջին կիսամյակի հաշվետվ.'!Y34</f>
        <v>0</v>
      </c>
      <c r="BW35" s="9">
        <f>'6. Առաջին կիսամյակի հաշվետվ.'!Z34</f>
        <v>0</v>
      </c>
      <c r="BX35" s="141">
        <f>'6. Առաջին կիսամյակի հաշվետվ.'!AA34</f>
        <v>0</v>
      </c>
      <c r="BY35" s="178">
        <f t="shared" si="28"/>
        <v>0</v>
      </c>
      <c r="BZ35" s="171">
        <f t="shared" si="29"/>
        <v>0</v>
      </c>
      <c r="CA35" s="140">
        <f>'7. Երկրորդ կիսամյակի հաշվետվ.'!Y34</f>
        <v>0</v>
      </c>
      <c r="CB35" s="9">
        <f>'7. Երկրորդ կիսամյակի հաշվետվ.'!Z34</f>
        <v>0</v>
      </c>
      <c r="CC35" s="141">
        <f>'7. Երկրորդ կիսամյակի հաշվետվ.'!AA34</f>
        <v>0</v>
      </c>
      <c r="CD35" s="178">
        <f t="shared" si="30"/>
        <v>0</v>
      </c>
      <c r="CE35" s="171">
        <f t="shared" si="31"/>
        <v>0</v>
      </c>
      <c r="CF35" s="140">
        <f>'6. Առաջին կիսամյակի հաշվետվ.'!AB34</f>
        <v>0</v>
      </c>
      <c r="CG35" s="9">
        <f>'6. Առաջին կիսամյակի հաշվետվ.'!AC34</f>
        <v>0</v>
      </c>
      <c r="CH35" s="141">
        <f>'6. Առաջին կիսամյակի հաշվետվ.'!AD34</f>
        <v>0</v>
      </c>
      <c r="CI35" s="178">
        <f t="shared" si="32"/>
        <v>0</v>
      </c>
      <c r="CJ35" s="171">
        <f t="shared" si="33"/>
        <v>0</v>
      </c>
      <c r="CK35" s="140">
        <f>'7. Երկրորդ կիսամյակի հաշվետվ.'!AB34</f>
        <v>0</v>
      </c>
      <c r="CL35" s="9">
        <f>'7. Երկրորդ կիսամյակի հաշվետվ.'!AC34</f>
        <v>0</v>
      </c>
      <c r="CM35" s="141">
        <f>'7. Երկրորդ կիսամյակի հաշվետվ.'!AD34</f>
        <v>0</v>
      </c>
      <c r="CN35" s="178">
        <f t="shared" si="34"/>
        <v>0</v>
      </c>
      <c r="CO35" s="171">
        <f t="shared" si="35"/>
        <v>0</v>
      </c>
      <c r="CP35" s="140">
        <f>'6. Առաջին կիսամյակի հաշվետվ.'!AE34</f>
        <v>0</v>
      </c>
      <c r="CQ35" s="9">
        <f>'6. Առաջին կիսամյակի հաշվետվ.'!AF34</f>
        <v>0</v>
      </c>
      <c r="CR35" s="141">
        <f>'6. Առաջին կիսամյակի հաշվետվ.'!AG34</f>
        <v>0</v>
      </c>
      <c r="CS35" s="178">
        <f t="shared" si="36"/>
        <v>0</v>
      </c>
      <c r="CT35" s="171">
        <f t="shared" si="37"/>
        <v>0</v>
      </c>
      <c r="CU35" s="140">
        <f>'7. Երկրորդ կիսամյակի հաշվետվ.'!AE34</f>
        <v>0</v>
      </c>
      <c r="CV35" s="9">
        <f>'7. Երկրորդ կիսամյակի հաշվետվ.'!AF34</f>
        <v>0</v>
      </c>
      <c r="CW35" s="141">
        <f>'7. Երկրորդ կիսամյակի հաշվետվ.'!AG34</f>
        <v>0</v>
      </c>
      <c r="CX35" s="178">
        <f t="shared" si="38"/>
        <v>0</v>
      </c>
      <c r="CY35" s="171">
        <f t="shared" si="39"/>
        <v>0</v>
      </c>
      <c r="CZ35" s="140">
        <f>'6. Առաջին կիսամյակի հաշվետվ.'!AH34</f>
        <v>0</v>
      </c>
      <c r="DA35" s="9">
        <f>'6. Առաջին կիսամյակի հաշվետվ.'!AI34</f>
        <v>0</v>
      </c>
      <c r="DB35" s="141">
        <f>'6. Առաջին կիսամյակի հաշվետվ.'!AJ34</f>
        <v>0</v>
      </c>
      <c r="DC35" s="178">
        <f t="shared" si="40"/>
        <v>0</v>
      </c>
      <c r="DD35" s="171">
        <f t="shared" si="41"/>
        <v>0</v>
      </c>
      <c r="DE35" s="140">
        <f>'7. Երկրորդ կիսամյակի հաշվետվ.'!AH34</f>
        <v>0</v>
      </c>
      <c r="DF35" s="9">
        <f>'7. Երկրորդ կիսամյակի հաշվետվ.'!AI34</f>
        <v>0</v>
      </c>
      <c r="DG35" s="141">
        <f>'7. Երկրորդ կիսամյակի հաշվետվ.'!AJ34</f>
        <v>0</v>
      </c>
      <c r="DH35" s="178">
        <f t="shared" si="42"/>
        <v>0</v>
      </c>
      <c r="DI35" s="171">
        <f t="shared" si="43"/>
        <v>0</v>
      </c>
      <c r="DJ35" s="140">
        <f>'6. Առաջին կիսամյակի հաշվետվ.'!AK34</f>
        <v>0</v>
      </c>
      <c r="DK35" s="9">
        <f>'6. Առաջին կիսամյակի հաշվետվ.'!AL34</f>
        <v>0</v>
      </c>
      <c r="DL35" s="141">
        <f>'6. Առաջին կիսամյակի հաշվետվ.'!AM34</f>
        <v>0</v>
      </c>
      <c r="DM35" s="178">
        <f t="shared" si="44"/>
        <v>0</v>
      </c>
      <c r="DN35" s="171">
        <f t="shared" si="45"/>
        <v>0</v>
      </c>
      <c r="DO35" s="140">
        <f>'7. Երկրորդ կիսամյակի հաշվետվ.'!AK34</f>
        <v>0</v>
      </c>
      <c r="DP35" s="9">
        <f>'7. Երկրորդ կիսամյակի հաշվետվ.'!AL34</f>
        <v>0</v>
      </c>
      <c r="DQ35" s="141">
        <f>'7. Երկրորդ կիսամյակի հաշվետվ.'!AM34</f>
        <v>0</v>
      </c>
      <c r="DR35" s="178">
        <f t="shared" si="46"/>
        <v>0</v>
      </c>
      <c r="DS35" s="171">
        <f t="shared" si="47"/>
        <v>0</v>
      </c>
      <c r="DT35" s="140">
        <f>'6. Առաջին կիսամյակի հաշվետվ.'!AN34</f>
        <v>0</v>
      </c>
      <c r="DU35" s="9">
        <f>'6. Առաջին կիսամյակի հաշվետվ.'!AO34</f>
        <v>0</v>
      </c>
      <c r="DV35" s="141">
        <f>'6. Առաջին կիսամյակի հաշվետվ.'!AP34</f>
        <v>0</v>
      </c>
      <c r="DW35" s="178">
        <f t="shared" si="48"/>
        <v>0</v>
      </c>
      <c r="DX35" s="171">
        <f t="shared" si="49"/>
        <v>0</v>
      </c>
      <c r="DY35" s="140">
        <f>'7. Երկրորդ կիսամյակի հաշվետվ.'!AN34</f>
        <v>0</v>
      </c>
      <c r="DZ35" s="9">
        <f>'7. Երկրորդ կիսամյակի հաշվետվ.'!AO34</f>
        <v>0</v>
      </c>
      <c r="EA35" s="141">
        <f>'7. Երկրորդ կիսամյակի հաշվետվ.'!AP34</f>
        <v>0</v>
      </c>
      <c r="EB35" s="178">
        <f t="shared" si="50"/>
        <v>0</v>
      </c>
      <c r="EC35" s="171">
        <f t="shared" si="51"/>
        <v>0</v>
      </c>
      <c r="ED35" s="140">
        <f>'6. Առաջին կիսամյակի հաշվետվ.'!AQ34</f>
        <v>0</v>
      </c>
      <c r="EE35" s="9">
        <f>'6. Առաջին կիսամյակի հաշվետվ.'!AR34</f>
        <v>0</v>
      </c>
      <c r="EF35" s="141">
        <f>'6. Առաջին կիսամյակի հաշվետվ.'!AS34</f>
        <v>0</v>
      </c>
      <c r="EG35" s="178">
        <f t="shared" si="52"/>
        <v>0</v>
      </c>
      <c r="EH35" s="171">
        <f t="shared" si="53"/>
        <v>0</v>
      </c>
      <c r="EI35" s="140">
        <f>'7. Երկրորդ կիսամյակի հաշվետվ.'!AQ34</f>
        <v>0</v>
      </c>
      <c r="EJ35" s="9">
        <f>'7. Երկրորդ կիսամյակի հաշվետվ.'!AR34</f>
        <v>0</v>
      </c>
      <c r="EK35" s="141">
        <f>'7. Երկրորդ կիսամյակի հաշվետվ.'!AS34</f>
        <v>0</v>
      </c>
      <c r="EL35" s="178">
        <f t="shared" si="54"/>
        <v>0</v>
      </c>
      <c r="EM35" s="171">
        <f t="shared" si="55"/>
        <v>0</v>
      </c>
      <c r="EN35" s="140">
        <f>'6. Առաջին կիսամյակի հաշվետվ.'!AT34</f>
        <v>176134428</v>
      </c>
      <c r="EO35" s="9">
        <f>'6. Առաջին կիսամյակի հաշվետվ.'!AU34</f>
        <v>0</v>
      </c>
      <c r="EP35" s="141">
        <f>'6. Առաջին կիսամյակի հաշվետվ.'!AV34</f>
        <v>0</v>
      </c>
      <c r="EQ35" s="178">
        <f t="shared" si="56"/>
        <v>0</v>
      </c>
      <c r="ER35" s="171">
        <f t="shared" si="57"/>
        <v>0</v>
      </c>
      <c r="ES35" s="140">
        <f>'7. Երկրորդ կիսամյակի հաշվետվ.'!AT34</f>
        <v>176134428</v>
      </c>
      <c r="ET35" s="9">
        <f>'7. Երկրորդ կիսամյակի հաշվետվ.'!AU34</f>
        <v>0</v>
      </c>
      <c r="EU35" s="141">
        <f>'7. Երկրորդ կիսամյակի հաշվետվ.'!AV34</f>
        <v>0</v>
      </c>
      <c r="EV35" s="178">
        <f t="shared" si="58"/>
        <v>0</v>
      </c>
      <c r="EW35" s="171">
        <f t="shared" si="59"/>
        <v>0</v>
      </c>
      <c r="EX35" s="140">
        <f>'6. Առաջին կիսամյակի հաշվետվ.'!AW34</f>
        <v>157739400</v>
      </c>
      <c r="EY35" s="9">
        <f>'6. Առաջին կիսամյակի հաշվետվ.'!AX34</f>
        <v>0</v>
      </c>
      <c r="EZ35" s="141">
        <f>'6. Առաջին կիսամյակի հաշվետվ.'!AY34</f>
        <v>0</v>
      </c>
      <c r="FA35" s="178">
        <f t="shared" si="60"/>
        <v>0</v>
      </c>
      <c r="FB35" s="171">
        <f t="shared" si="61"/>
        <v>0</v>
      </c>
      <c r="FC35" s="140">
        <f>'7. Երկրորդ կիսամյակի հաշվետվ.'!AW34</f>
        <v>157739400</v>
      </c>
      <c r="FD35" s="9">
        <f>'7. Երկրորդ կիսամյակի հաշվետվ.'!AX34</f>
        <v>0</v>
      </c>
      <c r="FE35" s="141">
        <f>'7. Երկրորդ կիսամյակի հաշվետվ.'!AY34</f>
        <v>0</v>
      </c>
      <c r="FF35" s="178">
        <f t="shared" si="62"/>
        <v>0</v>
      </c>
      <c r="FG35" s="171">
        <f t="shared" si="63"/>
        <v>0</v>
      </c>
      <c r="FH35" s="140">
        <f>'6. Առաջին կիսամյակի հաշվետվ.'!AZ34</f>
        <v>0</v>
      </c>
      <c r="FI35" s="9">
        <f>'6. Առաջին կիսամյակի հաշվետվ.'!BA34</f>
        <v>0</v>
      </c>
      <c r="FJ35" s="141">
        <f>'6. Առաջին կիսամյակի հաշվետվ.'!BB34</f>
        <v>0</v>
      </c>
      <c r="FK35" s="178">
        <f t="shared" si="64"/>
        <v>0</v>
      </c>
      <c r="FL35" s="171">
        <f t="shared" si="65"/>
        <v>0</v>
      </c>
      <c r="FM35" s="140">
        <f>'7. Երկրորդ կիսամյակի հաշվետվ.'!AZ34</f>
        <v>0</v>
      </c>
      <c r="FN35" s="9">
        <f>'7. Երկրորդ կիսամյակի հաշվետվ.'!BA34</f>
        <v>0</v>
      </c>
      <c r="FO35" s="141">
        <f>'7. Երկրորդ կիսամյակի հաշվետվ.'!BB34</f>
        <v>0</v>
      </c>
      <c r="FP35" s="178">
        <f t="shared" si="66"/>
        <v>0</v>
      </c>
      <c r="FQ35" s="171">
        <f t="shared" si="67"/>
        <v>0</v>
      </c>
      <c r="FR35" s="140">
        <f>'6. Առաջին կիսամյակի հաշվետվ.'!BC34</f>
        <v>137671734</v>
      </c>
      <c r="FS35" s="9">
        <f>'6. Առաջին կիսամյակի հաշվետվ.'!BD34</f>
        <v>0</v>
      </c>
      <c r="FT35" s="141">
        <f>'6. Առաջին կիսամյակի հաշվետվ.'!BE34</f>
        <v>0</v>
      </c>
      <c r="FU35" s="178">
        <f t="shared" si="68"/>
        <v>0</v>
      </c>
      <c r="FV35" s="171">
        <f t="shared" si="69"/>
        <v>0</v>
      </c>
      <c r="FW35" s="140">
        <f>'7. Երկրորդ կիսամյակի հաշվետվ.'!BC34</f>
        <v>137671734</v>
      </c>
      <c r="FX35" s="9">
        <f>'7. Երկրորդ կիսամյակի հաշվետվ.'!BD34</f>
        <v>0</v>
      </c>
      <c r="FY35" s="141">
        <f>'7. Երկրորդ կիսամյակի հաշվետվ.'!BE34</f>
        <v>0</v>
      </c>
      <c r="FZ35" s="178">
        <f t="shared" si="70"/>
        <v>0</v>
      </c>
      <c r="GA35" s="171">
        <f t="shared" si="71"/>
        <v>0</v>
      </c>
      <c r="GB35" s="140">
        <f>'6. Առաջին կիսամյակի հաշվետվ.'!BF34</f>
        <v>140051590</v>
      </c>
      <c r="GC35" s="9">
        <f>'6. Առաջին կիսամյակի հաշվետվ.'!BG34</f>
        <v>0</v>
      </c>
      <c r="GD35" s="141">
        <f>'6. Առաջին կիսամյակի հաշվետվ.'!BH34</f>
        <v>0</v>
      </c>
      <c r="GE35" s="178">
        <f t="shared" si="72"/>
        <v>0</v>
      </c>
      <c r="GF35" s="171">
        <f t="shared" si="73"/>
        <v>0</v>
      </c>
      <c r="GG35" s="140">
        <f>'7. Երկրորդ կիսամյակի հաշվետվ.'!BF34</f>
        <v>140051590</v>
      </c>
      <c r="GH35" s="9">
        <f>'7. Երկրորդ կիսամյակի հաշվետվ.'!BG34</f>
        <v>0</v>
      </c>
      <c r="GI35" s="141">
        <f>'7. Երկրորդ կիսամյակի հաշվետվ.'!BH34</f>
        <v>0</v>
      </c>
      <c r="GJ35" s="178">
        <f t="shared" si="74"/>
        <v>0</v>
      </c>
      <c r="GK35" s="171">
        <f t="shared" si="75"/>
        <v>0</v>
      </c>
      <c r="GL35" s="140">
        <f>'6. Առաջին կիսամյակի հաշվետվ.'!BI34</f>
        <v>0</v>
      </c>
      <c r="GM35" s="9">
        <f>'6. Առաջին կիսամյակի հաշվետվ.'!BJ34</f>
        <v>0</v>
      </c>
      <c r="GN35" s="141">
        <f>'6. Առաջին կիսամյակի հաշվետվ.'!BK34</f>
        <v>0</v>
      </c>
      <c r="GO35" s="178">
        <f t="shared" si="76"/>
        <v>0</v>
      </c>
      <c r="GP35" s="171">
        <f t="shared" si="77"/>
        <v>0</v>
      </c>
      <c r="GQ35" s="140">
        <f>'7. Երկրորդ կիսամյակի հաշվետվ.'!BI34</f>
        <v>0</v>
      </c>
      <c r="GR35" s="9">
        <f>'7. Երկրորդ կիսամյակի հաշվետվ.'!BJ34</f>
        <v>0</v>
      </c>
      <c r="GS35" s="141">
        <f>'7. Երկրորդ կիսամյակի հաշվետվ.'!BK34</f>
        <v>0</v>
      </c>
      <c r="GT35" s="178">
        <f t="shared" si="78"/>
        <v>0</v>
      </c>
      <c r="GU35" s="171">
        <f t="shared" si="79"/>
        <v>0</v>
      </c>
      <c r="GV35" s="140">
        <f>'6. Առաջին կիսամյակի հաշվետվ.'!BL34</f>
        <v>0</v>
      </c>
      <c r="GW35" s="9">
        <f>'6. Առաջին կիսամյակի հաշվետվ.'!BM34</f>
        <v>0</v>
      </c>
      <c r="GX35" s="141">
        <f>'6. Առաջին կիսամյակի հաշվետվ.'!BN34</f>
        <v>0</v>
      </c>
      <c r="GY35" s="178">
        <f t="shared" si="80"/>
        <v>0</v>
      </c>
      <c r="GZ35" s="171">
        <f t="shared" si="81"/>
        <v>0</v>
      </c>
      <c r="HA35" s="140">
        <f>'7. Երկրորդ կիսամյակի հաշվետվ.'!BL34</f>
        <v>0</v>
      </c>
      <c r="HB35" s="9">
        <f>'7. Երկրորդ կիսամյակի հաշվետվ.'!BM34</f>
        <v>0</v>
      </c>
      <c r="HC35" s="141">
        <f>'7. Երկրորդ կիսամյակի հաշվետվ.'!BN34</f>
        <v>0</v>
      </c>
      <c r="HD35" s="178">
        <f t="shared" si="82"/>
        <v>0</v>
      </c>
      <c r="HE35" s="171">
        <f t="shared" si="83"/>
        <v>0</v>
      </c>
      <c r="HF35" s="140">
        <f>'6. Առաջին կիսամյակի հաշվետվ.'!BO34</f>
        <v>0</v>
      </c>
      <c r="HG35" s="9">
        <f>'6. Առաջին կիսամյակի հաշվետվ.'!BP34</f>
        <v>0</v>
      </c>
      <c r="HH35" s="141">
        <f>'6. Առաջին կիսամյակի հաշվետվ.'!BQ34</f>
        <v>0</v>
      </c>
      <c r="HI35" s="178">
        <f t="shared" si="84"/>
        <v>0</v>
      </c>
      <c r="HJ35" s="171">
        <f t="shared" si="85"/>
        <v>0</v>
      </c>
      <c r="HK35" s="140">
        <f>'7. Երկրորդ կիսամյակի հաշվետվ.'!BO34</f>
        <v>0</v>
      </c>
      <c r="HL35" s="9">
        <f>'7. Երկրորդ կիսամյակի հաշվետվ.'!BP34</f>
        <v>0</v>
      </c>
      <c r="HM35" s="141">
        <f>'7. Երկրորդ կիսամյակի հաշվետվ.'!BQ34</f>
        <v>0</v>
      </c>
      <c r="HN35" s="178">
        <f t="shared" si="86"/>
        <v>0</v>
      </c>
      <c r="HO35" s="171">
        <f t="shared" si="87"/>
        <v>0</v>
      </c>
      <c r="HP35" s="140">
        <f>'6. Առաջին կիսամյակի հաշվետվ.'!BR34</f>
        <v>0</v>
      </c>
      <c r="HQ35" s="9">
        <f>'6. Առաջին կիսամյակի հաշվետվ.'!BS34</f>
        <v>0</v>
      </c>
      <c r="HR35" s="141">
        <f>'6. Առաջին կիսամյակի հաշվետվ.'!BT34</f>
        <v>0</v>
      </c>
      <c r="HS35" s="178">
        <f t="shared" si="88"/>
        <v>0</v>
      </c>
      <c r="HT35" s="171">
        <f t="shared" si="89"/>
        <v>0</v>
      </c>
      <c r="HU35" s="140">
        <f>'7. Երկրորդ կիսամյակի հաշվետվ.'!BR34</f>
        <v>0</v>
      </c>
      <c r="HV35" s="9">
        <f>'7. Երկրորդ կիսամյակի հաշվետվ.'!BS34</f>
        <v>0</v>
      </c>
      <c r="HW35" s="141">
        <f>'7. Երկրորդ կիսամյակի հաշվետվ.'!BT34</f>
        <v>0</v>
      </c>
      <c r="HX35" s="178">
        <f t="shared" si="90"/>
        <v>0</v>
      </c>
      <c r="HY35" s="171">
        <f t="shared" si="91"/>
        <v>0</v>
      </c>
      <c r="HZ35" s="140">
        <f>'6. Առաջին կիսամյակի հաշվետվ.'!BU34</f>
        <v>0</v>
      </c>
      <c r="IA35" s="9">
        <f>'6. Առաջին կիսամյակի հաշվետվ.'!BV34</f>
        <v>0</v>
      </c>
      <c r="IB35" s="141">
        <f>'6. Առաջին կիսամյակի հաշվետվ.'!BW34</f>
        <v>0</v>
      </c>
      <c r="IC35" s="178">
        <f t="shared" si="92"/>
        <v>0</v>
      </c>
      <c r="ID35" s="171">
        <f t="shared" si="93"/>
        <v>0</v>
      </c>
      <c r="IE35" s="140">
        <f>'7. Երկրորդ կիսամյակի հաշվետվ.'!BU34</f>
        <v>0</v>
      </c>
      <c r="IF35" s="9">
        <f>'7. Երկրորդ կիսամյակի հաշվետվ.'!BV34</f>
        <v>0</v>
      </c>
      <c r="IG35" s="141">
        <f>'7. Երկրորդ կիսամյակի հաշվետվ.'!BW34</f>
        <v>0</v>
      </c>
      <c r="IH35" s="178">
        <f t="shared" si="94"/>
        <v>0</v>
      </c>
      <c r="II35" s="171">
        <f t="shared" si="95"/>
        <v>0</v>
      </c>
      <c r="IJ35" s="140">
        <f>'6. Առաջին կիսամյակի հաշվետվ.'!BX34</f>
        <v>0</v>
      </c>
      <c r="IK35" s="9">
        <f>'6. Առաջին կիսամյակի հաշվետվ.'!BY34</f>
        <v>0</v>
      </c>
      <c r="IL35" s="141">
        <f>'6. Առաջին կիսամյակի հաշվետվ.'!BZ34</f>
        <v>0</v>
      </c>
      <c r="IM35" s="178">
        <f t="shared" si="96"/>
        <v>0</v>
      </c>
      <c r="IN35" s="171">
        <f t="shared" si="97"/>
        <v>0</v>
      </c>
      <c r="IO35" s="140">
        <f>'7. Երկրորդ կիսամյակի հաշվետվ.'!BX34</f>
        <v>0</v>
      </c>
      <c r="IP35" s="9">
        <f>'7. Երկրորդ կիսամյակի հաշվետվ.'!BY34</f>
        <v>0</v>
      </c>
      <c r="IQ35" s="141">
        <f>'7. Երկրորդ կիսամյակի հաշվետվ.'!BZ34</f>
        <v>0</v>
      </c>
      <c r="IR35" s="178">
        <f t="shared" si="98"/>
        <v>0</v>
      </c>
      <c r="IS35" s="171">
        <f t="shared" si="99"/>
        <v>0</v>
      </c>
    </row>
    <row r="36" spans="1:253" s="14" customFormat="1" ht="40.5" customHeight="1">
      <c r="A36" s="1086"/>
      <c r="B36" s="1087"/>
      <c r="C36" s="24" t="s">
        <v>79</v>
      </c>
      <c r="D36" s="140">
        <f>'6. Առաջին կիսամյակի հաշվետվ.'!D35</f>
        <v>0</v>
      </c>
      <c r="E36" s="9">
        <f>'6. Առաջին կիսամյակի հաշվետվ.'!E35</f>
        <v>0</v>
      </c>
      <c r="F36" s="149">
        <f>'6. Առաջին կիսամյակի հաշվետվ.'!F35</f>
        <v>0</v>
      </c>
      <c r="G36" s="178">
        <f t="shared" si="0"/>
        <v>0</v>
      </c>
      <c r="H36" s="171">
        <f t="shared" si="1"/>
        <v>0</v>
      </c>
      <c r="I36" s="44">
        <f>'7. Երկրորդ կիսամյակի հաշվետվ.'!D35</f>
        <v>0</v>
      </c>
      <c r="J36" s="9">
        <f>'7. Երկրորդ կիսամյակի հաշվետվ.'!E35</f>
        <v>0</v>
      </c>
      <c r="K36" s="141">
        <f>'7. Երկրորդ կիսամյակի հաշվետվ.'!F35</f>
        <v>0</v>
      </c>
      <c r="L36" s="178">
        <f t="shared" si="2"/>
        <v>0</v>
      </c>
      <c r="M36" s="171">
        <f t="shared" si="3"/>
        <v>0</v>
      </c>
      <c r="N36" s="140">
        <f>'6. Առաջին կիսամյակի հաշվետվ.'!G35</f>
        <v>0</v>
      </c>
      <c r="O36" s="9">
        <f>'6. Առաջին կիսամյակի հաշվետվ.'!H35</f>
        <v>0</v>
      </c>
      <c r="P36" s="141">
        <f>'6. Առաջին կիսամյակի հաշվետվ.'!I35</f>
        <v>0</v>
      </c>
      <c r="Q36" s="178">
        <f t="shared" si="4"/>
        <v>0</v>
      </c>
      <c r="R36" s="171">
        <f t="shared" si="5"/>
        <v>0</v>
      </c>
      <c r="S36" s="140">
        <f>'7. Երկրորդ կիսամյակի հաշվետվ.'!G35</f>
        <v>0</v>
      </c>
      <c r="T36" s="9">
        <f>'7. Երկրորդ կիսամյակի հաշվետվ.'!H35</f>
        <v>0</v>
      </c>
      <c r="U36" s="141">
        <f>'7. Երկրորդ կիսամյակի հաշվետվ.'!I35</f>
        <v>0</v>
      </c>
      <c r="V36" s="178">
        <f t="shared" si="6"/>
        <v>0</v>
      </c>
      <c r="W36" s="171">
        <f t="shared" si="7"/>
        <v>0</v>
      </c>
      <c r="X36" s="140">
        <f>'6. Առաջին կիսամյակի հաշվետվ.'!J35</f>
        <v>0</v>
      </c>
      <c r="Y36" s="9">
        <f>'6. Առաջին կիսամյակի հաշվետվ.'!K35</f>
        <v>0</v>
      </c>
      <c r="Z36" s="141">
        <f>'6. Առաջին կիսամյակի հաշվետվ.'!L35</f>
        <v>0</v>
      </c>
      <c r="AA36" s="178">
        <f t="shared" si="8"/>
        <v>0</v>
      </c>
      <c r="AB36" s="171">
        <f t="shared" si="9"/>
        <v>0</v>
      </c>
      <c r="AC36" s="140">
        <f>'7. Երկրորդ կիսամյակի հաշվետվ.'!J35</f>
        <v>0</v>
      </c>
      <c r="AD36" s="9">
        <f>'7. Երկրորդ կիսամյակի հաշվետվ.'!K35</f>
        <v>0</v>
      </c>
      <c r="AE36" s="141">
        <f>'7. Երկրորդ կիսամյակի հաշվետվ.'!L35</f>
        <v>0</v>
      </c>
      <c r="AF36" s="178">
        <f t="shared" si="10"/>
        <v>0</v>
      </c>
      <c r="AG36" s="171">
        <f t="shared" si="11"/>
        <v>0</v>
      </c>
      <c r="AH36" s="140">
        <f>'6. Առաջին կիսամյակի հաշվետվ.'!M35</f>
        <v>0</v>
      </c>
      <c r="AI36" s="9">
        <f>'6. Առաջին կիսամյակի հաշվետվ.'!N35</f>
        <v>0</v>
      </c>
      <c r="AJ36" s="141">
        <f>'6. Առաջին կիսամյակի հաշվետվ.'!O35</f>
        <v>0</v>
      </c>
      <c r="AK36" s="178">
        <f t="shared" si="12"/>
        <v>0</v>
      </c>
      <c r="AL36" s="171">
        <f t="shared" si="13"/>
        <v>0</v>
      </c>
      <c r="AM36" s="140">
        <f>'7. Երկրորդ կիսամյակի հաշվետվ.'!M35</f>
        <v>0</v>
      </c>
      <c r="AN36" s="9">
        <f>'7. Երկրորդ կիսամյակի հաշվետվ.'!N35</f>
        <v>0</v>
      </c>
      <c r="AO36" s="141">
        <f>'7. Երկրորդ կիսամյակի հաշվետվ.'!O35</f>
        <v>0</v>
      </c>
      <c r="AP36" s="178">
        <f t="shared" si="14"/>
        <v>0</v>
      </c>
      <c r="AQ36" s="171">
        <f t="shared" si="15"/>
        <v>0</v>
      </c>
      <c r="AR36" s="140">
        <f>'6. Առաջին կիսամյակի հաշվետվ.'!P35</f>
        <v>0</v>
      </c>
      <c r="AS36" s="9">
        <f>'6. Առաջին կիսամյակի հաշվետվ.'!Q35</f>
        <v>0</v>
      </c>
      <c r="AT36" s="141">
        <f>'6. Առաջին կիսամյակի հաշվետվ.'!R35</f>
        <v>0</v>
      </c>
      <c r="AU36" s="178">
        <f t="shared" si="16"/>
        <v>0</v>
      </c>
      <c r="AV36" s="171">
        <f t="shared" si="17"/>
        <v>0</v>
      </c>
      <c r="AW36" s="140">
        <f>'7. Երկրորդ կիսամյակի հաշվետվ.'!P35</f>
        <v>0</v>
      </c>
      <c r="AX36" s="9">
        <f>'7. Երկրորդ կիսամյակի հաշվետվ.'!Q35</f>
        <v>0</v>
      </c>
      <c r="AY36" s="141">
        <f>'7. Երկրորդ կիսամյակի հաշվետվ.'!R35</f>
        <v>0</v>
      </c>
      <c r="AZ36" s="178">
        <f t="shared" si="18"/>
        <v>0</v>
      </c>
      <c r="BA36" s="171">
        <f t="shared" si="19"/>
        <v>0</v>
      </c>
      <c r="BB36" s="140">
        <f>'6. Առաջին կիսամյակի հաշվետվ.'!S35</f>
        <v>0</v>
      </c>
      <c r="BC36" s="9">
        <f>'6. Առաջին կիսամյակի հաշվետվ.'!T35</f>
        <v>0</v>
      </c>
      <c r="BD36" s="141">
        <f>'6. Առաջին կիսամյակի հաշվետվ.'!U35</f>
        <v>0</v>
      </c>
      <c r="BE36" s="178">
        <f t="shared" si="20"/>
        <v>0</v>
      </c>
      <c r="BF36" s="171">
        <f t="shared" si="21"/>
        <v>0</v>
      </c>
      <c r="BG36" s="140">
        <f>'7. Երկրորդ կիսամյակի հաշվետվ.'!S35</f>
        <v>0</v>
      </c>
      <c r="BH36" s="9">
        <f>'7. Երկրորդ կիսամյակի հաշվետվ.'!T35</f>
        <v>0</v>
      </c>
      <c r="BI36" s="141">
        <f>'7. Երկրորդ կիսամյակի հաշվետվ.'!U35</f>
        <v>0</v>
      </c>
      <c r="BJ36" s="178">
        <f t="shared" si="22"/>
        <v>0</v>
      </c>
      <c r="BK36" s="171">
        <f t="shared" si="23"/>
        <v>0</v>
      </c>
      <c r="BL36" s="140">
        <f>'6. Առաջին կիսամյակի հաշվետվ.'!V35</f>
        <v>0</v>
      </c>
      <c r="BM36" s="9">
        <f>'6. Առաջին կիսամյակի հաշվետվ.'!W35</f>
        <v>0</v>
      </c>
      <c r="BN36" s="141">
        <f>'6. Առաջին կիսամյակի հաշվետվ.'!X35</f>
        <v>0</v>
      </c>
      <c r="BO36" s="178">
        <f t="shared" si="24"/>
        <v>0</v>
      </c>
      <c r="BP36" s="171">
        <f t="shared" si="25"/>
        <v>0</v>
      </c>
      <c r="BQ36" s="140">
        <f>'7. Երկրորդ կիսամյակի հաշվետվ.'!V35</f>
        <v>0</v>
      </c>
      <c r="BR36" s="9">
        <f>'7. Երկրորդ կիսամյակի հաշվետվ.'!W35</f>
        <v>0</v>
      </c>
      <c r="BS36" s="141">
        <f>'7. Երկրորդ կիսամյակի հաշվետվ.'!X35</f>
        <v>0</v>
      </c>
      <c r="BT36" s="178">
        <f t="shared" si="26"/>
        <v>0</v>
      </c>
      <c r="BU36" s="171">
        <f t="shared" si="27"/>
        <v>0</v>
      </c>
      <c r="BV36" s="140">
        <f>'6. Առաջին կիսամյակի հաշվետվ.'!Y35</f>
        <v>0</v>
      </c>
      <c r="BW36" s="9">
        <f>'6. Առաջին կիսամյակի հաշվետվ.'!Z35</f>
        <v>0</v>
      </c>
      <c r="BX36" s="141">
        <f>'6. Առաջին կիսամյակի հաշվետվ.'!AA35</f>
        <v>0</v>
      </c>
      <c r="BY36" s="178">
        <f t="shared" si="28"/>
        <v>0</v>
      </c>
      <c r="BZ36" s="171">
        <f t="shared" si="29"/>
        <v>0</v>
      </c>
      <c r="CA36" s="140">
        <f>'7. Երկրորդ կիսամյակի հաշվետվ.'!Y35</f>
        <v>0</v>
      </c>
      <c r="CB36" s="9">
        <f>'7. Երկրորդ կիսամյակի հաշվետվ.'!Z35</f>
        <v>0</v>
      </c>
      <c r="CC36" s="141">
        <f>'7. Երկրորդ կիսամյակի հաշվետվ.'!AA35</f>
        <v>0</v>
      </c>
      <c r="CD36" s="178">
        <f t="shared" si="30"/>
        <v>0</v>
      </c>
      <c r="CE36" s="171">
        <f t="shared" si="31"/>
        <v>0</v>
      </c>
      <c r="CF36" s="140">
        <f>'6. Առաջին կիսամյակի հաշվետվ.'!AB35</f>
        <v>0</v>
      </c>
      <c r="CG36" s="9">
        <f>'6. Առաջին կիսամյակի հաշվետվ.'!AC35</f>
        <v>0</v>
      </c>
      <c r="CH36" s="141">
        <f>'6. Առաջին կիսամյակի հաշվետվ.'!AD35</f>
        <v>0</v>
      </c>
      <c r="CI36" s="178">
        <f t="shared" si="32"/>
        <v>0</v>
      </c>
      <c r="CJ36" s="171">
        <f t="shared" si="33"/>
        <v>0</v>
      </c>
      <c r="CK36" s="140">
        <f>'7. Երկրորդ կիսամյակի հաշվետվ.'!AB35</f>
        <v>0</v>
      </c>
      <c r="CL36" s="9">
        <f>'7. Երկրորդ կիսամյակի հաշվետվ.'!AC35</f>
        <v>0</v>
      </c>
      <c r="CM36" s="141">
        <f>'7. Երկրորդ կիսամյակի հաշվետվ.'!AD35</f>
        <v>0</v>
      </c>
      <c r="CN36" s="178">
        <f t="shared" si="34"/>
        <v>0</v>
      </c>
      <c r="CO36" s="171">
        <f t="shared" si="35"/>
        <v>0</v>
      </c>
      <c r="CP36" s="140">
        <f>'6. Առաջին կիսամյակի հաշվետվ.'!AE35</f>
        <v>0</v>
      </c>
      <c r="CQ36" s="9">
        <f>'6. Առաջին կիսամյակի հաշվետվ.'!AF35</f>
        <v>0</v>
      </c>
      <c r="CR36" s="141">
        <f>'6. Առաջին կիսամյակի հաշվետվ.'!AG35</f>
        <v>0</v>
      </c>
      <c r="CS36" s="178">
        <f t="shared" si="36"/>
        <v>0</v>
      </c>
      <c r="CT36" s="171">
        <f t="shared" si="37"/>
        <v>0</v>
      </c>
      <c r="CU36" s="140">
        <f>'7. Երկրորդ կիսամյակի հաշվետվ.'!AE35</f>
        <v>0</v>
      </c>
      <c r="CV36" s="9">
        <f>'7. Երկրորդ կիսամյակի հաշվետվ.'!AF35</f>
        <v>0</v>
      </c>
      <c r="CW36" s="141">
        <f>'7. Երկրորդ կիսամյակի հաշվետվ.'!AG35</f>
        <v>0</v>
      </c>
      <c r="CX36" s="178">
        <f t="shared" si="38"/>
        <v>0</v>
      </c>
      <c r="CY36" s="171">
        <f t="shared" si="39"/>
        <v>0</v>
      </c>
      <c r="CZ36" s="140">
        <f>'6. Առաջին կիսամյակի հաշվետվ.'!AH35</f>
        <v>0</v>
      </c>
      <c r="DA36" s="9">
        <f>'6. Առաջին կիսամյակի հաշվետվ.'!AI35</f>
        <v>0</v>
      </c>
      <c r="DB36" s="141">
        <f>'6. Առաջին կիսամյակի հաշվետվ.'!AJ35</f>
        <v>0</v>
      </c>
      <c r="DC36" s="178">
        <f t="shared" si="40"/>
        <v>0</v>
      </c>
      <c r="DD36" s="171">
        <f t="shared" si="41"/>
        <v>0</v>
      </c>
      <c r="DE36" s="140">
        <f>'7. Երկրորդ կիսամյակի հաշվետվ.'!AH35</f>
        <v>0</v>
      </c>
      <c r="DF36" s="9">
        <f>'7. Երկրորդ կիսամյակի հաշվետվ.'!AI35</f>
        <v>0</v>
      </c>
      <c r="DG36" s="141">
        <f>'7. Երկրորդ կիսամյակի հաշվետվ.'!AJ35</f>
        <v>0</v>
      </c>
      <c r="DH36" s="178">
        <f t="shared" si="42"/>
        <v>0</v>
      </c>
      <c r="DI36" s="171">
        <f t="shared" si="43"/>
        <v>0</v>
      </c>
      <c r="DJ36" s="140">
        <f>'6. Առաջին կիսամյակի հաշվետվ.'!AK35</f>
        <v>0</v>
      </c>
      <c r="DK36" s="9">
        <f>'6. Առաջին կիսամյակի հաշվետվ.'!AL35</f>
        <v>0</v>
      </c>
      <c r="DL36" s="141">
        <f>'6. Առաջին կիսամյակի հաշվետվ.'!AM35</f>
        <v>0</v>
      </c>
      <c r="DM36" s="178">
        <f t="shared" si="44"/>
        <v>0</v>
      </c>
      <c r="DN36" s="171">
        <f t="shared" si="45"/>
        <v>0</v>
      </c>
      <c r="DO36" s="140">
        <f>'7. Երկրորդ կիսամյակի հաշվետվ.'!AK35</f>
        <v>0</v>
      </c>
      <c r="DP36" s="9">
        <f>'7. Երկրորդ կիսամյակի հաշվետվ.'!AL35</f>
        <v>0</v>
      </c>
      <c r="DQ36" s="141">
        <f>'7. Երկրորդ կիսամյակի հաշվետվ.'!AM35</f>
        <v>0</v>
      </c>
      <c r="DR36" s="178">
        <f t="shared" si="46"/>
        <v>0</v>
      </c>
      <c r="DS36" s="171">
        <f t="shared" si="47"/>
        <v>0</v>
      </c>
      <c r="DT36" s="140">
        <f>'6. Առաջին կիսամյակի հաշվետվ.'!AN35</f>
        <v>0</v>
      </c>
      <c r="DU36" s="9">
        <f>'6. Առաջին կիսամյակի հաշվետվ.'!AO35</f>
        <v>0</v>
      </c>
      <c r="DV36" s="141">
        <f>'6. Առաջին կիսամյակի հաշվետվ.'!AP35</f>
        <v>0</v>
      </c>
      <c r="DW36" s="178">
        <f t="shared" si="48"/>
        <v>0</v>
      </c>
      <c r="DX36" s="171">
        <f t="shared" si="49"/>
        <v>0</v>
      </c>
      <c r="DY36" s="140">
        <f>'7. Երկրորդ կիսամյակի հաշվետվ.'!AN35</f>
        <v>0</v>
      </c>
      <c r="DZ36" s="9">
        <f>'7. Երկրորդ կիսամյակի հաշվետվ.'!AO35</f>
        <v>0</v>
      </c>
      <c r="EA36" s="141">
        <f>'7. Երկրորդ կիսամյակի հաշվետվ.'!AP35</f>
        <v>0</v>
      </c>
      <c r="EB36" s="178">
        <f t="shared" si="50"/>
        <v>0</v>
      </c>
      <c r="EC36" s="171">
        <f t="shared" si="51"/>
        <v>0</v>
      </c>
      <c r="ED36" s="140">
        <f>'6. Առաջին կիսամյակի հաշվետվ.'!AQ35</f>
        <v>0</v>
      </c>
      <c r="EE36" s="9">
        <f>'6. Առաջին կիսամյակի հաշվետվ.'!AR35</f>
        <v>0</v>
      </c>
      <c r="EF36" s="141">
        <f>'6. Առաջին կիսամյակի հաշվետվ.'!AS35</f>
        <v>0</v>
      </c>
      <c r="EG36" s="178">
        <f t="shared" si="52"/>
        <v>0</v>
      </c>
      <c r="EH36" s="171">
        <f t="shared" si="53"/>
        <v>0</v>
      </c>
      <c r="EI36" s="140">
        <f>'7. Երկրորդ կիսամյակի հաշվետվ.'!AQ35</f>
        <v>0</v>
      </c>
      <c r="EJ36" s="9">
        <f>'7. Երկրորդ կիսամյակի հաշվետվ.'!AR35</f>
        <v>0</v>
      </c>
      <c r="EK36" s="141">
        <f>'7. Երկրորդ կիսամյակի հաշվետվ.'!AS35</f>
        <v>0</v>
      </c>
      <c r="EL36" s="178">
        <f t="shared" si="54"/>
        <v>0</v>
      </c>
      <c r="EM36" s="171">
        <f t="shared" si="55"/>
        <v>0</v>
      </c>
      <c r="EN36" s="140">
        <f>'6. Առաջին կիսամյակի հաշվետվ.'!AT35</f>
        <v>0</v>
      </c>
      <c r="EO36" s="9">
        <f>'6. Առաջին կիսամյակի հաշվետվ.'!AU35</f>
        <v>0</v>
      </c>
      <c r="EP36" s="141">
        <f>'6. Առաջին կիսամյակի հաշվետվ.'!AV35</f>
        <v>0</v>
      </c>
      <c r="EQ36" s="178">
        <f t="shared" si="56"/>
        <v>0</v>
      </c>
      <c r="ER36" s="171">
        <f t="shared" si="57"/>
        <v>0</v>
      </c>
      <c r="ES36" s="140">
        <f>'7. Երկրորդ կիսամյակի հաշվետվ.'!AT35</f>
        <v>0</v>
      </c>
      <c r="ET36" s="9">
        <f>'7. Երկրորդ կիսամյակի հաշվետվ.'!AU35</f>
        <v>0</v>
      </c>
      <c r="EU36" s="141">
        <f>'7. Երկրորդ կիսամյակի հաշվետվ.'!AV35</f>
        <v>0</v>
      </c>
      <c r="EV36" s="178">
        <f t="shared" si="58"/>
        <v>0</v>
      </c>
      <c r="EW36" s="171">
        <f t="shared" si="59"/>
        <v>0</v>
      </c>
      <c r="EX36" s="140">
        <f>'6. Առաջին կիսամյակի հաշվետվ.'!AW35</f>
        <v>0</v>
      </c>
      <c r="EY36" s="9">
        <f>'6. Առաջին կիսամյակի հաշվետվ.'!AX35</f>
        <v>0</v>
      </c>
      <c r="EZ36" s="141">
        <f>'6. Առաջին կիսամյակի հաշվետվ.'!AY35</f>
        <v>0</v>
      </c>
      <c r="FA36" s="178">
        <f t="shared" si="60"/>
        <v>0</v>
      </c>
      <c r="FB36" s="171">
        <f t="shared" si="61"/>
        <v>0</v>
      </c>
      <c r="FC36" s="140">
        <f>'7. Երկրորդ կիսամյակի հաշվետվ.'!AW35</f>
        <v>0</v>
      </c>
      <c r="FD36" s="9">
        <f>'7. Երկրորդ կիսամյակի հաշվետվ.'!AX35</f>
        <v>0</v>
      </c>
      <c r="FE36" s="141">
        <f>'7. Երկրորդ կիսամյակի հաշվետվ.'!AY35</f>
        <v>0</v>
      </c>
      <c r="FF36" s="178">
        <f t="shared" si="62"/>
        <v>0</v>
      </c>
      <c r="FG36" s="171">
        <f t="shared" si="63"/>
        <v>0</v>
      </c>
      <c r="FH36" s="140">
        <f>'6. Առաջին կիսամյակի հաշվետվ.'!AZ35</f>
        <v>0</v>
      </c>
      <c r="FI36" s="9">
        <f>'6. Առաջին կիսամյակի հաշվետվ.'!BA35</f>
        <v>0</v>
      </c>
      <c r="FJ36" s="141">
        <f>'6. Առաջին կիսամյակի հաշվետվ.'!BB35</f>
        <v>0</v>
      </c>
      <c r="FK36" s="178">
        <f t="shared" si="64"/>
        <v>0</v>
      </c>
      <c r="FL36" s="171">
        <f t="shared" si="65"/>
        <v>0</v>
      </c>
      <c r="FM36" s="140">
        <f>'7. Երկրորդ կիսամյակի հաշվետվ.'!AZ35</f>
        <v>0</v>
      </c>
      <c r="FN36" s="9">
        <f>'7. Երկրորդ կիսամյակի հաշվետվ.'!BA35</f>
        <v>0</v>
      </c>
      <c r="FO36" s="141">
        <f>'7. Երկրորդ կիսամյակի հաշվետվ.'!BB35</f>
        <v>0</v>
      </c>
      <c r="FP36" s="178">
        <f t="shared" si="66"/>
        <v>0</v>
      </c>
      <c r="FQ36" s="171">
        <f t="shared" si="67"/>
        <v>0</v>
      </c>
      <c r="FR36" s="140">
        <f>'6. Առաջին կիսամյակի հաշվետվ.'!BC35</f>
        <v>0</v>
      </c>
      <c r="FS36" s="9">
        <f>'6. Առաջին կիսամյակի հաշվետվ.'!BD35</f>
        <v>0</v>
      </c>
      <c r="FT36" s="141">
        <f>'6. Առաջին կիսամյակի հաշվետվ.'!BE35</f>
        <v>0</v>
      </c>
      <c r="FU36" s="178">
        <f t="shared" si="68"/>
        <v>0</v>
      </c>
      <c r="FV36" s="171">
        <f t="shared" si="69"/>
        <v>0</v>
      </c>
      <c r="FW36" s="140">
        <f>'7. Երկրորդ կիսամյակի հաշվետվ.'!BC35</f>
        <v>0</v>
      </c>
      <c r="FX36" s="9">
        <f>'7. Երկրորդ կիսամյակի հաշվետվ.'!BD35</f>
        <v>0</v>
      </c>
      <c r="FY36" s="141">
        <f>'7. Երկրորդ կիսամյակի հաշվետվ.'!BE35</f>
        <v>0</v>
      </c>
      <c r="FZ36" s="178">
        <f t="shared" si="70"/>
        <v>0</v>
      </c>
      <c r="GA36" s="171">
        <f t="shared" si="71"/>
        <v>0</v>
      </c>
      <c r="GB36" s="140">
        <f>'6. Առաջին կիսամյակի հաշվետվ.'!BF35</f>
        <v>0</v>
      </c>
      <c r="GC36" s="9">
        <f>'6. Առաջին կիսամյակի հաշվետվ.'!BG35</f>
        <v>0</v>
      </c>
      <c r="GD36" s="141">
        <f>'6. Առաջին կիսամյակի հաշվետվ.'!BH35</f>
        <v>0</v>
      </c>
      <c r="GE36" s="178">
        <f t="shared" si="72"/>
        <v>0</v>
      </c>
      <c r="GF36" s="171">
        <f t="shared" si="73"/>
        <v>0</v>
      </c>
      <c r="GG36" s="140">
        <f>'7. Երկրորդ կիսամյակի հաշվետվ.'!BF35</f>
        <v>0</v>
      </c>
      <c r="GH36" s="9">
        <f>'7. Երկրորդ կիսամյակի հաշվետվ.'!BG35</f>
        <v>0</v>
      </c>
      <c r="GI36" s="141">
        <f>'7. Երկրորդ կիսամյակի հաշվետվ.'!BH35</f>
        <v>0</v>
      </c>
      <c r="GJ36" s="178">
        <f t="shared" si="74"/>
        <v>0</v>
      </c>
      <c r="GK36" s="171">
        <f t="shared" si="75"/>
        <v>0</v>
      </c>
      <c r="GL36" s="140">
        <f>'6. Առաջին կիսամյակի հաշվետվ.'!BI35</f>
        <v>0</v>
      </c>
      <c r="GM36" s="9">
        <f>'6. Առաջին կիսամյակի հաշվետվ.'!BJ35</f>
        <v>0</v>
      </c>
      <c r="GN36" s="141">
        <f>'6. Առաջին կիսամյակի հաշվետվ.'!BK35</f>
        <v>0</v>
      </c>
      <c r="GO36" s="178">
        <f t="shared" si="76"/>
        <v>0</v>
      </c>
      <c r="GP36" s="171">
        <f t="shared" si="77"/>
        <v>0</v>
      </c>
      <c r="GQ36" s="140">
        <f>'7. Երկրորդ կիսամյակի հաշվետվ.'!BI35</f>
        <v>0</v>
      </c>
      <c r="GR36" s="9">
        <f>'7. Երկրորդ կիսամյակի հաշվետվ.'!BJ35</f>
        <v>0</v>
      </c>
      <c r="GS36" s="141">
        <f>'7. Երկրորդ կիսամյակի հաշվետվ.'!BK35</f>
        <v>0</v>
      </c>
      <c r="GT36" s="178">
        <f t="shared" si="78"/>
        <v>0</v>
      </c>
      <c r="GU36" s="171">
        <f t="shared" si="79"/>
        <v>0</v>
      </c>
      <c r="GV36" s="140">
        <f>'6. Առաջին կիսամյակի հաշվետվ.'!BL35</f>
        <v>0</v>
      </c>
      <c r="GW36" s="9">
        <f>'6. Առաջին կիսամյակի հաշվետվ.'!BM35</f>
        <v>0</v>
      </c>
      <c r="GX36" s="141">
        <f>'6. Առաջին կիսամյակի հաշվետվ.'!BN35</f>
        <v>0</v>
      </c>
      <c r="GY36" s="178">
        <f t="shared" si="80"/>
        <v>0</v>
      </c>
      <c r="GZ36" s="171">
        <f t="shared" si="81"/>
        <v>0</v>
      </c>
      <c r="HA36" s="140">
        <f>'7. Երկրորդ կիսամյակի հաշվետվ.'!BL35</f>
        <v>0</v>
      </c>
      <c r="HB36" s="9">
        <f>'7. Երկրորդ կիսամյակի հաշվետվ.'!BM35</f>
        <v>0</v>
      </c>
      <c r="HC36" s="141">
        <f>'7. Երկրորդ կիսամյակի հաշվետվ.'!BN35</f>
        <v>0</v>
      </c>
      <c r="HD36" s="178">
        <f t="shared" si="82"/>
        <v>0</v>
      </c>
      <c r="HE36" s="171">
        <f t="shared" si="83"/>
        <v>0</v>
      </c>
      <c r="HF36" s="140">
        <f>'6. Առաջին կիսամյակի հաշվետվ.'!BO35</f>
        <v>0</v>
      </c>
      <c r="HG36" s="9">
        <f>'6. Առաջին կիսամյակի հաշվետվ.'!BP35</f>
        <v>0</v>
      </c>
      <c r="HH36" s="141">
        <f>'6. Առաջին կիսամյակի հաշվետվ.'!BQ35</f>
        <v>0</v>
      </c>
      <c r="HI36" s="178">
        <f t="shared" si="84"/>
        <v>0</v>
      </c>
      <c r="HJ36" s="171">
        <f t="shared" si="85"/>
        <v>0</v>
      </c>
      <c r="HK36" s="140">
        <f>'7. Երկրորդ կիսամյակի հաշվետվ.'!BO35</f>
        <v>0</v>
      </c>
      <c r="HL36" s="9">
        <f>'7. Երկրորդ կիսամյակի հաշվետվ.'!BP35</f>
        <v>0</v>
      </c>
      <c r="HM36" s="141">
        <f>'7. Երկրորդ կիսամյակի հաշվետվ.'!BQ35</f>
        <v>0</v>
      </c>
      <c r="HN36" s="178">
        <f t="shared" si="86"/>
        <v>0</v>
      </c>
      <c r="HO36" s="171">
        <f t="shared" si="87"/>
        <v>0</v>
      </c>
      <c r="HP36" s="140">
        <f>'6. Առաջին կիսամյակի հաշվետվ.'!BR35</f>
        <v>0</v>
      </c>
      <c r="HQ36" s="9">
        <f>'6. Առաջին կիսամյակի հաշվետվ.'!BS35</f>
        <v>0</v>
      </c>
      <c r="HR36" s="141">
        <f>'6. Առաջին կիսամյակի հաշվետվ.'!BT35</f>
        <v>0</v>
      </c>
      <c r="HS36" s="178">
        <f t="shared" si="88"/>
        <v>0</v>
      </c>
      <c r="HT36" s="171">
        <f t="shared" si="89"/>
        <v>0</v>
      </c>
      <c r="HU36" s="140">
        <f>'7. Երկրորդ կիսամյակի հաշվետվ.'!BR35</f>
        <v>0</v>
      </c>
      <c r="HV36" s="9">
        <f>'7. Երկրորդ կիսամյակի հաշվետվ.'!BS35</f>
        <v>0</v>
      </c>
      <c r="HW36" s="141">
        <f>'7. Երկրորդ կիսամյակի հաշվետվ.'!BT35</f>
        <v>0</v>
      </c>
      <c r="HX36" s="178">
        <f t="shared" si="90"/>
        <v>0</v>
      </c>
      <c r="HY36" s="171">
        <f t="shared" si="91"/>
        <v>0</v>
      </c>
      <c r="HZ36" s="140">
        <f>'6. Առաջին կիսամյակի հաշվետվ.'!BU35</f>
        <v>0</v>
      </c>
      <c r="IA36" s="9">
        <f>'6. Առաջին կիսամյակի հաշվետվ.'!BV35</f>
        <v>0</v>
      </c>
      <c r="IB36" s="141">
        <f>'6. Առաջին կիսամյակի հաշվետվ.'!BW35</f>
        <v>0</v>
      </c>
      <c r="IC36" s="178">
        <f t="shared" si="92"/>
        <v>0</v>
      </c>
      <c r="ID36" s="171">
        <f t="shared" si="93"/>
        <v>0</v>
      </c>
      <c r="IE36" s="140">
        <f>'7. Երկրորդ կիսամյակի հաշվետվ.'!BU35</f>
        <v>0</v>
      </c>
      <c r="IF36" s="9">
        <f>'7. Երկրորդ կիսամյակի հաշվետվ.'!BV35</f>
        <v>0</v>
      </c>
      <c r="IG36" s="141">
        <f>'7. Երկրորդ կիսամյակի հաշվետվ.'!BW35</f>
        <v>0</v>
      </c>
      <c r="IH36" s="178">
        <f t="shared" si="94"/>
        <v>0</v>
      </c>
      <c r="II36" s="171">
        <f t="shared" si="95"/>
        <v>0</v>
      </c>
      <c r="IJ36" s="140">
        <f>'6. Առաջին կիսամյակի հաշվետվ.'!BX35</f>
        <v>0</v>
      </c>
      <c r="IK36" s="9">
        <f>'6. Առաջին կիսամյակի հաշվետվ.'!BY35</f>
        <v>0</v>
      </c>
      <c r="IL36" s="141">
        <f>'6. Առաջին կիսամյակի հաշվետվ.'!BZ35</f>
        <v>0</v>
      </c>
      <c r="IM36" s="178">
        <f t="shared" si="96"/>
        <v>0</v>
      </c>
      <c r="IN36" s="171">
        <f t="shared" si="97"/>
        <v>0</v>
      </c>
      <c r="IO36" s="140">
        <f>'7. Երկրորդ կիսամյակի հաշվետվ.'!BX35</f>
        <v>0</v>
      </c>
      <c r="IP36" s="9">
        <f>'7. Երկրորդ կիսամյակի հաշվետվ.'!BY35</f>
        <v>0</v>
      </c>
      <c r="IQ36" s="141">
        <f>'7. Երկրորդ կիսամյակի հաշվետվ.'!BZ35</f>
        <v>0</v>
      </c>
      <c r="IR36" s="178">
        <f t="shared" si="98"/>
        <v>0</v>
      </c>
      <c r="IS36" s="171">
        <f t="shared" si="99"/>
        <v>0</v>
      </c>
    </row>
    <row r="37" spans="1:253" s="14" customFormat="1" ht="40.5">
      <c r="A37" s="1086"/>
      <c r="B37" s="1087"/>
      <c r="C37" s="24" t="str">
        <f>'4.   4․1 ԾՐԱԳՐԵՐ 1-14'!F152</f>
        <v>Համայնքի բյուջեին տրամադրվող այլ դոտացիաներ (չի վերաբերում համահարթեցման դոտացիաներին)</v>
      </c>
      <c r="D37" s="140">
        <f>'6. Առաջին կիսամյակի հաշվետվ.'!D36</f>
        <v>0</v>
      </c>
      <c r="E37" s="9">
        <f>'6. Առաջին կիսամյակի հաշվետվ.'!E36</f>
        <v>0</v>
      </c>
      <c r="F37" s="149">
        <f>'6. Առաջին կիսամյակի հաշվետվ.'!F36</f>
        <v>0</v>
      </c>
      <c r="G37" s="179">
        <f t="shared" si="0"/>
        <v>0</v>
      </c>
      <c r="H37" s="171">
        <f t="shared" si="1"/>
        <v>0</v>
      </c>
      <c r="I37" s="44">
        <f>'7. Երկրորդ կիսամյակի հաշվետվ.'!D36</f>
        <v>0</v>
      </c>
      <c r="J37" s="9">
        <f>'7. Երկրորդ կիսամյակի հաշվետվ.'!E36</f>
        <v>0</v>
      </c>
      <c r="K37" s="141">
        <f>'7. Երկրորդ կիսամյակի հաշվետվ.'!F36</f>
        <v>0</v>
      </c>
      <c r="L37" s="179">
        <f t="shared" si="2"/>
        <v>0</v>
      </c>
      <c r="M37" s="171">
        <f t="shared" si="3"/>
        <v>0</v>
      </c>
      <c r="N37" s="140">
        <f>'6. Առաջին կիսամյակի հաշվետվ.'!G36</f>
        <v>0</v>
      </c>
      <c r="O37" s="9">
        <f>'6. Առաջին կիսամյակի հաշվետվ.'!H36</f>
        <v>0</v>
      </c>
      <c r="P37" s="141">
        <f>'6. Առաջին կիսամյակի հաշվետվ.'!I36</f>
        <v>0</v>
      </c>
      <c r="Q37" s="179">
        <f t="shared" si="4"/>
        <v>0</v>
      </c>
      <c r="R37" s="171">
        <f t="shared" si="5"/>
        <v>0</v>
      </c>
      <c r="S37" s="140">
        <f>'7. Երկրորդ կիսամյակի հաշվետվ.'!G36</f>
        <v>0</v>
      </c>
      <c r="T37" s="9">
        <f>'7. Երկրորդ կիսամյակի հաշվետվ.'!H36</f>
        <v>0</v>
      </c>
      <c r="U37" s="141">
        <f>'7. Երկրորդ կիսամյակի հաշվետվ.'!I36</f>
        <v>0</v>
      </c>
      <c r="V37" s="179">
        <f t="shared" si="6"/>
        <v>0</v>
      </c>
      <c r="W37" s="171">
        <f t="shared" si="7"/>
        <v>0</v>
      </c>
      <c r="X37" s="140">
        <f>'6. Առաջին կիսամյակի հաշվետվ.'!J36</f>
        <v>0</v>
      </c>
      <c r="Y37" s="9">
        <f>'6. Առաջին կիսամյակի հաշվետվ.'!K36</f>
        <v>0</v>
      </c>
      <c r="Z37" s="141">
        <f>'6. Առաջին կիսամյակի հաշվետվ.'!L36</f>
        <v>0</v>
      </c>
      <c r="AA37" s="179">
        <f t="shared" si="8"/>
        <v>0</v>
      </c>
      <c r="AB37" s="171">
        <f t="shared" si="9"/>
        <v>0</v>
      </c>
      <c r="AC37" s="140">
        <f>'7. Երկրորդ կիսամյակի հաշվետվ.'!J36</f>
        <v>0</v>
      </c>
      <c r="AD37" s="9">
        <f>'7. Երկրորդ կիսամյակի հաշվետվ.'!K36</f>
        <v>0</v>
      </c>
      <c r="AE37" s="141">
        <f>'7. Երկրորդ կիսամյակի հաշվետվ.'!L36</f>
        <v>0</v>
      </c>
      <c r="AF37" s="179">
        <f t="shared" si="10"/>
        <v>0</v>
      </c>
      <c r="AG37" s="171">
        <f t="shared" si="11"/>
        <v>0</v>
      </c>
      <c r="AH37" s="140">
        <f>'6. Առաջին կիսամյակի հաշվետվ.'!M36</f>
        <v>0</v>
      </c>
      <c r="AI37" s="9">
        <f>'6. Առաջին կիսամյակի հաշվետվ.'!N36</f>
        <v>0</v>
      </c>
      <c r="AJ37" s="141">
        <f>'6. Առաջին կիսամյակի հաշվետվ.'!O36</f>
        <v>0</v>
      </c>
      <c r="AK37" s="179">
        <f t="shared" si="12"/>
        <v>0</v>
      </c>
      <c r="AL37" s="171">
        <f t="shared" si="13"/>
        <v>0</v>
      </c>
      <c r="AM37" s="140">
        <f>'7. Երկրորդ կիսամյակի հաշվետվ.'!M36</f>
        <v>0</v>
      </c>
      <c r="AN37" s="9">
        <f>'7. Երկրորդ կիսամյակի հաշվետվ.'!N36</f>
        <v>0</v>
      </c>
      <c r="AO37" s="141">
        <f>'7. Երկրորդ կիսամյակի հաշվետվ.'!O36</f>
        <v>0</v>
      </c>
      <c r="AP37" s="179">
        <f t="shared" si="14"/>
        <v>0</v>
      </c>
      <c r="AQ37" s="171">
        <f t="shared" si="15"/>
        <v>0</v>
      </c>
      <c r="AR37" s="140">
        <f>'6. Առաջին կիսամյակի հաշվետվ.'!P36</f>
        <v>0</v>
      </c>
      <c r="AS37" s="9">
        <f>'6. Առաջին կիսամյակի հաշվետվ.'!Q36</f>
        <v>0</v>
      </c>
      <c r="AT37" s="141">
        <f>'6. Առաջին կիսամյակի հաշվետվ.'!R36</f>
        <v>0</v>
      </c>
      <c r="AU37" s="179">
        <f t="shared" si="16"/>
        <v>0</v>
      </c>
      <c r="AV37" s="171">
        <f t="shared" si="17"/>
        <v>0</v>
      </c>
      <c r="AW37" s="140">
        <f>'7. Երկրորդ կիսամյակի հաշվետվ.'!P36</f>
        <v>0</v>
      </c>
      <c r="AX37" s="9">
        <f>'7. Երկրորդ կիսամյակի հաշվետվ.'!Q36</f>
        <v>0</v>
      </c>
      <c r="AY37" s="141">
        <f>'7. Երկրորդ կիսամյակի հաշվետվ.'!R36</f>
        <v>0</v>
      </c>
      <c r="AZ37" s="179">
        <f t="shared" si="18"/>
        <v>0</v>
      </c>
      <c r="BA37" s="171">
        <f t="shared" si="19"/>
        <v>0</v>
      </c>
      <c r="BB37" s="140">
        <f>'6. Առաջին կիսամյակի հաշվետվ.'!S36</f>
        <v>0</v>
      </c>
      <c r="BC37" s="9">
        <f>'6. Առաջին կիսամյակի հաշվետվ.'!T36</f>
        <v>0</v>
      </c>
      <c r="BD37" s="141">
        <f>'6. Առաջին կիսամյակի հաշվետվ.'!U36</f>
        <v>0</v>
      </c>
      <c r="BE37" s="179">
        <f t="shared" si="20"/>
        <v>0</v>
      </c>
      <c r="BF37" s="171">
        <f t="shared" si="21"/>
        <v>0</v>
      </c>
      <c r="BG37" s="140">
        <f>'7. Երկրորդ կիսամյակի հաշվետվ.'!S36</f>
        <v>0</v>
      </c>
      <c r="BH37" s="9">
        <f>'7. Երկրորդ կիսամյակի հաշվետվ.'!T36</f>
        <v>0</v>
      </c>
      <c r="BI37" s="141">
        <f>'7. Երկրորդ կիսամյակի հաշվետվ.'!U36</f>
        <v>0</v>
      </c>
      <c r="BJ37" s="179">
        <f t="shared" si="22"/>
        <v>0</v>
      </c>
      <c r="BK37" s="171">
        <f t="shared" si="23"/>
        <v>0</v>
      </c>
      <c r="BL37" s="140">
        <f>'6. Առաջին կիսամյակի հաշվետվ.'!V36</f>
        <v>0</v>
      </c>
      <c r="BM37" s="9">
        <f>'6. Առաջին կիսամյակի հաշվետվ.'!W36</f>
        <v>0</v>
      </c>
      <c r="BN37" s="141">
        <f>'6. Առաջին կիսամյակի հաշվետվ.'!X36</f>
        <v>0</v>
      </c>
      <c r="BO37" s="179">
        <f t="shared" si="24"/>
        <v>0</v>
      </c>
      <c r="BP37" s="171">
        <f t="shared" si="25"/>
        <v>0</v>
      </c>
      <c r="BQ37" s="140">
        <f>'7. Երկրորդ կիսամյակի հաշվետվ.'!V36</f>
        <v>0</v>
      </c>
      <c r="BR37" s="9">
        <f>'7. Երկրորդ կիսամյակի հաշվետվ.'!W36</f>
        <v>0</v>
      </c>
      <c r="BS37" s="141">
        <f>'7. Երկրորդ կիսամյակի հաշվետվ.'!X36</f>
        <v>0</v>
      </c>
      <c r="BT37" s="179">
        <f t="shared" si="26"/>
        <v>0</v>
      </c>
      <c r="BU37" s="171">
        <f t="shared" si="27"/>
        <v>0</v>
      </c>
      <c r="BV37" s="140">
        <f>'6. Առաջին կիսամյակի հաշվետվ.'!Y36</f>
        <v>0</v>
      </c>
      <c r="BW37" s="9">
        <f>'6. Առաջին կիսամյակի հաշվետվ.'!Z36</f>
        <v>0</v>
      </c>
      <c r="BX37" s="141">
        <f>'6. Առաջին կիսամյակի հաշվետվ.'!AA36</f>
        <v>0</v>
      </c>
      <c r="BY37" s="179">
        <f t="shared" si="28"/>
        <v>0</v>
      </c>
      <c r="BZ37" s="171">
        <f t="shared" si="29"/>
        <v>0</v>
      </c>
      <c r="CA37" s="140">
        <f>'7. Երկրորդ կիսամյակի հաշվետվ.'!Y36</f>
        <v>0</v>
      </c>
      <c r="CB37" s="9">
        <f>'7. Երկրորդ կիսամյակի հաշվետվ.'!Z36</f>
        <v>0</v>
      </c>
      <c r="CC37" s="141">
        <f>'7. Երկրորդ կիսամյակի հաշվետվ.'!AA36</f>
        <v>0</v>
      </c>
      <c r="CD37" s="179">
        <f t="shared" si="30"/>
        <v>0</v>
      </c>
      <c r="CE37" s="171">
        <f t="shared" si="31"/>
        <v>0</v>
      </c>
      <c r="CF37" s="140">
        <f>'6. Առաջին կիսամյակի հաշվետվ.'!AB36</f>
        <v>0</v>
      </c>
      <c r="CG37" s="9">
        <f>'6. Առաջին կիսամյակի հաշվետվ.'!AC36</f>
        <v>0</v>
      </c>
      <c r="CH37" s="141">
        <f>'6. Առաջին կիսամյակի հաշվետվ.'!AD36</f>
        <v>0</v>
      </c>
      <c r="CI37" s="179">
        <f t="shared" si="32"/>
        <v>0</v>
      </c>
      <c r="CJ37" s="171">
        <f t="shared" si="33"/>
        <v>0</v>
      </c>
      <c r="CK37" s="140">
        <f>'7. Երկրորդ կիսամյակի հաշվետվ.'!AB36</f>
        <v>0</v>
      </c>
      <c r="CL37" s="9">
        <f>'7. Երկրորդ կիսամյակի հաշվետվ.'!AC36</f>
        <v>0</v>
      </c>
      <c r="CM37" s="141">
        <f>'7. Երկրորդ կիսամյակի հաշվետվ.'!AD36</f>
        <v>0</v>
      </c>
      <c r="CN37" s="179">
        <f t="shared" si="34"/>
        <v>0</v>
      </c>
      <c r="CO37" s="171">
        <f t="shared" si="35"/>
        <v>0</v>
      </c>
      <c r="CP37" s="140">
        <f>'6. Առաջին կիսամյակի հաշվետվ.'!AE36</f>
        <v>0</v>
      </c>
      <c r="CQ37" s="9">
        <f>'6. Առաջին կիսամյակի հաշվետվ.'!AF36</f>
        <v>0</v>
      </c>
      <c r="CR37" s="141">
        <f>'6. Առաջին կիսամյակի հաշվետվ.'!AG36</f>
        <v>0</v>
      </c>
      <c r="CS37" s="179">
        <f t="shared" si="36"/>
        <v>0</v>
      </c>
      <c r="CT37" s="171">
        <f t="shared" si="37"/>
        <v>0</v>
      </c>
      <c r="CU37" s="140">
        <f>'7. Երկրորդ կիսամյակի հաշվետվ.'!AE36</f>
        <v>0</v>
      </c>
      <c r="CV37" s="9">
        <f>'7. Երկրորդ կիսամյակի հաշվետվ.'!AF36</f>
        <v>0</v>
      </c>
      <c r="CW37" s="141">
        <f>'7. Երկրորդ կիսամյակի հաշվետվ.'!AG36</f>
        <v>0</v>
      </c>
      <c r="CX37" s="179">
        <f t="shared" si="38"/>
        <v>0</v>
      </c>
      <c r="CY37" s="171">
        <f t="shared" si="39"/>
        <v>0</v>
      </c>
      <c r="CZ37" s="140">
        <f>'6. Առաջին կիսամյակի հաշվետվ.'!AH36</f>
        <v>0</v>
      </c>
      <c r="DA37" s="9">
        <f>'6. Առաջին կիսամյակի հաշվետվ.'!AI36</f>
        <v>0</v>
      </c>
      <c r="DB37" s="141">
        <f>'6. Առաջին կիսամյակի հաշվետվ.'!AJ36</f>
        <v>0</v>
      </c>
      <c r="DC37" s="179">
        <f t="shared" si="40"/>
        <v>0</v>
      </c>
      <c r="DD37" s="171">
        <f t="shared" si="41"/>
        <v>0</v>
      </c>
      <c r="DE37" s="140">
        <f>'7. Երկրորդ կիսամյակի հաշվետվ.'!AH36</f>
        <v>0</v>
      </c>
      <c r="DF37" s="9">
        <f>'7. Երկրորդ կիսամյակի հաշվետվ.'!AI36</f>
        <v>0</v>
      </c>
      <c r="DG37" s="141">
        <f>'7. Երկրորդ կիսամյակի հաշվետվ.'!AJ36</f>
        <v>0</v>
      </c>
      <c r="DH37" s="179">
        <f t="shared" si="42"/>
        <v>0</v>
      </c>
      <c r="DI37" s="171">
        <f t="shared" si="43"/>
        <v>0</v>
      </c>
      <c r="DJ37" s="140">
        <f>'6. Առաջին կիսամյակի հաշվետվ.'!AK36</f>
        <v>0</v>
      </c>
      <c r="DK37" s="9">
        <f>'6. Առաջին կիսամյակի հաշվետվ.'!AL36</f>
        <v>0</v>
      </c>
      <c r="DL37" s="141">
        <f>'6. Առաջին կիսամյակի հաշվետվ.'!AM36</f>
        <v>0</v>
      </c>
      <c r="DM37" s="179">
        <f t="shared" si="44"/>
        <v>0</v>
      </c>
      <c r="DN37" s="171">
        <f t="shared" si="45"/>
        <v>0</v>
      </c>
      <c r="DO37" s="140">
        <f>'7. Երկրորդ կիսամյակի հաշվետվ.'!AK36</f>
        <v>0</v>
      </c>
      <c r="DP37" s="9">
        <f>'7. Երկրորդ կիսամյակի հաշվետվ.'!AL36</f>
        <v>0</v>
      </c>
      <c r="DQ37" s="141">
        <f>'7. Երկրորդ կիսամյակի հաշվետվ.'!AM36</f>
        <v>0</v>
      </c>
      <c r="DR37" s="179">
        <f t="shared" si="46"/>
        <v>0</v>
      </c>
      <c r="DS37" s="171">
        <f t="shared" si="47"/>
        <v>0</v>
      </c>
      <c r="DT37" s="140">
        <f>'6. Առաջին կիսամյակի հաշվետվ.'!AN36</f>
        <v>0</v>
      </c>
      <c r="DU37" s="9">
        <f>'6. Առաջին կիսամյակի հաշվետվ.'!AO36</f>
        <v>0</v>
      </c>
      <c r="DV37" s="141">
        <f>'6. Առաջին կիսամյակի հաշվետվ.'!AP36</f>
        <v>0</v>
      </c>
      <c r="DW37" s="179">
        <f t="shared" si="48"/>
        <v>0</v>
      </c>
      <c r="DX37" s="171">
        <f t="shared" si="49"/>
        <v>0</v>
      </c>
      <c r="DY37" s="140">
        <f>'7. Երկրորդ կիսամյակի հաշվետվ.'!AN36</f>
        <v>0</v>
      </c>
      <c r="DZ37" s="9">
        <f>'7. Երկրորդ կիսամյակի հաշվետվ.'!AO36</f>
        <v>0</v>
      </c>
      <c r="EA37" s="141">
        <f>'7. Երկրորդ կիսամյակի հաշվետվ.'!AP36</f>
        <v>0</v>
      </c>
      <c r="EB37" s="179">
        <f t="shared" si="50"/>
        <v>0</v>
      </c>
      <c r="EC37" s="171">
        <f t="shared" si="51"/>
        <v>0</v>
      </c>
      <c r="ED37" s="140">
        <f>'6. Առաջին կիսամյակի հաշվետվ.'!AQ36</f>
        <v>0</v>
      </c>
      <c r="EE37" s="9">
        <f>'6. Առաջին կիսամյակի հաշվետվ.'!AR36</f>
        <v>0</v>
      </c>
      <c r="EF37" s="141">
        <f>'6. Առաջին կիսամյակի հաշվետվ.'!AS36</f>
        <v>0</v>
      </c>
      <c r="EG37" s="179">
        <f t="shared" si="52"/>
        <v>0</v>
      </c>
      <c r="EH37" s="171">
        <f t="shared" si="53"/>
        <v>0</v>
      </c>
      <c r="EI37" s="140">
        <f>'7. Երկրորդ կիսամյակի հաշվետվ.'!AQ36</f>
        <v>0</v>
      </c>
      <c r="EJ37" s="9">
        <f>'7. Երկրորդ կիսամյակի հաշվետվ.'!AR36</f>
        <v>0</v>
      </c>
      <c r="EK37" s="141">
        <f>'7. Երկրորդ կիսամյակի հաշվետվ.'!AS36</f>
        <v>0</v>
      </c>
      <c r="EL37" s="179">
        <f t="shared" si="54"/>
        <v>0</v>
      </c>
      <c r="EM37" s="171">
        <f t="shared" si="55"/>
        <v>0</v>
      </c>
      <c r="EN37" s="140">
        <f>'6. Առաջին կիսամյակի հաշվետվ.'!AT36</f>
        <v>0</v>
      </c>
      <c r="EO37" s="9">
        <f>'6. Առաջին կիսամյակի հաշվետվ.'!AU36</f>
        <v>0</v>
      </c>
      <c r="EP37" s="141">
        <f>'6. Առաջին կիսամյակի հաշվետվ.'!AV36</f>
        <v>0</v>
      </c>
      <c r="EQ37" s="179">
        <f t="shared" si="56"/>
        <v>0</v>
      </c>
      <c r="ER37" s="171">
        <f t="shared" si="57"/>
        <v>0</v>
      </c>
      <c r="ES37" s="140">
        <f>'7. Երկրորդ կիսամյակի հաշվետվ.'!AT36</f>
        <v>0</v>
      </c>
      <c r="ET37" s="9">
        <f>'7. Երկրորդ կիսամյակի հաշվետվ.'!AU36</f>
        <v>0</v>
      </c>
      <c r="EU37" s="141">
        <f>'7. Երկրորդ կիսամյակի հաշվետվ.'!AV36</f>
        <v>0</v>
      </c>
      <c r="EV37" s="179">
        <f t="shared" si="58"/>
        <v>0</v>
      </c>
      <c r="EW37" s="171">
        <f t="shared" si="59"/>
        <v>0</v>
      </c>
      <c r="EX37" s="140">
        <f>'6. Առաջին կիսամյակի հաշվետվ.'!AW36</f>
        <v>0</v>
      </c>
      <c r="EY37" s="9">
        <f>'6. Առաջին կիսամյակի հաշվետվ.'!AX36</f>
        <v>0</v>
      </c>
      <c r="EZ37" s="141">
        <f>'6. Առաջին կիսամյակի հաշվետվ.'!AY36</f>
        <v>0</v>
      </c>
      <c r="FA37" s="179">
        <f t="shared" si="60"/>
        <v>0</v>
      </c>
      <c r="FB37" s="171">
        <f t="shared" si="61"/>
        <v>0</v>
      </c>
      <c r="FC37" s="140">
        <f>'7. Երկրորդ կիսամյակի հաշվետվ.'!AW36</f>
        <v>0</v>
      </c>
      <c r="FD37" s="9">
        <f>'7. Երկրորդ կիսամյակի հաշվետվ.'!AX36</f>
        <v>0</v>
      </c>
      <c r="FE37" s="141">
        <f>'7. Երկրորդ կիսամյակի հաշվետվ.'!AY36</f>
        <v>0</v>
      </c>
      <c r="FF37" s="179">
        <f t="shared" si="62"/>
        <v>0</v>
      </c>
      <c r="FG37" s="171">
        <f t="shared" si="63"/>
        <v>0</v>
      </c>
      <c r="FH37" s="140">
        <f>'6. Առաջին կիսամյակի հաշվետվ.'!AZ36</f>
        <v>0</v>
      </c>
      <c r="FI37" s="9">
        <f>'6. Առաջին կիսամյակի հաշվետվ.'!BA36</f>
        <v>0</v>
      </c>
      <c r="FJ37" s="141">
        <f>'6. Առաջին կիսամյակի հաշվետվ.'!BB36</f>
        <v>0</v>
      </c>
      <c r="FK37" s="179">
        <f t="shared" si="64"/>
        <v>0</v>
      </c>
      <c r="FL37" s="171">
        <f t="shared" si="65"/>
        <v>0</v>
      </c>
      <c r="FM37" s="140">
        <f>'7. Երկրորդ կիսամյակի հաշվետվ.'!AZ36</f>
        <v>0</v>
      </c>
      <c r="FN37" s="9">
        <f>'7. Երկրորդ կիսամյակի հաշվետվ.'!BA36</f>
        <v>0</v>
      </c>
      <c r="FO37" s="141">
        <f>'7. Երկրորդ կիսամյակի հաշվետվ.'!BB36</f>
        <v>0</v>
      </c>
      <c r="FP37" s="179">
        <f t="shared" si="66"/>
        <v>0</v>
      </c>
      <c r="FQ37" s="171">
        <f t="shared" si="67"/>
        <v>0</v>
      </c>
      <c r="FR37" s="140">
        <f>'6. Առաջին կիսամյակի հաշվետվ.'!BC36</f>
        <v>0</v>
      </c>
      <c r="FS37" s="9">
        <f>'6. Առաջին կիսամյակի հաշվետվ.'!BD36</f>
        <v>0</v>
      </c>
      <c r="FT37" s="141">
        <f>'6. Առաջին կիսամյակի հաշվետվ.'!BE36</f>
        <v>0</v>
      </c>
      <c r="FU37" s="179">
        <f t="shared" si="68"/>
        <v>0</v>
      </c>
      <c r="FV37" s="171">
        <f t="shared" si="69"/>
        <v>0</v>
      </c>
      <c r="FW37" s="140">
        <f>'7. Երկրորդ կիսամյակի հաշվետվ.'!BC36</f>
        <v>0</v>
      </c>
      <c r="FX37" s="9">
        <f>'7. Երկրորդ կիսամյակի հաշվետվ.'!BD36</f>
        <v>0</v>
      </c>
      <c r="FY37" s="141">
        <f>'7. Երկրորդ կիսամյակի հաշվետվ.'!BE36</f>
        <v>0</v>
      </c>
      <c r="FZ37" s="179">
        <f t="shared" si="70"/>
        <v>0</v>
      </c>
      <c r="GA37" s="171">
        <f t="shared" si="71"/>
        <v>0</v>
      </c>
      <c r="GB37" s="140">
        <f>'6. Առաջին կիսամյակի հաշվետվ.'!BF36</f>
        <v>0</v>
      </c>
      <c r="GC37" s="9">
        <f>'6. Առաջին կիսամյակի հաշվետվ.'!BG36</f>
        <v>0</v>
      </c>
      <c r="GD37" s="141">
        <f>'6. Առաջին կիսամյակի հաշվետվ.'!BH36</f>
        <v>0</v>
      </c>
      <c r="GE37" s="179">
        <f t="shared" si="72"/>
        <v>0</v>
      </c>
      <c r="GF37" s="171">
        <f t="shared" si="73"/>
        <v>0</v>
      </c>
      <c r="GG37" s="140">
        <f>'7. Երկրորդ կիսամյակի հաշվետվ.'!BF36</f>
        <v>0</v>
      </c>
      <c r="GH37" s="9">
        <f>'7. Երկրորդ կիսամյակի հաշվետվ.'!BG36</f>
        <v>0</v>
      </c>
      <c r="GI37" s="141">
        <f>'7. Երկրորդ կիսամյակի հաշվետվ.'!BH36</f>
        <v>0</v>
      </c>
      <c r="GJ37" s="179">
        <f t="shared" si="74"/>
        <v>0</v>
      </c>
      <c r="GK37" s="171">
        <f t="shared" si="75"/>
        <v>0</v>
      </c>
      <c r="GL37" s="140">
        <f>'6. Առաջին կիսամյակի հաշվետվ.'!BI36</f>
        <v>0</v>
      </c>
      <c r="GM37" s="9">
        <f>'6. Առաջին կիսամյակի հաշվետվ.'!BJ36</f>
        <v>0</v>
      </c>
      <c r="GN37" s="141">
        <f>'6. Առաջին կիսամյակի հաշվետվ.'!BK36</f>
        <v>0</v>
      </c>
      <c r="GO37" s="179">
        <f t="shared" si="76"/>
        <v>0</v>
      </c>
      <c r="GP37" s="171">
        <f t="shared" si="77"/>
        <v>0</v>
      </c>
      <c r="GQ37" s="140">
        <f>'7. Երկրորդ կիսամյակի հաշվետվ.'!BI36</f>
        <v>0</v>
      </c>
      <c r="GR37" s="9">
        <f>'7. Երկրորդ կիսամյակի հաշվետվ.'!BJ36</f>
        <v>0</v>
      </c>
      <c r="GS37" s="141">
        <f>'7. Երկրորդ կիսամյակի հաշվետվ.'!BK36</f>
        <v>0</v>
      </c>
      <c r="GT37" s="179">
        <f t="shared" si="78"/>
        <v>0</v>
      </c>
      <c r="GU37" s="171">
        <f t="shared" si="79"/>
        <v>0</v>
      </c>
      <c r="GV37" s="140">
        <f>'6. Առաջին կիսամյակի հաշվետվ.'!BL36</f>
        <v>0</v>
      </c>
      <c r="GW37" s="9">
        <f>'6. Առաջին կիսամյակի հաշվետվ.'!BM36</f>
        <v>0</v>
      </c>
      <c r="GX37" s="141">
        <f>'6. Առաջին կիսամյակի հաշվետվ.'!BN36</f>
        <v>0</v>
      </c>
      <c r="GY37" s="179">
        <f t="shared" si="80"/>
        <v>0</v>
      </c>
      <c r="GZ37" s="171">
        <f t="shared" si="81"/>
        <v>0</v>
      </c>
      <c r="HA37" s="140">
        <f>'7. Երկրորդ կիսամյակի հաշվետվ.'!BL36</f>
        <v>0</v>
      </c>
      <c r="HB37" s="9">
        <f>'7. Երկրորդ կիսամյակի հաշվետվ.'!BM36</f>
        <v>0</v>
      </c>
      <c r="HC37" s="141">
        <f>'7. Երկրորդ կիսամյակի հաշվետվ.'!BN36</f>
        <v>0</v>
      </c>
      <c r="HD37" s="179">
        <f t="shared" si="82"/>
        <v>0</v>
      </c>
      <c r="HE37" s="171">
        <f t="shared" si="83"/>
        <v>0</v>
      </c>
      <c r="HF37" s="140">
        <f>'6. Առաջին կիսամյակի հաշվետվ.'!BO36</f>
        <v>0</v>
      </c>
      <c r="HG37" s="9">
        <f>'6. Առաջին կիսամյակի հաշվետվ.'!BP36</f>
        <v>0</v>
      </c>
      <c r="HH37" s="141">
        <f>'6. Առաջին կիսամյակի հաշվետվ.'!BQ36</f>
        <v>0</v>
      </c>
      <c r="HI37" s="179">
        <f t="shared" si="84"/>
        <v>0</v>
      </c>
      <c r="HJ37" s="171">
        <f t="shared" si="85"/>
        <v>0</v>
      </c>
      <c r="HK37" s="140">
        <f>'7. Երկրորդ կիսամյակի հաշվետվ.'!BO36</f>
        <v>0</v>
      </c>
      <c r="HL37" s="9">
        <f>'7. Երկրորդ կիսամյակի հաշվետվ.'!BP36</f>
        <v>0</v>
      </c>
      <c r="HM37" s="141">
        <f>'7. Երկրորդ կիսամյակի հաշվետվ.'!BQ36</f>
        <v>0</v>
      </c>
      <c r="HN37" s="179">
        <f t="shared" si="86"/>
        <v>0</v>
      </c>
      <c r="HO37" s="171">
        <f t="shared" si="87"/>
        <v>0</v>
      </c>
      <c r="HP37" s="140">
        <f>'6. Առաջին կիսամյակի հաշվետվ.'!BR36</f>
        <v>0</v>
      </c>
      <c r="HQ37" s="9">
        <f>'6. Առաջին կիսամյակի հաշվետվ.'!BS36</f>
        <v>0</v>
      </c>
      <c r="HR37" s="141">
        <f>'6. Առաջին կիսամյակի հաշվետվ.'!BT36</f>
        <v>0</v>
      </c>
      <c r="HS37" s="179">
        <f t="shared" si="88"/>
        <v>0</v>
      </c>
      <c r="HT37" s="171">
        <f t="shared" si="89"/>
        <v>0</v>
      </c>
      <c r="HU37" s="140">
        <f>'7. Երկրորդ կիսամյակի հաշվետվ.'!BR36</f>
        <v>0</v>
      </c>
      <c r="HV37" s="9">
        <f>'7. Երկրորդ կիսամյակի հաշվետվ.'!BS36</f>
        <v>0</v>
      </c>
      <c r="HW37" s="141">
        <f>'7. Երկրորդ կիսամյակի հաշվետվ.'!BT36</f>
        <v>0</v>
      </c>
      <c r="HX37" s="179">
        <f t="shared" si="90"/>
        <v>0</v>
      </c>
      <c r="HY37" s="171">
        <f t="shared" si="91"/>
        <v>0</v>
      </c>
      <c r="HZ37" s="140">
        <f>'6. Առաջին կիսամյակի հաշվետվ.'!BU36</f>
        <v>0</v>
      </c>
      <c r="IA37" s="9">
        <f>'6. Առաջին կիսամյակի հաշվետվ.'!BV36</f>
        <v>0</v>
      </c>
      <c r="IB37" s="141">
        <f>'6. Առաջին կիսամյակի հաշվետվ.'!BW36</f>
        <v>0</v>
      </c>
      <c r="IC37" s="179">
        <f t="shared" si="92"/>
        <v>0</v>
      </c>
      <c r="ID37" s="171">
        <f t="shared" si="93"/>
        <v>0</v>
      </c>
      <c r="IE37" s="140">
        <f>'7. Երկրորդ կիսամյակի հաշվետվ.'!BU36</f>
        <v>0</v>
      </c>
      <c r="IF37" s="9">
        <f>'7. Երկրորդ կիսամյակի հաշվետվ.'!BV36</f>
        <v>0</v>
      </c>
      <c r="IG37" s="141">
        <f>'7. Երկրորդ կիսամյակի հաշվետվ.'!BW36</f>
        <v>0</v>
      </c>
      <c r="IH37" s="179">
        <f t="shared" si="94"/>
        <v>0</v>
      </c>
      <c r="II37" s="171">
        <f t="shared" si="95"/>
        <v>0</v>
      </c>
      <c r="IJ37" s="140">
        <f>'6. Առաջին կիսամյակի հաշվետվ.'!BX36</f>
        <v>0</v>
      </c>
      <c r="IK37" s="9">
        <f>'6. Առաջին կիսամյակի հաշվետվ.'!BY36</f>
        <v>0</v>
      </c>
      <c r="IL37" s="141">
        <f>'6. Առաջին կիսամյակի հաշվետվ.'!BZ36</f>
        <v>0</v>
      </c>
      <c r="IM37" s="179">
        <f t="shared" si="96"/>
        <v>0</v>
      </c>
      <c r="IN37" s="171">
        <f t="shared" si="97"/>
        <v>0</v>
      </c>
      <c r="IO37" s="140">
        <f>'7. Երկրորդ կիսամյակի հաշվետվ.'!BX36</f>
        <v>0</v>
      </c>
      <c r="IP37" s="9">
        <f>'7. Երկրորդ կիսամյակի հաշվետվ.'!BY36</f>
        <v>0</v>
      </c>
      <c r="IQ37" s="141">
        <f>'7. Երկրորդ կիսամյակի հաշվետվ.'!BZ36</f>
        <v>0</v>
      </c>
      <c r="IR37" s="179">
        <f t="shared" si="98"/>
        <v>0</v>
      </c>
      <c r="IS37" s="171">
        <f t="shared" si="99"/>
        <v>0</v>
      </c>
    </row>
    <row r="38" spans="1:253" s="14" customFormat="1" ht="56.1" customHeight="1" thickBot="1">
      <c r="A38" s="1086"/>
      <c r="B38" s="1088"/>
      <c r="C38" s="27" t="s">
        <v>80</v>
      </c>
      <c r="D38" s="140">
        <f>'6. Առաջին կիսամյակի հաշվետվ.'!D37</f>
        <v>0</v>
      </c>
      <c r="E38" s="9">
        <f>'6. Առաջին կիսամյակի հաշվետվ.'!E37</f>
        <v>0</v>
      </c>
      <c r="F38" s="149">
        <f>'6. Առաջին կիսամյակի հաշվետվ.'!F37</f>
        <v>0</v>
      </c>
      <c r="G38" s="175">
        <f t="shared" si="0"/>
        <v>0</v>
      </c>
      <c r="H38" s="170">
        <f t="shared" si="1"/>
        <v>0</v>
      </c>
      <c r="I38" s="44">
        <f>'7. Երկրորդ կիսամյակի հաշվետվ.'!D37</f>
        <v>0</v>
      </c>
      <c r="J38" s="9">
        <f>'7. Երկրորդ կիսամյակի հաշվետվ.'!E37</f>
        <v>0</v>
      </c>
      <c r="K38" s="141">
        <f>'7. Երկրորդ կիսամյակի հաշվետվ.'!F37</f>
        <v>0</v>
      </c>
      <c r="L38" s="175">
        <f t="shared" si="2"/>
        <v>0</v>
      </c>
      <c r="M38" s="170">
        <f t="shared" si="3"/>
        <v>0</v>
      </c>
      <c r="N38" s="140">
        <f>'6. Առաջին կիսամյակի հաշվետվ.'!G37</f>
        <v>0</v>
      </c>
      <c r="O38" s="9">
        <f>'6. Առաջին կիսամյակի հաշվետվ.'!H37</f>
        <v>0</v>
      </c>
      <c r="P38" s="141">
        <f>'6. Առաջին կիսամյակի հաշվետվ.'!I37</f>
        <v>0</v>
      </c>
      <c r="Q38" s="175">
        <f t="shared" si="4"/>
        <v>0</v>
      </c>
      <c r="R38" s="170">
        <f t="shared" si="5"/>
        <v>0</v>
      </c>
      <c r="S38" s="140">
        <f>'7. Երկրորդ կիսամյակի հաշվետվ.'!G37</f>
        <v>0</v>
      </c>
      <c r="T38" s="9">
        <f>'7. Երկրորդ կիսամյակի հաշվետվ.'!H37</f>
        <v>0</v>
      </c>
      <c r="U38" s="141">
        <f>'7. Երկրորդ կիսամյակի հաշվետվ.'!I37</f>
        <v>0</v>
      </c>
      <c r="V38" s="175">
        <f t="shared" si="6"/>
        <v>0</v>
      </c>
      <c r="W38" s="170">
        <f t="shared" si="7"/>
        <v>0</v>
      </c>
      <c r="X38" s="140">
        <f>'6. Առաջին կիսամյակի հաշվետվ.'!J37</f>
        <v>0</v>
      </c>
      <c r="Y38" s="9">
        <f>'6. Առաջին կիսամյակի հաշվետվ.'!K37</f>
        <v>0</v>
      </c>
      <c r="Z38" s="141">
        <f>'6. Առաջին կիսամյակի հաշվետվ.'!L37</f>
        <v>0</v>
      </c>
      <c r="AA38" s="175">
        <f t="shared" si="8"/>
        <v>0</v>
      </c>
      <c r="AB38" s="170">
        <f t="shared" si="9"/>
        <v>0</v>
      </c>
      <c r="AC38" s="140">
        <f>'7. Երկրորդ կիսամյակի հաշվետվ.'!J37</f>
        <v>0</v>
      </c>
      <c r="AD38" s="9">
        <f>'7. Երկրորդ կիսամյակի հաշվետվ.'!K37</f>
        <v>0</v>
      </c>
      <c r="AE38" s="141">
        <f>'7. Երկրորդ կիսամյակի հաշվետվ.'!L37</f>
        <v>0</v>
      </c>
      <c r="AF38" s="175">
        <f t="shared" si="10"/>
        <v>0</v>
      </c>
      <c r="AG38" s="170">
        <f t="shared" si="11"/>
        <v>0</v>
      </c>
      <c r="AH38" s="140">
        <f>'6. Առաջին կիսամյակի հաշվետվ.'!M37</f>
        <v>0</v>
      </c>
      <c r="AI38" s="9">
        <f>'6. Առաջին կիսամյակի հաշվետվ.'!N37</f>
        <v>0</v>
      </c>
      <c r="AJ38" s="141">
        <f>'6. Առաջին կիսամյակի հաշվետվ.'!O37</f>
        <v>0</v>
      </c>
      <c r="AK38" s="175">
        <f t="shared" si="12"/>
        <v>0</v>
      </c>
      <c r="AL38" s="170">
        <f t="shared" si="13"/>
        <v>0</v>
      </c>
      <c r="AM38" s="140">
        <f>'7. Երկրորդ կիսամյակի հաշվետվ.'!M37</f>
        <v>0</v>
      </c>
      <c r="AN38" s="9">
        <f>'7. Երկրորդ կիսամյակի հաշվետվ.'!N37</f>
        <v>0</v>
      </c>
      <c r="AO38" s="141">
        <f>'7. Երկրորդ կիսամյակի հաշվետվ.'!O37</f>
        <v>0</v>
      </c>
      <c r="AP38" s="175">
        <f t="shared" si="14"/>
        <v>0</v>
      </c>
      <c r="AQ38" s="170">
        <f t="shared" si="15"/>
        <v>0</v>
      </c>
      <c r="AR38" s="140">
        <f>'6. Առաջին կիսամյակի հաշվետվ.'!P37</f>
        <v>0</v>
      </c>
      <c r="AS38" s="9">
        <f>'6. Առաջին կիսամյակի հաշվետվ.'!Q37</f>
        <v>0</v>
      </c>
      <c r="AT38" s="141">
        <f>'6. Առաջին կիսամյակի հաշվետվ.'!R37</f>
        <v>0</v>
      </c>
      <c r="AU38" s="175">
        <f t="shared" si="16"/>
        <v>0</v>
      </c>
      <c r="AV38" s="170">
        <f t="shared" si="17"/>
        <v>0</v>
      </c>
      <c r="AW38" s="140">
        <f>'7. Երկրորդ կիսամյակի հաշվետվ.'!P37</f>
        <v>0</v>
      </c>
      <c r="AX38" s="9">
        <f>'7. Երկրորդ կիսամյակի հաշվետվ.'!Q37</f>
        <v>0</v>
      </c>
      <c r="AY38" s="141">
        <f>'7. Երկրորդ կիսամյակի հաշվետվ.'!R37</f>
        <v>0</v>
      </c>
      <c r="AZ38" s="175">
        <f t="shared" si="18"/>
        <v>0</v>
      </c>
      <c r="BA38" s="170">
        <f t="shared" si="19"/>
        <v>0</v>
      </c>
      <c r="BB38" s="140">
        <f>'6. Առաջին կիսամյակի հաշվետվ.'!S37</f>
        <v>0</v>
      </c>
      <c r="BC38" s="9">
        <f>'6. Առաջին կիսամյակի հաշվետվ.'!T37</f>
        <v>0</v>
      </c>
      <c r="BD38" s="141">
        <f>'6. Առաջին կիսամյակի հաշվետվ.'!U37</f>
        <v>0</v>
      </c>
      <c r="BE38" s="175">
        <f t="shared" si="20"/>
        <v>0</v>
      </c>
      <c r="BF38" s="170">
        <f t="shared" si="21"/>
        <v>0</v>
      </c>
      <c r="BG38" s="140">
        <f>'7. Երկրորդ կիսամյակի հաշվետվ.'!S37</f>
        <v>0</v>
      </c>
      <c r="BH38" s="9">
        <f>'7. Երկրորդ կիսամյակի հաշվետվ.'!T37</f>
        <v>0</v>
      </c>
      <c r="BI38" s="141">
        <f>'7. Երկրորդ կիսամյակի հաշվետվ.'!U37</f>
        <v>0</v>
      </c>
      <c r="BJ38" s="175">
        <f t="shared" si="22"/>
        <v>0</v>
      </c>
      <c r="BK38" s="170">
        <f t="shared" si="23"/>
        <v>0</v>
      </c>
      <c r="BL38" s="140">
        <f>'6. Առաջին կիսամյակի հաշվետվ.'!V37</f>
        <v>0</v>
      </c>
      <c r="BM38" s="9">
        <f>'6. Առաջին կիսամյակի հաշվետվ.'!W37</f>
        <v>0</v>
      </c>
      <c r="BN38" s="141">
        <f>'6. Առաջին կիսամյակի հաշվետվ.'!X37</f>
        <v>0</v>
      </c>
      <c r="BO38" s="175">
        <f t="shared" si="24"/>
        <v>0</v>
      </c>
      <c r="BP38" s="170">
        <f t="shared" si="25"/>
        <v>0</v>
      </c>
      <c r="BQ38" s="140">
        <f>'7. Երկրորդ կիսամյակի հաշվետվ.'!V37</f>
        <v>0</v>
      </c>
      <c r="BR38" s="9">
        <f>'7. Երկրորդ կիսամյակի հաշվետվ.'!W37</f>
        <v>0</v>
      </c>
      <c r="BS38" s="141">
        <f>'7. Երկրորդ կիսամյակի հաշվետվ.'!X37</f>
        <v>0</v>
      </c>
      <c r="BT38" s="175">
        <f t="shared" si="26"/>
        <v>0</v>
      </c>
      <c r="BU38" s="170">
        <f t="shared" si="27"/>
        <v>0</v>
      </c>
      <c r="BV38" s="140">
        <f>'6. Առաջին կիսամյակի հաշվետվ.'!Y37</f>
        <v>0</v>
      </c>
      <c r="BW38" s="9">
        <f>'6. Առաջին կիսամյակի հաշվետվ.'!Z37</f>
        <v>0</v>
      </c>
      <c r="BX38" s="141">
        <f>'6. Առաջին կիսամյակի հաշվետվ.'!AA37</f>
        <v>0</v>
      </c>
      <c r="BY38" s="175">
        <f t="shared" si="28"/>
        <v>0</v>
      </c>
      <c r="BZ38" s="170">
        <f t="shared" si="29"/>
        <v>0</v>
      </c>
      <c r="CA38" s="140">
        <f>'7. Երկրորդ կիսամյակի հաշվետվ.'!Y37</f>
        <v>0</v>
      </c>
      <c r="CB38" s="9">
        <f>'7. Երկրորդ կիսամյակի հաշվետվ.'!Z37</f>
        <v>0</v>
      </c>
      <c r="CC38" s="141">
        <f>'7. Երկրորդ կիսամյակի հաշվետվ.'!AA37</f>
        <v>0</v>
      </c>
      <c r="CD38" s="175">
        <f t="shared" si="30"/>
        <v>0</v>
      </c>
      <c r="CE38" s="170">
        <f t="shared" si="31"/>
        <v>0</v>
      </c>
      <c r="CF38" s="140">
        <f>'6. Առաջին կիսամյակի հաշվետվ.'!AB37</f>
        <v>0</v>
      </c>
      <c r="CG38" s="9">
        <f>'6. Առաջին կիսամյակի հաշվետվ.'!AC37</f>
        <v>0</v>
      </c>
      <c r="CH38" s="141">
        <f>'6. Առաջին կիսամյակի հաշվետվ.'!AD37</f>
        <v>0</v>
      </c>
      <c r="CI38" s="175">
        <f t="shared" si="32"/>
        <v>0</v>
      </c>
      <c r="CJ38" s="170">
        <f t="shared" si="33"/>
        <v>0</v>
      </c>
      <c r="CK38" s="140">
        <f>'7. Երկրորդ կիսամյակի հաշվետվ.'!AB37</f>
        <v>0</v>
      </c>
      <c r="CL38" s="9">
        <f>'7. Երկրորդ կիսամյակի հաշվետվ.'!AC37</f>
        <v>0</v>
      </c>
      <c r="CM38" s="141">
        <f>'7. Երկրորդ կիսամյակի հաշվետվ.'!AD37</f>
        <v>0</v>
      </c>
      <c r="CN38" s="175">
        <f t="shared" si="34"/>
        <v>0</v>
      </c>
      <c r="CO38" s="170">
        <f t="shared" si="35"/>
        <v>0</v>
      </c>
      <c r="CP38" s="140">
        <f>'6. Առաջին կիսամյակի հաշվետվ.'!AE37</f>
        <v>0</v>
      </c>
      <c r="CQ38" s="9">
        <f>'6. Առաջին կիսամյակի հաշվետվ.'!AF37</f>
        <v>0</v>
      </c>
      <c r="CR38" s="141">
        <f>'6. Առաջին կիսամյակի հաշվետվ.'!AG37</f>
        <v>0</v>
      </c>
      <c r="CS38" s="175">
        <f t="shared" si="36"/>
        <v>0</v>
      </c>
      <c r="CT38" s="170">
        <f t="shared" si="37"/>
        <v>0</v>
      </c>
      <c r="CU38" s="140">
        <f>'7. Երկրորդ կիսամյակի հաշվետվ.'!AE37</f>
        <v>0</v>
      </c>
      <c r="CV38" s="9">
        <f>'7. Երկրորդ կիսամյակի հաշվետվ.'!AF37</f>
        <v>0</v>
      </c>
      <c r="CW38" s="141">
        <f>'7. Երկրորդ կիսամյակի հաշվետվ.'!AG37</f>
        <v>0</v>
      </c>
      <c r="CX38" s="175">
        <f t="shared" si="38"/>
        <v>0</v>
      </c>
      <c r="CY38" s="170">
        <f t="shared" si="39"/>
        <v>0</v>
      </c>
      <c r="CZ38" s="140">
        <f>'6. Առաջին կիսամյակի հաշվետվ.'!AH37</f>
        <v>0</v>
      </c>
      <c r="DA38" s="9">
        <f>'6. Առաջին կիսամյակի հաշվետվ.'!AI37</f>
        <v>0</v>
      </c>
      <c r="DB38" s="141">
        <f>'6. Առաջին կիսամյակի հաշվետվ.'!AJ37</f>
        <v>0</v>
      </c>
      <c r="DC38" s="175">
        <f t="shared" si="40"/>
        <v>0</v>
      </c>
      <c r="DD38" s="170">
        <f t="shared" si="41"/>
        <v>0</v>
      </c>
      <c r="DE38" s="140">
        <f>'7. Երկրորդ կիսամյակի հաշվետվ.'!AH37</f>
        <v>0</v>
      </c>
      <c r="DF38" s="9">
        <f>'7. Երկրորդ կիսամյակի հաշվետվ.'!AI37</f>
        <v>0</v>
      </c>
      <c r="DG38" s="141">
        <f>'7. Երկրորդ կիսամյակի հաշվետվ.'!AJ37</f>
        <v>0</v>
      </c>
      <c r="DH38" s="175">
        <f t="shared" si="42"/>
        <v>0</v>
      </c>
      <c r="DI38" s="170">
        <f t="shared" si="43"/>
        <v>0</v>
      </c>
      <c r="DJ38" s="140">
        <f>'6. Առաջին կիսամյակի հաշվետվ.'!AK37</f>
        <v>0</v>
      </c>
      <c r="DK38" s="9">
        <f>'6. Առաջին կիսամյակի հաշվետվ.'!AL37</f>
        <v>0</v>
      </c>
      <c r="DL38" s="141">
        <f>'6. Առաջին կիսամյակի հաշվետվ.'!AM37</f>
        <v>0</v>
      </c>
      <c r="DM38" s="175">
        <f t="shared" si="44"/>
        <v>0</v>
      </c>
      <c r="DN38" s="170">
        <f t="shared" si="45"/>
        <v>0</v>
      </c>
      <c r="DO38" s="140">
        <f>'7. Երկրորդ կիսամյակի հաշվետվ.'!AK37</f>
        <v>0</v>
      </c>
      <c r="DP38" s="9">
        <f>'7. Երկրորդ կիսամյակի հաշվետվ.'!AL37</f>
        <v>0</v>
      </c>
      <c r="DQ38" s="141">
        <f>'7. Երկրորդ կիսամյակի հաշվետվ.'!AM37</f>
        <v>0</v>
      </c>
      <c r="DR38" s="175">
        <f t="shared" si="46"/>
        <v>0</v>
      </c>
      <c r="DS38" s="170">
        <f t="shared" si="47"/>
        <v>0</v>
      </c>
      <c r="DT38" s="140">
        <f>'6. Առաջին կիսամյակի հաշվետվ.'!AN37</f>
        <v>6000000</v>
      </c>
      <c r="DU38" s="9">
        <f>'6. Առաջին կիսամյակի հաշվետվ.'!AO37</f>
        <v>0</v>
      </c>
      <c r="DV38" s="141">
        <f>'6. Առաջին կիսամյակի հաշվետվ.'!AP37</f>
        <v>0</v>
      </c>
      <c r="DW38" s="175">
        <f t="shared" si="48"/>
        <v>0</v>
      </c>
      <c r="DX38" s="170">
        <f t="shared" si="49"/>
        <v>0</v>
      </c>
      <c r="DY38" s="140">
        <f>'7. Երկրորդ կիսամյակի հաշվետվ.'!AN37</f>
        <v>6000000</v>
      </c>
      <c r="DZ38" s="9">
        <f>'7. Երկրորդ կիսամյակի հաշվետվ.'!AO37</f>
        <v>0</v>
      </c>
      <c r="EA38" s="141">
        <f>'7. Երկրորդ կիսամյակի հաշվետվ.'!AP37</f>
        <v>0</v>
      </c>
      <c r="EB38" s="175">
        <f t="shared" si="50"/>
        <v>0</v>
      </c>
      <c r="EC38" s="170">
        <f t="shared" si="51"/>
        <v>0</v>
      </c>
      <c r="ED38" s="140">
        <f>'6. Առաջին կիսամյակի հաշվետվ.'!AQ37</f>
        <v>0</v>
      </c>
      <c r="EE38" s="9">
        <f>'6. Առաջին կիսամյակի հաշվետվ.'!AR37</f>
        <v>0</v>
      </c>
      <c r="EF38" s="141">
        <f>'6. Առաջին կիսամյակի հաշվետվ.'!AS37</f>
        <v>0</v>
      </c>
      <c r="EG38" s="175">
        <f t="shared" si="52"/>
        <v>0</v>
      </c>
      <c r="EH38" s="170">
        <f t="shared" si="53"/>
        <v>0</v>
      </c>
      <c r="EI38" s="140">
        <f>'7. Երկրորդ կիսամյակի հաշվետվ.'!AQ37</f>
        <v>0</v>
      </c>
      <c r="EJ38" s="9">
        <f>'7. Երկրորդ կիսամյակի հաշվետվ.'!AR37</f>
        <v>0</v>
      </c>
      <c r="EK38" s="141">
        <f>'7. Երկրորդ կիսամյակի հաշվետվ.'!AS37</f>
        <v>0</v>
      </c>
      <c r="EL38" s="175">
        <f t="shared" si="54"/>
        <v>0</v>
      </c>
      <c r="EM38" s="170">
        <f t="shared" si="55"/>
        <v>0</v>
      </c>
      <c r="EN38" s="140">
        <f>'6. Առաջին կիսամյակի հաշվետվ.'!AT37</f>
        <v>0</v>
      </c>
      <c r="EO38" s="9">
        <f>'6. Առաջին կիսամյակի հաշվետվ.'!AU37</f>
        <v>0</v>
      </c>
      <c r="EP38" s="141">
        <f>'6. Առաջին կիսամյակի հաշվետվ.'!AV37</f>
        <v>0</v>
      </c>
      <c r="EQ38" s="175">
        <f t="shared" si="56"/>
        <v>0</v>
      </c>
      <c r="ER38" s="170">
        <f t="shared" si="57"/>
        <v>0</v>
      </c>
      <c r="ES38" s="140">
        <f>'7. Երկրորդ կիսամյակի հաշվետվ.'!AT37</f>
        <v>0</v>
      </c>
      <c r="ET38" s="9">
        <f>'7. Երկրորդ կիսամյակի հաշվետվ.'!AU37</f>
        <v>0</v>
      </c>
      <c r="EU38" s="141">
        <f>'7. Երկրորդ կիսամյակի հաշվետվ.'!AV37</f>
        <v>0</v>
      </c>
      <c r="EV38" s="175">
        <f t="shared" si="58"/>
        <v>0</v>
      </c>
      <c r="EW38" s="170">
        <f t="shared" si="59"/>
        <v>0</v>
      </c>
      <c r="EX38" s="140">
        <f>'6. Առաջին կիսամյակի հաշվետվ.'!AW37</f>
        <v>0</v>
      </c>
      <c r="EY38" s="9">
        <f>'6. Առաջին կիսամյակի հաշվետվ.'!AX37</f>
        <v>0</v>
      </c>
      <c r="EZ38" s="141">
        <f>'6. Առաջին կիսամյակի հաշվետվ.'!AY37</f>
        <v>0</v>
      </c>
      <c r="FA38" s="175">
        <f t="shared" si="60"/>
        <v>0</v>
      </c>
      <c r="FB38" s="170">
        <f t="shared" si="61"/>
        <v>0</v>
      </c>
      <c r="FC38" s="140">
        <f>'7. Երկրորդ կիսամյակի հաշվետվ.'!AW37</f>
        <v>0</v>
      </c>
      <c r="FD38" s="9">
        <f>'7. Երկրորդ կիսամյակի հաշվետվ.'!AX37</f>
        <v>0</v>
      </c>
      <c r="FE38" s="141">
        <f>'7. Երկրորդ կիսամյակի հաշվետվ.'!AY37</f>
        <v>0</v>
      </c>
      <c r="FF38" s="175">
        <f t="shared" si="62"/>
        <v>0</v>
      </c>
      <c r="FG38" s="170">
        <f t="shared" si="63"/>
        <v>0</v>
      </c>
      <c r="FH38" s="140">
        <f>'6. Առաջին կիսամյակի հաշվետվ.'!AZ37</f>
        <v>0</v>
      </c>
      <c r="FI38" s="9">
        <f>'6. Առաջին կիսամյակի հաշվետվ.'!BA37</f>
        <v>0</v>
      </c>
      <c r="FJ38" s="141">
        <f>'6. Առաջին կիսամյակի հաշվետվ.'!BB37</f>
        <v>0</v>
      </c>
      <c r="FK38" s="175">
        <f t="shared" si="64"/>
        <v>0</v>
      </c>
      <c r="FL38" s="170">
        <f t="shared" si="65"/>
        <v>0</v>
      </c>
      <c r="FM38" s="140">
        <f>'7. Երկրորդ կիսամյակի հաշվետվ.'!AZ37</f>
        <v>0</v>
      </c>
      <c r="FN38" s="9">
        <f>'7. Երկրորդ կիսամյակի հաշվետվ.'!BA37</f>
        <v>0</v>
      </c>
      <c r="FO38" s="141">
        <f>'7. Երկրորդ կիսամյակի հաշվետվ.'!BB37</f>
        <v>0</v>
      </c>
      <c r="FP38" s="175">
        <f t="shared" si="66"/>
        <v>0</v>
      </c>
      <c r="FQ38" s="170">
        <f t="shared" si="67"/>
        <v>0</v>
      </c>
      <c r="FR38" s="140">
        <f>'6. Առաջին կիսամյակի հաշվետվ.'!BC37</f>
        <v>0</v>
      </c>
      <c r="FS38" s="9">
        <f>'6. Առաջին կիսամյակի հաշվետվ.'!BD37</f>
        <v>0</v>
      </c>
      <c r="FT38" s="141">
        <f>'6. Առաջին կիսամյակի հաշվետվ.'!BE37</f>
        <v>0</v>
      </c>
      <c r="FU38" s="175">
        <f t="shared" si="68"/>
        <v>0</v>
      </c>
      <c r="FV38" s="170">
        <f t="shared" si="69"/>
        <v>0</v>
      </c>
      <c r="FW38" s="140">
        <f>'7. Երկրորդ կիսամյակի հաշվետվ.'!BC37</f>
        <v>0</v>
      </c>
      <c r="FX38" s="9">
        <f>'7. Երկրորդ կիսամյակի հաշվետվ.'!BD37</f>
        <v>0</v>
      </c>
      <c r="FY38" s="141">
        <f>'7. Երկրորդ կիսամյակի հաշվետվ.'!BE37</f>
        <v>0</v>
      </c>
      <c r="FZ38" s="175">
        <f t="shared" si="70"/>
        <v>0</v>
      </c>
      <c r="GA38" s="170">
        <f t="shared" si="71"/>
        <v>0</v>
      </c>
      <c r="GB38" s="140">
        <f>'6. Առաջին կիսամյակի հաշվետվ.'!BF37</f>
        <v>0</v>
      </c>
      <c r="GC38" s="9">
        <f>'6. Առաջին կիսամյակի հաշվետվ.'!BG37</f>
        <v>0</v>
      </c>
      <c r="GD38" s="141">
        <f>'6. Առաջին կիսամյակի հաշվետվ.'!BH37</f>
        <v>0</v>
      </c>
      <c r="GE38" s="175">
        <f t="shared" si="72"/>
        <v>0</v>
      </c>
      <c r="GF38" s="170">
        <f t="shared" si="73"/>
        <v>0</v>
      </c>
      <c r="GG38" s="140">
        <f>'7. Երկրորդ կիսամյակի հաշվետվ.'!BF37</f>
        <v>0</v>
      </c>
      <c r="GH38" s="9">
        <f>'7. Երկրորդ կիսամյակի հաշվետվ.'!BG37</f>
        <v>0</v>
      </c>
      <c r="GI38" s="141">
        <f>'7. Երկրորդ կիսամյակի հաշվետվ.'!BH37</f>
        <v>0</v>
      </c>
      <c r="GJ38" s="175">
        <f t="shared" si="74"/>
        <v>0</v>
      </c>
      <c r="GK38" s="170">
        <f t="shared" si="75"/>
        <v>0</v>
      </c>
      <c r="GL38" s="140">
        <f>'6. Առաջին կիսամյակի հաշվետվ.'!BI37</f>
        <v>0</v>
      </c>
      <c r="GM38" s="9">
        <f>'6. Առաջին կիսամյակի հաշվետվ.'!BJ37</f>
        <v>0</v>
      </c>
      <c r="GN38" s="141">
        <f>'6. Առաջին կիսամյակի հաշվետվ.'!BK37</f>
        <v>0</v>
      </c>
      <c r="GO38" s="175">
        <f t="shared" si="76"/>
        <v>0</v>
      </c>
      <c r="GP38" s="170">
        <f t="shared" si="77"/>
        <v>0</v>
      </c>
      <c r="GQ38" s="140">
        <f>'7. Երկրորդ կիսամյակի հաշվետվ.'!BI37</f>
        <v>0</v>
      </c>
      <c r="GR38" s="9">
        <f>'7. Երկրորդ կիսամյակի հաշվետվ.'!BJ37</f>
        <v>0</v>
      </c>
      <c r="GS38" s="141">
        <f>'7. Երկրորդ կիսամյակի հաշվետվ.'!BK37</f>
        <v>0</v>
      </c>
      <c r="GT38" s="175">
        <f t="shared" si="78"/>
        <v>0</v>
      </c>
      <c r="GU38" s="170">
        <f t="shared" si="79"/>
        <v>0</v>
      </c>
      <c r="GV38" s="140">
        <f>'6. Առաջին կիսամյակի հաշվետվ.'!BL37</f>
        <v>0</v>
      </c>
      <c r="GW38" s="9">
        <f>'6. Առաջին կիսամյակի հաշվետվ.'!BM37</f>
        <v>0</v>
      </c>
      <c r="GX38" s="141">
        <f>'6. Առաջին կիսամյակի հաշվետվ.'!BN37</f>
        <v>0</v>
      </c>
      <c r="GY38" s="175">
        <f t="shared" si="80"/>
        <v>0</v>
      </c>
      <c r="GZ38" s="170">
        <f t="shared" si="81"/>
        <v>0</v>
      </c>
      <c r="HA38" s="140">
        <f>'7. Երկրորդ կիսամյակի հաշվետվ.'!BL37</f>
        <v>0</v>
      </c>
      <c r="HB38" s="9">
        <f>'7. Երկրորդ կիսամյակի հաշվետվ.'!BM37</f>
        <v>0</v>
      </c>
      <c r="HC38" s="141">
        <f>'7. Երկրորդ կիսամյակի հաշվետվ.'!BN37</f>
        <v>0</v>
      </c>
      <c r="HD38" s="175">
        <f t="shared" si="82"/>
        <v>0</v>
      </c>
      <c r="HE38" s="170">
        <f t="shared" si="83"/>
        <v>0</v>
      </c>
      <c r="HF38" s="140">
        <f>'6. Առաջին կիսամյակի հաշվետվ.'!BO37</f>
        <v>0</v>
      </c>
      <c r="HG38" s="9">
        <f>'6. Առաջին կիսամյակի հաշվետվ.'!BP37</f>
        <v>0</v>
      </c>
      <c r="HH38" s="141">
        <f>'6. Առաջին կիսամյակի հաշվետվ.'!BQ37</f>
        <v>0</v>
      </c>
      <c r="HI38" s="175">
        <f t="shared" si="84"/>
        <v>0</v>
      </c>
      <c r="HJ38" s="170">
        <f t="shared" si="85"/>
        <v>0</v>
      </c>
      <c r="HK38" s="140">
        <f>'7. Երկրորդ կիսամյակի հաշվետվ.'!BO37</f>
        <v>0</v>
      </c>
      <c r="HL38" s="9">
        <f>'7. Երկրորդ կիսամյակի հաշվետվ.'!BP37</f>
        <v>0</v>
      </c>
      <c r="HM38" s="141">
        <f>'7. Երկրորդ կիսամյակի հաշվետվ.'!BQ37</f>
        <v>0</v>
      </c>
      <c r="HN38" s="175">
        <f t="shared" si="86"/>
        <v>0</v>
      </c>
      <c r="HO38" s="170">
        <f t="shared" si="87"/>
        <v>0</v>
      </c>
      <c r="HP38" s="140">
        <f>'6. Առաջին կիսամյակի հաշվետվ.'!BR37</f>
        <v>0</v>
      </c>
      <c r="HQ38" s="9">
        <f>'6. Առաջին կիսամյակի հաշվետվ.'!BS37</f>
        <v>0</v>
      </c>
      <c r="HR38" s="141">
        <f>'6. Առաջին կիսամյակի հաշվետվ.'!BT37</f>
        <v>0</v>
      </c>
      <c r="HS38" s="175">
        <f t="shared" si="88"/>
        <v>0</v>
      </c>
      <c r="HT38" s="170">
        <f t="shared" si="89"/>
        <v>0</v>
      </c>
      <c r="HU38" s="140">
        <f>'7. Երկրորդ կիսամյակի հաշվետվ.'!BR37</f>
        <v>0</v>
      </c>
      <c r="HV38" s="9">
        <f>'7. Երկրորդ կիսամյակի հաշվետվ.'!BS37</f>
        <v>0</v>
      </c>
      <c r="HW38" s="141">
        <f>'7. Երկրորդ կիսամյակի հաշվետվ.'!BT37</f>
        <v>0</v>
      </c>
      <c r="HX38" s="175">
        <f t="shared" si="90"/>
        <v>0</v>
      </c>
      <c r="HY38" s="170">
        <f t="shared" si="91"/>
        <v>0</v>
      </c>
      <c r="HZ38" s="140">
        <f>'6. Առաջին կիսամյակի հաշվետվ.'!BU37</f>
        <v>0</v>
      </c>
      <c r="IA38" s="9">
        <f>'6. Առաջին կիսամյակի հաշվետվ.'!BV37</f>
        <v>0</v>
      </c>
      <c r="IB38" s="141">
        <f>'6. Առաջին կիսամյակի հաշվետվ.'!BW37</f>
        <v>0</v>
      </c>
      <c r="IC38" s="175">
        <f t="shared" si="92"/>
        <v>0</v>
      </c>
      <c r="ID38" s="170">
        <f t="shared" si="93"/>
        <v>0</v>
      </c>
      <c r="IE38" s="140">
        <f>'7. Երկրորդ կիսամյակի հաշվետվ.'!BU37</f>
        <v>0</v>
      </c>
      <c r="IF38" s="9">
        <f>'7. Երկրորդ կիսամյակի հաշվետվ.'!BV37</f>
        <v>0</v>
      </c>
      <c r="IG38" s="141">
        <f>'7. Երկրորդ կիսամյակի հաշվետվ.'!BW37</f>
        <v>0</v>
      </c>
      <c r="IH38" s="175">
        <f t="shared" si="94"/>
        <v>0</v>
      </c>
      <c r="II38" s="170">
        <f t="shared" si="95"/>
        <v>0</v>
      </c>
      <c r="IJ38" s="140">
        <f>'6. Առաջին կիսամյակի հաշվետվ.'!BX37</f>
        <v>0</v>
      </c>
      <c r="IK38" s="9">
        <f>'6. Առաջին կիսամյակի հաշվետվ.'!BY37</f>
        <v>0</v>
      </c>
      <c r="IL38" s="141">
        <f>'6. Առաջին կիսամյակի հաշվետվ.'!BZ37</f>
        <v>0</v>
      </c>
      <c r="IM38" s="175">
        <f t="shared" si="96"/>
        <v>0</v>
      </c>
      <c r="IN38" s="170">
        <f t="shared" si="97"/>
        <v>0</v>
      </c>
      <c r="IO38" s="140">
        <f>'7. Երկրորդ կիսամյակի հաշվետվ.'!BX37</f>
        <v>0</v>
      </c>
      <c r="IP38" s="9">
        <f>'7. Երկրորդ կիսամյակի հաշվետվ.'!BY37</f>
        <v>0</v>
      </c>
      <c r="IQ38" s="141">
        <f>'7. Երկրորդ կիսամյակի հաշվետվ.'!BZ37</f>
        <v>0</v>
      </c>
      <c r="IR38" s="175">
        <f t="shared" si="98"/>
        <v>0</v>
      </c>
      <c r="IS38" s="170">
        <f t="shared" si="99"/>
        <v>0</v>
      </c>
    </row>
    <row r="39" spans="1:253" s="14" customFormat="1" ht="54.75" thickBot="1">
      <c r="A39" s="453" t="str">
        <f>'6. Առաջին կիսամյակի հաշվետվ.'!A38</f>
        <v>Ա17</v>
      </c>
      <c r="B39"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27" t="s">
        <v>6</v>
      </c>
      <c r="D39" s="140">
        <f>'6. Առաջին կիսամյակի հաշվետվ.'!D38</f>
        <v>44777230</v>
      </c>
      <c r="E39" s="9">
        <f>'6. Առաջին կիսամյակի հաշվետվ.'!E38</f>
        <v>0</v>
      </c>
      <c r="F39" s="149">
        <f>'6. Առաջին կիսամյակի հաշվետվ.'!F38</f>
        <v>0</v>
      </c>
      <c r="G39" s="173">
        <f t="shared" si="0"/>
        <v>0</v>
      </c>
      <c r="H39" s="168">
        <f t="shared" si="1"/>
        <v>0</v>
      </c>
      <c r="I39" s="44">
        <f>'7. Երկրորդ կիսամյակի հաշվետվ.'!D38</f>
        <v>44777230</v>
      </c>
      <c r="J39" s="9">
        <f>'7. Երկրորդ կիսամյակի հաշվետվ.'!E38</f>
        <v>0</v>
      </c>
      <c r="K39" s="141">
        <f>'7. Երկրորդ կիսամյակի հաշվետվ.'!F38</f>
        <v>0</v>
      </c>
      <c r="L39" s="173">
        <f t="shared" si="2"/>
        <v>0</v>
      </c>
      <c r="M39" s="168">
        <f t="shared" si="3"/>
        <v>0</v>
      </c>
      <c r="N39" s="140">
        <f>'6. Առաջին կիսամյակի հաշվետվ.'!G38</f>
        <v>1500000</v>
      </c>
      <c r="O39" s="9">
        <f>'6. Առաջին կիսամյակի հաշվետվ.'!H38</f>
        <v>0</v>
      </c>
      <c r="P39" s="141">
        <f>'6. Առաջին կիսամյակի հաշվետվ.'!I38</f>
        <v>0</v>
      </c>
      <c r="Q39" s="173">
        <f t="shared" si="4"/>
        <v>0</v>
      </c>
      <c r="R39" s="168">
        <f t="shared" si="5"/>
        <v>0</v>
      </c>
      <c r="S39" s="140">
        <f>'7. Երկրորդ կիսամյակի հաշվետվ.'!G38</f>
        <v>1500000</v>
      </c>
      <c r="T39" s="9">
        <f>'7. Երկրորդ կիսամյակի հաշվետվ.'!H38</f>
        <v>0</v>
      </c>
      <c r="U39" s="141">
        <f>'7. Երկրորդ կիսամյակի հաշվետվ.'!I38</f>
        <v>0</v>
      </c>
      <c r="V39" s="173">
        <f t="shared" si="6"/>
        <v>0</v>
      </c>
      <c r="W39" s="168">
        <f t="shared" si="7"/>
        <v>0</v>
      </c>
      <c r="X39" s="140">
        <f>'6. Առաջին կիսամյակի հաշվետվ.'!J38</f>
        <v>0</v>
      </c>
      <c r="Y39" s="9">
        <f>'6. Առաջին կիսամյակի հաշվետվ.'!K38</f>
        <v>0</v>
      </c>
      <c r="Z39" s="141">
        <f>'6. Առաջին կիսամյակի հաշվետվ.'!L38</f>
        <v>0</v>
      </c>
      <c r="AA39" s="173">
        <f t="shared" si="8"/>
        <v>0</v>
      </c>
      <c r="AB39" s="168">
        <f t="shared" si="9"/>
        <v>0</v>
      </c>
      <c r="AC39" s="140">
        <f>'7. Երկրորդ կիսամյակի հաշվետվ.'!J38</f>
        <v>0</v>
      </c>
      <c r="AD39" s="9">
        <f>'7. Երկրորդ կիսամյակի հաշվետվ.'!K38</f>
        <v>0</v>
      </c>
      <c r="AE39" s="141">
        <f>'7. Երկրորդ կիսամյակի հաշվետվ.'!L38</f>
        <v>0</v>
      </c>
      <c r="AF39" s="173">
        <f t="shared" si="10"/>
        <v>0</v>
      </c>
      <c r="AG39" s="168">
        <f t="shared" si="11"/>
        <v>0</v>
      </c>
      <c r="AH39" s="140">
        <f>'6. Առաջին կիսամյակի հաշվետվ.'!M38</f>
        <v>0</v>
      </c>
      <c r="AI39" s="9">
        <f>'6. Առաջին կիսամյակի հաշվետվ.'!N38</f>
        <v>0</v>
      </c>
      <c r="AJ39" s="141">
        <f>'6. Առաջին կիսամյակի հաշվետվ.'!O38</f>
        <v>0</v>
      </c>
      <c r="AK39" s="173">
        <f t="shared" si="12"/>
        <v>0</v>
      </c>
      <c r="AL39" s="168">
        <f t="shared" si="13"/>
        <v>0</v>
      </c>
      <c r="AM39" s="140">
        <f>'7. Երկրորդ կիսամյակի հաշվետվ.'!M38</f>
        <v>0</v>
      </c>
      <c r="AN39" s="9">
        <f>'7. Երկրորդ կիսամյակի հաշվետվ.'!N38</f>
        <v>0</v>
      </c>
      <c r="AO39" s="141">
        <f>'7. Երկրորդ կիսամյակի հաշվետվ.'!O38</f>
        <v>0</v>
      </c>
      <c r="AP39" s="173">
        <f t="shared" si="14"/>
        <v>0</v>
      </c>
      <c r="AQ39" s="168">
        <f t="shared" si="15"/>
        <v>0</v>
      </c>
      <c r="AR39" s="140">
        <f>'6. Առաջին կիսամյակի հաշվետվ.'!P38</f>
        <v>0</v>
      </c>
      <c r="AS39" s="9">
        <f>'6. Առաջին կիսամյակի հաշվետվ.'!Q38</f>
        <v>0</v>
      </c>
      <c r="AT39" s="141">
        <f>'6. Առաջին կիսամյակի հաշվետվ.'!R38</f>
        <v>0</v>
      </c>
      <c r="AU39" s="173">
        <f t="shared" si="16"/>
        <v>0</v>
      </c>
      <c r="AV39" s="168">
        <f t="shared" si="17"/>
        <v>0</v>
      </c>
      <c r="AW39" s="140">
        <f>'7. Երկրորդ կիսամյակի հաշվետվ.'!P38</f>
        <v>0</v>
      </c>
      <c r="AX39" s="9">
        <f>'7. Երկրորդ կիսամյակի հաշվետվ.'!Q38</f>
        <v>0</v>
      </c>
      <c r="AY39" s="141">
        <f>'7. Երկրորդ կիսամյակի հաշվետվ.'!R38</f>
        <v>0</v>
      </c>
      <c r="AZ39" s="173">
        <f t="shared" si="18"/>
        <v>0</v>
      </c>
      <c r="BA39" s="168">
        <f t="shared" si="19"/>
        <v>0</v>
      </c>
      <c r="BB39" s="140">
        <f>'6. Առաջին կիսամյակի հաշվետվ.'!S38</f>
        <v>936000</v>
      </c>
      <c r="BC39" s="9">
        <f>'6. Առաջին կիսամյակի հաշվետվ.'!T38</f>
        <v>0</v>
      </c>
      <c r="BD39" s="141">
        <f>'6. Առաջին կիսամյակի հաշվետվ.'!U38</f>
        <v>0</v>
      </c>
      <c r="BE39" s="173">
        <f t="shared" si="20"/>
        <v>0</v>
      </c>
      <c r="BF39" s="168">
        <f t="shared" si="21"/>
        <v>0</v>
      </c>
      <c r="BG39" s="140">
        <f>'7. Երկրորդ կիսամյակի հաշվետվ.'!S38</f>
        <v>936000</v>
      </c>
      <c r="BH39" s="9">
        <f>'7. Երկրորդ կիսամյակի հաշվետվ.'!T38</f>
        <v>0</v>
      </c>
      <c r="BI39" s="141">
        <f>'7. Երկրորդ կիսամյակի հաշվետվ.'!U38</f>
        <v>0</v>
      </c>
      <c r="BJ39" s="173">
        <f t="shared" si="22"/>
        <v>0</v>
      </c>
      <c r="BK39" s="168">
        <f t="shared" si="23"/>
        <v>0</v>
      </c>
      <c r="BL39" s="140">
        <f>'6. Առաջին կիսամյակի հաշվետվ.'!V38</f>
        <v>13830200</v>
      </c>
      <c r="BM39" s="9">
        <f>'6. Առաջին կիսամյակի հաշվետվ.'!W38</f>
        <v>0</v>
      </c>
      <c r="BN39" s="141">
        <f>'6. Առաջին կիսամյակի հաշվետվ.'!X38</f>
        <v>0</v>
      </c>
      <c r="BO39" s="173">
        <f t="shared" si="24"/>
        <v>0</v>
      </c>
      <c r="BP39" s="168">
        <f t="shared" si="25"/>
        <v>0</v>
      </c>
      <c r="BQ39" s="140">
        <f>'7. Երկրորդ կիսամյակի հաշվետվ.'!V38</f>
        <v>13830200</v>
      </c>
      <c r="BR39" s="9">
        <f>'7. Երկրորդ կիսամյակի հաշվետվ.'!W38</f>
        <v>0</v>
      </c>
      <c r="BS39" s="141">
        <f>'7. Երկրորդ կիսամյակի հաշվետվ.'!X38</f>
        <v>0</v>
      </c>
      <c r="BT39" s="173">
        <f t="shared" si="26"/>
        <v>0</v>
      </c>
      <c r="BU39" s="168">
        <f t="shared" si="27"/>
        <v>0</v>
      </c>
      <c r="BV39" s="140">
        <f>'6. Առաջին կիսամյակի հաշվետվ.'!Y38</f>
        <v>0</v>
      </c>
      <c r="BW39" s="9">
        <f>'6. Առաջին կիսամյակի հաշվետվ.'!Z38</f>
        <v>0</v>
      </c>
      <c r="BX39" s="141">
        <f>'6. Առաջին կիսամյակի հաշվետվ.'!AA38</f>
        <v>0</v>
      </c>
      <c r="BY39" s="173">
        <f t="shared" si="28"/>
        <v>0</v>
      </c>
      <c r="BZ39" s="168">
        <f t="shared" si="29"/>
        <v>0</v>
      </c>
      <c r="CA39" s="140">
        <f>'7. Երկրորդ կիսամյակի հաշվետվ.'!Y38</f>
        <v>0</v>
      </c>
      <c r="CB39" s="9">
        <f>'7. Երկրորդ կիսամյակի հաշվետվ.'!Z38</f>
        <v>0</v>
      </c>
      <c r="CC39" s="141">
        <f>'7. Երկրորդ կիսամյակի հաշվետվ.'!AA38</f>
        <v>0</v>
      </c>
      <c r="CD39" s="173">
        <f t="shared" si="30"/>
        <v>0</v>
      </c>
      <c r="CE39" s="168">
        <f t="shared" si="31"/>
        <v>0</v>
      </c>
      <c r="CF39" s="140">
        <f>'6. Առաջին կիսամյակի հաշվետվ.'!AB38</f>
        <v>896000</v>
      </c>
      <c r="CG39" s="9">
        <f>'6. Առաջին կիսամյակի հաշվետվ.'!AC38</f>
        <v>0</v>
      </c>
      <c r="CH39" s="141">
        <f>'6. Առաջին կիսամյակի հաշվետվ.'!AD38</f>
        <v>0</v>
      </c>
      <c r="CI39" s="173">
        <f t="shared" si="32"/>
        <v>0</v>
      </c>
      <c r="CJ39" s="168">
        <f t="shared" si="33"/>
        <v>0</v>
      </c>
      <c r="CK39" s="140">
        <f>'7. Երկրորդ կիսամյակի հաշվետվ.'!AB38</f>
        <v>896000</v>
      </c>
      <c r="CL39" s="9">
        <f>'7. Երկրորդ կիսամյակի հաշվետվ.'!AC38</f>
        <v>0</v>
      </c>
      <c r="CM39" s="141">
        <f>'7. Երկրորդ կիսամյակի հաշվետվ.'!AD38</f>
        <v>0</v>
      </c>
      <c r="CN39" s="173">
        <f t="shared" si="34"/>
        <v>0</v>
      </c>
      <c r="CO39" s="168">
        <f t="shared" si="35"/>
        <v>0</v>
      </c>
      <c r="CP39" s="140">
        <f>'6. Առաջին կիսամյակի հաշվետվ.'!AE38</f>
        <v>0</v>
      </c>
      <c r="CQ39" s="9">
        <f>'6. Առաջին կիսամյակի հաշվետվ.'!AF38</f>
        <v>0</v>
      </c>
      <c r="CR39" s="141">
        <f>'6. Առաջին կիսամյակի հաշվետվ.'!AG38</f>
        <v>0</v>
      </c>
      <c r="CS39" s="173">
        <f t="shared" si="36"/>
        <v>0</v>
      </c>
      <c r="CT39" s="168">
        <f t="shared" si="37"/>
        <v>0</v>
      </c>
      <c r="CU39" s="140">
        <f>'7. Երկրորդ կիսամյակի հաշվետվ.'!AE38</f>
        <v>0</v>
      </c>
      <c r="CV39" s="9">
        <f>'7. Երկրորդ կիսամյակի հաշվետվ.'!AF38</f>
        <v>0</v>
      </c>
      <c r="CW39" s="141">
        <f>'7. Երկրորդ կիսամյակի հաշվետվ.'!AG38</f>
        <v>0</v>
      </c>
      <c r="CX39" s="173">
        <f t="shared" si="38"/>
        <v>0</v>
      </c>
      <c r="CY39" s="168">
        <f t="shared" si="39"/>
        <v>0</v>
      </c>
      <c r="CZ39" s="140">
        <f>'6. Առաջին կիսամյակի հաշվետվ.'!AH38</f>
        <v>100000</v>
      </c>
      <c r="DA39" s="9">
        <f>'6. Առաջին կիսամյակի հաշվետվ.'!AI38</f>
        <v>0</v>
      </c>
      <c r="DB39" s="141">
        <f>'6. Առաջին կիսամյակի հաշվետվ.'!AJ38</f>
        <v>0</v>
      </c>
      <c r="DC39" s="173">
        <f t="shared" si="40"/>
        <v>0</v>
      </c>
      <c r="DD39" s="168">
        <f t="shared" si="41"/>
        <v>0</v>
      </c>
      <c r="DE39" s="140">
        <f>'7. Երկրորդ կիսամյակի հաշվետվ.'!AH38</f>
        <v>100000</v>
      </c>
      <c r="DF39" s="9">
        <f>'7. Երկրորդ կիսամյակի հաշվետվ.'!AI38</f>
        <v>0</v>
      </c>
      <c r="DG39" s="141">
        <f>'7. Երկրորդ կիսամյակի հաշվետվ.'!AJ38</f>
        <v>0</v>
      </c>
      <c r="DH39" s="173">
        <f t="shared" si="42"/>
        <v>0</v>
      </c>
      <c r="DI39" s="168">
        <f t="shared" si="43"/>
        <v>0</v>
      </c>
      <c r="DJ39" s="140">
        <f>'6. Առաջին կիսամյակի հաշվետվ.'!AK38</f>
        <v>0</v>
      </c>
      <c r="DK39" s="9">
        <f>'6. Առաջին կիսամյակի հաշվետվ.'!AL38</f>
        <v>0</v>
      </c>
      <c r="DL39" s="141">
        <f>'6. Առաջին կիսամյակի հաշվետվ.'!AM38</f>
        <v>0</v>
      </c>
      <c r="DM39" s="173">
        <f t="shared" si="44"/>
        <v>0</v>
      </c>
      <c r="DN39" s="168">
        <f t="shared" si="45"/>
        <v>0</v>
      </c>
      <c r="DO39" s="140">
        <f>'7. Երկրորդ կիսամյակի հաշվետվ.'!AK38</f>
        <v>0</v>
      </c>
      <c r="DP39" s="9">
        <f>'7. Երկրորդ կիսամյակի հաշվետվ.'!AL38</f>
        <v>0</v>
      </c>
      <c r="DQ39" s="141">
        <f>'7. Երկրորդ կիսամյակի հաշվետվ.'!AM38</f>
        <v>0</v>
      </c>
      <c r="DR39" s="173">
        <f t="shared" si="46"/>
        <v>0</v>
      </c>
      <c r="DS39" s="168">
        <f t="shared" si="47"/>
        <v>0</v>
      </c>
      <c r="DT39" s="140">
        <f>'6. Առաջին կիսամյակի հաշվետվ.'!AN38</f>
        <v>0</v>
      </c>
      <c r="DU39" s="9">
        <f>'6. Առաջին կիսամյակի հաշվետվ.'!AO38</f>
        <v>0</v>
      </c>
      <c r="DV39" s="141">
        <f>'6. Առաջին կիսամյակի հաշվետվ.'!AP38</f>
        <v>0</v>
      </c>
      <c r="DW39" s="173">
        <f t="shared" si="48"/>
        <v>0</v>
      </c>
      <c r="DX39" s="168">
        <f t="shared" si="49"/>
        <v>0</v>
      </c>
      <c r="DY39" s="140">
        <f>'7. Երկրորդ կիսամյակի հաշվետվ.'!AN38</f>
        <v>0</v>
      </c>
      <c r="DZ39" s="9">
        <f>'7. Երկրորդ կիսամյակի հաշվետվ.'!AO38</f>
        <v>0</v>
      </c>
      <c r="EA39" s="141">
        <f>'7. Երկրորդ կիսամյակի հաշվետվ.'!AP38</f>
        <v>0</v>
      </c>
      <c r="EB39" s="173">
        <f t="shared" si="50"/>
        <v>0</v>
      </c>
      <c r="EC39" s="168">
        <f t="shared" si="51"/>
        <v>0</v>
      </c>
      <c r="ED39" s="140">
        <f>'6. Առաջին կիսամյակի հաշվետվ.'!AQ38</f>
        <v>0</v>
      </c>
      <c r="EE39" s="9">
        <f>'6. Առաջին կիսամյակի հաշվետվ.'!AR38</f>
        <v>0</v>
      </c>
      <c r="EF39" s="141">
        <f>'6. Առաջին կիսամյակի հաշվետվ.'!AS38</f>
        <v>0</v>
      </c>
      <c r="EG39" s="173">
        <f t="shared" si="52"/>
        <v>0</v>
      </c>
      <c r="EH39" s="168">
        <f t="shared" si="53"/>
        <v>0</v>
      </c>
      <c r="EI39" s="140">
        <f>'7. Երկրորդ կիսամյակի հաշվետվ.'!AQ38</f>
        <v>0</v>
      </c>
      <c r="EJ39" s="9">
        <f>'7. Երկրորդ կիսամյակի հաշվետվ.'!AR38</f>
        <v>0</v>
      </c>
      <c r="EK39" s="141">
        <f>'7. Երկրորդ կիսամյակի հաշվետվ.'!AS38</f>
        <v>0</v>
      </c>
      <c r="EL39" s="173">
        <f t="shared" si="54"/>
        <v>0</v>
      </c>
      <c r="EM39" s="168">
        <f t="shared" si="55"/>
        <v>0</v>
      </c>
      <c r="EN39" s="140">
        <f>'6. Առաջին կիսամյակի հաշվետվ.'!AT38</f>
        <v>76089040</v>
      </c>
      <c r="EO39" s="9">
        <f>'6. Առաջին կիսամյակի հաշվետվ.'!AU38</f>
        <v>0</v>
      </c>
      <c r="EP39" s="141">
        <f>'6. Առաջին կիսամյակի հաշվետվ.'!AV38</f>
        <v>0</v>
      </c>
      <c r="EQ39" s="173">
        <f t="shared" si="56"/>
        <v>0</v>
      </c>
      <c r="ER39" s="168">
        <f t="shared" si="57"/>
        <v>0</v>
      </c>
      <c r="ES39" s="140">
        <f>'7. Երկրորդ կիսամյակի հաշվետվ.'!AT38</f>
        <v>76089040</v>
      </c>
      <c r="ET39" s="9">
        <f>'7. Երկրորդ կիսամյակի հաշվետվ.'!AU38</f>
        <v>0</v>
      </c>
      <c r="EU39" s="141">
        <f>'7. Երկրորդ կիսամյակի հաշվետվ.'!AV38</f>
        <v>0</v>
      </c>
      <c r="EV39" s="173">
        <f t="shared" si="58"/>
        <v>0</v>
      </c>
      <c r="EW39" s="168">
        <f t="shared" si="59"/>
        <v>0</v>
      </c>
      <c r="EX39" s="140">
        <f>'6. Առաջին կիսամյակի հաշվետվ.'!AW38</f>
        <v>192792600</v>
      </c>
      <c r="EY39" s="9">
        <f>'6. Առաջին կիսամյակի հաշվետվ.'!AX38</f>
        <v>0</v>
      </c>
      <c r="EZ39" s="141">
        <f>'6. Առաջին կիսամյակի հաշվետվ.'!AY38</f>
        <v>0</v>
      </c>
      <c r="FA39" s="173">
        <f t="shared" si="60"/>
        <v>0</v>
      </c>
      <c r="FB39" s="168">
        <f t="shared" si="61"/>
        <v>0</v>
      </c>
      <c r="FC39" s="140">
        <f>'7. Երկրորդ կիսամյակի հաշվետվ.'!AW38</f>
        <v>192792600</v>
      </c>
      <c r="FD39" s="9">
        <f>'7. Երկրորդ կիսամյակի հաշվետվ.'!AX38</f>
        <v>0</v>
      </c>
      <c r="FE39" s="141">
        <f>'7. Երկրորդ կիսամյակի հաշվետվ.'!AY38</f>
        <v>0</v>
      </c>
      <c r="FF39" s="173">
        <f t="shared" si="62"/>
        <v>0</v>
      </c>
      <c r="FG39" s="168">
        <f t="shared" si="63"/>
        <v>0</v>
      </c>
      <c r="FH39" s="140">
        <f>'6. Առաջին կիսամյակի հաշվետվ.'!AZ38</f>
        <v>100937.1</v>
      </c>
      <c r="FI39" s="9">
        <f>'6. Առաջին կիսամյակի հաշվետվ.'!BA38</f>
        <v>0</v>
      </c>
      <c r="FJ39" s="141">
        <f>'6. Առաջին կիսամյակի հաշվետվ.'!BB38</f>
        <v>0</v>
      </c>
      <c r="FK39" s="173">
        <f t="shared" si="64"/>
        <v>0</v>
      </c>
      <c r="FL39" s="168">
        <f t="shared" si="65"/>
        <v>0</v>
      </c>
      <c r="FM39" s="140">
        <f>'7. Երկրորդ կիսամյակի հաշվետվ.'!AZ38</f>
        <v>100937.1</v>
      </c>
      <c r="FN39" s="9">
        <f>'7. Երկրորդ կիսամյակի հաշվետվ.'!BA38</f>
        <v>0</v>
      </c>
      <c r="FO39" s="141">
        <f>'7. Երկրորդ կիսամյակի հաշվետվ.'!BB38</f>
        <v>0</v>
      </c>
      <c r="FP39" s="173">
        <f t="shared" si="66"/>
        <v>0</v>
      </c>
      <c r="FQ39" s="168">
        <f t="shared" si="67"/>
        <v>0</v>
      </c>
      <c r="FR39" s="140">
        <f>'6. Առաջին կիսամյակի հաշվետվ.'!BC38</f>
        <v>169044898</v>
      </c>
      <c r="FS39" s="9">
        <f>'6. Առաջին կիսամյակի հաշվետվ.'!BD38</f>
        <v>0</v>
      </c>
      <c r="FT39" s="141">
        <f>'6. Առաջին կիսամյակի հաշվետվ.'!BE38</f>
        <v>0</v>
      </c>
      <c r="FU39" s="173">
        <f t="shared" si="68"/>
        <v>0</v>
      </c>
      <c r="FV39" s="168">
        <f t="shared" si="69"/>
        <v>0</v>
      </c>
      <c r="FW39" s="140">
        <f>'7. Երկրորդ կիսամյակի հաշվետվ.'!BC38</f>
        <v>169044898</v>
      </c>
      <c r="FX39" s="9">
        <f>'7. Երկրորդ կիսամյակի հաշվետվ.'!BD38</f>
        <v>0</v>
      </c>
      <c r="FY39" s="141">
        <f>'7. Երկրորդ կիսամյակի հաշվետվ.'!BE38</f>
        <v>0</v>
      </c>
      <c r="FZ39" s="173">
        <f t="shared" si="70"/>
        <v>0</v>
      </c>
      <c r="GA39" s="168">
        <f t="shared" si="71"/>
        <v>0</v>
      </c>
      <c r="GB39" s="140">
        <f>'6. Առաջին կիսամյակի հաշվետվ.'!BF38</f>
        <v>140051590</v>
      </c>
      <c r="GC39" s="9">
        <f>'6. Առաջին կիսամյակի հաշվետվ.'!BG38</f>
        <v>0</v>
      </c>
      <c r="GD39" s="141">
        <f>'6. Առաջին կիսամյակի հաշվետվ.'!BH38</f>
        <v>0</v>
      </c>
      <c r="GE39" s="173">
        <f t="shared" si="72"/>
        <v>0</v>
      </c>
      <c r="GF39" s="168">
        <f t="shared" si="73"/>
        <v>0</v>
      </c>
      <c r="GG39" s="140">
        <f>'7. Երկրորդ կիսամյակի հաշվետվ.'!BF38</f>
        <v>140051590</v>
      </c>
      <c r="GH39" s="9">
        <f>'7. Երկրորդ կիսամյակի հաշվետվ.'!BG38</f>
        <v>0</v>
      </c>
      <c r="GI39" s="141">
        <f>'7. Երկրորդ կիսամյակի հաշվետվ.'!BH38</f>
        <v>0</v>
      </c>
      <c r="GJ39" s="173">
        <f t="shared" si="74"/>
        <v>0</v>
      </c>
      <c r="GK39" s="168">
        <f t="shared" si="75"/>
        <v>0</v>
      </c>
      <c r="GL39" s="140">
        <f>'6. Առաջին կիսամյակի հաշվետվ.'!BI38</f>
        <v>0</v>
      </c>
      <c r="GM39" s="9">
        <f>'6. Առաջին կիսամյակի հաշվետվ.'!BJ38</f>
        <v>0</v>
      </c>
      <c r="GN39" s="141">
        <f>'6. Առաջին կիսամյակի հաշվետվ.'!BK38</f>
        <v>0</v>
      </c>
      <c r="GO39" s="173">
        <f t="shared" si="76"/>
        <v>0</v>
      </c>
      <c r="GP39" s="168">
        <f t="shared" si="77"/>
        <v>0</v>
      </c>
      <c r="GQ39" s="140">
        <f>'7. Երկրորդ կիսամյակի հաշվետվ.'!BI38</f>
        <v>0</v>
      </c>
      <c r="GR39" s="9">
        <f>'7. Երկրորդ կիսամյակի հաշվետվ.'!BJ38</f>
        <v>0</v>
      </c>
      <c r="GS39" s="141">
        <f>'7. Երկրորդ կիսամյակի հաշվետվ.'!BK38</f>
        <v>0</v>
      </c>
      <c r="GT39" s="173">
        <f t="shared" si="78"/>
        <v>0</v>
      </c>
      <c r="GU39" s="168">
        <f t="shared" si="79"/>
        <v>0</v>
      </c>
      <c r="GV39" s="140">
        <f>'6. Առաջին կիսամյակի հաշվետվ.'!BL38</f>
        <v>0</v>
      </c>
      <c r="GW39" s="9">
        <f>'6. Առաջին կիսամյակի հաշվետվ.'!BM38</f>
        <v>0</v>
      </c>
      <c r="GX39" s="141">
        <f>'6. Առաջին կիսամյակի հաշվետվ.'!BN38</f>
        <v>0</v>
      </c>
      <c r="GY39" s="173">
        <f t="shared" si="80"/>
        <v>0</v>
      </c>
      <c r="GZ39" s="168">
        <f t="shared" si="81"/>
        <v>0</v>
      </c>
      <c r="HA39" s="140">
        <f>'7. Երկրորդ կիսամյակի հաշվետվ.'!BL38</f>
        <v>0</v>
      </c>
      <c r="HB39" s="9">
        <f>'7. Երկրորդ կիսամյակի հաշվետվ.'!BM38</f>
        <v>0</v>
      </c>
      <c r="HC39" s="141">
        <f>'7. Երկրորդ կիսամյակի հաշվետվ.'!BN38</f>
        <v>0</v>
      </c>
      <c r="HD39" s="173">
        <f t="shared" si="82"/>
        <v>0</v>
      </c>
      <c r="HE39" s="168">
        <f t="shared" si="83"/>
        <v>0</v>
      </c>
      <c r="HF39" s="140">
        <f>'6. Առաջին կիսամյակի հաշվետվ.'!BO38</f>
        <v>5300000</v>
      </c>
      <c r="HG39" s="9">
        <f>'6. Առաջին կիսամյակի հաշվետվ.'!BP38</f>
        <v>0</v>
      </c>
      <c r="HH39" s="141">
        <f>'6. Առաջին կիսամյակի հաշվետվ.'!BQ38</f>
        <v>0</v>
      </c>
      <c r="HI39" s="173">
        <f t="shared" si="84"/>
        <v>0</v>
      </c>
      <c r="HJ39" s="168">
        <f t="shared" si="85"/>
        <v>0</v>
      </c>
      <c r="HK39" s="140">
        <f>'7. Երկրորդ կիսամյակի հաշվետվ.'!BO38</f>
        <v>5300000</v>
      </c>
      <c r="HL39" s="9">
        <f>'7. Երկրորդ կիսամյակի հաշվետվ.'!BP38</f>
        <v>0</v>
      </c>
      <c r="HM39" s="141">
        <f>'7. Երկրորդ կիսամյակի հաշվետվ.'!BQ38</f>
        <v>0</v>
      </c>
      <c r="HN39" s="173">
        <f t="shared" si="86"/>
        <v>0</v>
      </c>
      <c r="HO39" s="168">
        <f t="shared" si="87"/>
        <v>0</v>
      </c>
      <c r="HP39" s="140">
        <f>'6. Առաջին կիսամյակի հաշվետվ.'!BR38</f>
        <v>0</v>
      </c>
      <c r="HQ39" s="9">
        <f>'6. Առաջին կիսամյակի հաշվետվ.'!BS38</f>
        <v>0</v>
      </c>
      <c r="HR39" s="141">
        <f>'6. Առաջին կիսամյակի հաշվետվ.'!BT38</f>
        <v>0</v>
      </c>
      <c r="HS39" s="173">
        <f t="shared" si="88"/>
        <v>0</v>
      </c>
      <c r="HT39" s="168">
        <f t="shared" si="89"/>
        <v>0</v>
      </c>
      <c r="HU39" s="140">
        <f>'7. Երկրորդ կիսամյակի հաշվետվ.'!BR38</f>
        <v>0</v>
      </c>
      <c r="HV39" s="9">
        <f>'7. Երկրորդ կիսամյակի հաշվետվ.'!BS38</f>
        <v>0</v>
      </c>
      <c r="HW39" s="141">
        <f>'7. Երկրորդ կիսամյակի հաշվետվ.'!BT38</f>
        <v>0</v>
      </c>
      <c r="HX39" s="173">
        <f t="shared" si="90"/>
        <v>0</v>
      </c>
      <c r="HY39" s="168">
        <f t="shared" si="91"/>
        <v>0</v>
      </c>
      <c r="HZ39" s="140">
        <f>'6. Առաջին կիսամյակի հաշվետվ.'!BU38</f>
        <v>0</v>
      </c>
      <c r="IA39" s="9">
        <f>'6. Առաջին կիսամյակի հաշվետվ.'!BV38</f>
        <v>0</v>
      </c>
      <c r="IB39" s="141">
        <f>'6. Առաջին կիսամյակի հաշվետվ.'!BW38</f>
        <v>0</v>
      </c>
      <c r="IC39" s="173">
        <f t="shared" si="92"/>
        <v>0</v>
      </c>
      <c r="ID39" s="168">
        <f t="shared" si="93"/>
        <v>0</v>
      </c>
      <c r="IE39" s="140">
        <f>'7. Երկրորդ կիսամյակի հաշվետվ.'!BU38</f>
        <v>0</v>
      </c>
      <c r="IF39" s="9">
        <f>'7. Երկրորդ կիսամյակի հաշվետվ.'!BV38</f>
        <v>0</v>
      </c>
      <c r="IG39" s="141">
        <f>'7. Երկրորդ կիսամյակի հաշվետվ.'!BW38</f>
        <v>0</v>
      </c>
      <c r="IH39" s="173">
        <f t="shared" si="94"/>
        <v>0</v>
      </c>
      <c r="II39" s="168">
        <f t="shared" si="95"/>
        <v>0</v>
      </c>
      <c r="IJ39" s="140">
        <f>'6. Առաջին կիսամյակի հաշվետվ.'!BX38</f>
        <v>1000000</v>
      </c>
      <c r="IK39" s="9">
        <f>'6. Առաջին կիսամյակի հաշվետվ.'!BY38</f>
        <v>0</v>
      </c>
      <c r="IL39" s="141">
        <f>'6. Առաջին կիսամյակի հաշվետվ.'!BZ38</f>
        <v>0</v>
      </c>
      <c r="IM39" s="173">
        <f t="shared" si="96"/>
        <v>0</v>
      </c>
      <c r="IN39" s="168">
        <f t="shared" si="97"/>
        <v>0</v>
      </c>
      <c r="IO39" s="140">
        <f>'7. Երկրորդ կիսամյակի հաշվետվ.'!BX38</f>
        <v>1000000</v>
      </c>
      <c r="IP39" s="9">
        <f>'7. Երկրորդ կիսամյակի հաշվետվ.'!BY38</f>
        <v>0</v>
      </c>
      <c r="IQ39" s="141">
        <f>'7. Երկրորդ կիսամյակի հաշվետվ.'!BZ38</f>
        <v>0</v>
      </c>
      <c r="IR39" s="173">
        <f t="shared" si="98"/>
        <v>0</v>
      </c>
      <c r="IS39" s="168">
        <f t="shared" si="99"/>
        <v>0</v>
      </c>
    </row>
    <row r="40" spans="1:253" s="14" customFormat="1" ht="54.75" thickBot="1">
      <c r="A40" s="453" t="str">
        <f>'6. Առաջին կիսամյակի հաշվետվ.'!A39</f>
        <v>Ա18</v>
      </c>
      <c r="B40"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0" s="27" t="s">
        <v>6</v>
      </c>
      <c r="D40" s="143">
        <f>'6. Առաջին կիսամյակի հաշվետվ.'!D39</f>
        <v>0</v>
      </c>
      <c r="E40" s="10">
        <f>'6. Առաջին կիսամյակի հաշվետվ.'!E39</f>
        <v>0</v>
      </c>
      <c r="F40" s="150">
        <f>'6. Առաջին կիսամյակի հաշվետվ.'!F39</f>
        <v>0</v>
      </c>
      <c r="G40" s="173">
        <f t="shared" si="0"/>
        <v>0</v>
      </c>
      <c r="H40" s="168">
        <f t="shared" si="1"/>
        <v>0</v>
      </c>
      <c r="I40" s="52">
        <f>'7. Երկրորդ կիսամյակի հաշվետվ.'!D39</f>
        <v>0</v>
      </c>
      <c r="J40" s="10">
        <f>'7. Երկրորդ կիսամյակի հաշվետվ.'!E39</f>
        <v>0</v>
      </c>
      <c r="K40" s="142">
        <f>'7. Երկրորդ կիսամյակի հաշվետվ.'!F39</f>
        <v>0</v>
      </c>
      <c r="L40" s="173">
        <f t="shared" si="2"/>
        <v>0</v>
      </c>
      <c r="M40" s="168">
        <f t="shared" si="3"/>
        <v>0</v>
      </c>
      <c r="N40" s="143">
        <f>'6. Առաջին կիսամյակի հաշվետվ.'!G39</f>
        <v>0</v>
      </c>
      <c r="O40" s="10">
        <f>'6. Առաջին կիսամյակի հաշվետվ.'!H39</f>
        <v>0</v>
      </c>
      <c r="P40" s="142">
        <f>'6. Առաջին կիսամյակի հաշվետվ.'!I39</f>
        <v>0</v>
      </c>
      <c r="Q40" s="173">
        <f t="shared" si="4"/>
        <v>0</v>
      </c>
      <c r="R40" s="168">
        <f t="shared" si="5"/>
        <v>0</v>
      </c>
      <c r="S40" s="143">
        <f>'7. Երկրորդ կիսամյակի հաշվետվ.'!G39</f>
        <v>0</v>
      </c>
      <c r="T40" s="10">
        <f>'7. Երկրորդ կիսամյակի հաշվետվ.'!H39</f>
        <v>0</v>
      </c>
      <c r="U40" s="142">
        <f>'7. Երկրորդ կիսամյակի հաշվետվ.'!I39</f>
        <v>0</v>
      </c>
      <c r="V40" s="173">
        <f t="shared" si="6"/>
        <v>0</v>
      </c>
      <c r="W40" s="168">
        <f t="shared" si="7"/>
        <v>0</v>
      </c>
      <c r="X40" s="143">
        <f>'6. Առաջին կիսամյակի հաշվետվ.'!J39</f>
        <v>0</v>
      </c>
      <c r="Y40" s="10">
        <f>'6. Առաջին կիսամյակի հաշվետվ.'!K39</f>
        <v>0</v>
      </c>
      <c r="Z40" s="142">
        <f>'6. Առաջին կիսամյակի հաշվետվ.'!L39</f>
        <v>0</v>
      </c>
      <c r="AA40" s="173">
        <f t="shared" si="8"/>
        <v>0</v>
      </c>
      <c r="AB40" s="168">
        <f t="shared" si="9"/>
        <v>0</v>
      </c>
      <c r="AC40" s="143">
        <f>'7. Երկրորդ կիսամյակի հաշվետվ.'!J39</f>
        <v>0</v>
      </c>
      <c r="AD40" s="10">
        <f>'7. Երկրորդ կիսամյակի հաշվետվ.'!K39</f>
        <v>0</v>
      </c>
      <c r="AE40" s="142">
        <f>'7. Երկրորդ կիսամյակի հաշվետվ.'!L39</f>
        <v>0</v>
      </c>
      <c r="AF40" s="173">
        <f t="shared" si="10"/>
        <v>0</v>
      </c>
      <c r="AG40" s="168">
        <f t="shared" si="11"/>
        <v>0</v>
      </c>
      <c r="AH40" s="143">
        <f>'6. Առաջին կիսամյակի հաշվետվ.'!M39</f>
        <v>0</v>
      </c>
      <c r="AI40" s="10">
        <f>'6. Առաջին կիսամյակի հաշվետվ.'!N39</f>
        <v>0</v>
      </c>
      <c r="AJ40" s="142">
        <f>'6. Առաջին կիսամյակի հաշվետվ.'!O39</f>
        <v>0</v>
      </c>
      <c r="AK40" s="173">
        <f t="shared" si="12"/>
        <v>0</v>
      </c>
      <c r="AL40" s="168">
        <f t="shared" si="13"/>
        <v>0</v>
      </c>
      <c r="AM40" s="143">
        <f>'7. Երկրորդ կիսամյակի հաշվետվ.'!M39</f>
        <v>0</v>
      </c>
      <c r="AN40" s="10">
        <f>'7. Երկրորդ կիսամյակի հաշվետվ.'!N39</f>
        <v>0</v>
      </c>
      <c r="AO40" s="142">
        <f>'7. Երկրորդ կիսամյակի հաշվետվ.'!O39</f>
        <v>0</v>
      </c>
      <c r="AP40" s="173">
        <f t="shared" si="14"/>
        <v>0</v>
      </c>
      <c r="AQ40" s="168">
        <f t="shared" si="15"/>
        <v>0</v>
      </c>
      <c r="AR40" s="143">
        <f>'6. Առաջին կիսամյակի հաշվետվ.'!P39</f>
        <v>0</v>
      </c>
      <c r="AS40" s="10">
        <f>'6. Առաջին կիսամյակի հաշվետվ.'!Q39</f>
        <v>0</v>
      </c>
      <c r="AT40" s="142">
        <f>'6. Առաջին կիսամյակի հաշվետվ.'!R39</f>
        <v>0</v>
      </c>
      <c r="AU40" s="173">
        <f t="shared" si="16"/>
        <v>0</v>
      </c>
      <c r="AV40" s="168">
        <f t="shared" si="17"/>
        <v>0</v>
      </c>
      <c r="AW40" s="143">
        <f>'7. Երկրորդ կիսամյակի հաշվետվ.'!P39</f>
        <v>0</v>
      </c>
      <c r="AX40" s="10">
        <f>'7. Երկրորդ կիսամյակի հաշվետվ.'!Q39</f>
        <v>0</v>
      </c>
      <c r="AY40" s="142">
        <f>'7. Երկրորդ կիսամյակի հաշվետվ.'!R39</f>
        <v>0</v>
      </c>
      <c r="AZ40" s="173">
        <f t="shared" si="18"/>
        <v>0</v>
      </c>
      <c r="BA40" s="168">
        <f t="shared" si="19"/>
        <v>0</v>
      </c>
      <c r="BB40" s="143">
        <f>'6. Առաջին կիսամյակի հաշվետվ.'!S39</f>
        <v>0</v>
      </c>
      <c r="BC40" s="10">
        <f>'6. Առաջին կիսամյակի հաշվետվ.'!T39</f>
        <v>0</v>
      </c>
      <c r="BD40" s="142">
        <f>'6. Առաջին կիսամյակի հաշվետվ.'!U39</f>
        <v>0</v>
      </c>
      <c r="BE40" s="173">
        <f t="shared" si="20"/>
        <v>0</v>
      </c>
      <c r="BF40" s="168">
        <f t="shared" si="21"/>
        <v>0</v>
      </c>
      <c r="BG40" s="143">
        <f>'7. Երկրորդ կիսամյակի հաշվետվ.'!S39</f>
        <v>0</v>
      </c>
      <c r="BH40" s="10">
        <f>'7. Երկրորդ կիսամյակի հաշվետվ.'!T39</f>
        <v>0</v>
      </c>
      <c r="BI40" s="142">
        <f>'7. Երկրորդ կիսամյակի հաշվետվ.'!U39</f>
        <v>0</v>
      </c>
      <c r="BJ40" s="173">
        <f t="shared" si="22"/>
        <v>0</v>
      </c>
      <c r="BK40" s="168">
        <f t="shared" si="23"/>
        <v>0</v>
      </c>
      <c r="BL40" s="143">
        <f>'6. Առաջին կիսամյակի հաշվետվ.'!V39</f>
        <v>0</v>
      </c>
      <c r="BM40" s="10">
        <f>'6. Առաջին կիսամյակի հաշվետվ.'!W39</f>
        <v>0</v>
      </c>
      <c r="BN40" s="142">
        <f>'6. Առաջին կիսամյակի հաշվետվ.'!X39</f>
        <v>0</v>
      </c>
      <c r="BO40" s="173">
        <f t="shared" si="24"/>
        <v>0</v>
      </c>
      <c r="BP40" s="168">
        <f t="shared" si="25"/>
        <v>0</v>
      </c>
      <c r="BQ40" s="143">
        <f>'7. Երկրորդ կիսամյակի հաշվետվ.'!V39</f>
        <v>0</v>
      </c>
      <c r="BR40" s="10">
        <f>'7. Երկրորդ կիսամյակի հաշվետվ.'!W39</f>
        <v>0</v>
      </c>
      <c r="BS40" s="142">
        <f>'7. Երկրորդ կիսամյակի հաշվետվ.'!X39</f>
        <v>0</v>
      </c>
      <c r="BT40" s="173">
        <f t="shared" si="26"/>
        <v>0</v>
      </c>
      <c r="BU40" s="168">
        <f t="shared" si="27"/>
        <v>0</v>
      </c>
      <c r="BV40" s="143">
        <f>'6. Առաջին կիսամյակի հաշվետվ.'!Y39</f>
        <v>0</v>
      </c>
      <c r="BW40" s="10">
        <f>'6. Առաջին կիսամյակի հաշվետվ.'!Z39</f>
        <v>0</v>
      </c>
      <c r="BX40" s="142">
        <f>'6. Առաջին կիսամյակի հաշվետվ.'!AA39</f>
        <v>0</v>
      </c>
      <c r="BY40" s="173">
        <f t="shared" si="28"/>
        <v>0</v>
      </c>
      <c r="BZ40" s="168">
        <f t="shared" si="29"/>
        <v>0</v>
      </c>
      <c r="CA40" s="143">
        <f>'7. Երկրորդ կիսամյակի հաշվետվ.'!Y39</f>
        <v>0</v>
      </c>
      <c r="CB40" s="10">
        <f>'7. Երկրորդ կիսամյակի հաշվետվ.'!Z39</f>
        <v>0</v>
      </c>
      <c r="CC40" s="142">
        <f>'7. Երկրորդ կիսամյակի հաշվետվ.'!AA39</f>
        <v>0</v>
      </c>
      <c r="CD40" s="173">
        <f t="shared" si="30"/>
        <v>0</v>
      </c>
      <c r="CE40" s="168">
        <f t="shared" si="31"/>
        <v>0</v>
      </c>
      <c r="CF40" s="143">
        <f>'6. Առաջին կիսամյակի հաշվետվ.'!AB39</f>
        <v>0</v>
      </c>
      <c r="CG40" s="10">
        <f>'6. Առաջին կիսամյակի հաշվետվ.'!AC39</f>
        <v>0</v>
      </c>
      <c r="CH40" s="142">
        <f>'6. Առաջին կիսամյակի հաշվետվ.'!AD39</f>
        <v>0</v>
      </c>
      <c r="CI40" s="173">
        <f t="shared" si="32"/>
        <v>0</v>
      </c>
      <c r="CJ40" s="168">
        <f t="shared" si="33"/>
        <v>0</v>
      </c>
      <c r="CK40" s="143">
        <f>'7. Երկրորդ կիսամյակի հաշվետվ.'!AB39</f>
        <v>0</v>
      </c>
      <c r="CL40" s="10">
        <f>'7. Երկրորդ կիսամյակի հաշվետվ.'!AC39</f>
        <v>0</v>
      </c>
      <c r="CM40" s="142">
        <f>'7. Երկրորդ կիսամյակի հաշվետվ.'!AD39</f>
        <v>0</v>
      </c>
      <c r="CN40" s="173">
        <f t="shared" si="34"/>
        <v>0</v>
      </c>
      <c r="CO40" s="168">
        <f t="shared" si="35"/>
        <v>0</v>
      </c>
      <c r="CP40" s="143">
        <f>'6. Առաջին կիսամյակի հաշվետվ.'!AE39</f>
        <v>0</v>
      </c>
      <c r="CQ40" s="10">
        <f>'6. Առաջին կիսամյակի հաշվետվ.'!AF39</f>
        <v>0</v>
      </c>
      <c r="CR40" s="142">
        <f>'6. Առաջին կիսամյակի հաշվետվ.'!AG39</f>
        <v>0</v>
      </c>
      <c r="CS40" s="173">
        <f t="shared" si="36"/>
        <v>0</v>
      </c>
      <c r="CT40" s="168">
        <f t="shared" si="37"/>
        <v>0</v>
      </c>
      <c r="CU40" s="143">
        <f>'7. Երկրորդ կիսամյակի հաշվետվ.'!AE39</f>
        <v>0</v>
      </c>
      <c r="CV40" s="10">
        <f>'7. Երկրորդ կիսամյակի հաշվետվ.'!AF39</f>
        <v>0</v>
      </c>
      <c r="CW40" s="142">
        <f>'7. Երկրորդ կիսամյակի հաշվետվ.'!AG39</f>
        <v>0</v>
      </c>
      <c r="CX40" s="173">
        <f t="shared" si="38"/>
        <v>0</v>
      </c>
      <c r="CY40" s="168">
        <f t="shared" si="39"/>
        <v>0</v>
      </c>
      <c r="CZ40" s="143">
        <f>'6. Առաջին կիսամյակի հաշվետվ.'!AH39</f>
        <v>0</v>
      </c>
      <c r="DA40" s="10">
        <f>'6. Առաջին կիսամյակի հաշվետվ.'!AI39</f>
        <v>0</v>
      </c>
      <c r="DB40" s="142">
        <f>'6. Առաջին կիսամյակի հաշվետվ.'!AJ39</f>
        <v>0</v>
      </c>
      <c r="DC40" s="173">
        <f t="shared" si="40"/>
        <v>0</v>
      </c>
      <c r="DD40" s="168">
        <f t="shared" si="41"/>
        <v>0</v>
      </c>
      <c r="DE40" s="143">
        <f>'7. Երկրորդ կիսամյակի հաշվետվ.'!AH39</f>
        <v>0</v>
      </c>
      <c r="DF40" s="10">
        <f>'7. Երկրորդ կիսամյակի հաշվետվ.'!AI39</f>
        <v>0</v>
      </c>
      <c r="DG40" s="142">
        <f>'7. Երկրորդ կիսամյակի հաշվետվ.'!AJ39</f>
        <v>0</v>
      </c>
      <c r="DH40" s="173">
        <f t="shared" si="42"/>
        <v>0</v>
      </c>
      <c r="DI40" s="168">
        <f t="shared" si="43"/>
        <v>0</v>
      </c>
      <c r="DJ40" s="143">
        <f>'6. Առաջին կիսամյակի հաշվետվ.'!AK39</f>
        <v>0</v>
      </c>
      <c r="DK40" s="10">
        <f>'6. Առաջին կիսամյակի հաշվետվ.'!AL39</f>
        <v>0</v>
      </c>
      <c r="DL40" s="142">
        <f>'6. Առաջին կիսամյակի հաշվետվ.'!AM39</f>
        <v>0</v>
      </c>
      <c r="DM40" s="173">
        <f t="shared" si="44"/>
        <v>0</v>
      </c>
      <c r="DN40" s="168">
        <f t="shared" si="45"/>
        <v>0</v>
      </c>
      <c r="DO40" s="143">
        <f>'7. Երկրորդ կիսամյակի հաշվետվ.'!AK39</f>
        <v>0</v>
      </c>
      <c r="DP40" s="10">
        <f>'7. Երկրորդ կիսամյակի հաշվետվ.'!AL39</f>
        <v>0</v>
      </c>
      <c r="DQ40" s="142">
        <f>'7. Երկրորդ կիսամյակի հաշվետվ.'!AM39</f>
        <v>0</v>
      </c>
      <c r="DR40" s="173">
        <f t="shared" si="46"/>
        <v>0</v>
      </c>
      <c r="DS40" s="168">
        <f t="shared" si="47"/>
        <v>0</v>
      </c>
      <c r="DT40" s="143">
        <f>'6. Առաջին կիսամյակի հաշվետվ.'!AN39</f>
        <v>0</v>
      </c>
      <c r="DU40" s="10">
        <f>'6. Առաջին կիսամյակի հաշվետվ.'!AO39</f>
        <v>0</v>
      </c>
      <c r="DV40" s="142">
        <f>'6. Առաջին կիսամյակի հաշվետվ.'!AP39</f>
        <v>0</v>
      </c>
      <c r="DW40" s="173">
        <f t="shared" si="48"/>
        <v>0</v>
      </c>
      <c r="DX40" s="168">
        <f t="shared" si="49"/>
        <v>0</v>
      </c>
      <c r="DY40" s="143">
        <f>'7. Երկրորդ կիսամյակի հաշվետվ.'!AN39</f>
        <v>0</v>
      </c>
      <c r="DZ40" s="10">
        <f>'7. Երկրորդ կիսամյակի հաշվետվ.'!AO39</f>
        <v>0</v>
      </c>
      <c r="EA40" s="142">
        <f>'7. Երկրորդ կիսամյակի հաշվետվ.'!AP39</f>
        <v>0</v>
      </c>
      <c r="EB40" s="173">
        <f t="shared" si="50"/>
        <v>0</v>
      </c>
      <c r="EC40" s="168">
        <f t="shared" si="51"/>
        <v>0</v>
      </c>
      <c r="ED40" s="143">
        <f>'6. Առաջին կիսամյակի հաշվետվ.'!AQ39</f>
        <v>0</v>
      </c>
      <c r="EE40" s="10">
        <f>'6. Առաջին կիսամյակի հաշվետվ.'!AR39</f>
        <v>0</v>
      </c>
      <c r="EF40" s="142">
        <f>'6. Առաջին կիսամյակի հաշվետվ.'!AS39</f>
        <v>0</v>
      </c>
      <c r="EG40" s="173">
        <f t="shared" si="52"/>
        <v>0</v>
      </c>
      <c r="EH40" s="168">
        <f t="shared" si="53"/>
        <v>0</v>
      </c>
      <c r="EI40" s="143">
        <f>'7. Երկրորդ կիսամյակի հաշվետվ.'!AQ39</f>
        <v>0</v>
      </c>
      <c r="EJ40" s="10">
        <f>'7. Երկրորդ կիսամյակի հաշվետվ.'!AR39</f>
        <v>0</v>
      </c>
      <c r="EK40" s="142">
        <f>'7. Երկրորդ կիսամյակի հաշվետվ.'!AS39</f>
        <v>0</v>
      </c>
      <c r="EL40" s="173">
        <f t="shared" si="54"/>
        <v>0</v>
      </c>
      <c r="EM40" s="168">
        <f t="shared" si="55"/>
        <v>0</v>
      </c>
      <c r="EN40" s="143">
        <f>'6. Առաջին կիսամյակի հաշվետվ.'!AT39</f>
        <v>0</v>
      </c>
      <c r="EO40" s="10">
        <f>'6. Առաջին կիսամյակի հաշվետվ.'!AU39</f>
        <v>0</v>
      </c>
      <c r="EP40" s="142">
        <f>'6. Առաջին կիսամյակի հաշվետվ.'!AV39</f>
        <v>0</v>
      </c>
      <c r="EQ40" s="173">
        <f t="shared" si="56"/>
        <v>0</v>
      </c>
      <c r="ER40" s="168">
        <f t="shared" si="57"/>
        <v>0</v>
      </c>
      <c r="ES40" s="143">
        <f>'7. Երկրորդ կիսամյակի հաշվետվ.'!AT39</f>
        <v>0</v>
      </c>
      <c r="ET40" s="10">
        <f>'7. Երկրորդ կիսամյակի հաշվետվ.'!AU39</f>
        <v>0</v>
      </c>
      <c r="EU40" s="142">
        <f>'7. Երկրորդ կիսամյակի հաշվետվ.'!AV39</f>
        <v>0</v>
      </c>
      <c r="EV40" s="173">
        <f t="shared" si="58"/>
        <v>0</v>
      </c>
      <c r="EW40" s="168">
        <f t="shared" si="59"/>
        <v>0</v>
      </c>
      <c r="EX40" s="143">
        <f>'6. Առաջին կիսամյակի հաշվետվ.'!AW39</f>
        <v>0</v>
      </c>
      <c r="EY40" s="10">
        <f>'6. Առաջին կիսամյակի հաշվետվ.'!AX39</f>
        <v>0</v>
      </c>
      <c r="EZ40" s="142">
        <f>'6. Առաջին կիսամյակի հաշվետվ.'!AY39</f>
        <v>0</v>
      </c>
      <c r="FA40" s="173">
        <f t="shared" si="60"/>
        <v>0</v>
      </c>
      <c r="FB40" s="168">
        <f t="shared" si="61"/>
        <v>0</v>
      </c>
      <c r="FC40" s="143">
        <f>'7. Երկրորդ կիսամյակի հաշվետվ.'!AW39</f>
        <v>0</v>
      </c>
      <c r="FD40" s="10">
        <f>'7. Երկրորդ կիսամյակի հաշվետվ.'!AX39</f>
        <v>0</v>
      </c>
      <c r="FE40" s="142">
        <f>'7. Երկրորդ կիսամյակի հաշվետվ.'!AY39</f>
        <v>0</v>
      </c>
      <c r="FF40" s="173">
        <f t="shared" si="62"/>
        <v>0</v>
      </c>
      <c r="FG40" s="168">
        <f t="shared" si="63"/>
        <v>0</v>
      </c>
      <c r="FH40" s="143">
        <f>'6. Առաջին կիսամյակի հաշվետվ.'!AZ39</f>
        <v>0</v>
      </c>
      <c r="FI40" s="10">
        <f>'6. Առաջին կիսամյակի հաշվետվ.'!BA39</f>
        <v>0</v>
      </c>
      <c r="FJ40" s="142">
        <f>'6. Առաջին կիսամյակի հաշվետվ.'!BB39</f>
        <v>0</v>
      </c>
      <c r="FK40" s="173">
        <f t="shared" si="64"/>
        <v>0</v>
      </c>
      <c r="FL40" s="168">
        <f t="shared" si="65"/>
        <v>0</v>
      </c>
      <c r="FM40" s="143">
        <f>'7. Երկրորդ կիսամյակի հաշվետվ.'!AZ39</f>
        <v>0</v>
      </c>
      <c r="FN40" s="10">
        <f>'7. Երկրորդ կիսամյակի հաշվետվ.'!BA39</f>
        <v>0</v>
      </c>
      <c r="FO40" s="142">
        <f>'7. Երկրորդ կիսամյակի հաշվետվ.'!BB39</f>
        <v>0</v>
      </c>
      <c r="FP40" s="173">
        <f t="shared" si="66"/>
        <v>0</v>
      </c>
      <c r="FQ40" s="168">
        <f t="shared" si="67"/>
        <v>0</v>
      </c>
      <c r="FR40" s="143">
        <f>'6. Առաջին կիսամյակի հաշվետվ.'!BC39</f>
        <v>0</v>
      </c>
      <c r="FS40" s="10">
        <f>'6. Առաջին կիսամյակի հաշվետվ.'!BD39</f>
        <v>0</v>
      </c>
      <c r="FT40" s="142">
        <f>'6. Առաջին կիսամյակի հաշվետվ.'!BE39</f>
        <v>0</v>
      </c>
      <c r="FU40" s="173">
        <f t="shared" si="68"/>
        <v>0</v>
      </c>
      <c r="FV40" s="168">
        <f t="shared" si="69"/>
        <v>0</v>
      </c>
      <c r="FW40" s="143">
        <f>'7. Երկրորդ կիսամյակի հաշվետվ.'!BC39</f>
        <v>0</v>
      </c>
      <c r="FX40" s="10">
        <f>'7. Երկրորդ կիսամյակի հաշվետվ.'!BD39</f>
        <v>0</v>
      </c>
      <c r="FY40" s="142">
        <f>'7. Երկրորդ կիսամյակի հաշվետվ.'!BE39</f>
        <v>0</v>
      </c>
      <c r="FZ40" s="173">
        <f t="shared" si="70"/>
        <v>0</v>
      </c>
      <c r="GA40" s="168">
        <f t="shared" si="71"/>
        <v>0</v>
      </c>
      <c r="GB40" s="143">
        <f>'6. Առաջին կիսամյակի հաշվետվ.'!BF39</f>
        <v>0</v>
      </c>
      <c r="GC40" s="10">
        <f>'6. Առաջին կիսամյակի հաշվետվ.'!BG39</f>
        <v>0</v>
      </c>
      <c r="GD40" s="142">
        <f>'6. Առաջին կիսամյակի հաշվետվ.'!BH39</f>
        <v>0</v>
      </c>
      <c r="GE40" s="173">
        <f t="shared" si="72"/>
        <v>0</v>
      </c>
      <c r="GF40" s="168">
        <f t="shared" si="73"/>
        <v>0</v>
      </c>
      <c r="GG40" s="143">
        <f>'7. Երկրորդ կիսամյակի հաշվետվ.'!BF39</f>
        <v>0</v>
      </c>
      <c r="GH40" s="10">
        <f>'7. Երկրորդ կիսամյակի հաշվետվ.'!BG39</f>
        <v>0</v>
      </c>
      <c r="GI40" s="142">
        <f>'7. Երկրորդ կիսամյակի հաշվետվ.'!BH39</f>
        <v>0</v>
      </c>
      <c r="GJ40" s="173">
        <f t="shared" si="74"/>
        <v>0</v>
      </c>
      <c r="GK40" s="168">
        <f t="shared" si="75"/>
        <v>0</v>
      </c>
      <c r="GL40" s="143">
        <f>'6. Առաջին կիսամյակի հաշվետվ.'!BI39</f>
        <v>0</v>
      </c>
      <c r="GM40" s="10">
        <f>'6. Առաջին կիսամյակի հաշվետվ.'!BJ39</f>
        <v>0</v>
      </c>
      <c r="GN40" s="142">
        <f>'6. Առաջին կիսամյակի հաշվետվ.'!BK39</f>
        <v>0</v>
      </c>
      <c r="GO40" s="173">
        <f t="shared" si="76"/>
        <v>0</v>
      </c>
      <c r="GP40" s="168">
        <f t="shared" si="77"/>
        <v>0</v>
      </c>
      <c r="GQ40" s="143">
        <f>'7. Երկրորդ կիսամյակի հաշվետվ.'!BI39</f>
        <v>0</v>
      </c>
      <c r="GR40" s="10">
        <f>'7. Երկրորդ կիսամյակի հաշվետվ.'!BJ39</f>
        <v>0</v>
      </c>
      <c r="GS40" s="142">
        <f>'7. Երկրորդ կիսամյակի հաշվետվ.'!BK39</f>
        <v>0</v>
      </c>
      <c r="GT40" s="173">
        <f t="shared" si="78"/>
        <v>0</v>
      </c>
      <c r="GU40" s="168">
        <f t="shared" si="79"/>
        <v>0</v>
      </c>
      <c r="GV40" s="143">
        <f>'6. Առաջին կիսամյակի հաշվետվ.'!BL39</f>
        <v>0</v>
      </c>
      <c r="GW40" s="10">
        <f>'6. Առաջին կիսամյակի հաշվետվ.'!BM39</f>
        <v>0</v>
      </c>
      <c r="GX40" s="142">
        <f>'6. Առաջին կիսամյակի հաշվետվ.'!BN39</f>
        <v>0</v>
      </c>
      <c r="GY40" s="173">
        <f t="shared" si="80"/>
        <v>0</v>
      </c>
      <c r="GZ40" s="168">
        <f t="shared" si="81"/>
        <v>0</v>
      </c>
      <c r="HA40" s="143">
        <f>'7. Երկրորդ կիսամյակի հաշվետվ.'!BL39</f>
        <v>0</v>
      </c>
      <c r="HB40" s="10">
        <f>'7. Երկրորդ կիսամյակի հաշվետվ.'!BM39</f>
        <v>0</v>
      </c>
      <c r="HC40" s="142">
        <f>'7. Երկրորդ կիսամյակի հաշվետվ.'!BN39</f>
        <v>0</v>
      </c>
      <c r="HD40" s="173">
        <f t="shared" si="82"/>
        <v>0</v>
      </c>
      <c r="HE40" s="168">
        <f t="shared" si="83"/>
        <v>0</v>
      </c>
      <c r="HF40" s="143">
        <f>'6. Առաջին կիսամյակի հաշվետվ.'!BO39</f>
        <v>0</v>
      </c>
      <c r="HG40" s="10">
        <f>'6. Առաջին կիսամյակի հաշվետվ.'!BP39</f>
        <v>0</v>
      </c>
      <c r="HH40" s="142">
        <f>'6. Առաջին կիսամյակի հաշվետվ.'!BQ39</f>
        <v>0</v>
      </c>
      <c r="HI40" s="173">
        <f t="shared" si="84"/>
        <v>0</v>
      </c>
      <c r="HJ40" s="168">
        <f t="shared" si="85"/>
        <v>0</v>
      </c>
      <c r="HK40" s="143">
        <f>'7. Երկրորդ կիսամյակի հաշվետվ.'!BO39</f>
        <v>0</v>
      </c>
      <c r="HL40" s="10">
        <f>'7. Երկրորդ կիսամյակի հաշվետվ.'!BP39</f>
        <v>0</v>
      </c>
      <c r="HM40" s="142">
        <f>'7. Երկրորդ կիսամյակի հաշվետվ.'!BQ39</f>
        <v>0</v>
      </c>
      <c r="HN40" s="173">
        <f t="shared" si="86"/>
        <v>0</v>
      </c>
      <c r="HO40" s="168">
        <f t="shared" si="87"/>
        <v>0</v>
      </c>
      <c r="HP40" s="143">
        <f>'6. Առաջին կիսամյակի հաշվետվ.'!BR39</f>
        <v>0</v>
      </c>
      <c r="HQ40" s="10">
        <f>'6. Առաջին կիսամյակի հաշվետվ.'!BS39</f>
        <v>0</v>
      </c>
      <c r="HR40" s="142">
        <f>'6. Առաջին կիսամյակի հաշվետվ.'!BT39</f>
        <v>0</v>
      </c>
      <c r="HS40" s="173">
        <f t="shared" si="88"/>
        <v>0</v>
      </c>
      <c r="HT40" s="168">
        <f t="shared" si="89"/>
        <v>0</v>
      </c>
      <c r="HU40" s="143">
        <f>'7. Երկրորդ կիսամյակի հաշվետվ.'!BR39</f>
        <v>0</v>
      </c>
      <c r="HV40" s="10">
        <f>'7. Երկրորդ կիսամյակի հաշվետվ.'!BS39</f>
        <v>0</v>
      </c>
      <c r="HW40" s="142">
        <f>'7. Երկրորդ կիսամյակի հաշվետվ.'!BT39</f>
        <v>0</v>
      </c>
      <c r="HX40" s="173">
        <f t="shared" si="90"/>
        <v>0</v>
      </c>
      <c r="HY40" s="168">
        <f t="shared" si="91"/>
        <v>0</v>
      </c>
      <c r="HZ40" s="143">
        <f>'6. Առաջին կիսամյակի հաշվետվ.'!BU39</f>
        <v>0</v>
      </c>
      <c r="IA40" s="10">
        <f>'6. Առաջին կիսամյակի հաշվետվ.'!BV39</f>
        <v>0</v>
      </c>
      <c r="IB40" s="142">
        <f>'6. Առաջին կիսամյակի հաշվետվ.'!BW39</f>
        <v>0</v>
      </c>
      <c r="IC40" s="173">
        <f t="shared" si="92"/>
        <v>0</v>
      </c>
      <c r="ID40" s="168">
        <f t="shared" si="93"/>
        <v>0</v>
      </c>
      <c r="IE40" s="143">
        <f>'7. Երկրորդ կիսամյակի հաշվետվ.'!BU39</f>
        <v>0</v>
      </c>
      <c r="IF40" s="10">
        <f>'7. Երկրորդ կիսամյակի հաշվետվ.'!BV39</f>
        <v>0</v>
      </c>
      <c r="IG40" s="142">
        <f>'7. Երկրորդ կիսամյակի հաշվետվ.'!BW39</f>
        <v>0</v>
      </c>
      <c r="IH40" s="173">
        <f t="shared" si="94"/>
        <v>0</v>
      </c>
      <c r="II40" s="168">
        <f t="shared" si="95"/>
        <v>0</v>
      </c>
      <c r="IJ40" s="143">
        <f>'6. Առաջին կիսամյակի հաշվետվ.'!BX39</f>
        <v>0</v>
      </c>
      <c r="IK40" s="10">
        <f>'6. Առաջին կիսամյակի հաշվետվ.'!BY39</f>
        <v>0</v>
      </c>
      <c r="IL40" s="142">
        <f>'6. Առաջին կիսամյակի հաշվետվ.'!BZ39</f>
        <v>0</v>
      </c>
      <c r="IM40" s="173">
        <f t="shared" si="96"/>
        <v>0</v>
      </c>
      <c r="IN40" s="168">
        <f t="shared" si="97"/>
        <v>0</v>
      </c>
      <c r="IO40" s="143">
        <f>'7. Երկրորդ կիսամյակի հաշվետվ.'!BX39</f>
        <v>0</v>
      </c>
      <c r="IP40" s="10">
        <f>'7. Երկրորդ կիսամյակի հաշվետվ.'!BY39</f>
        <v>0</v>
      </c>
      <c r="IQ40" s="142">
        <f>'7. Երկրորդ կիսամյակի հաշվետվ.'!BZ39</f>
        <v>0</v>
      </c>
      <c r="IR40" s="173">
        <f t="shared" si="98"/>
        <v>0</v>
      </c>
      <c r="IS40" s="168">
        <f t="shared" si="99"/>
        <v>0</v>
      </c>
    </row>
    <row r="41" spans="1:253" s="14" customFormat="1" ht="39.950000000000003" customHeight="1" thickBot="1">
      <c r="A41" s="453" t="str">
        <f>'6. Առաջին կիսամյակի հաշվետվ.'!A40</f>
        <v>Ա19</v>
      </c>
      <c r="B41" s="457" t="str">
        <f>'5. ԾՐԱԳՐԵՐԻ ԱՄՓՈՓԱԹԵՐԹ'!B43</f>
        <v>Ծրագրի միջոցառումների ֆինանսավորման հանրագումարը</v>
      </c>
      <c r="C41" s="27" t="str">
        <f>C40</f>
        <v>(ՀՀ դրամ)</v>
      </c>
      <c r="D41" s="144">
        <f>'6. Առաջին կիսամյակի հաշվետվ.'!D40</f>
        <v>44777230</v>
      </c>
      <c r="E41" s="5">
        <f>'6. Առաջին կիսամյակի հաշվետվ.'!E40</f>
        <v>0</v>
      </c>
      <c r="F41" s="145">
        <f>'6. Առաջին կիսամյակի հաշվետվ.'!F40</f>
        <v>0</v>
      </c>
      <c r="G41" s="13">
        <f t="shared" si="0"/>
        <v>0</v>
      </c>
      <c r="H41" s="168">
        <f t="shared" si="1"/>
        <v>0</v>
      </c>
      <c r="I41" s="15">
        <f>'7. Երկրորդ կիսամյակի հաշվետվ.'!D40</f>
        <v>44777230</v>
      </c>
      <c r="J41" s="5">
        <f>'7. Երկրորդ կիսամյակի հաշվետվ.'!E40</f>
        <v>0</v>
      </c>
      <c r="K41" s="145">
        <f>'7. Երկրորդ կիսամյակի հաշվետվ.'!F40</f>
        <v>0</v>
      </c>
      <c r="L41" s="13">
        <f t="shared" si="2"/>
        <v>0</v>
      </c>
      <c r="M41" s="168">
        <f t="shared" si="3"/>
        <v>0</v>
      </c>
      <c r="N41" s="144">
        <f>'6. Առաջին կիսամյակի հաշվետվ.'!G40</f>
        <v>1500000</v>
      </c>
      <c r="O41" s="5">
        <f>'6. Առաջին կիսամյակի հաշվետվ.'!H40</f>
        <v>0</v>
      </c>
      <c r="P41" s="145">
        <f>'6. Առաջին կիսամյակի հաշվետվ.'!I40</f>
        <v>0</v>
      </c>
      <c r="Q41" s="13">
        <f t="shared" si="4"/>
        <v>0</v>
      </c>
      <c r="R41" s="168">
        <f t="shared" si="5"/>
        <v>0</v>
      </c>
      <c r="S41" s="144">
        <f>'7. Երկրորդ կիսամյակի հաշվետվ.'!G40</f>
        <v>1500000</v>
      </c>
      <c r="T41" s="5">
        <f>'7. Երկրորդ կիսամյակի հաշվետվ.'!H40</f>
        <v>0</v>
      </c>
      <c r="U41" s="145">
        <f>'7. Երկրորդ կիսամյակի հաշվետվ.'!I40</f>
        <v>0</v>
      </c>
      <c r="V41" s="13">
        <f t="shared" si="6"/>
        <v>0</v>
      </c>
      <c r="W41" s="168">
        <f t="shared" si="7"/>
        <v>0</v>
      </c>
      <c r="X41" s="144">
        <f>'6. Առաջին կիսամյակի հաշվետվ.'!J40</f>
        <v>0</v>
      </c>
      <c r="Y41" s="5">
        <f>'6. Առաջին կիսամյակի հաշվետվ.'!K40</f>
        <v>0</v>
      </c>
      <c r="Z41" s="145">
        <f>'6. Առաջին կիսամյակի հաշվետվ.'!L40</f>
        <v>0</v>
      </c>
      <c r="AA41" s="13">
        <f t="shared" si="8"/>
        <v>0</v>
      </c>
      <c r="AB41" s="168">
        <f t="shared" si="9"/>
        <v>0</v>
      </c>
      <c r="AC41" s="144">
        <f>'7. Երկրորդ կիսամյակի հաշվետվ.'!J40</f>
        <v>0</v>
      </c>
      <c r="AD41" s="5">
        <f>'7. Երկրորդ կիսամյակի հաշվետվ.'!K40</f>
        <v>0</v>
      </c>
      <c r="AE41" s="145">
        <f>'7. Երկրորդ կիսամյակի հաշվետվ.'!L40</f>
        <v>0</v>
      </c>
      <c r="AF41" s="13">
        <f t="shared" si="10"/>
        <v>0</v>
      </c>
      <c r="AG41" s="168">
        <f t="shared" si="11"/>
        <v>0</v>
      </c>
      <c r="AH41" s="144">
        <f>'6. Առաջին կիսամյակի հաշվետվ.'!M40</f>
        <v>0</v>
      </c>
      <c r="AI41" s="5">
        <f>'6. Առաջին կիսամյակի հաշվետվ.'!N40</f>
        <v>0</v>
      </c>
      <c r="AJ41" s="145">
        <f>'6. Առաջին կիսամյակի հաշվետվ.'!O40</f>
        <v>0</v>
      </c>
      <c r="AK41" s="13">
        <f t="shared" si="12"/>
        <v>0</v>
      </c>
      <c r="AL41" s="168">
        <f t="shared" si="13"/>
        <v>0</v>
      </c>
      <c r="AM41" s="144">
        <f>'7. Երկրորդ կիսամյակի հաշվետվ.'!M40</f>
        <v>0</v>
      </c>
      <c r="AN41" s="5">
        <f>'7. Երկրորդ կիսամյակի հաշվետվ.'!N40</f>
        <v>0</v>
      </c>
      <c r="AO41" s="145">
        <f>'7. Երկրորդ կիսամյակի հաշվետվ.'!O40</f>
        <v>0</v>
      </c>
      <c r="AP41" s="13">
        <f t="shared" si="14"/>
        <v>0</v>
      </c>
      <c r="AQ41" s="168">
        <f t="shared" si="15"/>
        <v>0</v>
      </c>
      <c r="AR41" s="144">
        <f>'6. Առաջին կիսամյակի հաշվետվ.'!P40</f>
        <v>0</v>
      </c>
      <c r="AS41" s="5">
        <f>'6. Առաջին կիսամյակի հաշվետվ.'!Q40</f>
        <v>0</v>
      </c>
      <c r="AT41" s="145">
        <f>'6. Առաջին կիսամյակի հաշվետվ.'!R40</f>
        <v>0</v>
      </c>
      <c r="AU41" s="13">
        <f t="shared" si="16"/>
        <v>0</v>
      </c>
      <c r="AV41" s="168">
        <f t="shared" si="17"/>
        <v>0</v>
      </c>
      <c r="AW41" s="144">
        <f>'7. Երկրորդ կիսամյակի հաշվետվ.'!P40</f>
        <v>0</v>
      </c>
      <c r="AX41" s="5">
        <f>'7. Երկրորդ կիսամյակի հաշվետվ.'!Q40</f>
        <v>0</v>
      </c>
      <c r="AY41" s="145">
        <f>'7. Երկրորդ կիսամյակի հաշվետվ.'!R40</f>
        <v>0</v>
      </c>
      <c r="AZ41" s="13">
        <f t="shared" si="18"/>
        <v>0</v>
      </c>
      <c r="BA41" s="168">
        <f t="shared" si="19"/>
        <v>0</v>
      </c>
      <c r="BB41" s="144">
        <f>'6. Առաջին կիսամյակի հաշվետվ.'!S40</f>
        <v>936000</v>
      </c>
      <c r="BC41" s="5">
        <f>'6. Առաջին կիսամյակի հաշվետվ.'!T40</f>
        <v>0</v>
      </c>
      <c r="BD41" s="145">
        <f>'6. Առաջին կիսամյակի հաշվետվ.'!U40</f>
        <v>0</v>
      </c>
      <c r="BE41" s="13">
        <f t="shared" si="20"/>
        <v>0</v>
      </c>
      <c r="BF41" s="168">
        <f t="shared" si="21"/>
        <v>0</v>
      </c>
      <c r="BG41" s="144">
        <f>'7. Երկրորդ կիսամյակի հաշվետվ.'!S40</f>
        <v>936000</v>
      </c>
      <c r="BH41" s="5">
        <f>'7. Երկրորդ կիսամյակի հաշվետվ.'!T40</f>
        <v>0</v>
      </c>
      <c r="BI41" s="145">
        <f>'7. Երկրորդ կիսամյակի հաշվետվ.'!U40</f>
        <v>0</v>
      </c>
      <c r="BJ41" s="13">
        <f t="shared" si="22"/>
        <v>0</v>
      </c>
      <c r="BK41" s="168">
        <f t="shared" si="23"/>
        <v>0</v>
      </c>
      <c r="BL41" s="144">
        <f>'6. Առաջին կիսամյակի հաշվետվ.'!V40</f>
        <v>15129720</v>
      </c>
      <c r="BM41" s="5">
        <f>'6. Առաջին կիսամյակի հաշվետվ.'!W40</f>
        <v>0</v>
      </c>
      <c r="BN41" s="145">
        <f>'6. Առաջին կիսամյակի հաշվետվ.'!X40</f>
        <v>0</v>
      </c>
      <c r="BO41" s="13">
        <f t="shared" si="24"/>
        <v>0</v>
      </c>
      <c r="BP41" s="168">
        <f t="shared" si="25"/>
        <v>0</v>
      </c>
      <c r="BQ41" s="144">
        <f>'7. Երկրորդ կիսամյակի հաշվետվ.'!V40</f>
        <v>15129720</v>
      </c>
      <c r="BR41" s="5">
        <f>'7. Երկրորդ կիսամյակի հաշվետվ.'!W40</f>
        <v>0</v>
      </c>
      <c r="BS41" s="145">
        <f>'7. Երկրորդ կիսամյակի հաշվետվ.'!X40</f>
        <v>0</v>
      </c>
      <c r="BT41" s="13">
        <f t="shared" si="26"/>
        <v>0</v>
      </c>
      <c r="BU41" s="168">
        <f t="shared" si="27"/>
        <v>0</v>
      </c>
      <c r="BV41" s="144">
        <f>'6. Առաջին կիսամյակի հաշվետվ.'!Y40</f>
        <v>0</v>
      </c>
      <c r="BW41" s="5">
        <f>'6. Առաջին կիսամյակի հաշվետվ.'!Z40</f>
        <v>0</v>
      </c>
      <c r="BX41" s="145">
        <f>'6. Առաջին կիսամյակի հաշվետվ.'!AA40</f>
        <v>0</v>
      </c>
      <c r="BY41" s="13">
        <f t="shared" si="28"/>
        <v>0</v>
      </c>
      <c r="BZ41" s="168">
        <f t="shared" si="29"/>
        <v>0</v>
      </c>
      <c r="CA41" s="144">
        <f>'7. Երկրորդ կիսամյակի հաշվետվ.'!Y40</f>
        <v>0</v>
      </c>
      <c r="CB41" s="5">
        <f>'7. Երկրորդ կիսամյակի հաշվետվ.'!Z40</f>
        <v>0</v>
      </c>
      <c r="CC41" s="145">
        <f>'7. Երկրորդ կիսամյակի հաշվետվ.'!AA40</f>
        <v>0</v>
      </c>
      <c r="CD41" s="13">
        <f t="shared" si="30"/>
        <v>0</v>
      </c>
      <c r="CE41" s="168">
        <f t="shared" si="31"/>
        <v>0</v>
      </c>
      <c r="CF41" s="144">
        <f>'6. Առաջին կիսամյակի հաշվետվ.'!AB40</f>
        <v>896000</v>
      </c>
      <c r="CG41" s="5">
        <f>'6. Առաջին կիսամյակի հաշվետվ.'!AC40</f>
        <v>0</v>
      </c>
      <c r="CH41" s="145">
        <f>'6. Առաջին կիսամյակի հաշվետվ.'!AD40</f>
        <v>0</v>
      </c>
      <c r="CI41" s="13">
        <f t="shared" si="32"/>
        <v>0</v>
      </c>
      <c r="CJ41" s="168">
        <f t="shared" si="33"/>
        <v>0</v>
      </c>
      <c r="CK41" s="144">
        <f>'7. Երկրորդ կիսամյակի հաշվետվ.'!AB40</f>
        <v>896000</v>
      </c>
      <c r="CL41" s="5">
        <f>'7. Երկրորդ կիսամյակի հաշվետվ.'!AC40</f>
        <v>0</v>
      </c>
      <c r="CM41" s="145">
        <f>'7. Երկրորդ կիսամյակի հաշվետվ.'!AD40</f>
        <v>0</v>
      </c>
      <c r="CN41" s="13">
        <f t="shared" si="34"/>
        <v>0</v>
      </c>
      <c r="CO41" s="168">
        <f t="shared" si="35"/>
        <v>0</v>
      </c>
      <c r="CP41" s="144">
        <f>'6. Առաջին կիսամյակի հաշվետվ.'!AE40</f>
        <v>0</v>
      </c>
      <c r="CQ41" s="5">
        <f>'6. Առաջին կիսամյակի հաշվետվ.'!AF40</f>
        <v>0</v>
      </c>
      <c r="CR41" s="145">
        <f>'6. Առաջին կիսամյակի հաշվետվ.'!AG40</f>
        <v>0</v>
      </c>
      <c r="CS41" s="13">
        <f t="shared" si="36"/>
        <v>0</v>
      </c>
      <c r="CT41" s="168">
        <f t="shared" si="37"/>
        <v>0</v>
      </c>
      <c r="CU41" s="144">
        <f>'7. Երկրորդ կիսամյակի հաշվետվ.'!AE40</f>
        <v>0</v>
      </c>
      <c r="CV41" s="5">
        <f>'7. Երկրորդ կիսամյակի հաշվետվ.'!AF40</f>
        <v>0</v>
      </c>
      <c r="CW41" s="145">
        <f>'7. Երկրորդ կիսամյակի հաշվետվ.'!AG40</f>
        <v>0</v>
      </c>
      <c r="CX41" s="13">
        <f t="shared" si="38"/>
        <v>0</v>
      </c>
      <c r="CY41" s="168">
        <f t="shared" si="39"/>
        <v>0</v>
      </c>
      <c r="CZ41" s="144">
        <f>'6. Առաջին կիսամյակի հաշվետվ.'!AH40</f>
        <v>100000</v>
      </c>
      <c r="DA41" s="5">
        <f>'6. Առաջին կիսամյակի հաշվետվ.'!AI40</f>
        <v>0</v>
      </c>
      <c r="DB41" s="145">
        <f>'6. Առաջին կիսամյակի հաշվետվ.'!AJ40</f>
        <v>0</v>
      </c>
      <c r="DC41" s="13">
        <f t="shared" si="40"/>
        <v>0</v>
      </c>
      <c r="DD41" s="168">
        <f t="shared" si="41"/>
        <v>0</v>
      </c>
      <c r="DE41" s="144">
        <f>'7. Երկրորդ կիսամյակի հաշվետվ.'!AH40</f>
        <v>100000</v>
      </c>
      <c r="DF41" s="5">
        <f>'7. Երկրորդ կիսամյակի հաշվետվ.'!AI40</f>
        <v>0</v>
      </c>
      <c r="DG41" s="145">
        <f>'7. Երկրորդ կիսամյակի հաշվետվ.'!AJ40</f>
        <v>0</v>
      </c>
      <c r="DH41" s="13">
        <f t="shared" si="42"/>
        <v>0</v>
      </c>
      <c r="DI41" s="168">
        <f t="shared" si="43"/>
        <v>0</v>
      </c>
      <c r="DJ41" s="144">
        <f>'6. Առաջին կիսամյակի հաշվետվ.'!AK40</f>
        <v>0</v>
      </c>
      <c r="DK41" s="5">
        <f>'6. Առաջին կիսամյակի հաշվետվ.'!AL40</f>
        <v>0</v>
      </c>
      <c r="DL41" s="145">
        <f>'6. Առաջին կիսամյակի հաշվետվ.'!AM40</f>
        <v>0</v>
      </c>
      <c r="DM41" s="13">
        <f t="shared" si="44"/>
        <v>0</v>
      </c>
      <c r="DN41" s="168">
        <f t="shared" si="45"/>
        <v>0</v>
      </c>
      <c r="DO41" s="144">
        <f>'7. Երկրորդ կիսամյակի հաշվետվ.'!AK40</f>
        <v>0</v>
      </c>
      <c r="DP41" s="5">
        <f>'7. Երկրորդ կիսամյակի հաշվետվ.'!AL40</f>
        <v>0</v>
      </c>
      <c r="DQ41" s="145">
        <f>'7. Երկրորդ կիսամյակի հաշվետվ.'!AM40</f>
        <v>0</v>
      </c>
      <c r="DR41" s="13">
        <f t="shared" si="46"/>
        <v>0</v>
      </c>
      <c r="DS41" s="168">
        <f t="shared" si="47"/>
        <v>0</v>
      </c>
      <c r="DT41" s="144">
        <f>'6. Առաջին կիսամյակի հաշվետվ.'!AN40</f>
        <v>6000000</v>
      </c>
      <c r="DU41" s="5">
        <f>'6. Առաջին կիսամյակի հաշվետվ.'!AO40</f>
        <v>0</v>
      </c>
      <c r="DV41" s="145">
        <f>'6. Առաջին կիսամյակի հաշվետվ.'!AP40</f>
        <v>0</v>
      </c>
      <c r="DW41" s="13">
        <f t="shared" si="48"/>
        <v>0</v>
      </c>
      <c r="DX41" s="168">
        <f t="shared" si="49"/>
        <v>0</v>
      </c>
      <c r="DY41" s="144">
        <f>'7. Երկրորդ կիսամյակի հաշվետվ.'!AN40</f>
        <v>6000000</v>
      </c>
      <c r="DZ41" s="5">
        <f>'7. Երկրորդ կիսամյակի հաշվետվ.'!AO40</f>
        <v>0</v>
      </c>
      <c r="EA41" s="145">
        <f>'7. Երկրորդ կիսամյակի հաշվետվ.'!AP40</f>
        <v>0</v>
      </c>
      <c r="EB41" s="13">
        <f t="shared" si="50"/>
        <v>0</v>
      </c>
      <c r="EC41" s="168">
        <f t="shared" si="51"/>
        <v>0</v>
      </c>
      <c r="ED41" s="144">
        <f>'6. Առաջին կիսամյակի հաշվետվ.'!AQ40</f>
        <v>0</v>
      </c>
      <c r="EE41" s="5">
        <f>'6. Առաջին կիսամյակի հաշվետվ.'!AR40</f>
        <v>0</v>
      </c>
      <c r="EF41" s="145">
        <f>'6. Առաջին կիսամյակի հաշվետվ.'!AS40</f>
        <v>0</v>
      </c>
      <c r="EG41" s="13">
        <f t="shared" si="52"/>
        <v>0</v>
      </c>
      <c r="EH41" s="168">
        <f t="shared" si="53"/>
        <v>0</v>
      </c>
      <c r="EI41" s="144">
        <f>'7. Երկրորդ կիսամյակի հաշվետվ.'!AQ40</f>
        <v>0</v>
      </c>
      <c r="EJ41" s="5">
        <f>'7. Երկրորդ կիսամյակի հաշվետվ.'!AR40</f>
        <v>0</v>
      </c>
      <c r="EK41" s="145">
        <f>'7. Երկրորդ կիսամյակի հաշվետվ.'!AS40</f>
        <v>0</v>
      </c>
      <c r="EL41" s="13">
        <f t="shared" si="54"/>
        <v>0</v>
      </c>
      <c r="EM41" s="168">
        <f t="shared" si="55"/>
        <v>0</v>
      </c>
      <c r="EN41" s="144">
        <f>'6. Առաջին կիսամյակի հաշվետվ.'!AT40</f>
        <v>252223468</v>
      </c>
      <c r="EO41" s="5">
        <f>'6. Առաջին կիսամյակի հաշվետվ.'!AU40</f>
        <v>0</v>
      </c>
      <c r="EP41" s="145">
        <f>'6. Առաջին կիսամյակի հաշվետվ.'!AV40</f>
        <v>0</v>
      </c>
      <c r="EQ41" s="13">
        <f t="shared" si="56"/>
        <v>0</v>
      </c>
      <c r="ER41" s="168">
        <f t="shared" si="57"/>
        <v>0</v>
      </c>
      <c r="ES41" s="144">
        <f>'7. Երկրորդ կիսամյակի հաշվետվ.'!AT40</f>
        <v>252223468</v>
      </c>
      <c r="ET41" s="5">
        <f>'7. Երկրորդ կիսամյակի հաշվետվ.'!AU40</f>
        <v>0</v>
      </c>
      <c r="EU41" s="145">
        <f>'7. Երկրորդ կիսամյակի հաշվետվ.'!AV40</f>
        <v>0</v>
      </c>
      <c r="EV41" s="13">
        <f t="shared" si="58"/>
        <v>0</v>
      </c>
      <c r="EW41" s="168">
        <f t="shared" si="59"/>
        <v>0</v>
      </c>
      <c r="EX41" s="144">
        <f>'6. Առաջին կիսամյակի հաշվետվ.'!AW40</f>
        <v>350532000</v>
      </c>
      <c r="EY41" s="5">
        <f>'6. Առաջին կիսամյակի հաշվետվ.'!AX40</f>
        <v>0</v>
      </c>
      <c r="EZ41" s="145">
        <f>'6. Առաջին կիսամյակի հաշվետվ.'!AY40</f>
        <v>0</v>
      </c>
      <c r="FA41" s="13">
        <f t="shared" si="60"/>
        <v>0</v>
      </c>
      <c r="FB41" s="168">
        <f t="shared" si="61"/>
        <v>0</v>
      </c>
      <c r="FC41" s="144">
        <f>'7. Երկրորդ կիսամյակի հաշվետվ.'!AW40</f>
        <v>350532000</v>
      </c>
      <c r="FD41" s="5">
        <f>'7. Երկրորդ կիսամյակի հաշվետվ.'!AX40</f>
        <v>0</v>
      </c>
      <c r="FE41" s="145">
        <f>'7. Երկրորդ կիսամյակի հաշվետվ.'!AY40</f>
        <v>0</v>
      </c>
      <c r="FF41" s="13">
        <f t="shared" si="62"/>
        <v>0</v>
      </c>
      <c r="FG41" s="168">
        <f t="shared" si="63"/>
        <v>0</v>
      </c>
      <c r="FH41" s="144">
        <f>'6. Առաջին կիսամյակի հաշվետվ.'!AZ40</f>
        <v>100937.1</v>
      </c>
      <c r="FI41" s="5">
        <f>'6. Առաջին կիսամյակի հաշվետվ.'!BA40</f>
        <v>0</v>
      </c>
      <c r="FJ41" s="145">
        <f>'6. Առաջին կիսամյակի հաշվետվ.'!BB40</f>
        <v>0</v>
      </c>
      <c r="FK41" s="13">
        <f t="shared" si="64"/>
        <v>0</v>
      </c>
      <c r="FL41" s="168">
        <f t="shared" si="65"/>
        <v>0</v>
      </c>
      <c r="FM41" s="144">
        <f>'7. Երկրորդ կիսամյակի հաշվետվ.'!AZ40</f>
        <v>100937.1</v>
      </c>
      <c r="FN41" s="5">
        <f>'7. Երկրորդ կիսամյակի հաշվետվ.'!BA40</f>
        <v>0</v>
      </c>
      <c r="FO41" s="145">
        <f>'7. Երկրորդ կիսամյակի հաշվետվ.'!BB40</f>
        <v>0</v>
      </c>
      <c r="FP41" s="13">
        <f t="shared" si="66"/>
        <v>0</v>
      </c>
      <c r="FQ41" s="168">
        <f t="shared" si="67"/>
        <v>0</v>
      </c>
      <c r="FR41" s="144">
        <f>'6. Առաջին կիսամյակի հաշվետվ.'!BC40</f>
        <v>306716632</v>
      </c>
      <c r="FS41" s="5">
        <f>'6. Առաջին կիսամյակի հաշվետվ.'!BD40</f>
        <v>0</v>
      </c>
      <c r="FT41" s="145">
        <f>'6. Առաջին կիսամյակի հաշվետվ.'!BE40</f>
        <v>0</v>
      </c>
      <c r="FU41" s="13">
        <f t="shared" si="68"/>
        <v>0</v>
      </c>
      <c r="FV41" s="168">
        <f t="shared" si="69"/>
        <v>0</v>
      </c>
      <c r="FW41" s="144">
        <f>'7. Երկրորդ կիսամյակի հաշվետվ.'!BC40</f>
        <v>306716632</v>
      </c>
      <c r="FX41" s="5">
        <f>'7. Երկրորդ կիսամյակի հաշվետվ.'!BD40</f>
        <v>0</v>
      </c>
      <c r="FY41" s="145">
        <f>'7. Երկրորդ կիսամյակի հաշվետվ.'!BE40</f>
        <v>0</v>
      </c>
      <c r="FZ41" s="13">
        <f t="shared" si="70"/>
        <v>0</v>
      </c>
      <c r="GA41" s="168">
        <f t="shared" si="71"/>
        <v>0</v>
      </c>
      <c r="GB41" s="144">
        <f>'6. Առաջին կիսամյակի հաշվետվ.'!BF40</f>
        <v>280103180</v>
      </c>
      <c r="GC41" s="5">
        <f>'6. Առաջին կիսամյակի հաշվետվ.'!BG40</f>
        <v>0</v>
      </c>
      <c r="GD41" s="145">
        <f>'6. Առաջին կիսամյակի հաշվետվ.'!BH40</f>
        <v>0</v>
      </c>
      <c r="GE41" s="13">
        <f t="shared" si="72"/>
        <v>0</v>
      </c>
      <c r="GF41" s="168">
        <f t="shared" si="73"/>
        <v>0</v>
      </c>
      <c r="GG41" s="144">
        <f>'7. Երկրորդ կիսամյակի հաշվետվ.'!BF40</f>
        <v>280103180</v>
      </c>
      <c r="GH41" s="5">
        <f>'7. Երկրորդ կիսամյակի հաշվետվ.'!BG40</f>
        <v>0</v>
      </c>
      <c r="GI41" s="145">
        <f>'7. Երկրորդ կիսամյակի հաշվետվ.'!BH40</f>
        <v>0</v>
      </c>
      <c r="GJ41" s="13">
        <f t="shared" si="74"/>
        <v>0</v>
      </c>
      <c r="GK41" s="168">
        <f t="shared" si="75"/>
        <v>0</v>
      </c>
      <c r="GL41" s="144">
        <f>'6. Առաջին կիսամյակի հաշվետվ.'!BI40</f>
        <v>0</v>
      </c>
      <c r="GM41" s="5">
        <f>'6. Առաջին կիսամյակի հաշվետվ.'!BJ40</f>
        <v>0</v>
      </c>
      <c r="GN41" s="145">
        <f>'6. Առաջին կիսամյակի հաշվետվ.'!BK40</f>
        <v>0</v>
      </c>
      <c r="GO41" s="13">
        <f t="shared" si="76"/>
        <v>0</v>
      </c>
      <c r="GP41" s="168">
        <f t="shared" si="77"/>
        <v>0</v>
      </c>
      <c r="GQ41" s="144">
        <f>'7. Երկրորդ կիսամյակի հաշվետվ.'!BI40</f>
        <v>0</v>
      </c>
      <c r="GR41" s="5">
        <f>'7. Երկրորդ կիսամյակի հաշվետվ.'!BJ40</f>
        <v>0</v>
      </c>
      <c r="GS41" s="145">
        <f>'7. Երկրորդ կիսամյակի հաշվետվ.'!BK40</f>
        <v>0</v>
      </c>
      <c r="GT41" s="13">
        <f t="shared" si="78"/>
        <v>0</v>
      </c>
      <c r="GU41" s="168">
        <f t="shared" si="79"/>
        <v>0</v>
      </c>
      <c r="GV41" s="144">
        <f>'6. Առաջին կիսամյակի հաշվետվ.'!BL40</f>
        <v>0</v>
      </c>
      <c r="GW41" s="5">
        <f>'6. Առաջին կիսամյակի հաշվետվ.'!BM40</f>
        <v>0</v>
      </c>
      <c r="GX41" s="145">
        <f>'6. Առաջին կիսամյակի հաշվետվ.'!BN40</f>
        <v>0</v>
      </c>
      <c r="GY41" s="13">
        <f t="shared" si="80"/>
        <v>0</v>
      </c>
      <c r="GZ41" s="168">
        <f t="shared" si="81"/>
        <v>0</v>
      </c>
      <c r="HA41" s="144">
        <f>'7. Երկրորդ կիսամյակի հաշվետվ.'!BL40</f>
        <v>0</v>
      </c>
      <c r="HB41" s="5">
        <f>'7. Երկրորդ կիսամյակի հաշվետվ.'!BM40</f>
        <v>0</v>
      </c>
      <c r="HC41" s="145">
        <f>'7. Երկրորդ կիսամյակի հաշվետվ.'!BN40</f>
        <v>0</v>
      </c>
      <c r="HD41" s="13">
        <f t="shared" si="82"/>
        <v>0</v>
      </c>
      <c r="HE41" s="168">
        <f t="shared" si="83"/>
        <v>0</v>
      </c>
      <c r="HF41" s="144">
        <f>'6. Առաջին կիսամյակի հաշվետվ.'!BO40</f>
        <v>5300000</v>
      </c>
      <c r="HG41" s="5">
        <f>'6. Առաջին կիսամյակի հաշվետվ.'!BP40</f>
        <v>0</v>
      </c>
      <c r="HH41" s="145">
        <f>'6. Առաջին կիսամյակի հաշվետվ.'!BQ40</f>
        <v>0</v>
      </c>
      <c r="HI41" s="13">
        <f t="shared" si="84"/>
        <v>0</v>
      </c>
      <c r="HJ41" s="168">
        <f t="shared" si="85"/>
        <v>0</v>
      </c>
      <c r="HK41" s="144">
        <f>'7. Երկրորդ կիսամյակի հաշվետվ.'!BO40</f>
        <v>5300000</v>
      </c>
      <c r="HL41" s="5">
        <f>'7. Երկրորդ կիսամյակի հաշվետվ.'!BP40</f>
        <v>0</v>
      </c>
      <c r="HM41" s="145">
        <f>'7. Երկրորդ կիսամյակի հաշվետվ.'!BQ40</f>
        <v>0</v>
      </c>
      <c r="HN41" s="13">
        <f t="shared" si="86"/>
        <v>0</v>
      </c>
      <c r="HO41" s="168">
        <f t="shared" si="87"/>
        <v>0</v>
      </c>
      <c r="HP41" s="144">
        <f>'6. Առաջին կիսամյակի հաշվետվ.'!BR40</f>
        <v>0</v>
      </c>
      <c r="HQ41" s="5">
        <f>'6. Առաջին կիսամյակի հաշվետվ.'!BS40</f>
        <v>0</v>
      </c>
      <c r="HR41" s="145">
        <f>'6. Առաջին կիսամյակի հաշվետվ.'!BT40</f>
        <v>0</v>
      </c>
      <c r="HS41" s="13">
        <f t="shared" si="88"/>
        <v>0</v>
      </c>
      <c r="HT41" s="168">
        <f t="shared" si="89"/>
        <v>0</v>
      </c>
      <c r="HU41" s="144">
        <f>'7. Երկրորդ կիսամյակի հաշվետվ.'!BR40</f>
        <v>0</v>
      </c>
      <c r="HV41" s="5">
        <f>'7. Երկրորդ կիսամյակի հաշվետվ.'!BS40</f>
        <v>0</v>
      </c>
      <c r="HW41" s="145">
        <f>'7. Երկրորդ կիսամյակի հաշվետվ.'!BT40</f>
        <v>0</v>
      </c>
      <c r="HX41" s="13">
        <f t="shared" si="90"/>
        <v>0</v>
      </c>
      <c r="HY41" s="168">
        <f t="shared" si="91"/>
        <v>0</v>
      </c>
      <c r="HZ41" s="144">
        <f>'6. Առաջին կիսամյակի հաշվետվ.'!BU40</f>
        <v>0</v>
      </c>
      <c r="IA41" s="5">
        <f>'6. Առաջին կիսամյակի հաշվետվ.'!BV40</f>
        <v>0</v>
      </c>
      <c r="IB41" s="145">
        <f>'6. Առաջին կիսամյակի հաշվետվ.'!BW40</f>
        <v>0</v>
      </c>
      <c r="IC41" s="13">
        <f t="shared" si="92"/>
        <v>0</v>
      </c>
      <c r="ID41" s="168">
        <f t="shared" si="93"/>
        <v>0</v>
      </c>
      <c r="IE41" s="144">
        <f>'7. Երկրորդ կիսամյակի հաշվետվ.'!BU40</f>
        <v>0</v>
      </c>
      <c r="IF41" s="5">
        <f>'7. Երկրորդ կիսամյակի հաշվետվ.'!BV40</f>
        <v>0</v>
      </c>
      <c r="IG41" s="145">
        <f>'7. Երկրորդ կիսամյակի հաշվետվ.'!BW40</f>
        <v>0</v>
      </c>
      <c r="IH41" s="13">
        <f t="shared" si="94"/>
        <v>0</v>
      </c>
      <c r="II41" s="168">
        <f t="shared" si="95"/>
        <v>0</v>
      </c>
      <c r="IJ41" s="144">
        <f>'6. Առաջին կիսամյակի հաշվետվ.'!BX40</f>
        <v>1000000</v>
      </c>
      <c r="IK41" s="5">
        <f>'6. Առաջին կիսամյակի հաշվետվ.'!BY40</f>
        <v>0</v>
      </c>
      <c r="IL41" s="145">
        <f>'6. Առաջին կիսամյակի հաշվետվ.'!BZ40</f>
        <v>0</v>
      </c>
      <c r="IM41" s="13">
        <f t="shared" si="96"/>
        <v>0</v>
      </c>
      <c r="IN41" s="168">
        <f t="shared" si="97"/>
        <v>0</v>
      </c>
      <c r="IO41" s="144">
        <f>'7. Երկրորդ կիսամյակի հաշվետվ.'!BX40</f>
        <v>1000000</v>
      </c>
      <c r="IP41" s="5">
        <f>'7. Երկրորդ կիսամյակի հաշվետվ.'!BY40</f>
        <v>0</v>
      </c>
      <c r="IQ41" s="145">
        <f>'7. Երկրորդ կիսամյակի հաշվետվ.'!BZ40</f>
        <v>0</v>
      </c>
      <c r="IR41" s="13">
        <f t="shared" si="98"/>
        <v>0</v>
      </c>
      <c r="IS41" s="168">
        <f t="shared" si="99"/>
        <v>0</v>
      </c>
    </row>
    <row r="42" spans="1:253" s="14" customFormat="1" ht="40.15" customHeight="1">
      <c r="A42" s="1085" t="s">
        <v>170</v>
      </c>
      <c r="B42" s="1087" t="s">
        <v>65</v>
      </c>
      <c r="C42" s="24" t="s">
        <v>66</v>
      </c>
      <c r="D42" s="140">
        <f>'6. Առաջին կիսամյակի հաշվետվ.'!D41</f>
        <v>0</v>
      </c>
      <c r="E42" s="11">
        <f>'6. Առաջին կիսամյակի հաշվետվ.'!E41</f>
        <v>0</v>
      </c>
      <c r="F42" s="151">
        <f>'6. Առաջին կիսամյակի հաշվետվ.'!F41</f>
        <v>0</v>
      </c>
      <c r="G42" s="174">
        <f t="shared" si="0"/>
        <v>0</v>
      </c>
      <c r="H42" s="169">
        <f t="shared" si="1"/>
        <v>0</v>
      </c>
      <c r="I42" s="44">
        <f>'7. Երկրորդ կիսամյակի հաշվետվ.'!D41</f>
        <v>0</v>
      </c>
      <c r="J42" s="11">
        <f>'7. Երկրորդ կիսամյակի հաշվետվ.'!E41</f>
        <v>0</v>
      </c>
      <c r="K42" s="146">
        <f>'7. Երկրորդ կիսամյակի հաշվետվ.'!F41</f>
        <v>0</v>
      </c>
      <c r="L42" s="174">
        <f t="shared" si="2"/>
        <v>0</v>
      </c>
      <c r="M42" s="169">
        <f t="shared" si="3"/>
        <v>0</v>
      </c>
      <c r="N42" s="140">
        <f>'6. Առաջին կիսամյակի հաշվետվ.'!G41</f>
        <v>0</v>
      </c>
      <c r="O42" s="11">
        <f>'6. Առաջին կիսամյակի հաշվետվ.'!H41</f>
        <v>0</v>
      </c>
      <c r="P42" s="146">
        <f>'6. Առաջին կիսամյակի հաշվետվ.'!I41</f>
        <v>0</v>
      </c>
      <c r="Q42" s="174">
        <f t="shared" si="4"/>
        <v>0</v>
      </c>
      <c r="R42" s="169">
        <f t="shared" si="5"/>
        <v>0</v>
      </c>
      <c r="S42" s="140">
        <f>'7. Երկրորդ կիսամյակի հաշվետվ.'!G41</f>
        <v>0</v>
      </c>
      <c r="T42" s="11">
        <f>'7. Երկրորդ կիսամյակի հաշվետվ.'!H41</f>
        <v>0</v>
      </c>
      <c r="U42" s="146">
        <f>'7. Երկրորդ կիսամյակի հաշվետվ.'!I41</f>
        <v>0</v>
      </c>
      <c r="V42" s="174">
        <f t="shared" si="6"/>
        <v>0</v>
      </c>
      <c r="W42" s="169">
        <f t="shared" si="7"/>
        <v>0</v>
      </c>
      <c r="X42" s="140">
        <f>'6. Առաջին կիսամյակի հաշվետվ.'!J41</f>
        <v>0</v>
      </c>
      <c r="Y42" s="11">
        <f>'6. Առաջին կիսամյակի հաշվետվ.'!K41</f>
        <v>0</v>
      </c>
      <c r="Z42" s="146">
        <f>'6. Առաջին կիսամյակի հաշվետվ.'!L41</f>
        <v>0</v>
      </c>
      <c r="AA42" s="174">
        <f t="shared" si="8"/>
        <v>0</v>
      </c>
      <c r="AB42" s="169">
        <f t="shared" si="9"/>
        <v>0</v>
      </c>
      <c r="AC42" s="140">
        <f>'7. Երկրորդ կիսամյակի հաշվետվ.'!J41</f>
        <v>0</v>
      </c>
      <c r="AD42" s="11">
        <f>'7. Երկրորդ կիսամյակի հաշվետվ.'!K41</f>
        <v>0</v>
      </c>
      <c r="AE42" s="146">
        <f>'7. Երկրորդ կիսամյակի հաշվետվ.'!L41</f>
        <v>0</v>
      </c>
      <c r="AF42" s="174">
        <f t="shared" si="10"/>
        <v>0</v>
      </c>
      <c r="AG42" s="169">
        <f t="shared" si="11"/>
        <v>0</v>
      </c>
      <c r="AH42" s="140">
        <f>'6. Առաջին կիսամյակի հաշվետվ.'!M41</f>
        <v>0</v>
      </c>
      <c r="AI42" s="11">
        <f>'6. Առաջին կիսամյակի հաշվետվ.'!N41</f>
        <v>0</v>
      </c>
      <c r="AJ42" s="146">
        <f>'6. Առաջին կիսամյակի հաշվետվ.'!O41</f>
        <v>0</v>
      </c>
      <c r="AK42" s="174">
        <f t="shared" si="12"/>
        <v>0</v>
      </c>
      <c r="AL42" s="169">
        <f t="shared" si="13"/>
        <v>0</v>
      </c>
      <c r="AM42" s="140">
        <f>'7. Երկրորդ կիսամյակի հաշվետվ.'!M41</f>
        <v>0</v>
      </c>
      <c r="AN42" s="11">
        <f>'7. Երկրորդ կիսամյակի հաշվետվ.'!N41</f>
        <v>0</v>
      </c>
      <c r="AO42" s="146">
        <f>'7. Երկրորդ կիսամյակի հաշվետվ.'!O41</f>
        <v>0</v>
      </c>
      <c r="AP42" s="174">
        <f t="shared" si="14"/>
        <v>0</v>
      </c>
      <c r="AQ42" s="169">
        <f t="shared" si="15"/>
        <v>0</v>
      </c>
      <c r="AR42" s="140">
        <f>'6. Առաջին կիսամյակի հաշվետվ.'!P41</f>
        <v>0</v>
      </c>
      <c r="AS42" s="11">
        <f>'6. Առաջին կիսամյակի հաշվետվ.'!Q41</f>
        <v>0</v>
      </c>
      <c r="AT42" s="146">
        <f>'6. Առաջին կիսամյակի հաշվետվ.'!R41</f>
        <v>0</v>
      </c>
      <c r="AU42" s="174">
        <f t="shared" si="16"/>
        <v>0</v>
      </c>
      <c r="AV42" s="169">
        <f t="shared" si="17"/>
        <v>0</v>
      </c>
      <c r="AW42" s="140">
        <f>'7. Երկրորդ կիսամյակի հաշվետվ.'!P41</f>
        <v>0</v>
      </c>
      <c r="AX42" s="11">
        <f>'7. Երկրորդ կիսամյակի հաշվետվ.'!Q41</f>
        <v>0</v>
      </c>
      <c r="AY42" s="146">
        <f>'7. Երկրորդ կիսամյակի հաշվետվ.'!R41</f>
        <v>0</v>
      </c>
      <c r="AZ42" s="174">
        <f t="shared" si="18"/>
        <v>0</v>
      </c>
      <c r="BA42" s="169">
        <f t="shared" si="19"/>
        <v>0</v>
      </c>
      <c r="BB42" s="140">
        <f>'6. Առաջին կիսամյակի հաշվետվ.'!S41</f>
        <v>0</v>
      </c>
      <c r="BC42" s="11">
        <f>'6. Առաջին կիսամյակի հաշվետվ.'!T41</f>
        <v>0</v>
      </c>
      <c r="BD42" s="146">
        <f>'6. Առաջին կիսամյակի հաշվետվ.'!U41</f>
        <v>0</v>
      </c>
      <c r="BE42" s="174">
        <f t="shared" si="20"/>
        <v>0</v>
      </c>
      <c r="BF42" s="169">
        <f t="shared" si="21"/>
        <v>0</v>
      </c>
      <c r="BG42" s="140">
        <f>'7. Երկրորդ կիսամյակի հաշվետվ.'!S41</f>
        <v>0</v>
      </c>
      <c r="BH42" s="11">
        <f>'7. Երկրորդ կիսամյակի հաշվետվ.'!T41</f>
        <v>0</v>
      </c>
      <c r="BI42" s="146">
        <f>'7. Երկրորդ կիսամյակի հաշվետվ.'!U41</f>
        <v>0</v>
      </c>
      <c r="BJ42" s="174">
        <f t="shared" si="22"/>
        <v>0</v>
      </c>
      <c r="BK42" s="169">
        <f t="shared" si="23"/>
        <v>0</v>
      </c>
      <c r="BL42" s="140">
        <f>'6. Առաջին կիսամյակի հաշվետվ.'!V41</f>
        <v>0</v>
      </c>
      <c r="BM42" s="11">
        <f>'6. Առաջին կիսամյակի հաշվետվ.'!W41</f>
        <v>0</v>
      </c>
      <c r="BN42" s="146">
        <f>'6. Առաջին կիսամյակի հաշվետվ.'!X41</f>
        <v>0</v>
      </c>
      <c r="BO42" s="174">
        <f t="shared" si="24"/>
        <v>0</v>
      </c>
      <c r="BP42" s="169">
        <f t="shared" si="25"/>
        <v>0</v>
      </c>
      <c r="BQ42" s="140">
        <f>'7. Երկրորդ կիսամյակի հաշվետվ.'!V41</f>
        <v>0</v>
      </c>
      <c r="BR42" s="11">
        <f>'7. Երկրորդ կիսամյակի հաշվետվ.'!W41</f>
        <v>0</v>
      </c>
      <c r="BS42" s="146">
        <f>'7. Երկրորդ կիսամյակի հաշվետվ.'!X41</f>
        <v>0</v>
      </c>
      <c r="BT42" s="174">
        <f t="shared" si="26"/>
        <v>0</v>
      </c>
      <c r="BU42" s="169">
        <f t="shared" si="27"/>
        <v>0</v>
      </c>
      <c r="BV42" s="140">
        <f>'6. Առաջին կիսամյակի հաշվետվ.'!Y41</f>
        <v>0</v>
      </c>
      <c r="BW42" s="11">
        <f>'6. Առաջին կիսամյակի հաշվետվ.'!Z41</f>
        <v>0</v>
      </c>
      <c r="BX42" s="146">
        <f>'6. Առաջին կիսամյակի հաշվետվ.'!AA41</f>
        <v>0</v>
      </c>
      <c r="BY42" s="174">
        <f t="shared" si="28"/>
        <v>0</v>
      </c>
      <c r="BZ42" s="169">
        <f t="shared" si="29"/>
        <v>0</v>
      </c>
      <c r="CA42" s="140">
        <f>'7. Երկրորդ կիսամյակի հաշվետվ.'!Y41</f>
        <v>0</v>
      </c>
      <c r="CB42" s="11">
        <f>'7. Երկրորդ կիսամյակի հաշվետվ.'!Z41</f>
        <v>0</v>
      </c>
      <c r="CC42" s="146">
        <f>'7. Երկրորդ կիսամյակի հաշվետվ.'!AA41</f>
        <v>0</v>
      </c>
      <c r="CD42" s="174">
        <f t="shared" si="30"/>
        <v>0</v>
      </c>
      <c r="CE42" s="169">
        <f t="shared" si="31"/>
        <v>0</v>
      </c>
      <c r="CF42" s="140">
        <f>'6. Առաջին կիսամյակի հաշվետվ.'!AB41</f>
        <v>0</v>
      </c>
      <c r="CG42" s="11">
        <f>'6. Առաջին կիսամյակի հաշվետվ.'!AC41</f>
        <v>0</v>
      </c>
      <c r="CH42" s="146">
        <f>'6. Առաջին կիսամյակի հաշվետվ.'!AD41</f>
        <v>0</v>
      </c>
      <c r="CI42" s="174">
        <f t="shared" si="32"/>
        <v>0</v>
      </c>
      <c r="CJ42" s="169">
        <f t="shared" si="33"/>
        <v>0</v>
      </c>
      <c r="CK42" s="140">
        <f>'7. Երկրորդ կիսամյակի հաշվետվ.'!AB41</f>
        <v>0</v>
      </c>
      <c r="CL42" s="11">
        <f>'7. Երկրորդ կիսամյակի հաշվետվ.'!AC41</f>
        <v>0</v>
      </c>
      <c r="CM42" s="146">
        <f>'7. Երկրորդ կիսամյակի հաշվետվ.'!AD41</f>
        <v>0</v>
      </c>
      <c r="CN42" s="174">
        <f t="shared" si="34"/>
        <v>0</v>
      </c>
      <c r="CO42" s="169">
        <f t="shared" si="35"/>
        <v>0</v>
      </c>
      <c r="CP42" s="140">
        <f>'6. Առաջին կիսամյակի հաշվետվ.'!AE41</f>
        <v>0</v>
      </c>
      <c r="CQ42" s="11">
        <f>'6. Առաջին կիսամյակի հաշվետվ.'!AF41</f>
        <v>0</v>
      </c>
      <c r="CR42" s="146">
        <f>'6. Առաջին կիսամյակի հաշվետվ.'!AG41</f>
        <v>0</v>
      </c>
      <c r="CS42" s="174">
        <f t="shared" si="36"/>
        <v>0</v>
      </c>
      <c r="CT42" s="169">
        <f t="shared" si="37"/>
        <v>0</v>
      </c>
      <c r="CU42" s="140">
        <f>'7. Երկրորդ կիսամյակի հաշվետվ.'!AE41</f>
        <v>0</v>
      </c>
      <c r="CV42" s="11">
        <f>'7. Երկրորդ կիսամյակի հաշվետվ.'!AF41</f>
        <v>0</v>
      </c>
      <c r="CW42" s="146">
        <f>'7. Երկրորդ կիսամյակի հաշվետվ.'!AG41</f>
        <v>0</v>
      </c>
      <c r="CX42" s="174">
        <f t="shared" si="38"/>
        <v>0</v>
      </c>
      <c r="CY42" s="169">
        <f t="shared" si="39"/>
        <v>0</v>
      </c>
      <c r="CZ42" s="140">
        <f>'6. Առաջին կիսամյակի հաշվետվ.'!AH41</f>
        <v>0</v>
      </c>
      <c r="DA42" s="11">
        <f>'6. Առաջին կիսամյակի հաշվետվ.'!AI41</f>
        <v>0</v>
      </c>
      <c r="DB42" s="146">
        <f>'6. Առաջին կիսամյակի հաշվետվ.'!AJ41</f>
        <v>0</v>
      </c>
      <c r="DC42" s="174">
        <f t="shared" si="40"/>
        <v>0</v>
      </c>
      <c r="DD42" s="169">
        <f t="shared" si="41"/>
        <v>0</v>
      </c>
      <c r="DE42" s="140">
        <f>'7. Երկրորդ կիսամյակի հաշվետվ.'!AH41</f>
        <v>0</v>
      </c>
      <c r="DF42" s="11">
        <f>'7. Երկրորդ կիսամյակի հաշվետվ.'!AI41</f>
        <v>0</v>
      </c>
      <c r="DG42" s="146">
        <f>'7. Երկրորդ կիսամյակի հաշվետվ.'!AJ41</f>
        <v>0</v>
      </c>
      <c r="DH42" s="174">
        <f t="shared" si="42"/>
        <v>0</v>
      </c>
      <c r="DI42" s="169">
        <f t="shared" si="43"/>
        <v>0</v>
      </c>
      <c r="DJ42" s="140">
        <f>'6. Առաջին կիսամյակի հաշվետվ.'!AK41</f>
        <v>0</v>
      </c>
      <c r="DK42" s="11">
        <f>'6. Առաջին կիսամյակի հաշվետվ.'!AL41</f>
        <v>0</v>
      </c>
      <c r="DL42" s="146">
        <f>'6. Առաջին կիսամյակի հաշվետվ.'!AM41</f>
        <v>0</v>
      </c>
      <c r="DM42" s="174">
        <f t="shared" si="44"/>
        <v>0</v>
      </c>
      <c r="DN42" s="169">
        <f t="shared" si="45"/>
        <v>0</v>
      </c>
      <c r="DO42" s="140">
        <f>'7. Երկրորդ կիսամյակի հաշվետվ.'!AK41</f>
        <v>0</v>
      </c>
      <c r="DP42" s="11">
        <f>'7. Երկրորդ կիսամյակի հաշվետվ.'!AL41</f>
        <v>0</v>
      </c>
      <c r="DQ42" s="146">
        <f>'7. Երկրորդ կիսամյակի հաշվետվ.'!AM41</f>
        <v>0</v>
      </c>
      <c r="DR42" s="174">
        <f t="shared" si="46"/>
        <v>0</v>
      </c>
      <c r="DS42" s="169">
        <f t="shared" si="47"/>
        <v>0</v>
      </c>
      <c r="DT42" s="140">
        <f>'6. Առաջին կիսամյակի հաշվետվ.'!AN41</f>
        <v>0</v>
      </c>
      <c r="DU42" s="11">
        <f>'6. Առաջին կիսամյակի հաշվետվ.'!AO41</f>
        <v>0</v>
      </c>
      <c r="DV42" s="146">
        <f>'6. Առաջին կիսամյակի հաշվետվ.'!AP41</f>
        <v>0</v>
      </c>
      <c r="DW42" s="174">
        <f t="shared" si="48"/>
        <v>0</v>
      </c>
      <c r="DX42" s="169">
        <f t="shared" si="49"/>
        <v>0</v>
      </c>
      <c r="DY42" s="140">
        <f>'7. Երկրորդ կիսամյակի հաշվետվ.'!AN41</f>
        <v>0</v>
      </c>
      <c r="DZ42" s="11">
        <f>'7. Երկրորդ կիսամյակի հաշվետվ.'!AO41</f>
        <v>0</v>
      </c>
      <c r="EA42" s="146">
        <f>'7. Երկրորդ կիսամյակի հաշվետվ.'!AP41</f>
        <v>0</v>
      </c>
      <c r="EB42" s="174">
        <f t="shared" si="50"/>
        <v>0</v>
      </c>
      <c r="EC42" s="169">
        <f t="shared" si="51"/>
        <v>0</v>
      </c>
      <c r="ED42" s="140">
        <f>'6. Առաջին կիսամյակի հաշվետվ.'!AQ41</f>
        <v>0</v>
      </c>
      <c r="EE42" s="11">
        <f>'6. Առաջին կիսամյակի հաշվետվ.'!AR41</f>
        <v>0</v>
      </c>
      <c r="EF42" s="146">
        <f>'6. Առաջին կիսամյակի հաշվետվ.'!AS41</f>
        <v>0</v>
      </c>
      <c r="EG42" s="174">
        <f t="shared" si="52"/>
        <v>0</v>
      </c>
      <c r="EH42" s="169">
        <f t="shared" si="53"/>
        <v>0</v>
      </c>
      <c r="EI42" s="140">
        <f>'7. Երկրորդ կիսամյակի հաշվետվ.'!AQ41</f>
        <v>0</v>
      </c>
      <c r="EJ42" s="11">
        <f>'7. Երկրորդ կիսամյակի հաշվետվ.'!AR41</f>
        <v>0</v>
      </c>
      <c r="EK42" s="146">
        <f>'7. Երկրորդ կիսամյակի հաշվետվ.'!AS41</f>
        <v>0</v>
      </c>
      <c r="EL42" s="174">
        <f t="shared" si="54"/>
        <v>0</v>
      </c>
      <c r="EM42" s="169">
        <f t="shared" si="55"/>
        <v>0</v>
      </c>
      <c r="EN42" s="140">
        <f>'6. Առաջին կիսամյակի հաշվետվ.'!AT41</f>
        <v>0</v>
      </c>
      <c r="EO42" s="11">
        <f>'6. Առաջին կիսամյակի հաշվետվ.'!AU41</f>
        <v>0</v>
      </c>
      <c r="EP42" s="146">
        <f>'6. Առաջին կիսամյակի հաշվետվ.'!AV41</f>
        <v>0</v>
      </c>
      <c r="EQ42" s="174">
        <f t="shared" si="56"/>
        <v>0</v>
      </c>
      <c r="ER42" s="169">
        <f t="shared" si="57"/>
        <v>0</v>
      </c>
      <c r="ES42" s="140">
        <f>'7. Երկրորդ կիսամյակի հաշվետվ.'!AT41</f>
        <v>0</v>
      </c>
      <c r="ET42" s="11">
        <f>'7. Երկրորդ կիսամյակի հաշվետվ.'!AU41</f>
        <v>0</v>
      </c>
      <c r="EU42" s="146">
        <f>'7. Երկրորդ կիսամյակի հաշվետվ.'!AV41</f>
        <v>0</v>
      </c>
      <c r="EV42" s="174">
        <f t="shared" si="58"/>
        <v>0</v>
      </c>
      <c r="EW42" s="169">
        <f t="shared" si="59"/>
        <v>0</v>
      </c>
      <c r="EX42" s="140">
        <f>'6. Առաջին կիսամյակի հաշվետվ.'!AW41</f>
        <v>0</v>
      </c>
      <c r="EY42" s="11">
        <f>'6. Առաջին կիսամյակի հաշվետվ.'!AX41</f>
        <v>0</v>
      </c>
      <c r="EZ42" s="146">
        <f>'6. Առաջին կիսամյակի հաշվետվ.'!AY41</f>
        <v>0</v>
      </c>
      <c r="FA42" s="174">
        <f t="shared" si="60"/>
        <v>0</v>
      </c>
      <c r="FB42" s="169">
        <f t="shared" si="61"/>
        <v>0</v>
      </c>
      <c r="FC42" s="140">
        <f>'7. Երկրորդ կիսամյակի հաշվետվ.'!AW41</f>
        <v>0</v>
      </c>
      <c r="FD42" s="11">
        <f>'7. Երկրորդ կիսամյակի հաշվետվ.'!AX41</f>
        <v>0</v>
      </c>
      <c r="FE42" s="146">
        <f>'7. Երկրորդ կիսամյակի հաշվետվ.'!AY41</f>
        <v>0</v>
      </c>
      <c r="FF42" s="174">
        <f t="shared" si="62"/>
        <v>0</v>
      </c>
      <c r="FG42" s="169">
        <f t="shared" si="63"/>
        <v>0</v>
      </c>
      <c r="FH42" s="140">
        <f>'6. Առաջին կիսամյակի հաշվետվ.'!AZ41</f>
        <v>0</v>
      </c>
      <c r="FI42" s="11">
        <f>'6. Առաջին կիսամյակի հաշվետվ.'!BA41</f>
        <v>0</v>
      </c>
      <c r="FJ42" s="146">
        <f>'6. Առաջին կիսամյակի հաշվետվ.'!BB41</f>
        <v>0</v>
      </c>
      <c r="FK42" s="174">
        <f t="shared" si="64"/>
        <v>0</v>
      </c>
      <c r="FL42" s="169">
        <f t="shared" si="65"/>
        <v>0</v>
      </c>
      <c r="FM42" s="140">
        <f>'7. Երկրորդ կիսամյակի հաշվետվ.'!AZ41</f>
        <v>0</v>
      </c>
      <c r="FN42" s="11">
        <f>'7. Երկրորդ կիսամյակի հաշվետվ.'!BA41</f>
        <v>0</v>
      </c>
      <c r="FO42" s="146">
        <f>'7. Երկրորդ կիսամյակի հաշվետվ.'!BB41</f>
        <v>0</v>
      </c>
      <c r="FP42" s="174">
        <f t="shared" si="66"/>
        <v>0</v>
      </c>
      <c r="FQ42" s="169">
        <f t="shared" si="67"/>
        <v>0</v>
      </c>
      <c r="FR42" s="140">
        <f>'6. Առաջին կիսամյակի հաշվետվ.'!BC41</f>
        <v>0</v>
      </c>
      <c r="FS42" s="11">
        <f>'6. Առաջին կիսամյակի հաշվետվ.'!BD41</f>
        <v>0</v>
      </c>
      <c r="FT42" s="146">
        <f>'6. Առաջին կիսամյակի հաշվետվ.'!BE41</f>
        <v>0</v>
      </c>
      <c r="FU42" s="174">
        <f t="shared" si="68"/>
        <v>0</v>
      </c>
      <c r="FV42" s="169">
        <f t="shared" si="69"/>
        <v>0</v>
      </c>
      <c r="FW42" s="140">
        <f>'7. Երկրորդ կիսամյակի հաշվետվ.'!BC41</f>
        <v>0</v>
      </c>
      <c r="FX42" s="11">
        <f>'7. Երկրորդ կիսամյակի հաշվետվ.'!BD41</f>
        <v>0</v>
      </c>
      <c r="FY42" s="146">
        <f>'7. Երկրորդ կիսամյակի հաշվետվ.'!BE41</f>
        <v>0</v>
      </c>
      <c r="FZ42" s="174">
        <f t="shared" si="70"/>
        <v>0</v>
      </c>
      <c r="GA42" s="169">
        <f t="shared" si="71"/>
        <v>0</v>
      </c>
      <c r="GB42" s="140">
        <f>'6. Առաջին կիսամյակի հաշվետվ.'!BF41</f>
        <v>0</v>
      </c>
      <c r="GC42" s="11">
        <f>'6. Առաջին կիսամյակի հաշվետվ.'!BG41</f>
        <v>0</v>
      </c>
      <c r="GD42" s="146">
        <f>'6. Առաջին կիսամյակի հաշվետվ.'!BH41</f>
        <v>0</v>
      </c>
      <c r="GE42" s="174">
        <f t="shared" si="72"/>
        <v>0</v>
      </c>
      <c r="GF42" s="169">
        <f t="shared" si="73"/>
        <v>0</v>
      </c>
      <c r="GG42" s="140">
        <f>'7. Երկրորդ կիսամյակի հաշվետվ.'!BF41</f>
        <v>0</v>
      </c>
      <c r="GH42" s="11">
        <f>'7. Երկրորդ կիսամյակի հաշվետվ.'!BG41</f>
        <v>0</v>
      </c>
      <c r="GI42" s="146">
        <f>'7. Երկրորդ կիսամյակի հաշվետվ.'!BH41</f>
        <v>0</v>
      </c>
      <c r="GJ42" s="174">
        <f t="shared" si="74"/>
        <v>0</v>
      </c>
      <c r="GK42" s="169">
        <f t="shared" si="75"/>
        <v>0</v>
      </c>
      <c r="GL42" s="140">
        <f>'6. Առաջին կիսամյակի հաշվետվ.'!BI41</f>
        <v>0</v>
      </c>
      <c r="GM42" s="11">
        <f>'6. Առաջին կիսամյակի հաշվետվ.'!BJ41</f>
        <v>0</v>
      </c>
      <c r="GN42" s="146">
        <f>'6. Առաջին կիսամյակի հաշվետվ.'!BK41</f>
        <v>0</v>
      </c>
      <c r="GO42" s="174">
        <f t="shared" si="76"/>
        <v>0</v>
      </c>
      <c r="GP42" s="169">
        <f t="shared" si="77"/>
        <v>0</v>
      </c>
      <c r="GQ42" s="140">
        <f>'7. Երկրորդ կիսամյակի հաշվետվ.'!BI41</f>
        <v>0</v>
      </c>
      <c r="GR42" s="11">
        <f>'7. Երկրորդ կիսամյակի հաշվետվ.'!BJ41</f>
        <v>0</v>
      </c>
      <c r="GS42" s="146">
        <f>'7. Երկրորդ կիսամյակի հաշվետվ.'!BK41</f>
        <v>0</v>
      </c>
      <c r="GT42" s="174">
        <f t="shared" si="78"/>
        <v>0</v>
      </c>
      <c r="GU42" s="169">
        <f t="shared" si="79"/>
        <v>0</v>
      </c>
      <c r="GV42" s="140">
        <f>'6. Առաջին կիսամյակի հաշվետվ.'!BL41</f>
        <v>0</v>
      </c>
      <c r="GW42" s="11">
        <f>'6. Առաջին կիսամյակի հաշվետվ.'!BM41</f>
        <v>0</v>
      </c>
      <c r="GX42" s="146">
        <f>'6. Առաջին կիսամյակի հաշվետվ.'!BN41</f>
        <v>0</v>
      </c>
      <c r="GY42" s="174">
        <f t="shared" si="80"/>
        <v>0</v>
      </c>
      <c r="GZ42" s="169">
        <f t="shared" si="81"/>
        <v>0</v>
      </c>
      <c r="HA42" s="140">
        <f>'7. Երկրորդ կիսամյակի հաշվետվ.'!BL41</f>
        <v>0</v>
      </c>
      <c r="HB42" s="11">
        <f>'7. Երկրորդ կիսամյակի հաշվետվ.'!BM41</f>
        <v>0</v>
      </c>
      <c r="HC42" s="146">
        <f>'7. Երկրորդ կիսամյակի հաշվետվ.'!BN41</f>
        <v>0</v>
      </c>
      <c r="HD42" s="174">
        <f t="shared" si="82"/>
        <v>0</v>
      </c>
      <c r="HE42" s="169">
        <f t="shared" si="83"/>
        <v>0</v>
      </c>
      <c r="HF42" s="140">
        <f>'6. Առաջին կիսամյակի հաշվետվ.'!BO41</f>
        <v>0</v>
      </c>
      <c r="HG42" s="11">
        <f>'6. Առաջին կիսամյակի հաշվետվ.'!BP41</f>
        <v>0</v>
      </c>
      <c r="HH42" s="146">
        <f>'6. Առաջին կիսամյակի հաշվետվ.'!BQ41</f>
        <v>0</v>
      </c>
      <c r="HI42" s="174">
        <f t="shared" si="84"/>
        <v>0</v>
      </c>
      <c r="HJ42" s="169">
        <f t="shared" si="85"/>
        <v>0</v>
      </c>
      <c r="HK42" s="140">
        <f>'7. Երկրորդ կիսամյակի հաշվետվ.'!BO41</f>
        <v>0</v>
      </c>
      <c r="HL42" s="11">
        <f>'7. Երկրորդ կիսամյակի հաշվետվ.'!BP41</f>
        <v>0</v>
      </c>
      <c r="HM42" s="146">
        <f>'7. Երկրորդ կիսամյակի հաշվետվ.'!BQ41</f>
        <v>0</v>
      </c>
      <c r="HN42" s="174">
        <f t="shared" si="86"/>
        <v>0</v>
      </c>
      <c r="HO42" s="169">
        <f t="shared" si="87"/>
        <v>0</v>
      </c>
      <c r="HP42" s="140">
        <f>'6. Առաջին կիսամյակի հաշվետվ.'!BR41</f>
        <v>0</v>
      </c>
      <c r="HQ42" s="11">
        <f>'6. Առաջին կիսամյակի հաշվետվ.'!BS41</f>
        <v>0</v>
      </c>
      <c r="HR42" s="146">
        <f>'6. Առաջին կիսամյակի հաշվետվ.'!BT41</f>
        <v>0</v>
      </c>
      <c r="HS42" s="174">
        <f t="shared" si="88"/>
        <v>0</v>
      </c>
      <c r="HT42" s="169">
        <f t="shared" si="89"/>
        <v>0</v>
      </c>
      <c r="HU42" s="140">
        <f>'7. Երկրորդ կիսամյակի հաշվետվ.'!BR41</f>
        <v>0</v>
      </c>
      <c r="HV42" s="11">
        <f>'7. Երկրորդ կիսամյակի հաշվետվ.'!BS41</f>
        <v>0</v>
      </c>
      <c r="HW42" s="146">
        <f>'7. Երկրորդ կիսամյակի հաշվետվ.'!BT41</f>
        <v>0</v>
      </c>
      <c r="HX42" s="174">
        <f t="shared" si="90"/>
        <v>0</v>
      </c>
      <c r="HY42" s="169">
        <f t="shared" si="91"/>
        <v>0</v>
      </c>
      <c r="HZ42" s="140">
        <f>'6. Առաջին կիսամյակի հաշվետվ.'!BU41</f>
        <v>0</v>
      </c>
      <c r="IA42" s="11">
        <f>'6. Առաջին կիսամյակի հաշվետվ.'!BV41</f>
        <v>0</v>
      </c>
      <c r="IB42" s="146">
        <f>'6. Առաջին կիսամյակի հաշվետվ.'!BW41</f>
        <v>0</v>
      </c>
      <c r="IC42" s="174">
        <f t="shared" si="92"/>
        <v>0</v>
      </c>
      <c r="ID42" s="169">
        <f t="shared" si="93"/>
        <v>0</v>
      </c>
      <c r="IE42" s="140">
        <f>'7. Երկրորդ կիսամյակի հաշվետվ.'!BU41</f>
        <v>0</v>
      </c>
      <c r="IF42" s="11">
        <f>'7. Երկրորդ կիսամյակի հաշվետվ.'!BV41</f>
        <v>0</v>
      </c>
      <c r="IG42" s="146">
        <f>'7. Երկրորդ կիսամյակի հաշվետվ.'!BW41</f>
        <v>0</v>
      </c>
      <c r="IH42" s="174">
        <f t="shared" si="94"/>
        <v>0</v>
      </c>
      <c r="II42" s="169">
        <f t="shared" si="95"/>
        <v>0</v>
      </c>
      <c r="IJ42" s="140">
        <f>'6. Առաջին կիսամյակի հաշվետվ.'!BX41</f>
        <v>0</v>
      </c>
      <c r="IK42" s="11">
        <f>'6. Առաջին կիսամյակի հաշվետվ.'!BY41</f>
        <v>0</v>
      </c>
      <c r="IL42" s="146">
        <f>'6. Առաջին կիսամյակի հաշվետվ.'!BZ41</f>
        <v>0</v>
      </c>
      <c r="IM42" s="174">
        <f t="shared" si="96"/>
        <v>0</v>
      </c>
      <c r="IN42" s="169">
        <f t="shared" si="97"/>
        <v>0</v>
      </c>
      <c r="IO42" s="140">
        <f>'7. Երկրորդ կիսամյակի հաշվետվ.'!BX41</f>
        <v>0</v>
      </c>
      <c r="IP42" s="11">
        <f>'7. Երկրորդ կիսամյակի հաշվետվ.'!BY41</f>
        <v>0</v>
      </c>
      <c r="IQ42" s="146">
        <f>'7. Երկրորդ կիսամյակի հաշվետվ.'!BZ41</f>
        <v>0</v>
      </c>
      <c r="IR42" s="174">
        <f t="shared" si="98"/>
        <v>0</v>
      </c>
      <c r="IS42" s="169">
        <f t="shared" si="99"/>
        <v>0</v>
      </c>
    </row>
    <row r="43" spans="1:253" s="14" customFormat="1" ht="40.15" customHeight="1">
      <c r="A43" s="1086"/>
      <c r="B43" s="1087"/>
      <c r="C43" s="24" t="s">
        <v>102</v>
      </c>
      <c r="D43" s="140">
        <f>'6. Առաջին կիսամյակի հաշվետվ.'!D42</f>
        <v>0</v>
      </c>
      <c r="E43" s="9">
        <f>'6. Առաջին կիսամյակի հաշվետվ.'!E42</f>
        <v>0</v>
      </c>
      <c r="F43" s="149">
        <f>'6. Առաջին կիսամյակի հաշվետվ.'!F42</f>
        <v>0</v>
      </c>
      <c r="G43" s="179">
        <f t="shared" si="0"/>
        <v>0</v>
      </c>
      <c r="H43" s="172">
        <f t="shared" si="1"/>
        <v>0</v>
      </c>
      <c r="I43" s="44">
        <f>'7. Երկրորդ կիսամյակի հաշվետվ.'!D42</f>
        <v>0</v>
      </c>
      <c r="J43" s="9">
        <f>'7. Երկրորդ կիսամյակի հաշվետվ.'!E42</f>
        <v>0</v>
      </c>
      <c r="K43" s="141">
        <f>'7. Երկրորդ կիսամյակի հաշվետվ.'!F42</f>
        <v>0</v>
      </c>
      <c r="L43" s="179">
        <f t="shared" si="2"/>
        <v>0</v>
      </c>
      <c r="M43" s="172">
        <f t="shared" si="3"/>
        <v>0</v>
      </c>
      <c r="N43" s="140">
        <f>'6. Առաջին կիսամյակի հաշվետվ.'!G42</f>
        <v>0</v>
      </c>
      <c r="O43" s="9">
        <f>'6. Առաջին կիսամյակի հաշվետվ.'!H42</f>
        <v>0</v>
      </c>
      <c r="P43" s="141">
        <f>'6. Առաջին կիսամյակի հաշվետվ.'!I42</f>
        <v>0</v>
      </c>
      <c r="Q43" s="179">
        <f t="shared" si="4"/>
        <v>0</v>
      </c>
      <c r="R43" s="172">
        <f t="shared" si="5"/>
        <v>0</v>
      </c>
      <c r="S43" s="140">
        <f>'7. Երկրորդ կիսամյակի հաշվետվ.'!G42</f>
        <v>0</v>
      </c>
      <c r="T43" s="9">
        <f>'7. Երկրորդ կիսամյակի հաշվետվ.'!H42</f>
        <v>0</v>
      </c>
      <c r="U43" s="141">
        <f>'7. Երկրորդ կիսամյակի հաշվետվ.'!I42</f>
        <v>0</v>
      </c>
      <c r="V43" s="179">
        <f t="shared" si="6"/>
        <v>0</v>
      </c>
      <c r="W43" s="172">
        <f t="shared" si="7"/>
        <v>0</v>
      </c>
      <c r="X43" s="140">
        <f>'6. Առաջին կիսամյակի հաշվետվ.'!J42</f>
        <v>0</v>
      </c>
      <c r="Y43" s="9">
        <f>'6. Առաջին կիսամյակի հաշվետվ.'!K42</f>
        <v>0</v>
      </c>
      <c r="Z43" s="141">
        <f>'6. Առաջին կիսամյակի հաշվետվ.'!L42</f>
        <v>0</v>
      </c>
      <c r="AA43" s="179">
        <f t="shared" si="8"/>
        <v>0</v>
      </c>
      <c r="AB43" s="172">
        <f t="shared" si="9"/>
        <v>0</v>
      </c>
      <c r="AC43" s="140">
        <f>'7. Երկրորդ կիսամյակի հաշվետվ.'!J42</f>
        <v>0</v>
      </c>
      <c r="AD43" s="9">
        <f>'7. Երկրորդ կիսամյակի հաշվետվ.'!K42</f>
        <v>0</v>
      </c>
      <c r="AE43" s="141">
        <f>'7. Երկրորդ կիսամյակի հաշվետվ.'!L42</f>
        <v>0</v>
      </c>
      <c r="AF43" s="179">
        <f t="shared" si="10"/>
        <v>0</v>
      </c>
      <c r="AG43" s="172">
        <f t="shared" si="11"/>
        <v>0</v>
      </c>
      <c r="AH43" s="140">
        <f>'6. Առաջին կիսամյակի հաշվետվ.'!M42</f>
        <v>0</v>
      </c>
      <c r="AI43" s="9">
        <f>'6. Առաջին կիսամյակի հաշվետվ.'!N42</f>
        <v>0</v>
      </c>
      <c r="AJ43" s="141">
        <f>'6. Առաջին կիսամյակի հաշվետվ.'!O42</f>
        <v>0</v>
      </c>
      <c r="AK43" s="179">
        <f t="shared" si="12"/>
        <v>0</v>
      </c>
      <c r="AL43" s="172">
        <f t="shared" si="13"/>
        <v>0</v>
      </c>
      <c r="AM43" s="140">
        <f>'7. Երկրորդ կիսամյակի հաշվետվ.'!M42</f>
        <v>0</v>
      </c>
      <c r="AN43" s="9">
        <f>'7. Երկրորդ կիսամյակի հաշվետվ.'!N42</f>
        <v>0</v>
      </c>
      <c r="AO43" s="141">
        <f>'7. Երկրորդ կիսամյակի հաշվետվ.'!O42</f>
        <v>0</v>
      </c>
      <c r="AP43" s="179">
        <f t="shared" si="14"/>
        <v>0</v>
      </c>
      <c r="AQ43" s="172">
        <f t="shared" si="15"/>
        <v>0</v>
      </c>
      <c r="AR43" s="140">
        <f>'6. Առաջին կիսամյակի հաշվետվ.'!P42</f>
        <v>0</v>
      </c>
      <c r="AS43" s="9">
        <f>'6. Առաջին կիսամյակի հաշվետվ.'!Q42</f>
        <v>0</v>
      </c>
      <c r="AT43" s="141">
        <f>'6. Առաջին կիսամյակի հաշվետվ.'!R42</f>
        <v>0</v>
      </c>
      <c r="AU43" s="179">
        <f t="shared" si="16"/>
        <v>0</v>
      </c>
      <c r="AV43" s="172">
        <f t="shared" si="17"/>
        <v>0</v>
      </c>
      <c r="AW43" s="140">
        <f>'7. Երկրորդ կիսամյակի հաշվետվ.'!P42</f>
        <v>0</v>
      </c>
      <c r="AX43" s="9">
        <f>'7. Երկրորդ կիսամյակի հաշվետվ.'!Q42</f>
        <v>0</v>
      </c>
      <c r="AY43" s="141">
        <f>'7. Երկրորդ կիսամյակի հաշվետվ.'!R42</f>
        <v>0</v>
      </c>
      <c r="AZ43" s="179">
        <f t="shared" si="18"/>
        <v>0</v>
      </c>
      <c r="BA43" s="172">
        <f t="shared" si="19"/>
        <v>0</v>
      </c>
      <c r="BB43" s="140">
        <f>'6. Առաջին կիսամյակի հաշվետվ.'!S42</f>
        <v>0</v>
      </c>
      <c r="BC43" s="9">
        <f>'6. Առաջին կիսամյակի հաշվետվ.'!T42</f>
        <v>0</v>
      </c>
      <c r="BD43" s="141">
        <f>'6. Առաջին կիսամյակի հաշվետվ.'!U42</f>
        <v>0</v>
      </c>
      <c r="BE43" s="179">
        <f t="shared" si="20"/>
        <v>0</v>
      </c>
      <c r="BF43" s="172">
        <f t="shared" si="21"/>
        <v>0</v>
      </c>
      <c r="BG43" s="140">
        <f>'7. Երկրորդ կիսամյակի հաշվետվ.'!S42</f>
        <v>0</v>
      </c>
      <c r="BH43" s="9">
        <f>'7. Երկրորդ կիսամյակի հաշվետվ.'!T42</f>
        <v>0</v>
      </c>
      <c r="BI43" s="141">
        <f>'7. Երկրորդ կիսամյակի հաշվետվ.'!U42</f>
        <v>0</v>
      </c>
      <c r="BJ43" s="179">
        <f t="shared" si="22"/>
        <v>0</v>
      </c>
      <c r="BK43" s="172">
        <f t="shared" si="23"/>
        <v>0</v>
      </c>
      <c r="BL43" s="140">
        <f>'6. Առաջին կիսամյակի հաշվետվ.'!V42</f>
        <v>0</v>
      </c>
      <c r="BM43" s="9">
        <f>'6. Առաջին կիսամյակի հաշվետվ.'!W42</f>
        <v>0</v>
      </c>
      <c r="BN43" s="141">
        <f>'6. Առաջին կիսամյակի հաշվետվ.'!X42</f>
        <v>0</v>
      </c>
      <c r="BO43" s="179">
        <f t="shared" si="24"/>
        <v>0</v>
      </c>
      <c r="BP43" s="172">
        <f t="shared" si="25"/>
        <v>0</v>
      </c>
      <c r="BQ43" s="140">
        <f>'7. Երկրորդ կիսամյակի հաշվետվ.'!V42</f>
        <v>0</v>
      </c>
      <c r="BR43" s="9">
        <f>'7. Երկրորդ կիսամյակի հաշվետվ.'!W42</f>
        <v>0</v>
      </c>
      <c r="BS43" s="141">
        <f>'7. Երկրորդ կիսամյակի հաշվետվ.'!X42</f>
        <v>0</v>
      </c>
      <c r="BT43" s="179">
        <f t="shared" si="26"/>
        <v>0</v>
      </c>
      <c r="BU43" s="172">
        <f t="shared" si="27"/>
        <v>0</v>
      </c>
      <c r="BV43" s="140">
        <f>'6. Առաջին կիսամյակի հաշվետվ.'!Y42</f>
        <v>0</v>
      </c>
      <c r="BW43" s="9">
        <f>'6. Առաջին կիսամյակի հաշվետվ.'!Z42</f>
        <v>0</v>
      </c>
      <c r="BX43" s="141">
        <f>'6. Առաջին կիսամյակի հաշվետվ.'!AA42</f>
        <v>0</v>
      </c>
      <c r="BY43" s="179">
        <f t="shared" si="28"/>
        <v>0</v>
      </c>
      <c r="BZ43" s="172">
        <f t="shared" si="29"/>
        <v>0</v>
      </c>
      <c r="CA43" s="140">
        <f>'7. Երկրորդ կիսամյակի հաշվետվ.'!Y42</f>
        <v>0</v>
      </c>
      <c r="CB43" s="9">
        <f>'7. Երկրորդ կիսամյակի հաշվետվ.'!Z42</f>
        <v>0</v>
      </c>
      <c r="CC43" s="141">
        <f>'7. Երկրորդ կիսամյակի հաշվետվ.'!AA42</f>
        <v>0</v>
      </c>
      <c r="CD43" s="179">
        <f t="shared" si="30"/>
        <v>0</v>
      </c>
      <c r="CE43" s="172">
        <f t="shared" si="31"/>
        <v>0</v>
      </c>
      <c r="CF43" s="140">
        <f>'6. Առաջին կիսամյակի հաշվետվ.'!AB42</f>
        <v>0</v>
      </c>
      <c r="CG43" s="9">
        <f>'6. Առաջին կիսամյակի հաշվետվ.'!AC42</f>
        <v>0</v>
      </c>
      <c r="CH43" s="141">
        <f>'6. Առաջին կիսամյակի հաշվետվ.'!AD42</f>
        <v>0</v>
      </c>
      <c r="CI43" s="179">
        <f t="shared" si="32"/>
        <v>0</v>
      </c>
      <c r="CJ43" s="172">
        <f t="shared" si="33"/>
        <v>0</v>
      </c>
      <c r="CK43" s="140">
        <f>'7. Երկրորդ կիսամյակի հաշվետվ.'!AB42</f>
        <v>0</v>
      </c>
      <c r="CL43" s="9">
        <f>'7. Երկրորդ կիսամյակի հաշվետվ.'!AC42</f>
        <v>0</v>
      </c>
      <c r="CM43" s="141">
        <f>'7. Երկրորդ կիսամյակի հաշվետվ.'!AD42</f>
        <v>0</v>
      </c>
      <c r="CN43" s="179">
        <f t="shared" si="34"/>
        <v>0</v>
      </c>
      <c r="CO43" s="172">
        <f t="shared" si="35"/>
        <v>0</v>
      </c>
      <c r="CP43" s="140">
        <f>'6. Առաջին կիսամյակի հաշվետվ.'!AE42</f>
        <v>0</v>
      </c>
      <c r="CQ43" s="9">
        <f>'6. Առաջին կիսամյակի հաշվետվ.'!AF42</f>
        <v>0</v>
      </c>
      <c r="CR43" s="141">
        <f>'6. Առաջին կիսամյակի հաշվետվ.'!AG42</f>
        <v>0</v>
      </c>
      <c r="CS43" s="179">
        <f t="shared" si="36"/>
        <v>0</v>
      </c>
      <c r="CT43" s="172">
        <f t="shared" si="37"/>
        <v>0</v>
      </c>
      <c r="CU43" s="140">
        <f>'7. Երկրորդ կիսամյակի հաշվետվ.'!AE42</f>
        <v>0</v>
      </c>
      <c r="CV43" s="9">
        <f>'7. Երկրորդ կիսամյակի հաշվետվ.'!AF42</f>
        <v>0</v>
      </c>
      <c r="CW43" s="141">
        <f>'7. Երկրորդ կիսամյակի հաշվետվ.'!AG42</f>
        <v>0</v>
      </c>
      <c r="CX43" s="179">
        <f t="shared" si="38"/>
        <v>0</v>
      </c>
      <c r="CY43" s="172">
        <f t="shared" si="39"/>
        <v>0</v>
      </c>
      <c r="CZ43" s="140">
        <f>'6. Առաջին կիսամյակի հաշվետվ.'!AH42</f>
        <v>0</v>
      </c>
      <c r="DA43" s="9">
        <f>'6. Առաջին կիսամյակի հաշվետվ.'!AI42</f>
        <v>0</v>
      </c>
      <c r="DB43" s="141">
        <f>'6. Առաջին կիսամյակի հաշվետվ.'!AJ42</f>
        <v>0</v>
      </c>
      <c r="DC43" s="179">
        <f t="shared" si="40"/>
        <v>0</v>
      </c>
      <c r="DD43" s="172">
        <f t="shared" si="41"/>
        <v>0</v>
      </c>
      <c r="DE43" s="140">
        <f>'7. Երկրորդ կիսամյակի հաշվետվ.'!AH42</f>
        <v>0</v>
      </c>
      <c r="DF43" s="9">
        <f>'7. Երկրորդ կիսամյակի հաշվետվ.'!AI42</f>
        <v>0</v>
      </c>
      <c r="DG43" s="141">
        <f>'7. Երկրորդ կիսամյակի հաշվետվ.'!AJ42</f>
        <v>0</v>
      </c>
      <c r="DH43" s="179">
        <f t="shared" si="42"/>
        <v>0</v>
      </c>
      <c r="DI43" s="172">
        <f t="shared" si="43"/>
        <v>0</v>
      </c>
      <c r="DJ43" s="140">
        <f>'6. Առաջին կիսամյակի հաշվետվ.'!AK42</f>
        <v>0</v>
      </c>
      <c r="DK43" s="9">
        <f>'6. Առաջին կիսամյակի հաշվետվ.'!AL42</f>
        <v>0</v>
      </c>
      <c r="DL43" s="141">
        <f>'6. Առաջին կիսամյակի հաշվետվ.'!AM42</f>
        <v>0</v>
      </c>
      <c r="DM43" s="179">
        <f t="shared" si="44"/>
        <v>0</v>
      </c>
      <c r="DN43" s="172">
        <f t="shared" si="45"/>
        <v>0</v>
      </c>
      <c r="DO43" s="140">
        <f>'7. Երկրորդ կիսամյակի հաշվետվ.'!AK42</f>
        <v>0</v>
      </c>
      <c r="DP43" s="9">
        <f>'7. Երկրորդ կիսամյակի հաշվետվ.'!AL42</f>
        <v>0</v>
      </c>
      <c r="DQ43" s="141">
        <f>'7. Երկրորդ կիսամյակի հաշվետվ.'!AM42</f>
        <v>0</v>
      </c>
      <c r="DR43" s="179">
        <f t="shared" si="46"/>
        <v>0</v>
      </c>
      <c r="DS43" s="172">
        <f t="shared" si="47"/>
        <v>0</v>
      </c>
      <c r="DT43" s="140">
        <f>'6. Առաջին կիսամյակի հաշվետվ.'!AN42</f>
        <v>0</v>
      </c>
      <c r="DU43" s="9">
        <f>'6. Առաջին կիսամյակի հաշվետվ.'!AO42</f>
        <v>0</v>
      </c>
      <c r="DV43" s="141">
        <f>'6. Առաջին կիսամյակի հաշվետվ.'!AP42</f>
        <v>0</v>
      </c>
      <c r="DW43" s="179">
        <f t="shared" si="48"/>
        <v>0</v>
      </c>
      <c r="DX43" s="172">
        <f t="shared" si="49"/>
        <v>0</v>
      </c>
      <c r="DY43" s="140">
        <f>'7. Երկրորդ կիսամյակի հաշվետվ.'!AN42</f>
        <v>0</v>
      </c>
      <c r="DZ43" s="9">
        <f>'7. Երկրորդ կիսամյակի հաշվետվ.'!AO42</f>
        <v>0</v>
      </c>
      <c r="EA43" s="141">
        <f>'7. Երկրորդ կիսամյակի հաշվետվ.'!AP42</f>
        <v>0</v>
      </c>
      <c r="EB43" s="179">
        <f t="shared" si="50"/>
        <v>0</v>
      </c>
      <c r="EC43" s="172">
        <f t="shared" si="51"/>
        <v>0</v>
      </c>
      <c r="ED43" s="140">
        <f>'6. Առաջին կիսամյակի հաշվետվ.'!AQ42</f>
        <v>0</v>
      </c>
      <c r="EE43" s="9">
        <f>'6. Առաջին կիսամյակի հաշվետվ.'!AR42</f>
        <v>0</v>
      </c>
      <c r="EF43" s="141">
        <f>'6. Առաջին կիսամյակի հաշվետվ.'!AS42</f>
        <v>0</v>
      </c>
      <c r="EG43" s="179">
        <f t="shared" si="52"/>
        <v>0</v>
      </c>
      <c r="EH43" s="172">
        <f t="shared" si="53"/>
        <v>0</v>
      </c>
      <c r="EI43" s="140">
        <f>'7. Երկրորդ կիսամյակի հաշվետվ.'!AQ42</f>
        <v>0</v>
      </c>
      <c r="EJ43" s="9">
        <f>'7. Երկրորդ կիսամյակի հաշվետվ.'!AR42</f>
        <v>0</v>
      </c>
      <c r="EK43" s="141">
        <f>'7. Երկրորդ կիսամյակի հաշվետվ.'!AS42</f>
        <v>0</v>
      </c>
      <c r="EL43" s="179">
        <f t="shared" si="54"/>
        <v>0</v>
      </c>
      <c r="EM43" s="172">
        <f t="shared" si="55"/>
        <v>0</v>
      </c>
      <c r="EN43" s="140">
        <f>'6. Առաջին կիսամյակի հաշվետվ.'!AT42</f>
        <v>0</v>
      </c>
      <c r="EO43" s="9">
        <f>'6. Առաջին կիսամյակի հաշվետվ.'!AU42</f>
        <v>0</v>
      </c>
      <c r="EP43" s="141">
        <f>'6. Առաջին կիսամյակի հաշվետվ.'!AV42</f>
        <v>0</v>
      </c>
      <c r="EQ43" s="179">
        <f t="shared" si="56"/>
        <v>0</v>
      </c>
      <c r="ER43" s="172">
        <f t="shared" si="57"/>
        <v>0</v>
      </c>
      <c r="ES43" s="140">
        <f>'7. Երկրորդ կիսամյակի հաշվետվ.'!AT42</f>
        <v>0</v>
      </c>
      <c r="ET43" s="9">
        <f>'7. Երկրորդ կիսամյակի հաշվետվ.'!AU42</f>
        <v>0</v>
      </c>
      <c r="EU43" s="141">
        <f>'7. Երկրորդ կիսամյակի հաշվետվ.'!AV42</f>
        <v>0</v>
      </c>
      <c r="EV43" s="179">
        <f t="shared" si="58"/>
        <v>0</v>
      </c>
      <c r="EW43" s="172">
        <f t="shared" si="59"/>
        <v>0</v>
      </c>
      <c r="EX43" s="140">
        <f>'6. Առաջին կիսամյակի հաշվետվ.'!AW42</f>
        <v>0</v>
      </c>
      <c r="EY43" s="9">
        <f>'6. Առաջին կիսամյակի հաշվետվ.'!AX42</f>
        <v>0</v>
      </c>
      <c r="EZ43" s="141">
        <f>'6. Առաջին կիսամյակի հաշվետվ.'!AY42</f>
        <v>0</v>
      </c>
      <c r="FA43" s="179">
        <f t="shared" si="60"/>
        <v>0</v>
      </c>
      <c r="FB43" s="172">
        <f t="shared" si="61"/>
        <v>0</v>
      </c>
      <c r="FC43" s="140">
        <f>'7. Երկրորդ կիսամյակի հաշվետվ.'!AW42</f>
        <v>0</v>
      </c>
      <c r="FD43" s="9">
        <f>'7. Երկրորդ կիսամյակի հաշվետվ.'!AX42</f>
        <v>0</v>
      </c>
      <c r="FE43" s="141">
        <f>'7. Երկրորդ կիսամյակի հաշվետվ.'!AY42</f>
        <v>0</v>
      </c>
      <c r="FF43" s="179">
        <f t="shared" si="62"/>
        <v>0</v>
      </c>
      <c r="FG43" s="172">
        <f t="shared" si="63"/>
        <v>0</v>
      </c>
      <c r="FH43" s="140">
        <f>'6. Առաջին կիսամյակի հաշվետվ.'!AZ42</f>
        <v>0</v>
      </c>
      <c r="FI43" s="9">
        <f>'6. Առաջին կիսամյակի հաշվետվ.'!BA42</f>
        <v>0</v>
      </c>
      <c r="FJ43" s="141">
        <f>'6. Առաջին կիսամյակի հաշվետվ.'!BB42</f>
        <v>0</v>
      </c>
      <c r="FK43" s="179">
        <f t="shared" si="64"/>
        <v>0</v>
      </c>
      <c r="FL43" s="172">
        <f t="shared" si="65"/>
        <v>0</v>
      </c>
      <c r="FM43" s="140">
        <f>'7. Երկրորդ կիսամյակի հաշվետվ.'!AZ42</f>
        <v>0</v>
      </c>
      <c r="FN43" s="9">
        <f>'7. Երկրորդ կիսամյակի հաշվետվ.'!BA42</f>
        <v>0</v>
      </c>
      <c r="FO43" s="141">
        <f>'7. Երկրորդ կիսամյակի հաշվետվ.'!BB42</f>
        <v>0</v>
      </c>
      <c r="FP43" s="179">
        <f t="shared" si="66"/>
        <v>0</v>
      </c>
      <c r="FQ43" s="172">
        <f t="shared" si="67"/>
        <v>0</v>
      </c>
      <c r="FR43" s="140">
        <f>'6. Առաջին կիսամյակի հաշվետվ.'!BC42</f>
        <v>0</v>
      </c>
      <c r="FS43" s="9">
        <f>'6. Առաջին կիսամյակի հաշվետվ.'!BD42</f>
        <v>0</v>
      </c>
      <c r="FT43" s="141">
        <f>'6. Առաջին կիսամյակի հաշվետվ.'!BE42</f>
        <v>0</v>
      </c>
      <c r="FU43" s="179">
        <f t="shared" si="68"/>
        <v>0</v>
      </c>
      <c r="FV43" s="172">
        <f t="shared" si="69"/>
        <v>0</v>
      </c>
      <c r="FW43" s="140">
        <f>'7. Երկրորդ կիսամյակի հաշվետվ.'!BC42</f>
        <v>0</v>
      </c>
      <c r="FX43" s="9">
        <f>'7. Երկրորդ կիսամյակի հաշվետվ.'!BD42</f>
        <v>0</v>
      </c>
      <c r="FY43" s="141">
        <f>'7. Երկրորդ կիսամյակի հաշվետվ.'!BE42</f>
        <v>0</v>
      </c>
      <c r="FZ43" s="179">
        <f t="shared" si="70"/>
        <v>0</v>
      </c>
      <c r="GA43" s="172">
        <f t="shared" si="71"/>
        <v>0</v>
      </c>
      <c r="GB43" s="140">
        <f>'6. Առաջին կիսամյակի հաշվետվ.'!BF42</f>
        <v>0</v>
      </c>
      <c r="GC43" s="9">
        <f>'6. Առաջին կիսամյակի հաշվետվ.'!BG42</f>
        <v>0</v>
      </c>
      <c r="GD43" s="141">
        <f>'6. Առաջին կիսամյակի հաշվետվ.'!BH42</f>
        <v>0</v>
      </c>
      <c r="GE43" s="179">
        <f t="shared" si="72"/>
        <v>0</v>
      </c>
      <c r="GF43" s="172">
        <f t="shared" si="73"/>
        <v>0</v>
      </c>
      <c r="GG43" s="140">
        <f>'7. Երկրորդ կիսամյակի հաշվետվ.'!BF42</f>
        <v>0</v>
      </c>
      <c r="GH43" s="9">
        <f>'7. Երկրորդ կիսամյակի հաշվետվ.'!BG42</f>
        <v>0</v>
      </c>
      <c r="GI43" s="141">
        <f>'7. Երկրորդ կիսամյակի հաշվետվ.'!BH42</f>
        <v>0</v>
      </c>
      <c r="GJ43" s="179">
        <f t="shared" si="74"/>
        <v>0</v>
      </c>
      <c r="GK43" s="172">
        <f t="shared" si="75"/>
        <v>0</v>
      </c>
      <c r="GL43" s="140">
        <f>'6. Առաջին կիսամյակի հաշվետվ.'!BI42</f>
        <v>0</v>
      </c>
      <c r="GM43" s="9">
        <f>'6. Առաջին կիսամյակի հաշվետվ.'!BJ42</f>
        <v>0</v>
      </c>
      <c r="GN43" s="141">
        <f>'6. Առաջին կիսամյակի հաշվետվ.'!BK42</f>
        <v>0</v>
      </c>
      <c r="GO43" s="179">
        <f t="shared" si="76"/>
        <v>0</v>
      </c>
      <c r="GP43" s="172">
        <f t="shared" si="77"/>
        <v>0</v>
      </c>
      <c r="GQ43" s="140">
        <f>'7. Երկրորդ կիսամյակի հաշվետվ.'!BI42</f>
        <v>0</v>
      </c>
      <c r="GR43" s="9">
        <f>'7. Երկրորդ կիսամյակի հաշվետվ.'!BJ42</f>
        <v>0</v>
      </c>
      <c r="GS43" s="141">
        <f>'7. Երկրորդ կիսամյակի հաշվետվ.'!BK42</f>
        <v>0</v>
      </c>
      <c r="GT43" s="179">
        <f t="shared" si="78"/>
        <v>0</v>
      </c>
      <c r="GU43" s="172">
        <f t="shared" si="79"/>
        <v>0</v>
      </c>
      <c r="GV43" s="140">
        <f>'6. Առաջին կիսամյակի հաշվետվ.'!BL42</f>
        <v>0</v>
      </c>
      <c r="GW43" s="9">
        <f>'6. Առաջին կիսամյակի հաշվետվ.'!BM42</f>
        <v>0</v>
      </c>
      <c r="GX43" s="141">
        <f>'6. Առաջին կիսամյակի հաշվետվ.'!BN42</f>
        <v>0</v>
      </c>
      <c r="GY43" s="179">
        <f t="shared" si="80"/>
        <v>0</v>
      </c>
      <c r="GZ43" s="172">
        <f t="shared" si="81"/>
        <v>0</v>
      </c>
      <c r="HA43" s="140">
        <f>'7. Երկրորդ կիսամյակի հաշվետվ.'!BL42</f>
        <v>0</v>
      </c>
      <c r="HB43" s="9">
        <f>'7. Երկրորդ կիսամյակի հաշվետվ.'!BM42</f>
        <v>0</v>
      </c>
      <c r="HC43" s="141">
        <f>'7. Երկրորդ կիսամյակի հաշվետվ.'!BN42</f>
        <v>0</v>
      </c>
      <c r="HD43" s="179">
        <f t="shared" si="82"/>
        <v>0</v>
      </c>
      <c r="HE43" s="172">
        <f t="shared" si="83"/>
        <v>0</v>
      </c>
      <c r="HF43" s="140">
        <f>'6. Առաջին կիսամյակի հաշվետվ.'!BO42</f>
        <v>0</v>
      </c>
      <c r="HG43" s="9">
        <f>'6. Առաջին կիսամյակի հաշվետվ.'!BP42</f>
        <v>0</v>
      </c>
      <c r="HH43" s="141">
        <f>'6. Առաջին կիսամյակի հաշվետվ.'!BQ42</f>
        <v>0</v>
      </c>
      <c r="HI43" s="179">
        <f t="shared" si="84"/>
        <v>0</v>
      </c>
      <c r="HJ43" s="172">
        <f t="shared" si="85"/>
        <v>0</v>
      </c>
      <c r="HK43" s="140">
        <f>'7. Երկրորդ կիսամյակի հաշվետվ.'!BO42</f>
        <v>0</v>
      </c>
      <c r="HL43" s="9">
        <f>'7. Երկրորդ կիսամյակի հաշվետվ.'!BP42</f>
        <v>0</v>
      </c>
      <c r="HM43" s="141">
        <f>'7. Երկրորդ կիսամյակի հաշվետվ.'!BQ42</f>
        <v>0</v>
      </c>
      <c r="HN43" s="179">
        <f t="shared" si="86"/>
        <v>0</v>
      </c>
      <c r="HO43" s="172">
        <f t="shared" si="87"/>
        <v>0</v>
      </c>
      <c r="HP43" s="140">
        <f>'6. Առաջին կիսամյակի հաշվետվ.'!BR42</f>
        <v>0</v>
      </c>
      <c r="HQ43" s="9">
        <f>'6. Առաջին կիսամյակի հաշվետվ.'!BS42</f>
        <v>0</v>
      </c>
      <c r="HR43" s="141">
        <f>'6. Առաջին կիսամյակի հաշվետվ.'!BT42</f>
        <v>0</v>
      </c>
      <c r="HS43" s="179">
        <f t="shared" si="88"/>
        <v>0</v>
      </c>
      <c r="HT43" s="172">
        <f t="shared" si="89"/>
        <v>0</v>
      </c>
      <c r="HU43" s="140">
        <f>'7. Երկրորդ կիսամյակի հաշվետվ.'!BR42</f>
        <v>0</v>
      </c>
      <c r="HV43" s="9">
        <f>'7. Երկրորդ կիսամյակի հաշվետվ.'!BS42</f>
        <v>0</v>
      </c>
      <c r="HW43" s="141">
        <f>'7. Երկրորդ կիսամյակի հաշվետվ.'!BT42</f>
        <v>0</v>
      </c>
      <c r="HX43" s="179">
        <f t="shared" si="90"/>
        <v>0</v>
      </c>
      <c r="HY43" s="172">
        <f t="shared" si="91"/>
        <v>0</v>
      </c>
      <c r="HZ43" s="140">
        <f>'6. Առաջին կիսամյակի հաշվետվ.'!BU42</f>
        <v>0</v>
      </c>
      <c r="IA43" s="9">
        <f>'6. Առաջին կիսամյակի հաշվետվ.'!BV42</f>
        <v>0</v>
      </c>
      <c r="IB43" s="141">
        <f>'6. Առաջին կիսամյակի հաշվետվ.'!BW42</f>
        <v>0</v>
      </c>
      <c r="IC43" s="179">
        <f t="shared" si="92"/>
        <v>0</v>
      </c>
      <c r="ID43" s="172">
        <f t="shared" si="93"/>
        <v>0</v>
      </c>
      <c r="IE43" s="140">
        <f>'7. Երկրորդ կիսամյակի հաշվետվ.'!BU42</f>
        <v>0</v>
      </c>
      <c r="IF43" s="9">
        <f>'7. Երկրորդ կիսամյակի հաշվետվ.'!BV42</f>
        <v>0</v>
      </c>
      <c r="IG43" s="141">
        <f>'7. Երկրորդ կիսամյակի հաշվետվ.'!BW42</f>
        <v>0</v>
      </c>
      <c r="IH43" s="179">
        <f t="shared" si="94"/>
        <v>0</v>
      </c>
      <c r="II43" s="172">
        <f t="shared" si="95"/>
        <v>0</v>
      </c>
      <c r="IJ43" s="140">
        <f>'6. Առաջին կիսամյակի հաշվետվ.'!BX42</f>
        <v>0</v>
      </c>
      <c r="IK43" s="9">
        <f>'6. Առաջին կիսամյակի հաշվետվ.'!BY42</f>
        <v>0</v>
      </c>
      <c r="IL43" s="141">
        <f>'6. Առաջին կիսամյակի հաշվետվ.'!BZ42</f>
        <v>0</v>
      </c>
      <c r="IM43" s="179">
        <f t="shared" si="96"/>
        <v>0</v>
      </c>
      <c r="IN43" s="172">
        <f t="shared" si="97"/>
        <v>0</v>
      </c>
      <c r="IO43" s="140">
        <f>'7. Երկրորդ կիսամյակի հաշվետվ.'!BX42</f>
        <v>0</v>
      </c>
      <c r="IP43" s="9">
        <f>'7. Երկրորդ կիսամյակի հաշվետվ.'!BY42</f>
        <v>0</v>
      </c>
      <c r="IQ43" s="141">
        <f>'7. Երկրորդ կիսամյակի հաշվետվ.'!BZ42</f>
        <v>0</v>
      </c>
      <c r="IR43" s="179">
        <f t="shared" si="98"/>
        <v>0</v>
      </c>
      <c r="IS43" s="172">
        <f t="shared" si="99"/>
        <v>0</v>
      </c>
    </row>
    <row r="44" spans="1:253" s="14" customFormat="1" ht="40.15" customHeight="1">
      <c r="A44" s="1086"/>
      <c r="B44" s="1087"/>
      <c r="C44" s="24" t="s">
        <v>105</v>
      </c>
      <c r="D44" s="140">
        <f>'6. Առաջին կիսամյակի հաշվետվ.'!D43</f>
        <v>0</v>
      </c>
      <c r="E44" s="9">
        <f>'6. Առաջին կիսամյակի հաշվետվ.'!E43</f>
        <v>0</v>
      </c>
      <c r="F44" s="149">
        <f>'6. Առաջին կիսամյակի հաշվետվ.'!F43</f>
        <v>0</v>
      </c>
      <c r="G44" s="179">
        <f t="shared" si="0"/>
        <v>0</v>
      </c>
      <c r="H44" s="172">
        <f t="shared" si="1"/>
        <v>0</v>
      </c>
      <c r="I44" s="44">
        <f>'7. Երկրորդ կիսամյակի հաշվետվ.'!D43</f>
        <v>0</v>
      </c>
      <c r="J44" s="9">
        <f>'7. Երկրորդ կիսամյակի հաշվետվ.'!E43</f>
        <v>0</v>
      </c>
      <c r="K44" s="141">
        <f>'7. Երկրորդ կիսամյակի հաշվետվ.'!F43</f>
        <v>0</v>
      </c>
      <c r="L44" s="179">
        <f t="shared" si="2"/>
        <v>0</v>
      </c>
      <c r="M44" s="172">
        <f t="shared" si="3"/>
        <v>0</v>
      </c>
      <c r="N44" s="140">
        <f>'6. Առաջին կիսամյակի հաշվետվ.'!G43</f>
        <v>0</v>
      </c>
      <c r="O44" s="9">
        <f>'6. Առաջին կիսամյակի հաշվետվ.'!H43</f>
        <v>0</v>
      </c>
      <c r="P44" s="141">
        <f>'6. Առաջին կիսամյակի հաշվետվ.'!I43</f>
        <v>0</v>
      </c>
      <c r="Q44" s="179">
        <f t="shared" si="4"/>
        <v>0</v>
      </c>
      <c r="R44" s="172">
        <f t="shared" si="5"/>
        <v>0</v>
      </c>
      <c r="S44" s="140">
        <f>'7. Երկրորդ կիսամյակի հաշվետվ.'!G43</f>
        <v>0</v>
      </c>
      <c r="T44" s="9">
        <f>'7. Երկրորդ կիսամյակի հաշվետվ.'!H43</f>
        <v>0</v>
      </c>
      <c r="U44" s="141">
        <f>'7. Երկրորդ կիսամյակի հաշվետվ.'!I43</f>
        <v>0</v>
      </c>
      <c r="V44" s="179">
        <f t="shared" si="6"/>
        <v>0</v>
      </c>
      <c r="W44" s="172">
        <f t="shared" si="7"/>
        <v>0</v>
      </c>
      <c r="X44" s="140">
        <f>'6. Առաջին կիսամյակի հաշվետվ.'!J43</f>
        <v>0</v>
      </c>
      <c r="Y44" s="9">
        <f>'6. Առաջին կիսամյակի հաշվետվ.'!K43</f>
        <v>0</v>
      </c>
      <c r="Z44" s="141">
        <f>'6. Առաջին կիսամյակի հաշվետվ.'!L43</f>
        <v>0</v>
      </c>
      <c r="AA44" s="179">
        <f t="shared" si="8"/>
        <v>0</v>
      </c>
      <c r="AB44" s="172">
        <f t="shared" si="9"/>
        <v>0</v>
      </c>
      <c r="AC44" s="140">
        <f>'7. Երկրորդ կիսամյակի հաշվետվ.'!J43</f>
        <v>0</v>
      </c>
      <c r="AD44" s="9">
        <f>'7. Երկրորդ կիսամյակի հաշվետվ.'!K43</f>
        <v>0</v>
      </c>
      <c r="AE44" s="141">
        <f>'7. Երկրորդ կիսամյակի հաշվետվ.'!L43</f>
        <v>0</v>
      </c>
      <c r="AF44" s="179">
        <f t="shared" si="10"/>
        <v>0</v>
      </c>
      <c r="AG44" s="172">
        <f t="shared" si="11"/>
        <v>0</v>
      </c>
      <c r="AH44" s="140">
        <f>'6. Առաջին կիսամյակի հաշվետվ.'!M43</f>
        <v>0</v>
      </c>
      <c r="AI44" s="9">
        <f>'6. Առաջին կիսամյակի հաշվետվ.'!N43</f>
        <v>0</v>
      </c>
      <c r="AJ44" s="141">
        <f>'6. Առաջին կիսամյակի հաշվետվ.'!O43</f>
        <v>0</v>
      </c>
      <c r="AK44" s="179">
        <f t="shared" si="12"/>
        <v>0</v>
      </c>
      <c r="AL44" s="172">
        <f t="shared" si="13"/>
        <v>0</v>
      </c>
      <c r="AM44" s="140">
        <f>'7. Երկրորդ կիսամյակի հաշվետվ.'!M43</f>
        <v>0</v>
      </c>
      <c r="AN44" s="9">
        <f>'7. Երկրորդ կիսամյակի հաշվետվ.'!N43</f>
        <v>0</v>
      </c>
      <c r="AO44" s="141">
        <f>'7. Երկրորդ կիսամյակի հաշվետվ.'!O43</f>
        <v>0</v>
      </c>
      <c r="AP44" s="179">
        <f t="shared" si="14"/>
        <v>0</v>
      </c>
      <c r="AQ44" s="172">
        <f t="shared" si="15"/>
        <v>0</v>
      </c>
      <c r="AR44" s="140">
        <f>'6. Առաջին կիսամյակի հաշվետվ.'!P43</f>
        <v>0</v>
      </c>
      <c r="AS44" s="9">
        <f>'6. Առաջին կիսամյակի հաշվետվ.'!Q43</f>
        <v>0</v>
      </c>
      <c r="AT44" s="141">
        <f>'6. Առաջին կիսամյակի հաշվետվ.'!R43</f>
        <v>0</v>
      </c>
      <c r="AU44" s="179">
        <f t="shared" si="16"/>
        <v>0</v>
      </c>
      <c r="AV44" s="172">
        <f t="shared" si="17"/>
        <v>0</v>
      </c>
      <c r="AW44" s="140">
        <f>'7. Երկրորդ կիսամյակի հաշվետվ.'!P43</f>
        <v>0</v>
      </c>
      <c r="AX44" s="9">
        <f>'7. Երկրորդ կիսամյակի հաշվետվ.'!Q43</f>
        <v>0</v>
      </c>
      <c r="AY44" s="141">
        <f>'7. Երկրորդ կիսամյակի հաշվետվ.'!R43</f>
        <v>0</v>
      </c>
      <c r="AZ44" s="179">
        <f t="shared" si="18"/>
        <v>0</v>
      </c>
      <c r="BA44" s="172">
        <f t="shared" si="19"/>
        <v>0</v>
      </c>
      <c r="BB44" s="140">
        <f>'6. Առաջին կիսամյակի հաշվետվ.'!S43</f>
        <v>0</v>
      </c>
      <c r="BC44" s="9">
        <f>'6. Առաջին կիսամյակի հաշվետվ.'!T43</f>
        <v>0</v>
      </c>
      <c r="BD44" s="141">
        <f>'6. Առաջին կիսամյակի հաշվետվ.'!U43</f>
        <v>0</v>
      </c>
      <c r="BE44" s="179">
        <f t="shared" si="20"/>
        <v>0</v>
      </c>
      <c r="BF44" s="172">
        <f t="shared" si="21"/>
        <v>0</v>
      </c>
      <c r="BG44" s="140">
        <f>'7. Երկրորդ կիսամյակի հաշվետվ.'!S43</f>
        <v>0</v>
      </c>
      <c r="BH44" s="9">
        <f>'7. Երկրորդ կիսամյակի հաշվետվ.'!T43</f>
        <v>0</v>
      </c>
      <c r="BI44" s="141">
        <f>'7. Երկրորդ կիսամյակի հաշվետվ.'!U43</f>
        <v>0</v>
      </c>
      <c r="BJ44" s="179">
        <f t="shared" si="22"/>
        <v>0</v>
      </c>
      <c r="BK44" s="172">
        <f t="shared" si="23"/>
        <v>0</v>
      </c>
      <c r="BL44" s="140">
        <f>'6. Առաջին կիսամյակի հաշվետվ.'!V43</f>
        <v>0</v>
      </c>
      <c r="BM44" s="9">
        <f>'6. Առաջին կիսամյակի հաշվետվ.'!W43</f>
        <v>0</v>
      </c>
      <c r="BN44" s="141">
        <f>'6. Առաջին կիսամյակի հաշվետվ.'!X43</f>
        <v>0</v>
      </c>
      <c r="BO44" s="179">
        <f t="shared" si="24"/>
        <v>0</v>
      </c>
      <c r="BP44" s="172">
        <f t="shared" si="25"/>
        <v>0</v>
      </c>
      <c r="BQ44" s="140">
        <f>'7. Երկրորդ կիսամյակի հաշվետվ.'!V43</f>
        <v>0</v>
      </c>
      <c r="BR44" s="9">
        <f>'7. Երկրորդ կիսամյակի հաշվետվ.'!W43</f>
        <v>0</v>
      </c>
      <c r="BS44" s="141">
        <f>'7. Երկրորդ կիսամյակի հաշվետվ.'!X43</f>
        <v>0</v>
      </c>
      <c r="BT44" s="179">
        <f t="shared" si="26"/>
        <v>0</v>
      </c>
      <c r="BU44" s="172">
        <f t="shared" si="27"/>
        <v>0</v>
      </c>
      <c r="BV44" s="140">
        <f>'6. Առաջին կիսամյակի հաշվետվ.'!Y43</f>
        <v>0</v>
      </c>
      <c r="BW44" s="9">
        <f>'6. Առաջին կիսամյակի հաշվետվ.'!Z43</f>
        <v>0</v>
      </c>
      <c r="BX44" s="141">
        <f>'6. Առաջին կիսամյակի հաշվետվ.'!AA43</f>
        <v>0</v>
      </c>
      <c r="BY44" s="179">
        <f t="shared" si="28"/>
        <v>0</v>
      </c>
      <c r="BZ44" s="172">
        <f t="shared" si="29"/>
        <v>0</v>
      </c>
      <c r="CA44" s="140">
        <f>'7. Երկրորդ կիսամյակի հաշվետվ.'!Y43</f>
        <v>0</v>
      </c>
      <c r="CB44" s="9">
        <f>'7. Երկրորդ կիսամյակի հաշվետվ.'!Z43</f>
        <v>0</v>
      </c>
      <c r="CC44" s="141">
        <f>'7. Երկրորդ կիսամյակի հաշվետվ.'!AA43</f>
        <v>0</v>
      </c>
      <c r="CD44" s="179">
        <f t="shared" si="30"/>
        <v>0</v>
      </c>
      <c r="CE44" s="172">
        <f t="shared" si="31"/>
        <v>0</v>
      </c>
      <c r="CF44" s="140">
        <f>'6. Առաջին կիսամյակի հաշվետվ.'!AB43</f>
        <v>0</v>
      </c>
      <c r="CG44" s="9">
        <f>'6. Առաջին կիսամյակի հաշվետվ.'!AC43</f>
        <v>0</v>
      </c>
      <c r="CH44" s="141">
        <f>'6. Առաջին կիսամյակի հաշվետվ.'!AD43</f>
        <v>0</v>
      </c>
      <c r="CI44" s="179">
        <f t="shared" si="32"/>
        <v>0</v>
      </c>
      <c r="CJ44" s="172">
        <f t="shared" si="33"/>
        <v>0</v>
      </c>
      <c r="CK44" s="140">
        <f>'7. Երկրորդ կիսամյակի հաշվետվ.'!AB43</f>
        <v>0</v>
      </c>
      <c r="CL44" s="9">
        <f>'7. Երկրորդ կիսամյակի հաշվետվ.'!AC43</f>
        <v>0</v>
      </c>
      <c r="CM44" s="141">
        <f>'7. Երկրորդ կիսամյակի հաշվետվ.'!AD43</f>
        <v>0</v>
      </c>
      <c r="CN44" s="179">
        <f t="shared" si="34"/>
        <v>0</v>
      </c>
      <c r="CO44" s="172">
        <f t="shared" si="35"/>
        <v>0</v>
      </c>
      <c r="CP44" s="140">
        <f>'6. Առաջին կիսամյակի հաշվետվ.'!AE43</f>
        <v>0</v>
      </c>
      <c r="CQ44" s="9">
        <f>'6. Առաջին կիսամյակի հաշվետվ.'!AF43</f>
        <v>0</v>
      </c>
      <c r="CR44" s="141">
        <f>'6. Առաջին կիսամյակի հաշվետվ.'!AG43</f>
        <v>0</v>
      </c>
      <c r="CS44" s="179">
        <f t="shared" si="36"/>
        <v>0</v>
      </c>
      <c r="CT44" s="172">
        <f t="shared" si="37"/>
        <v>0</v>
      </c>
      <c r="CU44" s="140">
        <f>'7. Երկրորդ կիսամյակի հաշվետվ.'!AE43</f>
        <v>0</v>
      </c>
      <c r="CV44" s="9">
        <f>'7. Երկրորդ կիսամյակի հաշվետվ.'!AF43</f>
        <v>0</v>
      </c>
      <c r="CW44" s="141">
        <f>'7. Երկրորդ կիսամյակի հաշվետվ.'!AG43</f>
        <v>0</v>
      </c>
      <c r="CX44" s="179">
        <f t="shared" si="38"/>
        <v>0</v>
      </c>
      <c r="CY44" s="172">
        <f t="shared" si="39"/>
        <v>0</v>
      </c>
      <c r="CZ44" s="140">
        <f>'6. Առաջին կիսամյակի հաշվետվ.'!AH43</f>
        <v>0</v>
      </c>
      <c r="DA44" s="9">
        <f>'6. Առաջին կիսամյակի հաշվետվ.'!AI43</f>
        <v>0</v>
      </c>
      <c r="DB44" s="141">
        <f>'6. Առաջին կիսամյակի հաշվետվ.'!AJ43</f>
        <v>0</v>
      </c>
      <c r="DC44" s="179">
        <f t="shared" si="40"/>
        <v>0</v>
      </c>
      <c r="DD44" s="172">
        <f t="shared" si="41"/>
        <v>0</v>
      </c>
      <c r="DE44" s="140">
        <f>'7. Երկրորդ կիսամյակի հաշվետվ.'!AH43</f>
        <v>0</v>
      </c>
      <c r="DF44" s="9">
        <f>'7. Երկրորդ կիսամյակի հաշվետվ.'!AI43</f>
        <v>0</v>
      </c>
      <c r="DG44" s="141">
        <f>'7. Երկրորդ կիսամյակի հաշվետվ.'!AJ43</f>
        <v>0</v>
      </c>
      <c r="DH44" s="179">
        <f t="shared" si="42"/>
        <v>0</v>
      </c>
      <c r="DI44" s="172">
        <f t="shared" si="43"/>
        <v>0</v>
      </c>
      <c r="DJ44" s="140">
        <f>'6. Առաջին կիսամյակի հաշվետվ.'!AK43</f>
        <v>0</v>
      </c>
      <c r="DK44" s="9">
        <f>'6. Առաջին կիսամյակի հաշվետվ.'!AL43</f>
        <v>0</v>
      </c>
      <c r="DL44" s="141">
        <f>'6. Առաջին կիսամյակի հաշվետվ.'!AM43</f>
        <v>0</v>
      </c>
      <c r="DM44" s="179">
        <f t="shared" si="44"/>
        <v>0</v>
      </c>
      <c r="DN44" s="172">
        <f t="shared" si="45"/>
        <v>0</v>
      </c>
      <c r="DO44" s="140">
        <f>'7. Երկրորդ կիսամյակի հաշվետվ.'!AK43</f>
        <v>0</v>
      </c>
      <c r="DP44" s="9">
        <f>'7. Երկրորդ կիսամյակի հաշվետվ.'!AL43</f>
        <v>0</v>
      </c>
      <c r="DQ44" s="141">
        <f>'7. Երկրորդ կիսամյակի հաշվետվ.'!AM43</f>
        <v>0</v>
      </c>
      <c r="DR44" s="179">
        <f t="shared" si="46"/>
        <v>0</v>
      </c>
      <c r="DS44" s="172">
        <f t="shared" si="47"/>
        <v>0</v>
      </c>
      <c r="DT44" s="140">
        <f>'6. Առաջին կիսամյակի հաշվետվ.'!AN43</f>
        <v>0</v>
      </c>
      <c r="DU44" s="9">
        <f>'6. Առաջին կիսամյակի հաշվետվ.'!AO43</f>
        <v>0</v>
      </c>
      <c r="DV44" s="141">
        <f>'6. Առաջին կիսամյակի հաշվետվ.'!AP43</f>
        <v>0</v>
      </c>
      <c r="DW44" s="179">
        <f t="shared" si="48"/>
        <v>0</v>
      </c>
      <c r="DX44" s="172">
        <f t="shared" si="49"/>
        <v>0</v>
      </c>
      <c r="DY44" s="140">
        <f>'7. Երկրորդ կիսամյակի հաշվետվ.'!AN43</f>
        <v>0</v>
      </c>
      <c r="DZ44" s="9">
        <f>'7. Երկրորդ կիսամյակի հաշվետվ.'!AO43</f>
        <v>0</v>
      </c>
      <c r="EA44" s="141">
        <f>'7. Երկրորդ կիսամյակի հաշվետվ.'!AP43</f>
        <v>0</v>
      </c>
      <c r="EB44" s="179">
        <f t="shared" si="50"/>
        <v>0</v>
      </c>
      <c r="EC44" s="172">
        <f t="shared" si="51"/>
        <v>0</v>
      </c>
      <c r="ED44" s="140">
        <f>'6. Առաջին կիսամյակի հաշվետվ.'!AQ43</f>
        <v>0</v>
      </c>
      <c r="EE44" s="9">
        <f>'6. Առաջին կիսամյակի հաշվետվ.'!AR43</f>
        <v>0</v>
      </c>
      <c r="EF44" s="141">
        <f>'6. Առաջին կիսամյակի հաշվետվ.'!AS43</f>
        <v>0</v>
      </c>
      <c r="EG44" s="179">
        <f t="shared" si="52"/>
        <v>0</v>
      </c>
      <c r="EH44" s="172">
        <f t="shared" si="53"/>
        <v>0</v>
      </c>
      <c r="EI44" s="140">
        <f>'7. Երկրորդ կիսամյակի հաշվետվ.'!AQ43</f>
        <v>0</v>
      </c>
      <c r="EJ44" s="9">
        <f>'7. Երկրորդ կիսամյակի հաշվետվ.'!AR43</f>
        <v>0</v>
      </c>
      <c r="EK44" s="141">
        <f>'7. Երկրորդ կիսամյակի հաշվետվ.'!AS43</f>
        <v>0</v>
      </c>
      <c r="EL44" s="179">
        <f t="shared" si="54"/>
        <v>0</v>
      </c>
      <c r="EM44" s="172">
        <f t="shared" si="55"/>
        <v>0</v>
      </c>
      <c r="EN44" s="140">
        <f>'6. Առաջին կիսամյակի հաշվետվ.'!AT43</f>
        <v>0</v>
      </c>
      <c r="EO44" s="9">
        <f>'6. Առաջին կիսամյակի հաշվետվ.'!AU43</f>
        <v>0</v>
      </c>
      <c r="EP44" s="141">
        <f>'6. Առաջին կիսամյակի հաշվետվ.'!AV43</f>
        <v>0</v>
      </c>
      <c r="EQ44" s="179">
        <f t="shared" si="56"/>
        <v>0</v>
      </c>
      <c r="ER44" s="172">
        <f t="shared" si="57"/>
        <v>0</v>
      </c>
      <c r="ES44" s="140">
        <f>'7. Երկրորդ կիսամյակի հաշվետվ.'!AT43</f>
        <v>0</v>
      </c>
      <c r="ET44" s="9">
        <f>'7. Երկրորդ կիսամյակի հաշվետվ.'!AU43</f>
        <v>0</v>
      </c>
      <c r="EU44" s="141">
        <f>'7. Երկրորդ կիսամյակի հաշվետվ.'!AV43</f>
        <v>0</v>
      </c>
      <c r="EV44" s="179">
        <f t="shared" si="58"/>
        <v>0</v>
      </c>
      <c r="EW44" s="172">
        <f t="shared" si="59"/>
        <v>0</v>
      </c>
      <c r="EX44" s="140">
        <f>'6. Առաջին կիսամյակի հաշվետվ.'!AW43</f>
        <v>0</v>
      </c>
      <c r="EY44" s="9">
        <f>'6. Առաջին կիսամյակի հաշվետվ.'!AX43</f>
        <v>0</v>
      </c>
      <c r="EZ44" s="141">
        <f>'6. Առաջին կիսամյակի հաշվետվ.'!AY43</f>
        <v>0</v>
      </c>
      <c r="FA44" s="179">
        <f t="shared" si="60"/>
        <v>0</v>
      </c>
      <c r="FB44" s="172">
        <f t="shared" si="61"/>
        <v>0</v>
      </c>
      <c r="FC44" s="140">
        <f>'7. Երկրորդ կիսամյակի հաշվետվ.'!AW43</f>
        <v>0</v>
      </c>
      <c r="FD44" s="9">
        <f>'7. Երկրորդ կիսամյակի հաշվետվ.'!AX43</f>
        <v>0</v>
      </c>
      <c r="FE44" s="141">
        <f>'7. Երկրորդ կիսամյակի հաշվետվ.'!AY43</f>
        <v>0</v>
      </c>
      <c r="FF44" s="179">
        <f t="shared" si="62"/>
        <v>0</v>
      </c>
      <c r="FG44" s="172">
        <f t="shared" si="63"/>
        <v>0</v>
      </c>
      <c r="FH44" s="140">
        <f>'6. Առաջին կիսամյակի հաշվետվ.'!AZ43</f>
        <v>0</v>
      </c>
      <c r="FI44" s="9">
        <f>'6. Առաջին կիսամյակի հաշվետվ.'!BA43</f>
        <v>0</v>
      </c>
      <c r="FJ44" s="141">
        <f>'6. Առաջին կիսամյակի հաշվետվ.'!BB43</f>
        <v>0</v>
      </c>
      <c r="FK44" s="179">
        <f t="shared" si="64"/>
        <v>0</v>
      </c>
      <c r="FL44" s="172">
        <f t="shared" si="65"/>
        <v>0</v>
      </c>
      <c r="FM44" s="140">
        <f>'7. Երկրորդ կիսամյակի հաշվետվ.'!AZ43</f>
        <v>0</v>
      </c>
      <c r="FN44" s="9">
        <f>'7. Երկրորդ կիսամյակի հաշվետվ.'!BA43</f>
        <v>0</v>
      </c>
      <c r="FO44" s="141">
        <f>'7. Երկրորդ կիսամյակի հաշվետվ.'!BB43</f>
        <v>0</v>
      </c>
      <c r="FP44" s="179">
        <f t="shared" si="66"/>
        <v>0</v>
      </c>
      <c r="FQ44" s="172">
        <f t="shared" si="67"/>
        <v>0</v>
      </c>
      <c r="FR44" s="140">
        <f>'6. Առաջին կիսամյակի հաշվետվ.'!BC43</f>
        <v>0</v>
      </c>
      <c r="FS44" s="9">
        <f>'6. Առաջին կիսամյակի հաշվետվ.'!BD43</f>
        <v>0</v>
      </c>
      <c r="FT44" s="141">
        <f>'6. Առաջին կիսամյակի հաշվետվ.'!BE43</f>
        <v>0</v>
      </c>
      <c r="FU44" s="179">
        <f t="shared" si="68"/>
        <v>0</v>
      </c>
      <c r="FV44" s="172">
        <f t="shared" si="69"/>
        <v>0</v>
      </c>
      <c r="FW44" s="140">
        <f>'7. Երկրորդ կիսամյակի հաշվետվ.'!BC43</f>
        <v>0</v>
      </c>
      <c r="FX44" s="9">
        <f>'7. Երկրորդ կիսամյակի հաշվետվ.'!BD43</f>
        <v>0</v>
      </c>
      <c r="FY44" s="141">
        <f>'7. Երկրորդ կիսամյակի հաշվետվ.'!BE43</f>
        <v>0</v>
      </c>
      <c r="FZ44" s="179">
        <f t="shared" si="70"/>
        <v>0</v>
      </c>
      <c r="GA44" s="172">
        <f t="shared" si="71"/>
        <v>0</v>
      </c>
      <c r="GB44" s="140">
        <f>'6. Առաջին կիսամյակի հաշվետվ.'!BF43</f>
        <v>0</v>
      </c>
      <c r="GC44" s="9">
        <f>'6. Առաջին կիսամյակի հաշվետվ.'!BG43</f>
        <v>0</v>
      </c>
      <c r="GD44" s="141">
        <f>'6. Առաջին կիսամյակի հաշվետվ.'!BH43</f>
        <v>0</v>
      </c>
      <c r="GE44" s="179">
        <f t="shared" si="72"/>
        <v>0</v>
      </c>
      <c r="GF44" s="172">
        <f t="shared" si="73"/>
        <v>0</v>
      </c>
      <c r="GG44" s="140">
        <f>'7. Երկրորդ կիսամյակի հաշվետվ.'!BF43</f>
        <v>0</v>
      </c>
      <c r="GH44" s="9">
        <f>'7. Երկրորդ կիսամյակի հաշվետվ.'!BG43</f>
        <v>0</v>
      </c>
      <c r="GI44" s="141">
        <f>'7. Երկրորդ կիսամյակի հաշվետվ.'!BH43</f>
        <v>0</v>
      </c>
      <c r="GJ44" s="179">
        <f t="shared" si="74"/>
        <v>0</v>
      </c>
      <c r="GK44" s="172">
        <f t="shared" si="75"/>
        <v>0</v>
      </c>
      <c r="GL44" s="140">
        <f>'6. Առաջին կիսամյակի հաշվետվ.'!BI43</f>
        <v>0</v>
      </c>
      <c r="GM44" s="9">
        <f>'6. Առաջին կիսամյակի հաշվետվ.'!BJ43</f>
        <v>0</v>
      </c>
      <c r="GN44" s="141">
        <f>'6. Առաջին կիսամյակի հաշվետվ.'!BK43</f>
        <v>0</v>
      </c>
      <c r="GO44" s="179">
        <f t="shared" si="76"/>
        <v>0</v>
      </c>
      <c r="GP44" s="172">
        <f t="shared" si="77"/>
        <v>0</v>
      </c>
      <c r="GQ44" s="140">
        <f>'7. Երկրորդ կիսամյակի հաշվետվ.'!BI43</f>
        <v>0</v>
      </c>
      <c r="GR44" s="9">
        <f>'7. Երկրորդ կիսամյակի հաշվետվ.'!BJ43</f>
        <v>0</v>
      </c>
      <c r="GS44" s="141">
        <f>'7. Երկրորդ կիսամյակի հաշվետվ.'!BK43</f>
        <v>0</v>
      </c>
      <c r="GT44" s="179">
        <f t="shared" si="78"/>
        <v>0</v>
      </c>
      <c r="GU44" s="172">
        <f t="shared" si="79"/>
        <v>0</v>
      </c>
      <c r="GV44" s="140">
        <f>'6. Առաջին կիսամյակի հաշվետվ.'!BL43</f>
        <v>0</v>
      </c>
      <c r="GW44" s="9">
        <f>'6. Առաջին կիսամյակի հաշվետվ.'!BM43</f>
        <v>0</v>
      </c>
      <c r="GX44" s="141">
        <f>'6. Առաջին կիսամյակի հաշվետվ.'!BN43</f>
        <v>0</v>
      </c>
      <c r="GY44" s="179">
        <f t="shared" si="80"/>
        <v>0</v>
      </c>
      <c r="GZ44" s="172">
        <f t="shared" si="81"/>
        <v>0</v>
      </c>
      <c r="HA44" s="140">
        <f>'7. Երկրորդ կիսամյակի հաշվետվ.'!BL43</f>
        <v>0</v>
      </c>
      <c r="HB44" s="9">
        <f>'7. Երկրորդ կիսամյակի հաշվետվ.'!BM43</f>
        <v>0</v>
      </c>
      <c r="HC44" s="141">
        <f>'7. Երկրորդ կիսամյակի հաշվետվ.'!BN43</f>
        <v>0</v>
      </c>
      <c r="HD44" s="179">
        <f t="shared" si="82"/>
        <v>0</v>
      </c>
      <c r="HE44" s="172">
        <f t="shared" si="83"/>
        <v>0</v>
      </c>
      <c r="HF44" s="140">
        <f>'6. Առաջին կիսամյակի հաշվետվ.'!BO43</f>
        <v>0</v>
      </c>
      <c r="HG44" s="9">
        <f>'6. Առաջին կիսամյակի հաշվետվ.'!BP43</f>
        <v>0</v>
      </c>
      <c r="HH44" s="141">
        <f>'6. Առաջին կիսամյակի հաշվետվ.'!BQ43</f>
        <v>0</v>
      </c>
      <c r="HI44" s="179">
        <f t="shared" si="84"/>
        <v>0</v>
      </c>
      <c r="HJ44" s="172">
        <f t="shared" si="85"/>
        <v>0</v>
      </c>
      <c r="HK44" s="140">
        <f>'7. Երկրորդ կիսամյակի հաշվետվ.'!BO43</f>
        <v>0</v>
      </c>
      <c r="HL44" s="9">
        <f>'7. Երկրորդ կիսամյակի հաշվետվ.'!BP43</f>
        <v>0</v>
      </c>
      <c r="HM44" s="141">
        <f>'7. Երկրորդ կիսամյակի հաշվետվ.'!BQ43</f>
        <v>0</v>
      </c>
      <c r="HN44" s="179">
        <f t="shared" si="86"/>
        <v>0</v>
      </c>
      <c r="HO44" s="172">
        <f t="shared" si="87"/>
        <v>0</v>
      </c>
      <c r="HP44" s="140">
        <f>'6. Առաջին կիսամյակի հաշվետվ.'!BR43</f>
        <v>0</v>
      </c>
      <c r="HQ44" s="9">
        <f>'6. Առաջին կիսամյակի հաշվետվ.'!BS43</f>
        <v>0</v>
      </c>
      <c r="HR44" s="141">
        <f>'6. Առաջին կիսամյակի հաշվետվ.'!BT43</f>
        <v>0</v>
      </c>
      <c r="HS44" s="179">
        <f t="shared" si="88"/>
        <v>0</v>
      </c>
      <c r="HT44" s="172">
        <f t="shared" si="89"/>
        <v>0</v>
      </c>
      <c r="HU44" s="140">
        <f>'7. Երկրորդ կիսամյակի հաշվետվ.'!BR43</f>
        <v>0</v>
      </c>
      <c r="HV44" s="9">
        <f>'7. Երկրորդ կիսամյակի հաշվետվ.'!BS43</f>
        <v>0</v>
      </c>
      <c r="HW44" s="141">
        <f>'7. Երկրորդ կիսամյակի հաշվետվ.'!BT43</f>
        <v>0</v>
      </c>
      <c r="HX44" s="179">
        <f t="shared" si="90"/>
        <v>0</v>
      </c>
      <c r="HY44" s="172">
        <f t="shared" si="91"/>
        <v>0</v>
      </c>
      <c r="HZ44" s="140">
        <f>'6. Առաջին կիսամյակի հաշվետվ.'!BU43</f>
        <v>0</v>
      </c>
      <c r="IA44" s="9">
        <f>'6. Առաջին կիսամյակի հաշվետվ.'!BV43</f>
        <v>0</v>
      </c>
      <c r="IB44" s="141">
        <f>'6. Առաջին կիսամյակի հաշվետվ.'!BW43</f>
        <v>0</v>
      </c>
      <c r="IC44" s="179">
        <f t="shared" si="92"/>
        <v>0</v>
      </c>
      <c r="ID44" s="172">
        <f t="shared" si="93"/>
        <v>0</v>
      </c>
      <c r="IE44" s="140">
        <f>'7. Երկրորդ կիսամյակի հաշվետվ.'!BU43</f>
        <v>0</v>
      </c>
      <c r="IF44" s="9">
        <f>'7. Երկրորդ կիսամյակի հաշվետվ.'!BV43</f>
        <v>0</v>
      </c>
      <c r="IG44" s="141">
        <f>'7. Երկրորդ կիսամյակի հաշվետվ.'!BW43</f>
        <v>0</v>
      </c>
      <c r="IH44" s="179">
        <f t="shared" si="94"/>
        <v>0</v>
      </c>
      <c r="II44" s="172">
        <f t="shared" si="95"/>
        <v>0</v>
      </c>
      <c r="IJ44" s="140">
        <f>'6. Առաջին կիսամյակի հաշվետվ.'!BX43</f>
        <v>0</v>
      </c>
      <c r="IK44" s="9">
        <f>'6. Առաջին կիսամյակի հաշվետվ.'!BY43</f>
        <v>0</v>
      </c>
      <c r="IL44" s="141">
        <f>'6. Առաջին կիսամյակի հաշվետվ.'!BZ43</f>
        <v>0</v>
      </c>
      <c r="IM44" s="179">
        <f t="shared" si="96"/>
        <v>0</v>
      </c>
      <c r="IN44" s="172">
        <f t="shared" si="97"/>
        <v>0</v>
      </c>
      <c r="IO44" s="140">
        <f>'7. Երկրորդ կիսամյակի հաշվետվ.'!BX43</f>
        <v>0</v>
      </c>
      <c r="IP44" s="9">
        <f>'7. Երկրորդ կիսամյակի հաշվետվ.'!BY43</f>
        <v>0</v>
      </c>
      <c r="IQ44" s="141">
        <f>'7. Երկրորդ կիսամյակի հաշվետվ.'!BZ43</f>
        <v>0</v>
      </c>
      <c r="IR44" s="179">
        <f t="shared" si="98"/>
        <v>0</v>
      </c>
      <c r="IS44" s="172">
        <f t="shared" si="99"/>
        <v>0</v>
      </c>
    </row>
    <row r="45" spans="1:253" s="14" customFormat="1" ht="40.15" customHeight="1">
      <c r="A45" s="1086"/>
      <c r="B45" s="1087"/>
      <c r="C45" s="24" t="s">
        <v>68</v>
      </c>
      <c r="D45" s="140">
        <f>'6. Առաջին կիսամյակի հաշվետվ.'!D44</f>
        <v>0</v>
      </c>
      <c r="E45" s="9">
        <f>'6. Առաջին կիսամյակի հաշվետվ.'!E44</f>
        <v>0</v>
      </c>
      <c r="F45" s="149">
        <f>'6. Առաջին կիսամյակի հաշվետվ.'!F44</f>
        <v>0</v>
      </c>
      <c r="G45" s="179">
        <f t="shared" si="0"/>
        <v>0</v>
      </c>
      <c r="H45" s="172">
        <f t="shared" si="1"/>
        <v>0</v>
      </c>
      <c r="I45" s="44">
        <f>'7. Երկրորդ կիսամյակի հաշվետվ.'!D44</f>
        <v>0</v>
      </c>
      <c r="J45" s="9">
        <f>'7. Երկրորդ կիսամյակի հաշվետվ.'!E44</f>
        <v>0</v>
      </c>
      <c r="K45" s="141">
        <f>'7. Երկրորդ կիսամյակի հաշվետվ.'!F44</f>
        <v>0</v>
      </c>
      <c r="L45" s="179">
        <f t="shared" si="2"/>
        <v>0</v>
      </c>
      <c r="M45" s="172">
        <f t="shared" si="3"/>
        <v>0</v>
      </c>
      <c r="N45" s="140">
        <f>'6. Առաջին կիսամյակի հաշվետվ.'!G44</f>
        <v>0</v>
      </c>
      <c r="O45" s="9">
        <f>'6. Առաջին կիսամյակի հաշվետվ.'!H44</f>
        <v>0</v>
      </c>
      <c r="P45" s="141">
        <f>'6. Առաջին կիսամյակի հաշվետվ.'!I44</f>
        <v>0</v>
      </c>
      <c r="Q45" s="179">
        <f t="shared" si="4"/>
        <v>0</v>
      </c>
      <c r="R45" s="172">
        <f t="shared" si="5"/>
        <v>0</v>
      </c>
      <c r="S45" s="140">
        <f>'7. Երկրորդ կիսամյակի հաշվետվ.'!G44</f>
        <v>0</v>
      </c>
      <c r="T45" s="9">
        <f>'7. Երկրորդ կիսամյակի հաշվետվ.'!H44</f>
        <v>0</v>
      </c>
      <c r="U45" s="141">
        <f>'7. Երկրորդ կիսամյակի հաշվետվ.'!I44</f>
        <v>0</v>
      </c>
      <c r="V45" s="179">
        <f t="shared" si="6"/>
        <v>0</v>
      </c>
      <c r="W45" s="172">
        <f t="shared" si="7"/>
        <v>0</v>
      </c>
      <c r="X45" s="140">
        <f>'6. Առաջին կիսամյակի հաշվետվ.'!J44</f>
        <v>0</v>
      </c>
      <c r="Y45" s="9">
        <f>'6. Առաջին կիսամյակի հաշվետվ.'!K44</f>
        <v>0</v>
      </c>
      <c r="Z45" s="141">
        <f>'6. Առաջին կիսամյակի հաշվետվ.'!L44</f>
        <v>0</v>
      </c>
      <c r="AA45" s="179">
        <f t="shared" si="8"/>
        <v>0</v>
      </c>
      <c r="AB45" s="172">
        <f t="shared" si="9"/>
        <v>0</v>
      </c>
      <c r="AC45" s="140">
        <f>'7. Երկրորդ կիսամյակի հաշվետվ.'!J44</f>
        <v>0</v>
      </c>
      <c r="AD45" s="9">
        <f>'7. Երկրորդ կիսամյակի հաշվետվ.'!K44</f>
        <v>0</v>
      </c>
      <c r="AE45" s="141">
        <f>'7. Երկրորդ կիսամյակի հաշվետվ.'!L44</f>
        <v>0</v>
      </c>
      <c r="AF45" s="179">
        <f t="shared" si="10"/>
        <v>0</v>
      </c>
      <c r="AG45" s="172">
        <f t="shared" si="11"/>
        <v>0</v>
      </c>
      <c r="AH45" s="140">
        <f>'6. Առաջին կիսամյակի հաշվետվ.'!M44</f>
        <v>0</v>
      </c>
      <c r="AI45" s="9">
        <f>'6. Առաջին կիսամյակի հաշվետվ.'!N44</f>
        <v>0</v>
      </c>
      <c r="AJ45" s="141">
        <f>'6. Առաջին կիսամյակի հաշվետվ.'!O44</f>
        <v>0</v>
      </c>
      <c r="AK45" s="179">
        <f t="shared" si="12"/>
        <v>0</v>
      </c>
      <c r="AL45" s="172">
        <f t="shared" si="13"/>
        <v>0</v>
      </c>
      <c r="AM45" s="140">
        <f>'7. Երկրորդ կիսամյակի հաշվետվ.'!M44</f>
        <v>0</v>
      </c>
      <c r="AN45" s="9">
        <f>'7. Երկրորդ կիսամյակի հաշվետվ.'!N44</f>
        <v>0</v>
      </c>
      <c r="AO45" s="141">
        <f>'7. Երկրորդ կիսամյակի հաշվետվ.'!O44</f>
        <v>0</v>
      </c>
      <c r="AP45" s="179">
        <f t="shared" si="14"/>
        <v>0</v>
      </c>
      <c r="AQ45" s="172">
        <f t="shared" si="15"/>
        <v>0</v>
      </c>
      <c r="AR45" s="140">
        <f>'6. Առաջին կիսամյակի հաշվետվ.'!P44</f>
        <v>0</v>
      </c>
      <c r="AS45" s="9">
        <f>'6. Առաջին կիսամյակի հաշվետվ.'!Q44</f>
        <v>0</v>
      </c>
      <c r="AT45" s="141">
        <f>'6. Առաջին կիսամյակի հաշվետվ.'!R44</f>
        <v>0</v>
      </c>
      <c r="AU45" s="179">
        <f t="shared" si="16"/>
        <v>0</v>
      </c>
      <c r="AV45" s="172">
        <f t="shared" si="17"/>
        <v>0</v>
      </c>
      <c r="AW45" s="140">
        <f>'7. Երկրորդ կիսամյակի հաշվետվ.'!P44</f>
        <v>0</v>
      </c>
      <c r="AX45" s="9">
        <f>'7. Երկրորդ կիսամյակի հաշվետվ.'!Q44</f>
        <v>0</v>
      </c>
      <c r="AY45" s="141">
        <f>'7. Երկրորդ կիսամյակի հաշվետվ.'!R44</f>
        <v>0</v>
      </c>
      <c r="AZ45" s="179">
        <f t="shared" si="18"/>
        <v>0</v>
      </c>
      <c r="BA45" s="172">
        <f t="shared" si="19"/>
        <v>0</v>
      </c>
      <c r="BB45" s="140">
        <f>'6. Առաջին կիսամյակի հաշվետվ.'!S44</f>
        <v>0</v>
      </c>
      <c r="BC45" s="9">
        <f>'6. Առաջին կիսամյակի հաշվետվ.'!T44</f>
        <v>0</v>
      </c>
      <c r="BD45" s="141">
        <f>'6. Առաջին կիսամյակի հաշվետվ.'!U44</f>
        <v>0</v>
      </c>
      <c r="BE45" s="179">
        <f t="shared" si="20"/>
        <v>0</v>
      </c>
      <c r="BF45" s="172">
        <f t="shared" si="21"/>
        <v>0</v>
      </c>
      <c r="BG45" s="140">
        <f>'7. Երկրորդ կիսամյակի հաշվետվ.'!S44</f>
        <v>0</v>
      </c>
      <c r="BH45" s="9">
        <f>'7. Երկրորդ կիսամյակի հաշվետվ.'!T44</f>
        <v>0</v>
      </c>
      <c r="BI45" s="141">
        <f>'7. Երկրորդ կիսամյակի հաշվետվ.'!U44</f>
        <v>0</v>
      </c>
      <c r="BJ45" s="179">
        <f t="shared" si="22"/>
        <v>0</v>
      </c>
      <c r="BK45" s="172">
        <f t="shared" si="23"/>
        <v>0</v>
      </c>
      <c r="BL45" s="140">
        <f>'6. Առաջին կիսամյակի հաշվետվ.'!V44</f>
        <v>0</v>
      </c>
      <c r="BM45" s="9">
        <f>'6. Առաջին կիսամյակի հաշվետվ.'!W44</f>
        <v>0</v>
      </c>
      <c r="BN45" s="141">
        <f>'6. Առաջին կիսամյակի հաշվետվ.'!X44</f>
        <v>0</v>
      </c>
      <c r="BO45" s="179">
        <f t="shared" si="24"/>
        <v>0</v>
      </c>
      <c r="BP45" s="172">
        <f t="shared" si="25"/>
        <v>0</v>
      </c>
      <c r="BQ45" s="140">
        <f>'7. Երկրորդ կիսամյակի հաշվետվ.'!V44</f>
        <v>0</v>
      </c>
      <c r="BR45" s="9">
        <f>'7. Երկրորդ կիսամյակի հաշվետվ.'!W44</f>
        <v>0</v>
      </c>
      <c r="BS45" s="141">
        <f>'7. Երկրորդ կիսամյակի հաշվետվ.'!X44</f>
        <v>0</v>
      </c>
      <c r="BT45" s="179">
        <f t="shared" si="26"/>
        <v>0</v>
      </c>
      <c r="BU45" s="172">
        <f t="shared" si="27"/>
        <v>0</v>
      </c>
      <c r="BV45" s="140">
        <f>'6. Առաջին կիսամյակի հաշվետվ.'!Y44</f>
        <v>0</v>
      </c>
      <c r="BW45" s="9">
        <f>'6. Առաջին կիսամյակի հաշվետվ.'!Z44</f>
        <v>0</v>
      </c>
      <c r="BX45" s="141">
        <f>'6. Առաջին կիսամյակի հաշվետվ.'!AA44</f>
        <v>0</v>
      </c>
      <c r="BY45" s="179">
        <f t="shared" si="28"/>
        <v>0</v>
      </c>
      <c r="BZ45" s="172">
        <f t="shared" si="29"/>
        <v>0</v>
      </c>
      <c r="CA45" s="140">
        <f>'7. Երկրորդ կիսամյակի հաշվետվ.'!Y44</f>
        <v>0</v>
      </c>
      <c r="CB45" s="9">
        <f>'7. Երկրորդ կիսամյակի հաշվետվ.'!Z44</f>
        <v>0</v>
      </c>
      <c r="CC45" s="141">
        <f>'7. Երկրորդ կիսամյակի հաշվետվ.'!AA44</f>
        <v>0</v>
      </c>
      <c r="CD45" s="179">
        <f t="shared" si="30"/>
        <v>0</v>
      </c>
      <c r="CE45" s="172">
        <f t="shared" si="31"/>
        <v>0</v>
      </c>
      <c r="CF45" s="140">
        <f>'6. Առաջին կիսամյակի հաշվետվ.'!AB44</f>
        <v>0</v>
      </c>
      <c r="CG45" s="9">
        <f>'6. Առաջին կիսամյակի հաշվետվ.'!AC44</f>
        <v>0</v>
      </c>
      <c r="CH45" s="141">
        <f>'6. Առաջին կիսամյակի հաշվետվ.'!AD44</f>
        <v>0</v>
      </c>
      <c r="CI45" s="179">
        <f t="shared" si="32"/>
        <v>0</v>
      </c>
      <c r="CJ45" s="172">
        <f t="shared" si="33"/>
        <v>0</v>
      </c>
      <c r="CK45" s="140">
        <f>'7. Երկրորդ կիսամյակի հաշվետվ.'!AB44</f>
        <v>0</v>
      </c>
      <c r="CL45" s="9">
        <f>'7. Երկրորդ կիսամյակի հաշվետվ.'!AC44</f>
        <v>0</v>
      </c>
      <c r="CM45" s="141">
        <f>'7. Երկրորդ կիսամյակի հաշվետվ.'!AD44</f>
        <v>0</v>
      </c>
      <c r="CN45" s="179">
        <f t="shared" si="34"/>
        <v>0</v>
      </c>
      <c r="CO45" s="172">
        <f t="shared" si="35"/>
        <v>0</v>
      </c>
      <c r="CP45" s="140">
        <f>'6. Առաջին կիսամյակի հաշվետվ.'!AE44</f>
        <v>0</v>
      </c>
      <c r="CQ45" s="9">
        <f>'6. Առաջին կիսամյակի հաշվետվ.'!AF44</f>
        <v>0</v>
      </c>
      <c r="CR45" s="141">
        <f>'6. Առաջին կիսամյակի հաշվետվ.'!AG44</f>
        <v>0</v>
      </c>
      <c r="CS45" s="179">
        <f t="shared" si="36"/>
        <v>0</v>
      </c>
      <c r="CT45" s="172">
        <f t="shared" si="37"/>
        <v>0</v>
      </c>
      <c r="CU45" s="140">
        <f>'7. Երկրորդ կիսամյակի հաշվետվ.'!AE44</f>
        <v>0</v>
      </c>
      <c r="CV45" s="9">
        <f>'7. Երկրորդ կիսամյակի հաշվետվ.'!AF44</f>
        <v>0</v>
      </c>
      <c r="CW45" s="141">
        <f>'7. Երկրորդ կիսամյակի հաշվետվ.'!AG44</f>
        <v>0</v>
      </c>
      <c r="CX45" s="179">
        <f t="shared" si="38"/>
        <v>0</v>
      </c>
      <c r="CY45" s="172">
        <f t="shared" si="39"/>
        <v>0</v>
      </c>
      <c r="CZ45" s="140">
        <f>'6. Առաջին կիսամյակի հաշվետվ.'!AH44</f>
        <v>0</v>
      </c>
      <c r="DA45" s="9">
        <f>'6. Առաջին կիսամյակի հաշվետվ.'!AI44</f>
        <v>0</v>
      </c>
      <c r="DB45" s="141">
        <f>'6. Առաջին կիսամյակի հաշվետվ.'!AJ44</f>
        <v>0</v>
      </c>
      <c r="DC45" s="179">
        <f t="shared" si="40"/>
        <v>0</v>
      </c>
      <c r="DD45" s="172">
        <f t="shared" si="41"/>
        <v>0</v>
      </c>
      <c r="DE45" s="140">
        <f>'7. Երկրորդ կիսամյակի հաշվետվ.'!AH44</f>
        <v>0</v>
      </c>
      <c r="DF45" s="9">
        <f>'7. Երկրորդ կիսամյակի հաշվետվ.'!AI44</f>
        <v>0</v>
      </c>
      <c r="DG45" s="141">
        <f>'7. Երկրորդ կիսամյակի հաշվետվ.'!AJ44</f>
        <v>0</v>
      </c>
      <c r="DH45" s="179">
        <f t="shared" si="42"/>
        <v>0</v>
      </c>
      <c r="DI45" s="172">
        <f t="shared" si="43"/>
        <v>0</v>
      </c>
      <c r="DJ45" s="140">
        <f>'6. Առաջին կիսամյակի հաշվետվ.'!AK44</f>
        <v>0</v>
      </c>
      <c r="DK45" s="9">
        <f>'6. Առաջին կիսամյակի հաշվետվ.'!AL44</f>
        <v>0</v>
      </c>
      <c r="DL45" s="141">
        <f>'6. Առաջին կիսամյակի հաշվետվ.'!AM44</f>
        <v>0</v>
      </c>
      <c r="DM45" s="179">
        <f t="shared" si="44"/>
        <v>0</v>
      </c>
      <c r="DN45" s="172">
        <f t="shared" si="45"/>
        <v>0</v>
      </c>
      <c r="DO45" s="140">
        <f>'7. Երկրորդ կիսամյակի հաշվետվ.'!AK44</f>
        <v>0</v>
      </c>
      <c r="DP45" s="9">
        <f>'7. Երկրորդ կիսամյակի հաշվետվ.'!AL44</f>
        <v>0</v>
      </c>
      <c r="DQ45" s="141">
        <f>'7. Երկրորդ կիսամյակի հաշվետվ.'!AM44</f>
        <v>0</v>
      </c>
      <c r="DR45" s="179">
        <f t="shared" si="46"/>
        <v>0</v>
      </c>
      <c r="DS45" s="172">
        <f t="shared" si="47"/>
        <v>0</v>
      </c>
      <c r="DT45" s="140">
        <f>'6. Առաջին կիսամյակի հաշվետվ.'!AN44</f>
        <v>0</v>
      </c>
      <c r="DU45" s="9">
        <f>'6. Առաջին կիսամյակի հաշվետվ.'!AO44</f>
        <v>0</v>
      </c>
      <c r="DV45" s="141">
        <f>'6. Առաջին կիսամյակի հաշվետվ.'!AP44</f>
        <v>0</v>
      </c>
      <c r="DW45" s="179">
        <f t="shared" si="48"/>
        <v>0</v>
      </c>
      <c r="DX45" s="172">
        <f t="shared" si="49"/>
        <v>0</v>
      </c>
      <c r="DY45" s="140">
        <f>'7. Երկրորդ կիսամյակի հաշվետվ.'!AN44</f>
        <v>0</v>
      </c>
      <c r="DZ45" s="9">
        <f>'7. Երկրորդ կիսամյակի հաշվետվ.'!AO44</f>
        <v>0</v>
      </c>
      <c r="EA45" s="141">
        <f>'7. Երկրորդ կիսամյակի հաշվետվ.'!AP44</f>
        <v>0</v>
      </c>
      <c r="EB45" s="179">
        <f t="shared" si="50"/>
        <v>0</v>
      </c>
      <c r="EC45" s="172">
        <f t="shared" si="51"/>
        <v>0</v>
      </c>
      <c r="ED45" s="140">
        <f>'6. Առաջին կիսամյակի հաշվետվ.'!AQ44</f>
        <v>0</v>
      </c>
      <c r="EE45" s="9">
        <f>'6. Առաջին կիսամյակի հաշվետվ.'!AR44</f>
        <v>0</v>
      </c>
      <c r="EF45" s="141">
        <f>'6. Առաջին կիսամյակի հաշվետվ.'!AS44</f>
        <v>0</v>
      </c>
      <c r="EG45" s="179">
        <f t="shared" si="52"/>
        <v>0</v>
      </c>
      <c r="EH45" s="172">
        <f t="shared" si="53"/>
        <v>0</v>
      </c>
      <c r="EI45" s="140">
        <f>'7. Երկրորդ կիսամյակի հաշվետվ.'!AQ44</f>
        <v>0</v>
      </c>
      <c r="EJ45" s="9">
        <f>'7. Երկրորդ կիսամյակի հաշվետվ.'!AR44</f>
        <v>0</v>
      </c>
      <c r="EK45" s="141">
        <f>'7. Երկրորդ կիսամյակի հաշվետվ.'!AS44</f>
        <v>0</v>
      </c>
      <c r="EL45" s="179">
        <f t="shared" si="54"/>
        <v>0</v>
      </c>
      <c r="EM45" s="172">
        <f t="shared" si="55"/>
        <v>0</v>
      </c>
      <c r="EN45" s="140">
        <f>'6. Առաջին կիսամյակի հաշվետվ.'!AT44</f>
        <v>0</v>
      </c>
      <c r="EO45" s="9">
        <f>'6. Առաջին կիսամյակի հաշվետվ.'!AU44</f>
        <v>0</v>
      </c>
      <c r="EP45" s="141">
        <f>'6. Առաջին կիսամյակի հաշվետվ.'!AV44</f>
        <v>0</v>
      </c>
      <c r="EQ45" s="179">
        <f t="shared" si="56"/>
        <v>0</v>
      </c>
      <c r="ER45" s="172">
        <f t="shared" si="57"/>
        <v>0</v>
      </c>
      <c r="ES45" s="140">
        <f>'7. Երկրորդ կիսամյակի հաշվետվ.'!AT44</f>
        <v>0</v>
      </c>
      <c r="ET45" s="9">
        <f>'7. Երկրորդ կիսամյակի հաշվետվ.'!AU44</f>
        <v>0</v>
      </c>
      <c r="EU45" s="141">
        <f>'7. Երկրորդ կիսամյակի հաշվետվ.'!AV44</f>
        <v>0</v>
      </c>
      <c r="EV45" s="179">
        <f t="shared" si="58"/>
        <v>0</v>
      </c>
      <c r="EW45" s="172">
        <f t="shared" si="59"/>
        <v>0</v>
      </c>
      <c r="EX45" s="140">
        <f>'6. Առաջին կիսամյակի հաշվետվ.'!AW44</f>
        <v>0</v>
      </c>
      <c r="EY45" s="9">
        <f>'6. Առաջին կիսամյակի հաշվետվ.'!AX44</f>
        <v>0</v>
      </c>
      <c r="EZ45" s="141">
        <f>'6. Առաջին կիսամյակի հաշվետվ.'!AY44</f>
        <v>0</v>
      </c>
      <c r="FA45" s="179">
        <f t="shared" si="60"/>
        <v>0</v>
      </c>
      <c r="FB45" s="172">
        <f t="shared" si="61"/>
        <v>0</v>
      </c>
      <c r="FC45" s="140">
        <f>'7. Երկրորդ կիսամյակի հաշվետվ.'!AW44</f>
        <v>0</v>
      </c>
      <c r="FD45" s="9">
        <f>'7. Երկրորդ կիսամյակի հաշվետվ.'!AX44</f>
        <v>0</v>
      </c>
      <c r="FE45" s="141">
        <f>'7. Երկրորդ կիսամյակի հաշվետվ.'!AY44</f>
        <v>0</v>
      </c>
      <c r="FF45" s="179">
        <f t="shared" si="62"/>
        <v>0</v>
      </c>
      <c r="FG45" s="172">
        <f t="shared" si="63"/>
        <v>0</v>
      </c>
      <c r="FH45" s="140">
        <f>'6. Առաջին կիսամյակի հաշվետվ.'!AZ44</f>
        <v>0</v>
      </c>
      <c r="FI45" s="9">
        <f>'6. Առաջին կիսամյակի հաշվետվ.'!BA44</f>
        <v>0</v>
      </c>
      <c r="FJ45" s="141">
        <f>'6. Առաջին կիսամյակի հաշվետվ.'!BB44</f>
        <v>0</v>
      </c>
      <c r="FK45" s="179">
        <f t="shared" si="64"/>
        <v>0</v>
      </c>
      <c r="FL45" s="172">
        <f t="shared" si="65"/>
        <v>0</v>
      </c>
      <c r="FM45" s="140">
        <f>'7. Երկրորդ կիսամյակի հաշվետվ.'!AZ44</f>
        <v>0</v>
      </c>
      <c r="FN45" s="9">
        <f>'7. Երկրորդ կիսամյակի հաշվետվ.'!BA44</f>
        <v>0</v>
      </c>
      <c r="FO45" s="141">
        <f>'7. Երկրորդ կիսամյակի հաշվետվ.'!BB44</f>
        <v>0</v>
      </c>
      <c r="FP45" s="179">
        <f t="shared" si="66"/>
        <v>0</v>
      </c>
      <c r="FQ45" s="172">
        <f t="shared" si="67"/>
        <v>0</v>
      </c>
      <c r="FR45" s="140">
        <f>'6. Առաջին կիսամյակի հաշվետվ.'!BC44</f>
        <v>0</v>
      </c>
      <c r="FS45" s="9">
        <f>'6. Առաջին կիսամյակի հաշվետվ.'!BD44</f>
        <v>0</v>
      </c>
      <c r="FT45" s="141">
        <f>'6. Առաջին կիսամյակի հաշվետվ.'!BE44</f>
        <v>0</v>
      </c>
      <c r="FU45" s="179">
        <f t="shared" si="68"/>
        <v>0</v>
      </c>
      <c r="FV45" s="172">
        <f t="shared" si="69"/>
        <v>0</v>
      </c>
      <c r="FW45" s="140">
        <f>'7. Երկրորդ կիսամյակի հաշվետվ.'!BC44</f>
        <v>0</v>
      </c>
      <c r="FX45" s="9">
        <f>'7. Երկրորդ կիսամյակի հաշվետվ.'!BD44</f>
        <v>0</v>
      </c>
      <c r="FY45" s="141">
        <f>'7. Երկրորդ կիսամյակի հաշվետվ.'!BE44</f>
        <v>0</v>
      </c>
      <c r="FZ45" s="179">
        <f t="shared" si="70"/>
        <v>0</v>
      </c>
      <c r="GA45" s="172">
        <f t="shared" si="71"/>
        <v>0</v>
      </c>
      <c r="GB45" s="140">
        <f>'6. Առաջին կիսամյակի հաշվետվ.'!BF44</f>
        <v>0</v>
      </c>
      <c r="GC45" s="9">
        <f>'6. Առաջին կիսամյակի հաշվետվ.'!BG44</f>
        <v>0</v>
      </c>
      <c r="GD45" s="141">
        <f>'6. Առաջին կիսամյակի հաշվետվ.'!BH44</f>
        <v>0</v>
      </c>
      <c r="GE45" s="179">
        <f t="shared" si="72"/>
        <v>0</v>
      </c>
      <c r="GF45" s="172">
        <f t="shared" si="73"/>
        <v>0</v>
      </c>
      <c r="GG45" s="140">
        <f>'7. Երկրորդ կիսամյակի հաշվետվ.'!BF44</f>
        <v>0</v>
      </c>
      <c r="GH45" s="9">
        <f>'7. Երկրորդ կիսամյակի հաշվետվ.'!BG44</f>
        <v>0</v>
      </c>
      <c r="GI45" s="141">
        <f>'7. Երկրորդ կիսամյակի հաշվետվ.'!BH44</f>
        <v>0</v>
      </c>
      <c r="GJ45" s="179">
        <f t="shared" si="74"/>
        <v>0</v>
      </c>
      <c r="GK45" s="172">
        <f t="shared" si="75"/>
        <v>0</v>
      </c>
      <c r="GL45" s="140">
        <f>'6. Առաջին կիսամյակի հաշվետվ.'!BI44</f>
        <v>0</v>
      </c>
      <c r="GM45" s="9">
        <f>'6. Առաջին կիսամյակի հաշվետվ.'!BJ44</f>
        <v>0</v>
      </c>
      <c r="GN45" s="141">
        <f>'6. Առաջին կիսամյակի հաշվետվ.'!BK44</f>
        <v>0</v>
      </c>
      <c r="GO45" s="179">
        <f t="shared" si="76"/>
        <v>0</v>
      </c>
      <c r="GP45" s="172">
        <f t="shared" si="77"/>
        <v>0</v>
      </c>
      <c r="GQ45" s="140">
        <f>'7. Երկրորդ կիսամյակի հաշվետվ.'!BI44</f>
        <v>0</v>
      </c>
      <c r="GR45" s="9">
        <f>'7. Երկրորդ կիսամյակի հաշվետվ.'!BJ44</f>
        <v>0</v>
      </c>
      <c r="GS45" s="141">
        <f>'7. Երկրորդ կիսամյակի հաշվետվ.'!BK44</f>
        <v>0</v>
      </c>
      <c r="GT45" s="179">
        <f t="shared" si="78"/>
        <v>0</v>
      </c>
      <c r="GU45" s="172">
        <f t="shared" si="79"/>
        <v>0</v>
      </c>
      <c r="GV45" s="140">
        <f>'6. Առաջին կիսամյակի հաշվետվ.'!BL44</f>
        <v>0</v>
      </c>
      <c r="GW45" s="9">
        <f>'6. Առաջին կիսամյակի հաշվետվ.'!BM44</f>
        <v>0</v>
      </c>
      <c r="GX45" s="141">
        <f>'6. Առաջին կիսամյակի հաշվետվ.'!BN44</f>
        <v>0</v>
      </c>
      <c r="GY45" s="179">
        <f t="shared" si="80"/>
        <v>0</v>
      </c>
      <c r="GZ45" s="172">
        <f t="shared" si="81"/>
        <v>0</v>
      </c>
      <c r="HA45" s="140">
        <f>'7. Երկրորդ կիսամյակի հաշվետվ.'!BL44</f>
        <v>0</v>
      </c>
      <c r="HB45" s="9">
        <f>'7. Երկրորդ կիսամյակի հաշվետվ.'!BM44</f>
        <v>0</v>
      </c>
      <c r="HC45" s="141">
        <f>'7. Երկրորդ կիսամյակի հաշվետվ.'!BN44</f>
        <v>0</v>
      </c>
      <c r="HD45" s="179">
        <f t="shared" si="82"/>
        <v>0</v>
      </c>
      <c r="HE45" s="172">
        <f t="shared" si="83"/>
        <v>0</v>
      </c>
      <c r="HF45" s="140">
        <f>'6. Առաջին կիսամյակի հաշվետվ.'!BO44</f>
        <v>0</v>
      </c>
      <c r="HG45" s="9">
        <f>'6. Առաջին կիսամյակի հաշվետվ.'!BP44</f>
        <v>0</v>
      </c>
      <c r="HH45" s="141">
        <f>'6. Առաջին կիսամյակի հաշվետվ.'!BQ44</f>
        <v>0</v>
      </c>
      <c r="HI45" s="179">
        <f t="shared" si="84"/>
        <v>0</v>
      </c>
      <c r="HJ45" s="172">
        <f t="shared" si="85"/>
        <v>0</v>
      </c>
      <c r="HK45" s="140">
        <f>'7. Երկրորդ կիսամյակի հաշվետվ.'!BO44</f>
        <v>0</v>
      </c>
      <c r="HL45" s="9">
        <f>'7. Երկրորդ կիսամյակի հաշվետվ.'!BP44</f>
        <v>0</v>
      </c>
      <c r="HM45" s="141">
        <f>'7. Երկրորդ կիսամյակի հաշվետվ.'!BQ44</f>
        <v>0</v>
      </c>
      <c r="HN45" s="179">
        <f t="shared" si="86"/>
        <v>0</v>
      </c>
      <c r="HO45" s="172">
        <f t="shared" si="87"/>
        <v>0</v>
      </c>
      <c r="HP45" s="140">
        <f>'6. Առաջին կիսամյակի հաշվետվ.'!BR44</f>
        <v>0</v>
      </c>
      <c r="HQ45" s="9">
        <f>'6. Առաջին կիսամյակի հաշվետվ.'!BS44</f>
        <v>0</v>
      </c>
      <c r="HR45" s="141">
        <f>'6. Առաջին կիսամյակի հաշվետվ.'!BT44</f>
        <v>0</v>
      </c>
      <c r="HS45" s="179">
        <f t="shared" si="88"/>
        <v>0</v>
      </c>
      <c r="HT45" s="172">
        <f t="shared" si="89"/>
        <v>0</v>
      </c>
      <c r="HU45" s="140">
        <f>'7. Երկրորդ կիսամյակի հաշվետվ.'!BR44</f>
        <v>0</v>
      </c>
      <c r="HV45" s="9">
        <f>'7. Երկրորդ կիսամյակի հաշվետվ.'!BS44</f>
        <v>0</v>
      </c>
      <c r="HW45" s="141">
        <f>'7. Երկրորդ կիսամյակի հաշվետվ.'!BT44</f>
        <v>0</v>
      </c>
      <c r="HX45" s="179">
        <f t="shared" si="90"/>
        <v>0</v>
      </c>
      <c r="HY45" s="172">
        <f t="shared" si="91"/>
        <v>0</v>
      </c>
      <c r="HZ45" s="140">
        <f>'6. Առաջին կիսամյակի հաշվետվ.'!BU44</f>
        <v>0</v>
      </c>
      <c r="IA45" s="9">
        <f>'6. Առաջին կիսամյակի հաշվետվ.'!BV44</f>
        <v>0</v>
      </c>
      <c r="IB45" s="141">
        <f>'6. Առաջին կիսամյակի հաշվետվ.'!BW44</f>
        <v>0</v>
      </c>
      <c r="IC45" s="179">
        <f t="shared" si="92"/>
        <v>0</v>
      </c>
      <c r="ID45" s="172">
        <f t="shared" si="93"/>
        <v>0</v>
      </c>
      <c r="IE45" s="140">
        <f>'7. Երկրորդ կիսամյակի հաշվետվ.'!BU44</f>
        <v>0</v>
      </c>
      <c r="IF45" s="9">
        <f>'7. Երկրորդ կիսամյակի հաշվետվ.'!BV44</f>
        <v>0</v>
      </c>
      <c r="IG45" s="141">
        <f>'7. Երկրորդ կիսամյակի հաշվետվ.'!BW44</f>
        <v>0</v>
      </c>
      <c r="IH45" s="179">
        <f t="shared" si="94"/>
        <v>0</v>
      </c>
      <c r="II45" s="172">
        <f t="shared" si="95"/>
        <v>0</v>
      </c>
      <c r="IJ45" s="140">
        <f>'6. Առաջին կիսամյակի հաշվետվ.'!BX44</f>
        <v>0</v>
      </c>
      <c r="IK45" s="9">
        <f>'6. Առաջին կիսամյակի հաշվետվ.'!BY44</f>
        <v>0</v>
      </c>
      <c r="IL45" s="141">
        <f>'6. Առաջին կիսամյակի հաշվետվ.'!BZ44</f>
        <v>0</v>
      </c>
      <c r="IM45" s="179">
        <f t="shared" si="96"/>
        <v>0</v>
      </c>
      <c r="IN45" s="172">
        <f t="shared" si="97"/>
        <v>0</v>
      </c>
      <c r="IO45" s="140">
        <f>'7. Երկրորդ կիսամյակի հաշվետվ.'!BX44</f>
        <v>0</v>
      </c>
      <c r="IP45" s="9">
        <f>'7. Երկրորդ կիսամյակի հաշվետվ.'!BY44</f>
        <v>0</v>
      </c>
      <c r="IQ45" s="141">
        <f>'7. Երկրորդ կիսամյակի հաշվետվ.'!BZ44</f>
        <v>0</v>
      </c>
      <c r="IR45" s="179">
        <f t="shared" si="98"/>
        <v>0</v>
      </c>
      <c r="IS45" s="172">
        <f t="shared" si="99"/>
        <v>0</v>
      </c>
    </row>
    <row r="46" spans="1:253" s="14" customFormat="1" ht="40.15" customHeight="1" thickBot="1">
      <c r="A46" s="1086"/>
      <c r="B46" s="1088"/>
      <c r="C46" s="27" t="s">
        <v>69</v>
      </c>
      <c r="D46" s="140">
        <f>'6. Առաջին կիսամյակի հաշվետվ.'!D45</f>
        <v>0</v>
      </c>
      <c r="E46" s="9">
        <f>'6. Առաջին կիսամյակի հաշվետվ.'!E45</f>
        <v>0</v>
      </c>
      <c r="F46" s="149">
        <f>'6. Առաջին կիսամյակի հաշվետվ.'!F45</f>
        <v>0</v>
      </c>
      <c r="G46" s="175">
        <f t="shared" si="0"/>
        <v>0</v>
      </c>
      <c r="H46" s="170">
        <f t="shared" si="1"/>
        <v>0</v>
      </c>
      <c r="I46" s="44">
        <f>'7. Երկրորդ կիսամյակի հաշվետվ.'!D45</f>
        <v>0</v>
      </c>
      <c r="J46" s="9">
        <f>'7. Երկրորդ կիսամյակի հաշվետվ.'!E45</f>
        <v>0</v>
      </c>
      <c r="K46" s="141">
        <f>'7. Երկրորդ կիսամյակի հաշվետվ.'!F45</f>
        <v>0</v>
      </c>
      <c r="L46" s="175">
        <f t="shared" si="2"/>
        <v>0</v>
      </c>
      <c r="M46" s="170">
        <f t="shared" si="3"/>
        <v>0</v>
      </c>
      <c r="N46" s="140">
        <f>'6. Առաջին կիսամյակի հաշվետվ.'!G45</f>
        <v>0</v>
      </c>
      <c r="O46" s="9">
        <f>'6. Առաջին կիսամյակի հաշվետվ.'!H45</f>
        <v>0</v>
      </c>
      <c r="P46" s="141">
        <f>'6. Առաջին կիսամյակի հաշվետվ.'!I45</f>
        <v>0</v>
      </c>
      <c r="Q46" s="175">
        <f t="shared" si="4"/>
        <v>0</v>
      </c>
      <c r="R46" s="170">
        <f t="shared" si="5"/>
        <v>0</v>
      </c>
      <c r="S46" s="140">
        <f>'7. Երկրորդ կիսամյակի հաշվետվ.'!G45</f>
        <v>0</v>
      </c>
      <c r="T46" s="9">
        <f>'7. Երկրորդ կիսամյակի հաշվետվ.'!H45</f>
        <v>0</v>
      </c>
      <c r="U46" s="141">
        <f>'7. Երկրորդ կիսամյակի հաշվետվ.'!I45</f>
        <v>0</v>
      </c>
      <c r="V46" s="175">
        <f t="shared" si="6"/>
        <v>0</v>
      </c>
      <c r="W46" s="170">
        <f t="shared" si="7"/>
        <v>0</v>
      </c>
      <c r="X46" s="140">
        <f>'6. Առաջին կիսամյակի հաշվետվ.'!J45</f>
        <v>0</v>
      </c>
      <c r="Y46" s="9">
        <f>'6. Առաջին կիսամյակի հաշվետվ.'!K45</f>
        <v>0</v>
      </c>
      <c r="Z46" s="141">
        <f>'6. Առաջին կիսամյակի հաշվետվ.'!L45</f>
        <v>0</v>
      </c>
      <c r="AA46" s="175">
        <f t="shared" si="8"/>
        <v>0</v>
      </c>
      <c r="AB46" s="170">
        <f t="shared" si="9"/>
        <v>0</v>
      </c>
      <c r="AC46" s="140">
        <f>'7. Երկրորդ կիսամյակի հաշվետվ.'!J45</f>
        <v>0</v>
      </c>
      <c r="AD46" s="9">
        <f>'7. Երկրորդ կիսամյակի հաշվետվ.'!K45</f>
        <v>0</v>
      </c>
      <c r="AE46" s="141">
        <f>'7. Երկրորդ կիսամյակի հաշվետվ.'!L45</f>
        <v>0</v>
      </c>
      <c r="AF46" s="175">
        <f t="shared" si="10"/>
        <v>0</v>
      </c>
      <c r="AG46" s="170">
        <f t="shared" si="11"/>
        <v>0</v>
      </c>
      <c r="AH46" s="140">
        <f>'6. Առաջին կիսամյակի հաշվետվ.'!M45</f>
        <v>0</v>
      </c>
      <c r="AI46" s="9">
        <f>'6. Առաջին կիսամյակի հաշվետվ.'!N45</f>
        <v>0</v>
      </c>
      <c r="AJ46" s="141">
        <f>'6. Առաջին կիսամյակի հաշվետվ.'!O45</f>
        <v>0</v>
      </c>
      <c r="AK46" s="175">
        <f t="shared" si="12"/>
        <v>0</v>
      </c>
      <c r="AL46" s="170">
        <f t="shared" si="13"/>
        <v>0</v>
      </c>
      <c r="AM46" s="140">
        <f>'7. Երկրորդ կիսամյակի հաշվետվ.'!M45</f>
        <v>0</v>
      </c>
      <c r="AN46" s="9">
        <f>'7. Երկրորդ կիսամյակի հաշվետվ.'!N45</f>
        <v>0</v>
      </c>
      <c r="AO46" s="141">
        <f>'7. Երկրորդ կիսամյակի հաշվետվ.'!O45</f>
        <v>0</v>
      </c>
      <c r="AP46" s="175">
        <f t="shared" si="14"/>
        <v>0</v>
      </c>
      <c r="AQ46" s="170">
        <f t="shared" si="15"/>
        <v>0</v>
      </c>
      <c r="AR46" s="140">
        <f>'6. Առաջին կիսամյակի հաշվետվ.'!P45</f>
        <v>0</v>
      </c>
      <c r="AS46" s="9">
        <f>'6. Առաջին կիսամյակի հաշվետվ.'!Q45</f>
        <v>0</v>
      </c>
      <c r="AT46" s="141">
        <f>'6. Առաջին կիսամյակի հաշվետվ.'!R45</f>
        <v>0</v>
      </c>
      <c r="AU46" s="175">
        <f t="shared" si="16"/>
        <v>0</v>
      </c>
      <c r="AV46" s="170">
        <f t="shared" si="17"/>
        <v>0</v>
      </c>
      <c r="AW46" s="140">
        <f>'7. Երկրորդ կիսամյակի հաշվետվ.'!P45</f>
        <v>0</v>
      </c>
      <c r="AX46" s="9">
        <f>'7. Երկրորդ կիսամյակի հաշվետվ.'!Q45</f>
        <v>0</v>
      </c>
      <c r="AY46" s="141">
        <f>'7. Երկրորդ կիսամյակի հաշվետվ.'!R45</f>
        <v>0</v>
      </c>
      <c r="AZ46" s="175">
        <f t="shared" si="18"/>
        <v>0</v>
      </c>
      <c r="BA46" s="170">
        <f t="shared" si="19"/>
        <v>0</v>
      </c>
      <c r="BB46" s="140">
        <f>'6. Առաջին կիսամյակի հաշվետվ.'!S45</f>
        <v>0</v>
      </c>
      <c r="BC46" s="9">
        <f>'6. Առաջին կիսամյակի հաշվետվ.'!T45</f>
        <v>0</v>
      </c>
      <c r="BD46" s="141">
        <f>'6. Առաջին կիսամյակի հաշվետվ.'!U45</f>
        <v>0</v>
      </c>
      <c r="BE46" s="175">
        <f t="shared" si="20"/>
        <v>0</v>
      </c>
      <c r="BF46" s="170">
        <f t="shared" si="21"/>
        <v>0</v>
      </c>
      <c r="BG46" s="140">
        <f>'7. Երկրորդ կիսամյակի հաշվետվ.'!S45</f>
        <v>0</v>
      </c>
      <c r="BH46" s="9">
        <f>'7. Երկրորդ կիսամյակի հաշվետվ.'!T45</f>
        <v>0</v>
      </c>
      <c r="BI46" s="141">
        <f>'7. Երկրորդ կիսամյակի հաշվետվ.'!U45</f>
        <v>0</v>
      </c>
      <c r="BJ46" s="175">
        <f t="shared" si="22"/>
        <v>0</v>
      </c>
      <c r="BK46" s="170">
        <f t="shared" si="23"/>
        <v>0</v>
      </c>
      <c r="BL46" s="140">
        <f>'6. Առաջին կիսամյակի հաշվետվ.'!V45</f>
        <v>0</v>
      </c>
      <c r="BM46" s="9">
        <f>'6. Առաջին կիսամյակի հաշվետվ.'!W45</f>
        <v>0</v>
      </c>
      <c r="BN46" s="141">
        <f>'6. Առաջին կիսամյակի հաշվետվ.'!X45</f>
        <v>0</v>
      </c>
      <c r="BO46" s="175">
        <f t="shared" si="24"/>
        <v>0</v>
      </c>
      <c r="BP46" s="170">
        <f t="shared" si="25"/>
        <v>0</v>
      </c>
      <c r="BQ46" s="140">
        <f>'7. Երկրորդ կիսամյակի հաշվետվ.'!V45</f>
        <v>0</v>
      </c>
      <c r="BR46" s="9">
        <f>'7. Երկրորդ կիսամյակի հաշվետվ.'!W45</f>
        <v>0</v>
      </c>
      <c r="BS46" s="141">
        <f>'7. Երկրորդ կիսամյակի հաշվետվ.'!X45</f>
        <v>0</v>
      </c>
      <c r="BT46" s="175">
        <f t="shared" si="26"/>
        <v>0</v>
      </c>
      <c r="BU46" s="170">
        <f t="shared" si="27"/>
        <v>0</v>
      </c>
      <c r="BV46" s="140">
        <f>'6. Առաջին կիսամյակի հաշվետվ.'!Y45</f>
        <v>0</v>
      </c>
      <c r="BW46" s="9">
        <f>'6. Առաջին կիսամյակի հաշվետվ.'!Z45</f>
        <v>0</v>
      </c>
      <c r="BX46" s="141">
        <f>'6. Առաջին կիսամյակի հաշվետվ.'!AA45</f>
        <v>0</v>
      </c>
      <c r="BY46" s="175">
        <f t="shared" si="28"/>
        <v>0</v>
      </c>
      <c r="BZ46" s="170">
        <f t="shared" si="29"/>
        <v>0</v>
      </c>
      <c r="CA46" s="140">
        <f>'7. Երկրորդ կիսամյակի հաշվետվ.'!Y45</f>
        <v>0</v>
      </c>
      <c r="CB46" s="9">
        <f>'7. Երկրորդ կիսամյակի հաշվետվ.'!Z45</f>
        <v>0</v>
      </c>
      <c r="CC46" s="141">
        <f>'7. Երկրորդ կիսամյակի հաշվետվ.'!AA45</f>
        <v>0</v>
      </c>
      <c r="CD46" s="175">
        <f t="shared" si="30"/>
        <v>0</v>
      </c>
      <c r="CE46" s="170">
        <f t="shared" si="31"/>
        <v>0</v>
      </c>
      <c r="CF46" s="140">
        <f>'6. Առաջին կիսամյակի հաշվետվ.'!AB45</f>
        <v>0</v>
      </c>
      <c r="CG46" s="9">
        <f>'6. Առաջին կիսամյակի հաշվետվ.'!AC45</f>
        <v>0</v>
      </c>
      <c r="CH46" s="141">
        <f>'6. Առաջին կիսամյակի հաշվետվ.'!AD45</f>
        <v>0</v>
      </c>
      <c r="CI46" s="175">
        <f t="shared" si="32"/>
        <v>0</v>
      </c>
      <c r="CJ46" s="170">
        <f t="shared" si="33"/>
        <v>0</v>
      </c>
      <c r="CK46" s="140">
        <f>'7. Երկրորդ կիսամյակի հաշվետվ.'!AB45</f>
        <v>0</v>
      </c>
      <c r="CL46" s="9">
        <f>'7. Երկրորդ կիսամյակի հաշվետվ.'!AC45</f>
        <v>0</v>
      </c>
      <c r="CM46" s="141">
        <f>'7. Երկրորդ կիսամյակի հաշվետվ.'!AD45</f>
        <v>0</v>
      </c>
      <c r="CN46" s="175">
        <f t="shared" si="34"/>
        <v>0</v>
      </c>
      <c r="CO46" s="170">
        <f t="shared" si="35"/>
        <v>0</v>
      </c>
      <c r="CP46" s="140">
        <f>'6. Առաջին կիսամյակի հաշվետվ.'!AE45</f>
        <v>0</v>
      </c>
      <c r="CQ46" s="9">
        <f>'6. Առաջին կիսամյակի հաշվետվ.'!AF45</f>
        <v>0</v>
      </c>
      <c r="CR46" s="141">
        <f>'6. Առաջին կիսամյակի հաշվետվ.'!AG45</f>
        <v>0</v>
      </c>
      <c r="CS46" s="175">
        <f t="shared" si="36"/>
        <v>0</v>
      </c>
      <c r="CT46" s="170">
        <f t="shared" si="37"/>
        <v>0</v>
      </c>
      <c r="CU46" s="140">
        <f>'7. Երկրորդ կիսամյակի հաշվետվ.'!AE45</f>
        <v>0</v>
      </c>
      <c r="CV46" s="9">
        <f>'7. Երկրորդ կիսամյակի հաշվետվ.'!AF45</f>
        <v>0</v>
      </c>
      <c r="CW46" s="141">
        <f>'7. Երկրորդ կիսամյակի հաշվետվ.'!AG45</f>
        <v>0</v>
      </c>
      <c r="CX46" s="175">
        <f t="shared" si="38"/>
        <v>0</v>
      </c>
      <c r="CY46" s="170">
        <f t="shared" si="39"/>
        <v>0</v>
      </c>
      <c r="CZ46" s="140">
        <f>'6. Առաջին կիսամյակի հաշվետվ.'!AH45</f>
        <v>0</v>
      </c>
      <c r="DA46" s="9">
        <f>'6. Առաջին կիսամյակի հաշվետվ.'!AI45</f>
        <v>0</v>
      </c>
      <c r="DB46" s="141">
        <f>'6. Առաջին կիսամյակի հաշվետվ.'!AJ45</f>
        <v>0</v>
      </c>
      <c r="DC46" s="175">
        <f t="shared" si="40"/>
        <v>0</v>
      </c>
      <c r="DD46" s="170">
        <f t="shared" si="41"/>
        <v>0</v>
      </c>
      <c r="DE46" s="140">
        <f>'7. Երկրորդ կիսամյակի հաշվետվ.'!AH45</f>
        <v>0</v>
      </c>
      <c r="DF46" s="9">
        <f>'7. Երկրորդ կիսամյակի հաշվետվ.'!AI45</f>
        <v>0</v>
      </c>
      <c r="DG46" s="141">
        <f>'7. Երկրորդ կիսամյակի հաշվետվ.'!AJ45</f>
        <v>0</v>
      </c>
      <c r="DH46" s="175">
        <f t="shared" si="42"/>
        <v>0</v>
      </c>
      <c r="DI46" s="170">
        <f t="shared" si="43"/>
        <v>0</v>
      </c>
      <c r="DJ46" s="140">
        <f>'6. Առաջին կիսամյակի հաշվետվ.'!AK45</f>
        <v>0</v>
      </c>
      <c r="DK46" s="9">
        <f>'6. Առաջին կիսամյակի հաշվետվ.'!AL45</f>
        <v>0</v>
      </c>
      <c r="DL46" s="141">
        <f>'6. Առաջին կիսամյակի հաշվետվ.'!AM45</f>
        <v>0</v>
      </c>
      <c r="DM46" s="175">
        <f t="shared" si="44"/>
        <v>0</v>
      </c>
      <c r="DN46" s="170">
        <f t="shared" si="45"/>
        <v>0</v>
      </c>
      <c r="DO46" s="140">
        <f>'7. Երկրորդ կիսամյակի հաշվետվ.'!AK45</f>
        <v>0</v>
      </c>
      <c r="DP46" s="9">
        <f>'7. Երկրորդ կիսամյակի հաշվետվ.'!AL45</f>
        <v>0</v>
      </c>
      <c r="DQ46" s="141">
        <f>'7. Երկրորդ կիսամյակի հաշվետվ.'!AM45</f>
        <v>0</v>
      </c>
      <c r="DR46" s="175">
        <f t="shared" si="46"/>
        <v>0</v>
      </c>
      <c r="DS46" s="170">
        <f t="shared" si="47"/>
        <v>0</v>
      </c>
      <c r="DT46" s="140">
        <f>'6. Առաջին կիսամյակի հաշվետվ.'!AN45</f>
        <v>0</v>
      </c>
      <c r="DU46" s="9">
        <f>'6. Առաջին կիսամյակի հաշվետվ.'!AO45</f>
        <v>0</v>
      </c>
      <c r="DV46" s="141">
        <f>'6. Առաջին կիսամյակի հաշվետվ.'!AP45</f>
        <v>0</v>
      </c>
      <c r="DW46" s="175">
        <f t="shared" si="48"/>
        <v>0</v>
      </c>
      <c r="DX46" s="170">
        <f t="shared" si="49"/>
        <v>0</v>
      </c>
      <c r="DY46" s="140">
        <f>'7. Երկրորդ կիսամյակի հաշվետվ.'!AN45</f>
        <v>0</v>
      </c>
      <c r="DZ46" s="9">
        <f>'7. Երկրորդ կիսամյակի հաշվետվ.'!AO45</f>
        <v>0</v>
      </c>
      <c r="EA46" s="141">
        <f>'7. Երկրորդ կիսամյակի հաշվետվ.'!AP45</f>
        <v>0</v>
      </c>
      <c r="EB46" s="175">
        <f t="shared" si="50"/>
        <v>0</v>
      </c>
      <c r="EC46" s="170">
        <f t="shared" si="51"/>
        <v>0</v>
      </c>
      <c r="ED46" s="140">
        <f>'6. Առաջին կիսամյակի հաշվետվ.'!AQ45</f>
        <v>0</v>
      </c>
      <c r="EE46" s="9">
        <f>'6. Առաջին կիսամյակի հաշվետվ.'!AR45</f>
        <v>0</v>
      </c>
      <c r="EF46" s="141">
        <f>'6. Առաջին կիսամյակի հաշվետվ.'!AS45</f>
        <v>0</v>
      </c>
      <c r="EG46" s="175">
        <f t="shared" si="52"/>
        <v>0</v>
      </c>
      <c r="EH46" s="170">
        <f t="shared" si="53"/>
        <v>0</v>
      </c>
      <c r="EI46" s="140">
        <f>'7. Երկրորդ կիսամյակի հաշվետվ.'!AQ45</f>
        <v>0</v>
      </c>
      <c r="EJ46" s="9">
        <f>'7. Երկրորդ կիսամյակի հաշվետվ.'!AR45</f>
        <v>0</v>
      </c>
      <c r="EK46" s="141">
        <f>'7. Երկրորդ կիսամյակի հաշվետվ.'!AS45</f>
        <v>0</v>
      </c>
      <c r="EL46" s="175">
        <f t="shared" si="54"/>
        <v>0</v>
      </c>
      <c r="EM46" s="170">
        <f t="shared" si="55"/>
        <v>0</v>
      </c>
      <c r="EN46" s="140">
        <f>'6. Առաջին կիսամյակի հաշվետվ.'!AT45</f>
        <v>0</v>
      </c>
      <c r="EO46" s="9">
        <f>'6. Առաջին կիսամյակի հաշվետվ.'!AU45</f>
        <v>0</v>
      </c>
      <c r="EP46" s="141">
        <f>'6. Առաջին կիսամյակի հաշվետվ.'!AV45</f>
        <v>0</v>
      </c>
      <c r="EQ46" s="175">
        <f t="shared" si="56"/>
        <v>0</v>
      </c>
      <c r="ER46" s="170">
        <f t="shared" si="57"/>
        <v>0</v>
      </c>
      <c r="ES46" s="140">
        <f>'7. Երկրորդ կիսամյակի հաշվետվ.'!AT45</f>
        <v>0</v>
      </c>
      <c r="ET46" s="9">
        <f>'7. Երկրորդ կիսամյակի հաշվետվ.'!AU45</f>
        <v>0</v>
      </c>
      <c r="EU46" s="141">
        <f>'7. Երկրորդ կիսամյակի հաշվետվ.'!AV45</f>
        <v>0</v>
      </c>
      <c r="EV46" s="175">
        <f t="shared" si="58"/>
        <v>0</v>
      </c>
      <c r="EW46" s="170">
        <f t="shared" si="59"/>
        <v>0</v>
      </c>
      <c r="EX46" s="140">
        <f>'6. Առաջին կիսամյակի հաշվետվ.'!AW45</f>
        <v>0</v>
      </c>
      <c r="EY46" s="9">
        <f>'6. Առաջին կիսամյակի հաշվետվ.'!AX45</f>
        <v>0</v>
      </c>
      <c r="EZ46" s="141">
        <f>'6. Առաջին կիսամյակի հաշվետվ.'!AY45</f>
        <v>0</v>
      </c>
      <c r="FA46" s="175">
        <f t="shared" si="60"/>
        <v>0</v>
      </c>
      <c r="FB46" s="170">
        <f t="shared" si="61"/>
        <v>0</v>
      </c>
      <c r="FC46" s="140">
        <f>'7. Երկրորդ կիսամյակի հաշվետվ.'!AW45</f>
        <v>0</v>
      </c>
      <c r="FD46" s="9">
        <f>'7. Երկրորդ կիսամյակի հաշվետվ.'!AX45</f>
        <v>0</v>
      </c>
      <c r="FE46" s="141">
        <f>'7. Երկրորդ կիսամյակի հաշվետվ.'!AY45</f>
        <v>0</v>
      </c>
      <c r="FF46" s="175">
        <f t="shared" si="62"/>
        <v>0</v>
      </c>
      <c r="FG46" s="170">
        <f t="shared" si="63"/>
        <v>0</v>
      </c>
      <c r="FH46" s="140">
        <f>'6. Առաջին կիսամյակի հաշվետվ.'!AZ45</f>
        <v>0</v>
      </c>
      <c r="FI46" s="9">
        <f>'6. Առաջին կիսամյակի հաշվետվ.'!BA45</f>
        <v>0</v>
      </c>
      <c r="FJ46" s="141">
        <f>'6. Առաջին կիսամյակի հաշվետվ.'!BB45</f>
        <v>0</v>
      </c>
      <c r="FK46" s="175">
        <f t="shared" si="64"/>
        <v>0</v>
      </c>
      <c r="FL46" s="170">
        <f t="shared" si="65"/>
        <v>0</v>
      </c>
      <c r="FM46" s="140">
        <f>'7. Երկրորդ կիսամյակի հաշվետվ.'!AZ45</f>
        <v>0</v>
      </c>
      <c r="FN46" s="9">
        <f>'7. Երկրորդ կիսամյակի հաշվետվ.'!BA45</f>
        <v>0</v>
      </c>
      <c r="FO46" s="141">
        <f>'7. Երկրորդ կիսամյակի հաշվետվ.'!BB45</f>
        <v>0</v>
      </c>
      <c r="FP46" s="175">
        <f t="shared" si="66"/>
        <v>0</v>
      </c>
      <c r="FQ46" s="170">
        <f t="shared" si="67"/>
        <v>0</v>
      </c>
      <c r="FR46" s="140">
        <f>'6. Առաջին կիսամյակի հաշվետվ.'!BC45</f>
        <v>0</v>
      </c>
      <c r="FS46" s="9">
        <f>'6. Առաջին կիսամյակի հաշվետվ.'!BD45</f>
        <v>0</v>
      </c>
      <c r="FT46" s="141">
        <f>'6. Առաջին կիսամյակի հաշվետվ.'!BE45</f>
        <v>0</v>
      </c>
      <c r="FU46" s="175">
        <f t="shared" si="68"/>
        <v>0</v>
      </c>
      <c r="FV46" s="170">
        <f t="shared" si="69"/>
        <v>0</v>
      </c>
      <c r="FW46" s="140">
        <f>'7. Երկրորդ կիսամյակի հաշվետվ.'!BC45</f>
        <v>0</v>
      </c>
      <c r="FX46" s="9">
        <f>'7. Երկրորդ կիսամյակի հաշվետվ.'!BD45</f>
        <v>0</v>
      </c>
      <c r="FY46" s="141">
        <f>'7. Երկրորդ կիսամյակի հաշվետվ.'!BE45</f>
        <v>0</v>
      </c>
      <c r="FZ46" s="175">
        <f t="shared" si="70"/>
        <v>0</v>
      </c>
      <c r="GA46" s="170">
        <f t="shared" si="71"/>
        <v>0</v>
      </c>
      <c r="GB46" s="140">
        <f>'6. Առաջին կիսամյակի հաշվետվ.'!BF45</f>
        <v>0</v>
      </c>
      <c r="GC46" s="9">
        <f>'6. Առաջին կիսամյակի հաշվետվ.'!BG45</f>
        <v>0</v>
      </c>
      <c r="GD46" s="141">
        <f>'6. Առաջին կիսամյակի հաշվետվ.'!BH45</f>
        <v>0</v>
      </c>
      <c r="GE46" s="175">
        <f t="shared" si="72"/>
        <v>0</v>
      </c>
      <c r="GF46" s="170">
        <f t="shared" si="73"/>
        <v>0</v>
      </c>
      <c r="GG46" s="140">
        <f>'7. Երկրորդ կիսամյակի հաշվետվ.'!BF45</f>
        <v>0</v>
      </c>
      <c r="GH46" s="9">
        <f>'7. Երկրորդ կիսամյակի հաշվետվ.'!BG45</f>
        <v>0</v>
      </c>
      <c r="GI46" s="141">
        <f>'7. Երկրորդ կիսամյակի հաշվետվ.'!BH45</f>
        <v>0</v>
      </c>
      <c r="GJ46" s="175">
        <f t="shared" si="74"/>
        <v>0</v>
      </c>
      <c r="GK46" s="170">
        <f t="shared" si="75"/>
        <v>0</v>
      </c>
      <c r="GL46" s="140">
        <f>'6. Առաջին կիսամյակի հաշվետվ.'!BI45</f>
        <v>0</v>
      </c>
      <c r="GM46" s="9">
        <f>'6. Առաջին կիսամյակի հաշվետվ.'!BJ45</f>
        <v>0</v>
      </c>
      <c r="GN46" s="141">
        <f>'6. Առաջին կիսամյակի հաշվետվ.'!BK45</f>
        <v>0</v>
      </c>
      <c r="GO46" s="175">
        <f t="shared" si="76"/>
        <v>0</v>
      </c>
      <c r="GP46" s="170">
        <f t="shared" si="77"/>
        <v>0</v>
      </c>
      <c r="GQ46" s="140">
        <f>'7. Երկրորդ կիսամյակի հաշվետվ.'!BI45</f>
        <v>0</v>
      </c>
      <c r="GR46" s="9">
        <f>'7. Երկրորդ կիսամյակի հաշվետվ.'!BJ45</f>
        <v>0</v>
      </c>
      <c r="GS46" s="141">
        <f>'7. Երկրորդ կիսամյակի հաշվետվ.'!BK45</f>
        <v>0</v>
      </c>
      <c r="GT46" s="175">
        <f t="shared" si="78"/>
        <v>0</v>
      </c>
      <c r="GU46" s="170">
        <f t="shared" si="79"/>
        <v>0</v>
      </c>
      <c r="GV46" s="140">
        <f>'6. Առաջին կիսամյակի հաշվետվ.'!BL45</f>
        <v>0</v>
      </c>
      <c r="GW46" s="9">
        <f>'6. Առաջին կիսամյակի հաշվետվ.'!BM45</f>
        <v>0</v>
      </c>
      <c r="GX46" s="141">
        <f>'6. Առաջին կիսամյակի հաշվետվ.'!BN45</f>
        <v>0</v>
      </c>
      <c r="GY46" s="175">
        <f t="shared" si="80"/>
        <v>0</v>
      </c>
      <c r="GZ46" s="170">
        <f t="shared" si="81"/>
        <v>0</v>
      </c>
      <c r="HA46" s="140">
        <f>'7. Երկրորդ կիսամյակի հաշվետվ.'!BL45</f>
        <v>0</v>
      </c>
      <c r="HB46" s="9">
        <f>'7. Երկրորդ կիսամյակի հաշվետվ.'!BM45</f>
        <v>0</v>
      </c>
      <c r="HC46" s="141">
        <f>'7. Երկրորդ կիսամյակի հաշվետվ.'!BN45</f>
        <v>0</v>
      </c>
      <c r="HD46" s="175">
        <f t="shared" si="82"/>
        <v>0</v>
      </c>
      <c r="HE46" s="170">
        <f t="shared" si="83"/>
        <v>0</v>
      </c>
      <c r="HF46" s="140">
        <f>'6. Առաջին կիսամյակի հաշվետվ.'!BO45</f>
        <v>0</v>
      </c>
      <c r="HG46" s="9">
        <f>'6. Առաջին կիսամյակի հաշվետվ.'!BP45</f>
        <v>0</v>
      </c>
      <c r="HH46" s="141">
        <f>'6. Առաջին կիսամյակի հաշվետվ.'!BQ45</f>
        <v>0</v>
      </c>
      <c r="HI46" s="175">
        <f t="shared" si="84"/>
        <v>0</v>
      </c>
      <c r="HJ46" s="170">
        <f t="shared" si="85"/>
        <v>0</v>
      </c>
      <c r="HK46" s="140">
        <f>'7. Երկրորդ կիսամյակի հաշվետվ.'!BO45</f>
        <v>0</v>
      </c>
      <c r="HL46" s="9">
        <f>'7. Երկրորդ կիսամյակի հաշվետվ.'!BP45</f>
        <v>0</v>
      </c>
      <c r="HM46" s="141">
        <f>'7. Երկրորդ կիսամյակի հաշվետվ.'!BQ45</f>
        <v>0</v>
      </c>
      <c r="HN46" s="175">
        <f t="shared" si="86"/>
        <v>0</v>
      </c>
      <c r="HO46" s="170">
        <f t="shared" si="87"/>
        <v>0</v>
      </c>
      <c r="HP46" s="140">
        <f>'6. Առաջին կիսամյակի հաշվետվ.'!BR45</f>
        <v>0</v>
      </c>
      <c r="HQ46" s="9">
        <f>'6. Առաջին կիսամյակի հաշվետվ.'!BS45</f>
        <v>0</v>
      </c>
      <c r="HR46" s="141">
        <f>'6. Առաջին կիսամյակի հաշվետվ.'!BT45</f>
        <v>0</v>
      </c>
      <c r="HS46" s="175">
        <f t="shared" si="88"/>
        <v>0</v>
      </c>
      <c r="HT46" s="170">
        <f t="shared" si="89"/>
        <v>0</v>
      </c>
      <c r="HU46" s="140">
        <f>'7. Երկրորդ կիսամյակի հաշվետվ.'!BR45</f>
        <v>0</v>
      </c>
      <c r="HV46" s="9">
        <f>'7. Երկրորդ կիսամյակի հաշվետվ.'!BS45</f>
        <v>0</v>
      </c>
      <c r="HW46" s="141">
        <f>'7. Երկրորդ կիսամյակի հաշվետվ.'!BT45</f>
        <v>0</v>
      </c>
      <c r="HX46" s="175">
        <f t="shared" si="90"/>
        <v>0</v>
      </c>
      <c r="HY46" s="170">
        <f t="shared" si="91"/>
        <v>0</v>
      </c>
      <c r="HZ46" s="140">
        <f>'6. Առաջին կիսամյակի հաշվետվ.'!BU45</f>
        <v>0</v>
      </c>
      <c r="IA46" s="9">
        <f>'6. Առաջին կիսամյակի հաշվետվ.'!BV45</f>
        <v>0</v>
      </c>
      <c r="IB46" s="141">
        <f>'6. Առաջին կիսամյակի հաշվետվ.'!BW45</f>
        <v>0</v>
      </c>
      <c r="IC46" s="175">
        <f t="shared" si="92"/>
        <v>0</v>
      </c>
      <c r="ID46" s="170">
        <f t="shared" si="93"/>
        <v>0</v>
      </c>
      <c r="IE46" s="140">
        <f>'7. Երկրորդ կիսամյակի հաշվետվ.'!BU45</f>
        <v>0</v>
      </c>
      <c r="IF46" s="9">
        <f>'7. Երկրորդ կիսամյակի հաշվետվ.'!BV45</f>
        <v>0</v>
      </c>
      <c r="IG46" s="141">
        <f>'7. Երկրորդ կիսամյակի հաշվետվ.'!BW45</f>
        <v>0</v>
      </c>
      <c r="IH46" s="175">
        <f t="shared" si="94"/>
        <v>0</v>
      </c>
      <c r="II46" s="170">
        <f t="shared" si="95"/>
        <v>0</v>
      </c>
      <c r="IJ46" s="140">
        <f>'6. Առաջին կիսամյակի հաշվետվ.'!BX45</f>
        <v>0</v>
      </c>
      <c r="IK46" s="9">
        <f>'6. Առաջին կիսամյակի հաշվետվ.'!BY45</f>
        <v>0</v>
      </c>
      <c r="IL46" s="141">
        <f>'6. Առաջին կիսամյակի հաշվետվ.'!BZ45</f>
        <v>0</v>
      </c>
      <c r="IM46" s="175">
        <f t="shared" si="96"/>
        <v>0</v>
      </c>
      <c r="IN46" s="170">
        <f t="shared" si="97"/>
        <v>0</v>
      </c>
      <c r="IO46" s="140">
        <f>'7. Երկրորդ կիսամյակի հաշվետվ.'!BX45</f>
        <v>0</v>
      </c>
      <c r="IP46" s="9">
        <f>'7. Երկրորդ կիսամյակի հաշվետվ.'!BY45</f>
        <v>0</v>
      </c>
      <c r="IQ46" s="141">
        <f>'7. Երկրորդ կիսամյակի հաշվետվ.'!BZ45</f>
        <v>0</v>
      </c>
      <c r="IR46" s="175">
        <f t="shared" si="98"/>
        <v>0</v>
      </c>
      <c r="IS46" s="170">
        <f t="shared" si="99"/>
        <v>0</v>
      </c>
    </row>
    <row r="47" spans="1:253" s="16" customFormat="1" ht="150" customHeight="1" thickBot="1">
      <c r="A47" s="85" t="str">
        <f>'6. Առաջին կիսամյակի հաշվետվ.'!A46</f>
        <v>Ա21</v>
      </c>
      <c r="B47" s="86" t="str">
        <f>'4.   4․1 ԾՐԱԳՐԵՐ 1-14'!B143</f>
        <v>Ծրագրի իրականացման դեպքում ակնկալվող արդյունքների ամփոփ նկարագիրը.</v>
      </c>
      <c r="C47" s="87"/>
      <c r="D47"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7" s="12">
        <f>'6. Առաջին կիսամյակի հաշվետվ.'!E46</f>
        <v>0</v>
      </c>
      <c r="F47" s="88">
        <f>'6. Առաջին կիսամյակի հաշվետվ.'!F46</f>
        <v>0</v>
      </c>
      <c r="G47" s="182" t="s">
        <v>47</v>
      </c>
      <c r="H47" s="183" t="s">
        <v>47</v>
      </c>
      <c r="I47" s="136"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J47" s="12">
        <f>'7. Երկրորդ կիսամյակի հաշվետվ.'!E46</f>
        <v>0</v>
      </c>
      <c r="K47" s="80">
        <f>'7. Երկրորդ կիսամյակի հաշվետվ.'!F46</f>
        <v>0</v>
      </c>
      <c r="L47" s="182" t="s">
        <v>47</v>
      </c>
      <c r="M47" s="183" t="s">
        <v>47</v>
      </c>
      <c r="N47" s="112" t="str">
        <f>'6. Առաջին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O47" s="12">
        <f>'6. Առաջին կիսամյակի հաշվետվ.'!H46</f>
        <v>0</v>
      </c>
      <c r="P47" s="80">
        <f>'6. Առաջին կիսամյակի հաշվետվ.'!I46</f>
        <v>0</v>
      </c>
      <c r="Q47" s="182" t="s">
        <v>47</v>
      </c>
      <c r="R47" s="183" t="s">
        <v>47</v>
      </c>
      <c r="S47" s="112" t="str">
        <f>'7. Երկրորդ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T47" s="12">
        <f>'7. Երկրորդ կիսամյակի հաշվետվ.'!H46</f>
        <v>0</v>
      </c>
      <c r="U47" s="80">
        <f>'7. Երկրորդ կիսամյակի հաշվետվ.'!I46</f>
        <v>0</v>
      </c>
      <c r="V47" s="182" t="s">
        <v>47</v>
      </c>
      <c r="W47" s="183" t="s">
        <v>47</v>
      </c>
      <c r="X47" s="112" t="str">
        <f>'6. Առաջին կիսամյակի հաշվետվ.'!J46</f>
        <v>Դրամաշնորհներ շահած, զարգացած ենթակառուցվածքներով ,  դիմակայուն, բնակվելու համար նպաստավոր պայմաններով համայնք։</v>
      </c>
      <c r="Y47" s="12">
        <f>'6. Առաջին կիսամյակի հաշվետվ.'!K46</f>
        <v>0</v>
      </c>
      <c r="Z47" s="80">
        <f>'6. Առաջին կիսամյակի հաշվետվ.'!L46</f>
        <v>0</v>
      </c>
      <c r="AA47" s="182" t="s">
        <v>47</v>
      </c>
      <c r="AB47" s="183" t="s">
        <v>47</v>
      </c>
      <c r="AC47" s="112" t="str">
        <f>'7. Երկրորդ կիսամյակի հաշվետվ.'!J46</f>
        <v>Դրամաշնորհներ շահած, զարգացած ենթակառուցվածքներով ,  դիմակայուն, բնակվելու համար նպաստավոր պայմաններով համայնք։</v>
      </c>
      <c r="AD47" s="12">
        <f>'7. Երկրորդ կիսամյակի հաշվետվ.'!K46</f>
        <v>0</v>
      </c>
      <c r="AE47" s="80">
        <f>'7. Երկրորդ կիսամյակի հաշվետվ.'!L46</f>
        <v>0</v>
      </c>
      <c r="AF47" s="182" t="s">
        <v>47</v>
      </c>
      <c r="AG47" s="183" t="s">
        <v>47</v>
      </c>
      <c r="AH47" s="112" t="str">
        <f>'6. Առաջին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AI47" s="12">
        <f>'6. Առաջին կիսամյակի հաշվետվ.'!N46</f>
        <v>0</v>
      </c>
      <c r="AJ47" s="80">
        <f>'6. Առաջին կիսամյակի հաշվետվ.'!O46</f>
        <v>0</v>
      </c>
      <c r="AK47" s="182" t="s">
        <v>47</v>
      </c>
      <c r="AL47" s="183" t="s">
        <v>47</v>
      </c>
      <c r="AM47" s="112" t="str">
        <f>'7. Երկրորդ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AN47" s="12">
        <f>'7. Երկրորդ կիսամյակի հաշվետվ.'!N46</f>
        <v>0</v>
      </c>
      <c r="AO47" s="80">
        <f>'7. Երկրորդ կիսամյակի հաշվետվ.'!O46</f>
        <v>0</v>
      </c>
      <c r="AP47" s="182" t="s">
        <v>47</v>
      </c>
      <c r="AQ47" s="183" t="s">
        <v>47</v>
      </c>
      <c r="AR47" s="112" t="str">
        <f>'6. Առաջին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AS47" s="12">
        <f>'6. Առաջին կիսամյակի հաշվետվ.'!Q46</f>
        <v>0</v>
      </c>
      <c r="AT47" s="80">
        <f>'6. Առաջին կիսամյակի հաշվետվ.'!R46</f>
        <v>0</v>
      </c>
      <c r="AU47" s="182" t="s">
        <v>47</v>
      </c>
      <c r="AV47" s="183" t="s">
        <v>47</v>
      </c>
      <c r="AW47" s="112" t="str">
        <f>'7. Երկրորդ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AX47" s="12">
        <f>'7. Երկրորդ կիսամյակի հաշվետվ.'!Q46</f>
        <v>0</v>
      </c>
      <c r="AY47" s="80">
        <f>'7. Երկրորդ կիսամյակի հաշվետվ.'!R46</f>
        <v>0</v>
      </c>
      <c r="AZ47" s="182" t="s">
        <v>47</v>
      </c>
      <c r="BA47" s="183" t="s">
        <v>47</v>
      </c>
      <c r="BB47" s="112" t="str">
        <f>'6. Առաջին կիսամյակի հաշվետվ.'!S46</f>
        <v>Մշակել գյուղատնտեսության զարգացման գործողությունների ծրագրեր։</v>
      </c>
      <c r="BC47" s="12">
        <f>'6. Առաջին կիսամյակի հաշվետվ.'!T46</f>
        <v>0</v>
      </c>
      <c r="BD47" s="80">
        <f>'6. Առաջին կիսամյակի հաշվետվ.'!U46</f>
        <v>0</v>
      </c>
      <c r="BE47" s="182" t="s">
        <v>47</v>
      </c>
      <c r="BF47" s="183" t="s">
        <v>47</v>
      </c>
      <c r="BG47" s="112" t="str">
        <f>'7. Երկրորդ կիսամյակի հաշվետվ.'!S46</f>
        <v>Մշակել գյուղատնտեսության զարգացման գործողությունների ծրագրեր։</v>
      </c>
      <c r="BH47" s="12">
        <f>'7. Երկրորդ կիսամյակի հաշվետվ.'!T46</f>
        <v>0</v>
      </c>
      <c r="BI47" s="80">
        <f>'7. Երկրորդ կիսամյակի հաշվետվ.'!U46</f>
        <v>0</v>
      </c>
      <c r="BJ47" s="182" t="s">
        <v>47</v>
      </c>
      <c r="BK47" s="183" t="s">
        <v>47</v>
      </c>
      <c r="BL47" s="112" t="str">
        <f>'6. Առաջին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BM47" s="12">
        <f>'6. Առաջին կիսամյակի հաշվետվ.'!W46</f>
        <v>0</v>
      </c>
      <c r="BN47" s="80">
        <f>'6. Առաջին կիսամյակի հաշվետվ.'!X46</f>
        <v>0</v>
      </c>
      <c r="BO47" s="182" t="s">
        <v>47</v>
      </c>
      <c r="BP47" s="183" t="s">
        <v>47</v>
      </c>
      <c r="BQ47" s="112" t="str">
        <f>'7. Երկրորդ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BR47" s="12">
        <f>'7. Երկրորդ կիսամյակի հաշվետվ.'!W46</f>
        <v>0</v>
      </c>
      <c r="BS47" s="80">
        <f>'7. Երկրորդ կիսամյակի հաշվետվ.'!X46</f>
        <v>0</v>
      </c>
      <c r="BT47" s="182" t="s">
        <v>47</v>
      </c>
      <c r="BU47" s="183" t="s">
        <v>47</v>
      </c>
      <c r="BV47"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BW47" s="12">
        <f>'6. Առաջին կիսամյակի հաշվետվ.'!Z46</f>
        <v>0</v>
      </c>
      <c r="BX47" s="80">
        <f>'6. Առաջին կիսամյակի հաշվետվ.'!AA46</f>
        <v>0</v>
      </c>
      <c r="BY47" s="182" t="s">
        <v>47</v>
      </c>
      <c r="BZ47" s="183" t="s">
        <v>47</v>
      </c>
      <c r="CA47"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CB47" s="12">
        <f>'7. Երկրորդ կիսամյակի հաշվետվ.'!Z46</f>
        <v>0</v>
      </c>
      <c r="CC47" s="80">
        <f>'7. Երկրորդ կիսամյակի հաշվետվ.'!AA46</f>
        <v>0</v>
      </c>
      <c r="CD47" s="182" t="s">
        <v>47</v>
      </c>
      <c r="CE47" s="183" t="s">
        <v>47</v>
      </c>
      <c r="CF47" s="112" t="str">
        <f>'6. Առաջին կիսամյակի հաշվետվ.'!AB46</f>
        <v>Թատրոնի ձևավորման շնորհիվ պարբերաբար կազմակերպվում են արտասահմանյան և հայ հեղինակների պիեսների բեմադրություններ։</v>
      </c>
      <c r="CG47" s="12">
        <f>'6. Առաջին կիսամյակի հաշվետվ.'!AC46</f>
        <v>0</v>
      </c>
      <c r="CH47" s="80">
        <f>'6. Առաջին կիսամյակի հաշվետվ.'!AD46</f>
        <v>0</v>
      </c>
      <c r="CI47" s="182" t="s">
        <v>47</v>
      </c>
      <c r="CJ47" s="183" t="s">
        <v>47</v>
      </c>
      <c r="CK47" s="112" t="str">
        <f>'7. Երկրորդ կիսամյակի հաշվետվ.'!AB46</f>
        <v>Թատրոնի ձևավորման շնորհիվ պարբերաբար կազմակերպվում են արտասահմանյան և հայ հեղինակների պիեսների բեմադրություններ։</v>
      </c>
      <c r="CL47" s="12">
        <f>'7. Երկրորդ կիսամյակի հաշվետվ.'!AC46</f>
        <v>0</v>
      </c>
      <c r="CM47" s="80">
        <f>'7. Երկրորդ կիսամյակի հաշվետվ.'!AD46</f>
        <v>0</v>
      </c>
      <c r="CN47" s="182" t="s">
        <v>47</v>
      </c>
      <c r="CO47" s="183" t="s">
        <v>47</v>
      </c>
      <c r="CP47"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CQ47" s="12">
        <f>'6. Առաջին կիսամյակի հաշվետվ.'!AF46</f>
        <v>0</v>
      </c>
      <c r="CR47" s="80">
        <f>'6. Առաջին կիսամյակի հաշվետվ.'!AG46</f>
        <v>0</v>
      </c>
      <c r="CS47" s="182" t="s">
        <v>47</v>
      </c>
      <c r="CT47" s="183" t="s">
        <v>47</v>
      </c>
      <c r="CU47"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CV47" s="12">
        <f>'7. Երկրորդ կիսամյակի հաշվետվ.'!AF46</f>
        <v>0</v>
      </c>
      <c r="CW47" s="80">
        <f>'7. Երկրորդ կիսամյակի հաշվետվ.'!AG46</f>
        <v>0</v>
      </c>
      <c r="CX47" s="182" t="s">
        <v>47</v>
      </c>
      <c r="CY47" s="183" t="s">
        <v>47</v>
      </c>
      <c r="CZ47"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DA47" s="12">
        <f>'6. Առաջին կիսամյակի հաշվետվ.'!AI46</f>
        <v>0</v>
      </c>
      <c r="DB47" s="80">
        <f>'6. Առաջին կիսամյակի հաշվետվ.'!AJ46</f>
        <v>0</v>
      </c>
      <c r="DC47" s="182" t="s">
        <v>47</v>
      </c>
      <c r="DD47" s="183" t="s">
        <v>47</v>
      </c>
      <c r="DE47"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DF47" s="12">
        <f>'7. Երկրորդ կիսամյակի հաշվետվ.'!AI46</f>
        <v>0</v>
      </c>
      <c r="DG47" s="80">
        <f>'7. Երկրորդ կիսամյակի հաշվետվ.'!AJ46</f>
        <v>0</v>
      </c>
      <c r="DH47" s="182" t="s">
        <v>47</v>
      </c>
      <c r="DI47" s="183" t="s">
        <v>47</v>
      </c>
      <c r="DJ47" s="112" t="str">
        <f>'6. Առաջին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DK47" s="12">
        <f>'6. Առաջին կիսամյակի հաշվետվ.'!AL46</f>
        <v>0</v>
      </c>
      <c r="DL47" s="80">
        <f>'6. Առաջին կիսամյակի հաշվետվ.'!AM46</f>
        <v>0</v>
      </c>
      <c r="DM47" s="182" t="s">
        <v>47</v>
      </c>
      <c r="DN47" s="183" t="s">
        <v>47</v>
      </c>
      <c r="DO47" s="112" t="str">
        <f>'7. Երկրորդ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DP47" s="12">
        <f>'7. Երկրորդ կիսամյակի հաշվետվ.'!AL46</f>
        <v>0</v>
      </c>
      <c r="DQ47" s="80">
        <f>'7. Երկրորդ կիսամյակի հաշվետվ.'!AM46</f>
        <v>0</v>
      </c>
      <c r="DR47" s="182" t="s">
        <v>47</v>
      </c>
      <c r="DS47" s="183" t="s">
        <v>47</v>
      </c>
      <c r="DT47"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DU47" s="12">
        <f>'6. Առաջին կիսամյակի հաշվետվ.'!AO46</f>
        <v>0</v>
      </c>
      <c r="DV47" s="80">
        <f>'6. Առաջին կիսամյակի հաշվետվ.'!AP46</f>
        <v>0</v>
      </c>
      <c r="DW47" s="182" t="s">
        <v>47</v>
      </c>
      <c r="DX47" s="183" t="s">
        <v>47</v>
      </c>
      <c r="DY47"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DZ47" s="12">
        <f>'7. Երկրորդ կիսամյակի հաշվետվ.'!AO46</f>
        <v>0</v>
      </c>
      <c r="EA47" s="80">
        <f>'7. Երկրորդ կիսամյակի հաշվետվ.'!AP46</f>
        <v>0</v>
      </c>
      <c r="EB47" s="182" t="s">
        <v>47</v>
      </c>
      <c r="EC47" s="183" t="s">
        <v>47</v>
      </c>
      <c r="ED47" s="112" t="str">
        <f>'6. Առաջին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EE47" s="12">
        <f>'6. Առաջին կիսամյակի հաշվետվ.'!AR46</f>
        <v>0</v>
      </c>
      <c r="EF47" s="80">
        <f>'6. Առաջին կիսամյակի հաշվետվ.'!AS46</f>
        <v>0</v>
      </c>
      <c r="EG47" s="182" t="s">
        <v>47</v>
      </c>
      <c r="EH47" s="183" t="s">
        <v>47</v>
      </c>
      <c r="EI47" s="112" t="str">
        <f>'7. Երկրորդ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EJ47" s="12">
        <f>'7. Երկրորդ կիսամյակի հաշվետվ.'!AR46</f>
        <v>0</v>
      </c>
      <c r="EK47" s="80">
        <f>'7. Երկրորդ կիսամյակի հաշվետվ.'!AS46</f>
        <v>0</v>
      </c>
      <c r="EL47" s="182" t="s">
        <v>47</v>
      </c>
      <c r="EM47" s="183" t="s">
        <v>47</v>
      </c>
      <c r="EN47"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EO47" s="12">
        <f>'6. Առաջին կիսամյակի հաշվետվ.'!AU46</f>
        <v>0</v>
      </c>
      <c r="EP47" s="80">
        <f>'6. Առաջին կիսամյակի հաշվետվ.'!AV46</f>
        <v>0</v>
      </c>
      <c r="EQ47" s="182" t="s">
        <v>47</v>
      </c>
      <c r="ER47" s="183" t="s">
        <v>47</v>
      </c>
      <c r="ES47"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ET47" s="12">
        <f>'7. Երկրորդ կիսամյակի հաշվետվ.'!AU46</f>
        <v>0</v>
      </c>
      <c r="EU47" s="80">
        <f>'7. Երկրորդ կիսամյակի հաշվետվ.'!AV46</f>
        <v>0</v>
      </c>
      <c r="EV47" s="182" t="s">
        <v>47</v>
      </c>
      <c r="EW47" s="183" t="s">
        <v>47</v>
      </c>
      <c r="EX47"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EY47" s="12">
        <f>'6. Առաջին կիսամյակի հաշվետվ.'!AX46</f>
        <v>0</v>
      </c>
      <c r="EZ47" s="80">
        <f>'6. Առաջին կիսամյակի հաշվետվ.'!AY46</f>
        <v>0</v>
      </c>
      <c r="FA47" s="182" t="s">
        <v>47</v>
      </c>
      <c r="FB47" s="183" t="s">
        <v>47</v>
      </c>
      <c r="FC47"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FD47" s="12">
        <f>'7. Երկրորդ կիսամյակի հաշվետվ.'!AX46</f>
        <v>0</v>
      </c>
      <c r="FE47" s="80">
        <f>'7. Երկրորդ կիսամյակի հաշվետվ.'!AY46</f>
        <v>0</v>
      </c>
      <c r="FF47" s="182" t="s">
        <v>47</v>
      </c>
      <c r="FG47" s="183" t="s">
        <v>47</v>
      </c>
      <c r="FH47" s="112" t="str">
        <f>'6. Առաջին կիսամյակի հաշվետվ.'!AZ46</f>
        <v>Ստեփանավան համայնքում ներդրված է  թափոնների  կառավարման համակարգ, որի արդյունքում կունենանք կանաչ և ինքնատիպ համայնք ։</v>
      </c>
      <c r="FI47" s="12">
        <f>'6. Առաջին կիսամյակի հաշվետվ.'!BA46</f>
        <v>0</v>
      </c>
      <c r="FJ47" s="80">
        <f>'6. Առաջին կիսամյակի հաշվետվ.'!BB46</f>
        <v>0</v>
      </c>
      <c r="FK47" s="182" t="s">
        <v>47</v>
      </c>
      <c r="FL47" s="183" t="s">
        <v>47</v>
      </c>
      <c r="FM47" s="112" t="str">
        <f>'7. Երկրորդ կիսամյակի հաշվետվ.'!AZ46</f>
        <v>Ստեփանավան համայնքում ներդրված է  թափոնների  կառավարման համակարգ, որի արդյունքում կունենանք կանաչ և ինքնատիպ համայնք ։</v>
      </c>
      <c r="FN47" s="12">
        <f>'7. Երկրորդ կիսամյակի հաշվետվ.'!BA46</f>
        <v>0</v>
      </c>
      <c r="FO47" s="80">
        <f>'7. Երկրորդ կիսամյակի հաշվետվ.'!BB46</f>
        <v>0</v>
      </c>
      <c r="FP47" s="182" t="s">
        <v>47</v>
      </c>
      <c r="FQ47" s="183" t="s">
        <v>47</v>
      </c>
      <c r="FR47"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FS47" s="12">
        <f>'6. Առաջին կիսամյակի հաշվետվ.'!BD46</f>
        <v>0</v>
      </c>
      <c r="FT47" s="80">
        <f>'6. Առաջին կիսամյակի հաշվետվ.'!BE46</f>
        <v>0</v>
      </c>
      <c r="FU47" s="182" t="s">
        <v>47</v>
      </c>
      <c r="FV47" s="183" t="s">
        <v>47</v>
      </c>
      <c r="FW47"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FX47" s="12">
        <f>'7. Երկրորդ կիսամյակի հաշվետվ.'!BD46</f>
        <v>0</v>
      </c>
      <c r="FY47" s="80">
        <f>'7. Երկրորդ կիսամյակի հաշվետվ.'!BE46</f>
        <v>0</v>
      </c>
      <c r="FZ47" s="182" t="s">
        <v>47</v>
      </c>
      <c r="GA47" s="183" t="s">
        <v>47</v>
      </c>
      <c r="GB47" s="112">
        <f>'6. Առաջին կիսամյակի հաշվետվ.'!BF46</f>
        <v>0</v>
      </c>
      <c r="GC47" s="12">
        <f>'6. Առաջին կիսամյակի հաշվետվ.'!BG46</f>
        <v>0</v>
      </c>
      <c r="GD47" s="80">
        <f>'6. Առաջին կիսամյակի հաշվետվ.'!BH46</f>
        <v>0</v>
      </c>
      <c r="GE47" s="182" t="s">
        <v>47</v>
      </c>
      <c r="GF47" s="183" t="s">
        <v>47</v>
      </c>
      <c r="GG47" s="112">
        <f>'7. Երկրորդ կիսամյակի հաշվետվ.'!BF46</f>
        <v>0</v>
      </c>
      <c r="GH47" s="12">
        <f>'7. Երկրորդ կիսամյակի հաշվետվ.'!BG46</f>
        <v>0</v>
      </c>
      <c r="GI47" s="80">
        <f>'7. Երկրորդ կիսամյակի հաշվետվ.'!BH46</f>
        <v>0</v>
      </c>
      <c r="GJ47" s="182" t="s">
        <v>47</v>
      </c>
      <c r="GK47" s="183" t="s">
        <v>47</v>
      </c>
      <c r="GL47" s="112" t="str">
        <f>'6. Առաջին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GM47" s="12">
        <f>'6. Առաջին կիսամյակի հաշվետվ.'!BJ46</f>
        <v>0</v>
      </c>
      <c r="GN47" s="80">
        <f>'6. Առաջին կիսամյակի հաշվետվ.'!BK46</f>
        <v>0</v>
      </c>
      <c r="GO47" s="182" t="s">
        <v>47</v>
      </c>
      <c r="GP47" s="183" t="s">
        <v>47</v>
      </c>
      <c r="GQ47" s="112" t="str">
        <f>'7. Երկրորդ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GR47" s="12">
        <f>'7. Երկրորդ կիսամյակի հաշվետվ.'!BJ46</f>
        <v>0</v>
      </c>
      <c r="GS47" s="80">
        <f>'7. Երկրորդ կիսամյակի հաշվետվ.'!BK46</f>
        <v>0</v>
      </c>
      <c r="GT47" s="182" t="s">
        <v>47</v>
      </c>
      <c r="GU47" s="183" t="s">
        <v>47</v>
      </c>
      <c r="GV47" s="112" t="str">
        <f>'6. Առաջին կիսամյակի հաշվետվ.'!BL46</f>
        <v>Ժամանակակից արվեստի ընկալումների ձևավորում Ստեփանավան համայնքի բնակչության շրջանում</v>
      </c>
      <c r="GW47" s="12">
        <f>'6. Առաջին կիսամյակի հաշվետվ.'!BM46</f>
        <v>0</v>
      </c>
      <c r="GX47" s="80">
        <f>'6. Առաջին կիսամյակի հաշվետվ.'!BN46</f>
        <v>0</v>
      </c>
      <c r="GY47" s="182" t="s">
        <v>47</v>
      </c>
      <c r="GZ47" s="183" t="s">
        <v>47</v>
      </c>
      <c r="HA47" s="112" t="str">
        <f>'7. Երկրորդ կիսամյակի հաշվետվ.'!BL46</f>
        <v>Ժամանակակից արվեստի ընկալումների ձևավորում Ստեփանավան համայնքի բնակչության շրջանում</v>
      </c>
      <c r="HB47" s="12">
        <f>'7. Երկրորդ կիսամյակի հաշվետվ.'!BM46</f>
        <v>0</v>
      </c>
      <c r="HC47" s="80">
        <f>'7. Երկրորդ կիսամյակի հաշվետվ.'!BN46</f>
        <v>0</v>
      </c>
      <c r="HD47" s="182" t="s">
        <v>47</v>
      </c>
      <c r="HE47" s="183" t="s">
        <v>47</v>
      </c>
      <c r="HF47" s="112" t="str">
        <f>'6. Առաջին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HG47" s="12">
        <f>'6. Առաջին կիսամյակի հաշվետվ.'!BP46</f>
        <v>0</v>
      </c>
      <c r="HH47" s="80">
        <f>'6. Առաջին կիսամյակի հաշվետվ.'!BQ46</f>
        <v>0</v>
      </c>
      <c r="HI47" s="182" t="s">
        <v>47</v>
      </c>
      <c r="HJ47" s="183" t="s">
        <v>47</v>
      </c>
      <c r="HK47" s="112" t="str">
        <f>'7. Երկրորդ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HL47" s="12">
        <f>'7. Երկրորդ կիսամյակի հաշվետվ.'!BP46</f>
        <v>0</v>
      </c>
      <c r="HM47" s="80">
        <f>'7. Երկրորդ կիսամյակի հաշվետվ.'!BQ46</f>
        <v>0</v>
      </c>
      <c r="HN47" s="182" t="s">
        <v>47</v>
      </c>
      <c r="HO47" s="183" t="s">
        <v>47</v>
      </c>
      <c r="HP47"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HQ47" s="12">
        <f>'6. Առաջին կիսամյակի հաշվետվ.'!BS46</f>
        <v>0</v>
      </c>
      <c r="HR47" s="80">
        <f>'6. Առաջին կիսամյակի հաշվետվ.'!BT46</f>
        <v>0</v>
      </c>
      <c r="HS47" s="182" t="s">
        <v>47</v>
      </c>
      <c r="HT47" s="183" t="s">
        <v>47</v>
      </c>
      <c r="HU47"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HV47" s="12">
        <f>'7. Երկրորդ կիսամյակի հաշվետվ.'!BS46</f>
        <v>0</v>
      </c>
      <c r="HW47" s="80">
        <f>'7. Երկրորդ կիսամյակի հաշվետվ.'!BT46</f>
        <v>0</v>
      </c>
      <c r="HX47" s="182" t="s">
        <v>47</v>
      </c>
      <c r="HY47" s="183" t="s">
        <v>47</v>
      </c>
      <c r="HZ47"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IA47" s="12">
        <f>'6. Առաջին կիսամյակի հաշվետվ.'!BV46</f>
        <v>0</v>
      </c>
      <c r="IB47" s="80">
        <f>'6. Առաջին կիսամյակի հաշվետվ.'!BW46</f>
        <v>0</v>
      </c>
      <c r="IC47" s="182" t="s">
        <v>47</v>
      </c>
      <c r="ID47" s="183" t="s">
        <v>47</v>
      </c>
      <c r="IE47"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IF47" s="12">
        <f>'7. Երկրորդ կիսամյակի հաշվետվ.'!BV46</f>
        <v>0</v>
      </c>
      <c r="IG47" s="80">
        <f>'7. Երկրորդ կիսամյակի հաշվետվ.'!BW46</f>
        <v>0</v>
      </c>
      <c r="IH47" s="182" t="s">
        <v>47</v>
      </c>
      <c r="II47" s="183" t="s">
        <v>47</v>
      </c>
      <c r="IJ47"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IK47" s="12">
        <f>'6. Առաջին կիսամյակի հաշվետվ.'!BY46</f>
        <v>0</v>
      </c>
      <c r="IL47" s="80">
        <f>'6. Առաջին կիսամյակի հաշվետվ.'!BZ46</f>
        <v>0</v>
      </c>
      <c r="IM47" s="182" t="s">
        <v>47</v>
      </c>
      <c r="IN47" s="183" t="s">
        <v>47</v>
      </c>
      <c r="IO47"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IP47" s="12">
        <f>'7. Երկրորդ կիսամյակի հաշվետվ.'!BY46</f>
        <v>0</v>
      </c>
      <c r="IQ47" s="80">
        <f>'7. Երկրորդ կիսամյակի հաշվետվ.'!BZ46</f>
        <v>0</v>
      </c>
      <c r="IR47" s="182" t="s">
        <v>47</v>
      </c>
      <c r="IS47" s="183" t="s">
        <v>47</v>
      </c>
    </row>
    <row r="48" spans="1:253" ht="17.25" thickTop="1"/>
    <row r="49" spans="2:81" ht="17.25" thickBot="1"/>
    <row r="50" spans="2:81" s="589" customFormat="1" ht="64.900000000000006" customHeight="1" thickBot="1">
      <c r="B50" s="590" t="s">
        <v>222</v>
      </c>
    </row>
    <row r="51" spans="2:81" s="500" customFormat="1" ht="14.25" thickBot="1">
      <c r="B51" s="509"/>
    </row>
    <row r="52" spans="2:81" s="510" customFormat="1" ht="64.900000000000006" customHeight="1" thickBot="1">
      <c r="B52" s="511" t="s">
        <v>289</v>
      </c>
    </row>
    <row r="53" spans="2:81" s="195" customFormat="1" ht="14.25" thickBot="1">
      <c r="B53" s="512"/>
    </row>
    <row r="54" spans="2:81" s="56" customFormat="1" ht="64.900000000000006" customHeight="1" thickBot="1">
      <c r="B54" s="513" t="s">
        <v>286</v>
      </c>
    </row>
    <row r="55" spans="2:81" s="195" customFormat="1" ht="13.5">
      <c r="C55" s="514"/>
    </row>
    <row r="56" spans="2:81" s="194" customFormat="1" ht="86.45" customHeight="1">
      <c r="C56" s="56"/>
    </row>
    <row r="57" spans="2:81" s="194" customFormat="1" ht="13.5">
      <c r="C57" s="195"/>
    </row>
    <row r="58" spans="2:81" ht="19.5">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row>
  </sheetData>
  <sheetProtection password="CEEF" sheet="1" insertColumns="0" insertRows="0" deleteColumns="0" deleteRows="0"/>
  <mergeCells count="213">
    <mergeCell ref="BE8:BF8"/>
    <mergeCell ref="BE9:BF9"/>
    <mergeCell ref="AF8:AG8"/>
    <mergeCell ref="AF9:AG9"/>
    <mergeCell ref="AK8:AL8"/>
    <mergeCell ref="AP8:AQ8"/>
    <mergeCell ref="X9:Z9"/>
    <mergeCell ref="A34:A38"/>
    <mergeCell ref="B34:B38"/>
    <mergeCell ref="AK9:AL9"/>
    <mergeCell ref="D9:F9"/>
    <mergeCell ref="L8:M8"/>
    <mergeCell ref="L9:M9"/>
    <mergeCell ref="I8:K8"/>
    <mergeCell ref="I9:K9"/>
    <mergeCell ref="S8:U8"/>
    <mergeCell ref="A29:A30"/>
    <mergeCell ref="B29:B30"/>
    <mergeCell ref="S9:U9"/>
    <mergeCell ref="A8:A10"/>
    <mergeCell ref="B8:C10"/>
    <mergeCell ref="A21:A25"/>
    <mergeCell ref="B21:B25"/>
    <mergeCell ref="A27:A28"/>
    <mergeCell ref="B27:B28"/>
    <mergeCell ref="A42:A46"/>
    <mergeCell ref="B42:B46"/>
    <mergeCell ref="G8:H8"/>
    <mergeCell ref="G9:H9"/>
    <mergeCell ref="D8:F8"/>
    <mergeCell ref="CD9:CE9"/>
    <mergeCell ref="N8:P8"/>
    <mergeCell ref="N9:P9"/>
    <mergeCell ref="BJ8:BK8"/>
    <mergeCell ref="BJ9:BK9"/>
    <mergeCell ref="AC9:AE9"/>
    <mergeCell ref="AH8:AJ8"/>
    <mergeCell ref="AH9:AJ9"/>
    <mergeCell ref="AM9:AO9"/>
    <mergeCell ref="AR8:AT8"/>
    <mergeCell ref="AR9:AT9"/>
    <mergeCell ref="AU8:AV8"/>
    <mergeCell ref="AU9:AV9"/>
    <mergeCell ref="AZ8:BA8"/>
    <mergeCell ref="AZ9:BA9"/>
    <mergeCell ref="BG8:BI8"/>
    <mergeCell ref="BG9:BI9"/>
    <mergeCell ref="BL8:BN8"/>
    <mergeCell ref="BL9:BN9"/>
    <mergeCell ref="CI8:CJ8"/>
    <mergeCell ref="CI9:CJ9"/>
    <mergeCell ref="AP9:AQ9"/>
    <mergeCell ref="Q8:R8"/>
    <mergeCell ref="Q9:R9"/>
    <mergeCell ref="V8:W8"/>
    <mergeCell ref="V9:W9"/>
    <mergeCell ref="AA8:AB8"/>
    <mergeCell ref="AA9:AB9"/>
    <mergeCell ref="BQ9:BS9"/>
    <mergeCell ref="AW8:AY8"/>
    <mergeCell ref="AW9:AY9"/>
    <mergeCell ref="BB8:BD8"/>
    <mergeCell ref="BY8:BZ8"/>
    <mergeCell ref="BY9:BZ9"/>
    <mergeCell ref="CD8:CE8"/>
    <mergeCell ref="BT8:BU8"/>
    <mergeCell ref="BT9:BU9"/>
    <mergeCell ref="BO8:BP8"/>
    <mergeCell ref="BO9:BP9"/>
    <mergeCell ref="BB9:BD9"/>
    <mergeCell ref="AM8:AO8"/>
    <mergeCell ref="X8:Z8"/>
    <mergeCell ref="AC8:AE8"/>
    <mergeCell ref="DR8:DS8"/>
    <mergeCell ref="DR9:DS9"/>
    <mergeCell ref="FH8:FJ8"/>
    <mergeCell ref="EQ8:ER8"/>
    <mergeCell ref="EQ9:ER9"/>
    <mergeCell ref="DJ9:DL9"/>
    <mergeCell ref="CK8:CM8"/>
    <mergeCell ref="CK9:CM9"/>
    <mergeCell ref="CP8:CR8"/>
    <mergeCell ref="DC8:DD8"/>
    <mergeCell ref="DC9:DD9"/>
    <mergeCell ref="DM8:DN8"/>
    <mergeCell ref="DM9:DN9"/>
    <mergeCell ref="CN8:CO8"/>
    <mergeCell ref="CN9:CO9"/>
    <mergeCell ref="CS8:CT8"/>
    <mergeCell ref="CS9:CT9"/>
    <mergeCell ref="CX8:CY8"/>
    <mergeCell ref="CX9:CY9"/>
    <mergeCell ref="CP9:CR9"/>
    <mergeCell ref="CU8:CW8"/>
    <mergeCell ref="CU9:CW9"/>
    <mergeCell ref="ES9:EU9"/>
    <mergeCell ref="EX8:EZ8"/>
    <mergeCell ref="EG8:EH8"/>
    <mergeCell ref="EG9:EH9"/>
    <mergeCell ref="EL8:EM8"/>
    <mergeCell ref="ES8:EU8"/>
    <mergeCell ref="FA8:FB8"/>
    <mergeCell ref="FA9:FB9"/>
    <mergeCell ref="FF8:FG8"/>
    <mergeCell ref="FF9:FG9"/>
    <mergeCell ref="DY8:EA8"/>
    <mergeCell ref="DY9:EA9"/>
    <mergeCell ref="EX9:EZ9"/>
    <mergeCell ref="EV8:EW8"/>
    <mergeCell ref="DE8:DG8"/>
    <mergeCell ref="DE9:DG9"/>
    <mergeCell ref="HD8:HE8"/>
    <mergeCell ref="HD9:HE9"/>
    <mergeCell ref="FC8:FE8"/>
    <mergeCell ref="FC9:FE9"/>
    <mergeCell ref="FK8:FL8"/>
    <mergeCell ref="FK9:FL9"/>
    <mergeCell ref="FP8:FQ8"/>
    <mergeCell ref="FP9:FQ9"/>
    <mergeCell ref="GQ9:GS9"/>
    <mergeCell ref="GV8:GX8"/>
    <mergeCell ref="ED9:EF9"/>
    <mergeCell ref="EI8:EK8"/>
    <mergeCell ref="EI9:EK9"/>
    <mergeCell ref="DW8:DX8"/>
    <mergeCell ref="EN8:EP8"/>
    <mergeCell ref="EN9:EP9"/>
    <mergeCell ref="DO8:DQ8"/>
    <mergeCell ref="DO9:DQ9"/>
    <mergeCell ref="DT8:DV8"/>
    <mergeCell ref="DT9:DV9"/>
    <mergeCell ref="EV9:EW9"/>
    <mergeCell ref="DJ8:DL8"/>
    <mergeCell ref="IH8:II8"/>
    <mergeCell ref="IH9:II9"/>
    <mergeCell ref="IM8:IN8"/>
    <mergeCell ref="IM9:IN9"/>
    <mergeCell ref="IR8:IS8"/>
    <mergeCell ref="IR9:IS9"/>
    <mergeCell ref="IO8:IQ8"/>
    <mergeCell ref="IO9:IQ9"/>
    <mergeCell ref="HX8:HY8"/>
    <mergeCell ref="HX9:HY9"/>
    <mergeCell ref="IC8:ID8"/>
    <mergeCell ref="IC9:ID9"/>
    <mergeCell ref="DW9:DX9"/>
    <mergeCell ref="EB8:EC8"/>
    <mergeCell ref="EB9:EC9"/>
    <mergeCell ref="HS8:HT8"/>
    <mergeCell ref="HS9:HT9"/>
    <mergeCell ref="GT8:GU8"/>
    <mergeCell ref="GT9:GU9"/>
    <mergeCell ref="GY8:GZ8"/>
    <mergeCell ref="BV8:BX8"/>
    <mergeCell ref="BV9:BX9"/>
    <mergeCell ref="CA8:CC8"/>
    <mergeCell ref="CA9:CC9"/>
    <mergeCell ref="CF8:CH8"/>
    <mergeCell ref="HI8:HJ8"/>
    <mergeCell ref="GG8:GI8"/>
    <mergeCell ref="GE9:GF9"/>
    <mergeCell ref="GJ8:GK8"/>
    <mergeCell ref="GJ9:GK9"/>
    <mergeCell ref="FU8:FV8"/>
    <mergeCell ref="FU9:FV9"/>
    <mergeCell ref="FZ9:GA9"/>
    <mergeCell ref="GE8:GF8"/>
    <mergeCell ref="FM8:FO8"/>
    <mergeCell ref="FM9:FO9"/>
    <mergeCell ref="DH8:DI8"/>
    <mergeCell ref="DH9:DI9"/>
    <mergeCell ref="ED8:EF8"/>
    <mergeCell ref="CZ8:DB8"/>
    <mergeCell ref="CZ9:DB9"/>
    <mergeCell ref="EL9:EM9"/>
    <mergeCell ref="GO8:GP8"/>
    <mergeCell ref="GO9:GP9"/>
    <mergeCell ref="GY9:GZ9"/>
    <mergeCell ref="FR8:FT8"/>
    <mergeCell ref="GG9:GI9"/>
    <mergeCell ref="FZ8:GA8"/>
    <mergeCell ref="FR9:FT9"/>
    <mergeCell ref="GL8:GN8"/>
    <mergeCell ref="GL9:GN9"/>
    <mergeCell ref="FW9:FY9"/>
    <mergeCell ref="GB8:GD8"/>
    <mergeCell ref="GB9:GD9"/>
    <mergeCell ref="FW8:FY8"/>
    <mergeCell ref="GQ8:GS8"/>
    <mergeCell ref="HN8:HO8"/>
    <mergeCell ref="HN9:HO9"/>
    <mergeCell ref="HK9:HM9"/>
    <mergeCell ref="HI9:HJ9"/>
    <mergeCell ref="B2:F2"/>
    <mergeCell ref="IE8:IG8"/>
    <mergeCell ref="IE9:IG9"/>
    <mergeCell ref="IJ8:IL8"/>
    <mergeCell ref="IJ9:IL9"/>
    <mergeCell ref="HP8:HR8"/>
    <mergeCell ref="HP9:HR9"/>
    <mergeCell ref="HU8:HW8"/>
    <mergeCell ref="HU9:HW9"/>
    <mergeCell ref="HZ8:IB8"/>
    <mergeCell ref="HZ9:IB9"/>
    <mergeCell ref="HA8:HC8"/>
    <mergeCell ref="HA9:HC9"/>
    <mergeCell ref="HF8:HH8"/>
    <mergeCell ref="HF9:HH9"/>
    <mergeCell ref="HK8:HM8"/>
    <mergeCell ref="BQ8:BS8"/>
    <mergeCell ref="CF9:CH9"/>
    <mergeCell ref="FH9:FJ9"/>
    <mergeCell ref="GV9:GX9"/>
  </mergeCells>
  <hyperlinks>
    <hyperlink ref="B50" location="'10. Մոնիթորինգի զեկույց_N1'!A1" display="ՀԱՋՈՐԴ ԲԱԺԻՆ ԳՆԱԼՈՒ ՀԱՄԱՐ ՍԵՂՄԵԼ ԱՅՍՏԵՂ"/>
    <hyperlink ref="B52" location="'8. Տարեկան հաշվետվություն'!A1" display="ՆԱԽՈՐԴ ԲԱԺԻՆ ԳՆԱԼՈՒ ՀԱՄԱՐ ՍԵՂՄԵԼ ԱՅՍՏԵՂ"/>
    <hyperlink ref="B54"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rowBreaks count="1" manualBreakCount="1">
    <brk id="49" max="16383" man="1"/>
  </rowBreaks>
  <colBreaks count="50" manualBreakCount="50">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brk id="143" max="1048575" man="1"/>
    <brk id="148" max="1048575" man="1"/>
    <brk id="153" max="1048575" man="1"/>
    <brk id="158" max="1048575" man="1"/>
    <brk id="163" max="1048575" man="1"/>
    <brk id="168" max="1048575" man="1"/>
    <brk id="173" max="1048575" man="1"/>
    <brk id="178" max="1048575" man="1"/>
    <brk id="183" max="1048575" man="1"/>
    <brk id="188" max="1048575" man="1"/>
    <brk id="193" max="1048575" man="1"/>
    <brk id="198" max="1048575" man="1"/>
    <brk id="203" max="1048575" man="1"/>
    <brk id="208" max="1048575" man="1"/>
    <brk id="213" max="1048575" man="1"/>
    <brk id="218" max="1048575" man="1"/>
    <brk id="223" max="1048575" man="1"/>
    <brk id="228" max="1048575" man="1"/>
    <brk id="233" max="1048575" man="1"/>
    <brk id="238" max="1048575" man="1"/>
    <brk id="243" max="1048575" man="1"/>
    <brk id="248" max="1048575" man="1"/>
    <brk id="258" max="1048575" man="1"/>
    <brk id="263" max="1048575" man="1"/>
  </colBreaks>
  <drawing r:id="rId2"/>
</worksheet>
</file>

<file path=xl/worksheets/sheet12.xml><?xml version="1.0" encoding="utf-8"?>
<worksheet xmlns="http://schemas.openxmlformats.org/spreadsheetml/2006/main" xmlns:r="http://schemas.openxmlformats.org/officeDocument/2006/relationships">
  <sheetPr>
    <tabColor rgb="FF000066"/>
  </sheetPr>
  <dimension ref="A1:ED62"/>
  <sheetViews>
    <sheetView zoomScale="55" zoomScaleNormal="55" zoomScaleSheetLayoutView="40" workbookViewId="0">
      <selection activeCell="E66" sqref="E66"/>
    </sheetView>
  </sheetViews>
  <sheetFormatPr defaultColWidth="9.140625" defaultRowHeight="19.5"/>
  <cols>
    <col min="1" max="1" width="13" style="38" customWidth="1"/>
    <col min="2" max="2" width="51.7109375" style="7" customWidth="1"/>
    <col min="3" max="3" width="50.7109375" style="35" customWidth="1"/>
    <col min="4" max="128" width="35.7109375" style="7" customWidth="1"/>
    <col min="129" max="129" width="35.7109375" style="6" customWidth="1"/>
    <col min="130" max="133" width="35.7109375" style="7" customWidth="1"/>
    <col min="134" max="134" width="103.42578125" style="67" customWidth="1"/>
    <col min="135" max="16384" width="9.140625" style="7"/>
  </cols>
  <sheetData>
    <row r="1" spans="1:134" s="541" customFormat="1" ht="24">
      <c r="B1" s="542" t="s">
        <v>262</v>
      </c>
      <c r="C1" s="543"/>
    </row>
    <row r="2" spans="1:134" s="541" customFormat="1" ht="48" customHeight="1">
      <c r="B2" s="1121" t="s">
        <v>188</v>
      </c>
      <c r="C2" s="1121"/>
      <c r="D2" s="1121"/>
      <c r="E2" s="1121"/>
      <c r="F2" s="1121"/>
    </row>
    <row r="3" spans="1:134" s="541" customFormat="1" ht="24">
      <c r="B3" s="542"/>
      <c r="C3" s="543"/>
    </row>
    <row r="4" spans="1:134" s="577" customFormat="1" ht="45" customHeight="1">
      <c r="B4" s="567" t="s">
        <v>0</v>
      </c>
      <c r="C4" s="568" t="str">
        <f>'2. ՏԻՏՂՈՍԱԹԵՐԹ'!B8</f>
        <v>«Ստեփանավան»</v>
      </c>
      <c r="D4" s="541"/>
      <c r="E4" s="624"/>
      <c r="F4" s="604"/>
      <c r="G4" s="604"/>
      <c r="H4" s="541"/>
      <c r="I4" s="541"/>
      <c r="J4" s="541"/>
      <c r="K4" s="541"/>
      <c r="L4" s="541"/>
      <c r="M4" s="541"/>
      <c r="N4" s="541"/>
      <c r="O4" s="541"/>
      <c r="P4" s="541"/>
      <c r="Q4" s="541"/>
      <c r="R4" s="541"/>
      <c r="S4" s="541"/>
      <c r="T4" s="541"/>
      <c r="U4" s="541"/>
      <c r="ED4" s="541"/>
    </row>
    <row r="5" spans="1:134" s="541" customFormat="1" ht="24">
      <c r="C5" s="543"/>
    </row>
    <row r="6" spans="1:134" s="577" customFormat="1" ht="45" customHeight="1">
      <c r="B6" s="567" t="s">
        <v>86</v>
      </c>
      <c r="C6" s="568">
        <f>'2. ՏԻՏՂՈՍԱԹԵՐԹ'!B6</f>
        <v>2025</v>
      </c>
      <c r="D6" s="541"/>
      <c r="E6" s="541"/>
      <c r="F6" s="541"/>
      <c r="G6" s="605"/>
      <c r="H6" s="541"/>
      <c r="I6" s="541"/>
      <c r="J6" s="541"/>
      <c r="K6" s="541"/>
      <c r="L6" s="541"/>
      <c r="M6" s="541"/>
      <c r="N6" s="541"/>
      <c r="O6" s="541"/>
      <c r="P6" s="541"/>
      <c r="Q6" s="541"/>
      <c r="R6" s="541"/>
      <c r="S6" s="541"/>
      <c r="T6" s="541"/>
      <c r="U6" s="541"/>
      <c r="ED6" s="541"/>
    </row>
    <row r="7" spans="1:134" s="541" customFormat="1" ht="24">
      <c r="C7" s="543"/>
    </row>
    <row r="8" spans="1:134" s="577" customFormat="1" ht="72">
      <c r="B8" s="567" t="s">
        <v>108</v>
      </c>
      <c r="C8" s="625" t="s">
        <v>112</v>
      </c>
      <c r="D8" s="541"/>
      <c r="E8" s="541"/>
      <c r="F8" s="541"/>
      <c r="G8" s="605"/>
      <c r="H8" s="541"/>
      <c r="I8" s="541"/>
      <c r="J8" s="541"/>
      <c r="K8" s="541"/>
      <c r="L8" s="541"/>
      <c r="M8" s="541"/>
      <c r="N8" s="541"/>
      <c r="O8" s="541"/>
      <c r="P8" s="541"/>
      <c r="Q8" s="541"/>
      <c r="R8" s="541"/>
      <c r="S8" s="541"/>
      <c r="T8" s="541"/>
      <c r="U8" s="541"/>
      <c r="ED8" s="541"/>
    </row>
    <row r="9" spans="1:134" s="541" customFormat="1" ht="24">
      <c r="C9" s="543"/>
    </row>
    <row r="10" spans="1:134" s="577" customFormat="1" ht="45" customHeight="1">
      <c r="B10" s="567" t="s">
        <v>109</v>
      </c>
      <c r="C10" s="625" t="s">
        <v>110</v>
      </c>
      <c r="D10" s="541"/>
      <c r="E10" s="541"/>
      <c r="F10" s="541"/>
      <c r="G10" s="605"/>
      <c r="H10" s="541"/>
      <c r="I10" s="541"/>
      <c r="J10" s="541"/>
      <c r="K10" s="541"/>
      <c r="L10" s="541"/>
      <c r="M10" s="541"/>
      <c r="N10" s="541"/>
      <c r="O10" s="541"/>
      <c r="P10" s="541"/>
      <c r="Q10" s="541"/>
      <c r="R10" s="541"/>
      <c r="S10" s="541"/>
      <c r="T10" s="541"/>
      <c r="U10" s="541"/>
      <c r="ED10" s="541"/>
    </row>
    <row r="11" spans="1:134" ht="17.25" thickBot="1">
      <c r="ED11" s="7"/>
    </row>
    <row r="12" spans="1:134" s="581" customFormat="1" ht="55.15" customHeight="1" thickTop="1" thickBot="1">
      <c r="A12" s="1113" t="s">
        <v>8</v>
      </c>
      <c r="B12" s="1116" t="s">
        <v>94</v>
      </c>
      <c r="C12" s="1090"/>
      <c r="D12" s="1069" t="str">
        <f>'6. Առաջին կիսամյակի հաշվետվ.'!D8</f>
        <v>4. Ծ Ր Ա Գ Ի Ր  N1</v>
      </c>
      <c r="E12" s="1070"/>
      <c r="F12" s="1071"/>
      <c r="G12" s="1070" t="str">
        <f>D12</f>
        <v>4. Ծ Ր Ա Գ Ի Ր  N1</v>
      </c>
      <c r="H12" s="1071"/>
      <c r="I12" s="1069" t="str">
        <f>'6. Առաջին կիսամյակի հաշվետվ.'!G8</f>
        <v>4. Ծ Ր Ա Գ Ի Ր  N2</v>
      </c>
      <c r="J12" s="1070"/>
      <c r="K12" s="1071"/>
      <c r="L12" s="1070" t="str">
        <f>I12</f>
        <v>4. Ծ Ր Ա Գ Ի Ր  N2</v>
      </c>
      <c r="M12" s="1071"/>
      <c r="N12" s="1069" t="str">
        <f>'6. Առաջին կիսամյակի հաշվետվ.'!J8</f>
        <v>4. Ծ Ր Ա Գ Ի Ր  N3</v>
      </c>
      <c r="O12" s="1070"/>
      <c r="P12" s="1071"/>
      <c r="Q12" s="1070" t="str">
        <f>N12</f>
        <v>4. Ծ Ր Ա Գ Ի Ր  N3</v>
      </c>
      <c r="R12" s="1071"/>
      <c r="S12" s="1069" t="str">
        <f>'6. Առաջին կիսամյակի հաշվետվ.'!M8</f>
        <v>4. Ծ Ր Ա Գ Ի Ր  N4</v>
      </c>
      <c r="T12" s="1070"/>
      <c r="U12" s="1071"/>
      <c r="V12" s="1070" t="str">
        <f>S12</f>
        <v>4. Ծ Ր Ա Գ Ի Ր  N4</v>
      </c>
      <c r="W12" s="1071"/>
      <c r="X12" s="1069" t="str">
        <f>'6. Առաջին կիսամյակի հաշվետվ.'!P8</f>
        <v>4. Ծ Ր Ա Գ Ի Ր  N5</v>
      </c>
      <c r="Y12" s="1070"/>
      <c r="Z12" s="1071"/>
      <c r="AA12" s="1070" t="str">
        <f>X12</f>
        <v>4. Ծ Ր Ա Գ Ի Ր  N5</v>
      </c>
      <c r="AB12" s="1071"/>
      <c r="AC12" s="1069" t="str">
        <f>'6. Առաջին կիսամյակի հաշվետվ.'!S8</f>
        <v>4. Ծ Ր Ա Գ Ի Ր  N6</v>
      </c>
      <c r="AD12" s="1070"/>
      <c r="AE12" s="1071"/>
      <c r="AF12" s="1070" t="str">
        <f>AC12</f>
        <v>4. Ծ Ր Ա Գ Ի Ր  N6</v>
      </c>
      <c r="AG12" s="1071"/>
      <c r="AH12" s="1069" t="str">
        <f>'6. Առաջին կիսամյակի հաշվետվ.'!V8</f>
        <v>4. Ծ Ր Ա Գ Ի Ր  N7</v>
      </c>
      <c r="AI12" s="1070"/>
      <c r="AJ12" s="1071"/>
      <c r="AK12" s="1070" t="str">
        <f>AH12</f>
        <v>4. Ծ Ր Ա Գ Ի Ր  N7</v>
      </c>
      <c r="AL12" s="1071"/>
      <c r="AM12" s="1069" t="str">
        <f>'6. Առաջին կիսամյակի հաշվետվ.'!Y8</f>
        <v>4. Ծ Ր Ա Գ Ի Ր  N8</v>
      </c>
      <c r="AN12" s="1070"/>
      <c r="AO12" s="1071"/>
      <c r="AP12" s="1070" t="str">
        <f>AM12</f>
        <v>4. Ծ Ր Ա Գ Ի Ր  N8</v>
      </c>
      <c r="AQ12" s="1071"/>
      <c r="AR12" s="1069" t="str">
        <f>'6. Առաջին կիսամյակի հաշվետվ.'!AB8</f>
        <v>4. Ծ Ր Ա Գ Ի Ր  N9</v>
      </c>
      <c r="AS12" s="1070"/>
      <c r="AT12" s="1071"/>
      <c r="AU12" s="1070" t="str">
        <f>AR12</f>
        <v>4. Ծ Ր Ա Գ Ի Ր  N9</v>
      </c>
      <c r="AV12" s="1071"/>
      <c r="AW12" s="1069" t="str">
        <f>'6. Առաջին կիսամյակի հաշվետվ.'!AE8</f>
        <v>4. Ծ Ր Ա Գ Ի Ր  N10</v>
      </c>
      <c r="AX12" s="1070"/>
      <c r="AY12" s="1071"/>
      <c r="AZ12" s="1070" t="str">
        <f>AW12</f>
        <v>4. Ծ Ր Ա Գ Ի Ր  N10</v>
      </c>
      <c r="BA12" s="1071"/>
      <c r="BB12" s="1069" t="str">
        <f>'6. Առաջին կիսամյակի հաշվետվ.'!AH8</f>
        <v>4. Ծ Ր Ա Գ Ի Ր  N11</v>
      </c>
      <c r="BC12" s="1070"/>
      <c r="BD12" s="1071"/>
      <c r="BE12" s="1070" t="str">
        <f>BB12</f>
        <v>4. Ծ Ր Ա Գ Ի Ր  N11</v>
      </c>
      <c r="BF12" s="1071"/>
      <c r="BG12" s="1069" t="str">
        <f>'6. Առաջին կիսամյակի հաշվետվ.'!AK8</f>
        <v>4. Ծ Ր Ա Գ Ի Ր  N12</v>
      </c>
      <c r="BH12" s="1070"/>
      <c r="BI12" s="1071"/>
      <c r="BJ12" s="1070" t="str">
        <f>BG12</f>
        <v>4. Ծ Ր Ա Գ Ի Ր  N12</v>
      </c>
      <c r="BK12" s="1071"/>
      <c r="BL12" s="1069" t="str">
        <f>'6. Առաջին կիսամյակի հաշվետվ.'!AN8</f>
        <v>4. Ծ Ր Ա Գ Ի Ր  N13</v>
      </c>
      <c r="BM12" s="1070"/>
      <c r="BN12" s="1071"/>
      <c r="BO12" s="1070" t="str">
        <f>BL12</f>
        <v>4. Ծ Ր Ա Գ Ի Ր  N13</v>
      </c>
      <c r="BP12" s="1071"/>
      <c r="BQ12" s="1069" t="str">
        <f>'6. Առաջին կիսամյակի հաշվետվ.'!AQ8</f>
        <v>4. Ծ Ր Ա Գ Ի Ր  N14</v>
      </c>
      <c r="BR12" s="1070"/>
      <c r="BS12" s="1071"/>
      <c r="BT12" s="1070" t="str">
        <f>BQ12</f>
        <v>4. Ծ Ր Ա Գ Ի Ր  N14</v>
      </c>
      <c r="BU12" s="1071"/>
      <c r="BV12" s="1069" t="str">
        <f>'6. Առաջին կիսամյակի հաշվետվ.'!AT8</f>
        <v>4. Ծ Ր Ա Գ Ի Ր  N15</v>
      </c>
      <c r="BW12" s="1070"/>
      <c r="BX12" s="1071"/>
      <c r="BY12" s="1070" t="str">
        <f>BV12</f>
        <v>4. Ծ Ր Ա Գ Ի Ր  N15</v>
      </c>
      <c r="BZ12" s="1071"/>
      <c r="CA12" s="1069" t="str">
        <f>'6. Առաջին կիսամյակի հաշվետվ.'!AW8</f>
        <v>4. Ծ Ր Ա Գ Ի Ր  N16</v>
      </c>
      <c r="CB12" s="1070"/>
      <c r="CC12" s="1071"/>
      <c r="CD12" s="1070" t="str">
        <f>CA12</f>
        <v>4. Ծ Ր Ա Գ Ի Ր  N16</v>
      </c>
      <c r="CE12" s="1071"/>
      <c r="CF12" s="1069" t="str">
        <f>'6. Առաջին կիսամյակի հաշվետվ.'!AZ8</f>
        <v>4. Ծ Ր Ա Գ Ի Ր  N17</v>
      </c>
      <c r="CG12" s="1070"/>
      <c r="CH12" s="1071"/>
      <c r="CI12" s="1070" t="str">
        <f>CF12</f>
        <v>4. Ծ Ր Ա Գ Ի Ր  N17</v>
      </c>
      <c r="CJ12" s="1071"/>
      <c r="CK12" s="1069" t="str">
        <f>'6. Առաջին կիսամյակի հաշվետվ.'!BC8</f>
        <v>4. Ծ Ր Ա Գ Ի Ր  N18</v>
      </c>
      <c r="CL12" s="1070"/>
      <c r="CM12" s="1071"/>
      <c r="CN12" s="1070" t="str">
        <f>CK12</f>
        <v>4. Ծ Ր Ա Գ Ի Ր  N18</v>
      </c>
      <c r="CO12" s="1071"/>
      <c r="CP12" s="1069" t="str">
        <f>'6. Առաջին կիսամյակի հաշվետվ.'!BF8</f>
        <v>4. Ծ Ր Ա Գ Ի Ր  N19</v>
      </c>
      <c r="CQ12" s="1070"/>
      <c r="CR12" s="1071"/>
      <c r="CS12" s="1070" t="str">
        <f>CP12</f>
        <v>4. Ծ Ր Ա Գ Ի Ր  N19</v>
      </c>
      <c r="CT12" s="1071"/>
      <c r="CU12" s="1069" t="str">
        <f>'6. Առաջին կիսամյակի հաշվետվ.'!BI8</f>
        <v>4. Ծ Ր Ա Գ Ի Ր  N20</v>
      </c>
      <c r="CV12" s="1070"/>
      <c r="CW12" s="1071"/>
      <c r="CX12" s="1070" t="str">
        <f>CU12</f>
        <v>4. Ծ Ր Ա Գ Ի Ր  N20</v>
      </c>
      <c r="CY12" s="1071"/>
      <c r="CZ12" s="1069" t="str">
        <f>'6. Առաջին կիսամյակի հաշվետվ.'!BL8</f>
        <v>4. Ծ Ր Ա Գ Ի Ր  N21</v>
      </c>
      <c r="DA12" s="1070"/>
      <c r="DB12" s="1071"/>
      <c r="DC12" s="1070" t="str">
        <f>CZ12</f>
        <v>4. Ծ Ր Ա Գ Ի Ր  N21</v>
      </c>
      <c r="DD12" s="1071"/>
      <c r="DE12" s="1069" t="str">
        <f>'6. Առաջին կիսամյակի հաշվետվ.'!BO8</f>
        <v>4. Ծ Ր Ա Գ Ի Ր  N22</v>
      </c>
      <c r="DF12" s="1070"/>
      <c r="DG12" s="1071"/>
      <c r="DH12" s="1070" t="str">
        <f>DE12</f>
        <v>4. Ծ Ր Ա Գ Ի Ր  N22</v>
      </c>
      <c r="DI12" s="1071"/>
      <c r="DJ12" s="1069" t="str">
        <f>'6. Առաջին կիսամյակի հաշվետվ.'!BR8</f>
        <v>4. Ծ Ր Ա Գ Ի Ր  N23</v>
      </c>
      <c r="DK12" s="1070"/>
      <c r="DL12" s="1071"/>
      <c r="DM12" s="1070" t="str">
        <f>DJ12</f>
        <v>4. Ծ Ր Ա Գ Ի Ր  N23</v>
      </c>
      <c r="DN12" s="1071"/>
      <c r="DO12" s="1069" t="str">
        <f>'6. Առաջին կիսամյակի հաշվետվ.'!BU8</f>
        <v>4. Ծ Ր Ա Գ Ի Ր  N24</v>
      </c>
      <c r="DP12" s="1070"/>
      <c r="DQ12" s="1071"/>
      <c r="DR12" s="1070" t="str">
        <f>DO12</f>
        <v>4. Ծ Ր Ա Գ Ի Ր  N24</v>
      </c>
      <c r="DS12" s="1071"/>
      <c r="DT12" s="1069" t="str">
        <f>'6. Առաջին կիսամյակի հաշվետվ.'!BX8</f>
        <v>4. Ծ Ր Ա Գ Ի Ր  N25</v>
      </c>
      <c r="DU12" s="1070"/>
      <c r="DV12" s="1071"/>
      <c r="DW12" s="1070" t="str">
        <f>DT12</f>
        <v>4. Ծ Ր Ա Գ Ի Ր  N25</v>
      </c>
      <c r="DX12" s="1071"/>
      <c r="DY12" s="1069" t="s">
        <v>93</v>
      </c>
      <c r="DZ12" s="1070"/>
      <c r="EA12" s="1071"/>
      <c r="EB12" s="1070" t="str">
        <f>DY12</f>
        <v>Ա Մ Փ Ո Փ   (Կ Ի Ս Ա Մ Յ Ա Կ Ա Յ Ի Ն)</v>
      </c>
      <c r="EC12" s="1071"/>
      <c r="ED12" s="1122" t="s">
        <v>111</v>
      </c>
    </row>
    <row r="13" spans="1:134" s="545" customFormat="1" ht="55.15" customHeight="1" thickTop="1" thickBot="1">
      <c r="A13" s="1114"/>
      <c r="B13" s="1117"/>
      <c r="C13" s="1118"/>
      <c r="D13" s="1108" t="s">
        <v>90</v>
      </c>
      <c r="E13" s="1109"/>
      <c r="F13" s="1110"/>
      <c r="G13" s="1109" t="str">
        <f>D13</f>
        <v>ԱՌԱՋԻՆ ԿԻՍԱՄՅԱԿ</v>
      </c>
      <c r="H13" s="1110"/>
      <c r="I13" s="1108" t="s">
        <v>90</v>
      </c>
      <c r="J13" s="1109"/>
      <c r="K13" s="1110"/>
      <c r="L13" s="1109" t="str">
        <f>I13</f>
        <v>ԱՌԱՋԻՆ ԿԻՍԱՄՅԱԿ</v>
      </c>
      <c r="M13" s="1110"/>
      <c r="N13" s="1108" t="s">
        <v>90</v>
      </c>
      <c r="O13" s="1109"/>
      <c r="P13" s="1110"/>
      <c r="Q13" s="1109" t="str">
        <f>N13</f>
        <v>ԱՌԱՋԻՆ ԿԻՍԱՄՅԱԿ</v>
      </c>
      <c r="R13" s="1110"/>
      <c r="S13" s="1108" t="s">
        <v>90</v>
      </c>
      <c r="T13" s="1109"/>
      <c r="U13" s="1110"/>
      <c r="V13" s="1109" t="str">
        <f>S13</f>
        <v>ԱՌԱՋԻՆ ԿԻՍԱՄՅԱԿ</v>
      </c>
      <c r="W13" s="1110"/>
      <c r="X13" s="1108" t="s">
        <v>90</v>
      </c>
      <c r="Y13" s="1109"/>
      <c r="Z13" s="1110"/>
      <c r="AA13" s="1109" t="str">
        <f>X13</f>
        <v>ԱՌԱՋԻՆ ԿԻՍԱՄՅԱԿ</v>
      </c>
      <c r="AB13" s="1110"/>
      <c r="AC13" s="1108" t="s">
        <v>90</v>
      </c>
      <c r="AD13" s="1109"/>
      <c r="AE13" s="1110"/>
      <c r="AF13" s="1109" t="str">
        <f>AC13</f>
        <v>ԱՌԱՋԻՆ ԿԻՍԱՄՅԱԿ</v>
      </c>
      <c r="AG13" s="1110"/>
      <c r="AH13" s="1108" t="s">
        <v>90</v>
      </c>
      <c r="AI13" s="1109"/>
      <c r="AJ13" s="1110"/>
      <c r="AK13" s="1109" t="str">
        <f>AH13</f>
        <v>ԱՌԱՋԻՆ ԿԻՍԱՄՅԱԿ</v>
      </c>
      <c r="AL13" s="1110"/>
      <c r="AM13" s="1108" t="s">
        <v>90</v>
      </c>
      <c r="AN13" s="1109"/>
      <c r="AO13" s="1110"/>
      <c r="AP13" s="1109" t="str">
        <f>AM13</f>
        <v>ԱՌԱՋԻՆ ԿԻՍԱՄՅԱԿ</v>
      </c>
      <c r="AQ13" s="1110"/>
      <c r="AR13" s="1108" t="s">
        <v>90</v>
      </c>
      <c r="AS13" s="1109"/>
      <c r="AT13" s="1110"/>
      <c r="AU13" s="1109" t="str">
        <f>AR13</f>
        <v>ԱՌԱՋԻՆ ԿԻՍԱՄՅԱԿ</v>
      </c>
      <c r="AV13" s="1110"/>
      <c r="AW13" s="1108" t="s">
        <v>90</v>
      </c>
      <c r="AX13" s="1109"/>
      <c r="AY13" s="1110"/>
      <c r="AZ13" s="1109" t="str">
        <f>AW13</f>
        <v>ԱՌԱՋԻՆ ԿԻՍԱՄՅԱԿ</v>
      </c>
      <c r="BA13" s="1110"/>
      <c r="BB13" s="1108" t="s">
        <v>90</v>
      </c>
      <c r="BC13" s="1109"/>
      <c r="BD13" s="1110"/>
      <c r="BE13" s="1109" t="str">
        <f>BB13</f>
        <v>ԱՌԱՋԻՆ ԿԻՍԱՄՅԱԿ</v>
      </c>
      <c r="BF13" s="1110"/>
      <c r="BG13" s="1108" t="s">
        <v>90</v>
      </c>
      <c r="BH13" s="1109"/>
      <c r="BI13" s="1110"/>
      <c r="BJ13" s="1109" t="str">
        <f>BG13</f>
        <v>ԱՌԱՋԻՆ ԿԻՍԱՄՅԱԿ</v>
      </c>
      <c r="BK13" s="1110"/>
      <c r="BL13" s="1108" t="s">
        <v>90</v>
      </c>
      <c r="BM13" s="1109"/>
      <c r="BN13" s="1110"/>
      <c r="BO13" s="1109" t="str">
        <f>BL13</f>
        <v>ԱՌԱՋԻՆ ԿԻՍԱՄՅԱԿ</v>
      </c>
      <c r="BP13" s="1110"/>
      <c r="BQ13" s="1108" t="s">
        <v>90</v>
      </c>
      <c r="BR13" s="1109"/>
      <c r="BS13" s="1110"/>
      <c r="BT13" s="1109" t="str">
        <f>BQ13</f>
        <v>ԱՌԱՋԻՆ ԿԻՍԱՄՅԱԿ</v>
      </c>
      <c r="BU13" s="1110"/>
      <c r="BV13" s="1108" t="s">
        <v>90</v>
      </c>
      <c r="BW13" s="1109"/>
      <c r="BX13" s="1110"/>
      <c r="BY13" s="1109" t="str">
        <f>BV13</f>
        <v>ԱՌԱՋԻՆ ԿԻՍԱՄՅԱԿ</v>
      </c>
      <c r="BZ13" s="1110"/>
      <c r="CA13" s="1108" t="s">
        <v>90</v>
      </c>
      <c r="CB13" s="1109"/>
      <c r="CC13" s="1110"/>
      <c r="CD13" s="1109" t="str">
        <f>CA13</f>
        <v>ԱՌԱՋԻՆ ԿԻՍԱՄՅԱԿ</v>
      </c>
      <c r="CE13" s="1110"/>
      <c r="CF13" s="1108" t="s">
        <v>90</v>
      </c>
      <c r="CG13" s="1109"/>
      <c r="CH13" s="1110"/>
      <c r="CI13" s="1109" t="str">
        <f>CF13</f>
        <v>ԱՌԱՋԻՆ ԿԻՍԱՄՅԱԿ</v>
      </c>
      <c r="CJ13" s="1110"/>
      <c r="CK13" s="1108" t="s">
        <v>90</v>
      </c>
      <c r="CL13" s="1109"/>
      <c r="CM13" s="1110"/>
      <c r="CN13" s="1109" t="str">
        <f>CK13</f>
        <v>ԱՌԱՋԻՆ ԿԻՍԱՄՅԱԿ</v>
      </c>
      <c r="CO13" s="1110"/>
      <c r="CP13" s="1108" t="s">
        <v>90</v>
      </c>
      <c r="CQ13" s="1109"/>
      <c r="CR13" s="1110"/>
      <c r="CS13" s="1109" t="str">
        <f>CP13</f>
        <v>ԱՌԱՋԻՆ ԿԻՍԱՄՅԱԿ</v>
      </c>
      <c r="CT13" s="1110"/>
      <c r="CU13" s="1108" t="s">
        <v>90</v>
      </c>
      <c r="CV13" s="1109"/>
      <c r="CW13" s="1110"/>
      <c r="CX13" s="1109" t="str">
        <f>CU13</f>
        <v>ԱՌԱՋԻՆ ԿԻՍԱՄՅԱԿ</v>
      </c>
      <c r="CY13" s="1110"/>
      <c r="CZ13" s="1108" t="s">
        <v>90</v>
      </c>
      <c r="DA13" s="1109"/>
      <c r="DB13" s="1110"/>
      <c r="DC13" s="1109" t="str">
        <f>CZ13</f>
        <v>ԱՌԱՋԻՆ ԿԻՍԱՄՅԱԿ</v>
      </c>
      <c r="DD13" s="1110"/>
      <c r="DE13" s="1108" t="s">
        <v>90</v>
      </c>
      <c r="DF13" s="1109"/>
      <c r="DG13" s="1110"/>
      <c r="DH13" s="1109" t="str">
        <f>DE13</f>
        <v>ԱՌԱՋԻՆ ԿԻՍԱՄՅԱԿ</v>
      </c>
      <c r="DI13" s="1110"/>
      <c r="DJ13" s="1108" t="s">
        <v>90</v>
      </c>
      <c r="DK13" s="1109"/>
      <c r="DL13" s="1110"/>
      <c r="DM13" s="1109" t="str">
        <f>DJ13</f>
        <v>ԱՌԱՋԻՆ ԿԻՍԱՄՅԱԿ</v>
      </c>
      <c r="DN13" s="1110"/>
      <c r="DO13" s="1108" t="s">
        <v>90</v>
      </c>
      <c r="DP13" s="1109"/>
      <c r="DQ13" s="1110"/>
      <c r="DR13" s="1109" t="str">
        <f>DO13</f>
        <v>ԱՌԱՋԻՆ ԿԻՍԱՄՅԱԿ</v>
      </c>
      <c r="DS13" s="1110"/>
      <c r="DT13" s="626" t="s">
        <v>90</v>
      </c>
      <c r="DU13" s="627"/>
      <c r="DV13" s="628"/>
      <c r="DW13" s="1109" t="str">
        <f>DT13</f>
        <v>ԱՌԱՋԻՆ ԿԻՍԱՄՅԱԿ</v>
      </c>
      <c r="DX13" s="1110"/>
      <c r="DY13" s="1108" t="s">
        <v>90</v>
      </c>
      <c r="DZ13" s="1109"/>
      <c r="EA13" s="1110"/>
      <c r="EB13" s="1109" t="str">
        <f>DY13</f>
        <v>ԱՌԱՋԻՆ ԿԻՍԱՄՅԱԿ</v>
      </c>
      <c r="EC13" s="1110"/>
      <c r="ED13" s="1122"/>
    </row>
    <row r="14" spans="1:134" s="545" customFormat="1" ht="64.5" thickTop="1" thickBot="1">
      <c r="A14" s="1115"/>
      <c r="B14" s="1119"/>
      <c r="C14" s="1092"/>
      <c r="D14" s="593" t="s">
        <v>104</v>
      </c>
      <c r="E14" s="547" t="s">
        <v>332</v>
      </c>
      <c r="F14" s="548" t="s">
        <v>88</v>
      </c>
      <c r="G14" s="606" t="s">
        <v>97</v>
      </c>
      <c r="H14" s="607" t="s">
        <v>334</v>
      </c>
      <c r="I14" s="593" t="s">
        <v>104</v>
      </c>
      <c r="J14" s="547" t="s">
        <v>332</v>
      </c>
      <c r="K14" s="548" t="s">
        <v>88</v>
      </c>
      <c r="L14" s="606" t="s">
        <v>97</v>
      </c>
      <c r="M14" s="607" t="s">
        <v>334</v>
      </c>
      <c r="N14" s="593" t="s">
        <v>104</v>
      </c>
      <c r="O14" s="547" t="s">
        <v>332</v>
      </c>
      <c r="P14" s="548" t="s">
        <v>88</v>
      </c>
      <c r="Q14" s="606" t="s">
        <v>97</v>
      </c>
      <c r="R14" s="607" t="s">
        <v>334</v>
      </c>
      <c r="S14" s="593" t="s">
        <v>104</v>
      </c>
      <c r="T14" s="547" t="s">
        <v>332</v>
      </c>
      <c r="U14" s="548" t="s">
        <v>88</v>
      </c>
      <c r="V14" s="606" t="s">
        <v>97</v>
      </c>
      <c r="W14" s="607" t="s">
        <v>334</v>
      </c>
      <c r="X14" s="593" t="s">
        <v>104</v>
      </c>
      <c r="Y14" s="547" t="s">
        <v>332</v>
      </c>
      <c r="Z14" s="548" t="s">
        <v>88</v>
      </c>
      <c r="AA14" s="606" t="s">
        <v>97</v>
      </c>
      <c r="AB14" s="607" t="s">
        <v>334</v>
      </c>
      <c r="AC14" s="593" t="s">
        <v>104</v>
      </c>
      <c r="AD14" s="547" t="s">
        <v>332</v>
      </c>
      <c r="AE14" s="548" t="s">
        <v>88</v>
      </c>
      <c r="AF14" s="606" t="s">
        <v>97</v>
      </c>
      <c r="AG14" s="607" t="s">
        <v>334</v>
      </c>
      <c r="AH14" s="593" t="s">
        <v>104</v>
      </c>
      <c r="AI14" s="547" t="s">
        <v>332</v>
      </c>
      <c r="AJ14" s="548" t="s">
        <v>88</v>
      </c>
      <c r="AK14" s="606" t="s">
        <v>97</v>
      </c>
      <c r="AL14" s="607" t="s">
        <v>334</v>
      </c>
      <c r="AM14" s="593" t="s">
        <v>104</v>
      </c>
      <c r="AN14" s="547" t="s">
        <v>332</v>
      </c>
      <c r="AO14" s="548" t="s">
        <v>88</v>
      </c>
      <c r="AP14" s="606" t="s">
        <v>97</v>
      </c>
      <c r="AQ14" s="607" t="s">
        <v>334</v>
      </c>
      <c r="AR14" s="593" t="s">
        <v>104</v>
      </c>
      <c r="AS14" s="547" t="s">
        <v>332</v>
      </c>
      <c r="AT14" s="548" t="s">
        <v>88</v>
      </c>
      <c r="AU14" s="606" t="s">
        <v>97</v>
      </c>
      <c r="AV14" s="607" t="s">
        <v>334</v>
      </c>
      <c r="AW14" s="593" t="s">
        <v>104</v>
      </c>
      <c r="AX14" s="547" t="s">
        <v>332</v>
      </c>
      <c r="AY14" s="548" t="s">
        <v>88</v>
      </c>
      <c r="AZ14" s="606" t="s">
        <v>97</v>
      </c>
      <c r="BA14" s="607" t="s">
        <v>334</v>
      </c>
      <c r="BB14" s="593" t="s">
        <v>104</v>
      </c>
      <c r="BC14" s="547" t="s">
        <v>332</v>
      </c>
      <c r="BD14" s="548" t="s">
        <v>88</v>
      </c>
      <c r="BE14" s="606" t="s">
        <v>97</v>
      </c>
      <c r="BF14" s="607" t="s">
        <v>334</v>
      </c>
      <c r="BG14" s="593" t="s">
        <v>104</v>
      </c>
      <c r="BH14" s="547" t="s">
        <v>332</v>
      </c>
      <c r="BI14" s="548" t="s">
        <v>88</v>
      </c>
      <c r="BJ14" s="606" t="s">
        <v>97</v>
      </c>
      <c r="BK14" s="607" t="s">
        <v>334</v>
      </c>
      <c r="BL14" s="593" t="s">
        <v>104</v>
      </c>
      <c r="BM14" s="547" t="s">
        <v>332</v>
      </c>
      <c r="BN14" s="548" t="s">
        <v>88</v>
      </c>
      <c r="BO14" s="606" t="s">
        <v>97</v>
      </c>
      <c r="BP14" s="607" t="s">
        <v>334</v>
      </c>
      <c r="BQ14" s="593" t="s">
        <v>104</v>
      </c>
      <c r="BR14" s="547" t="s">
        <v>332</v>
      </c>
      <c r="BS14" s="548" t="s">
        <v>88</v>
      </c>
      <c r="BT14" s="606" t="s">
        <v>97</v>
      </c>
      <c r="BU14" s="607" t="s">
        <v>334</v>
      </c>
      <c r="BV14" s="593" t="s">
        <v>104</v>
      </c>
      <c r="BW14" s="547" t="s">
        <v>332</v>
      </c>
      <c r="BX14" s="548" t="s">
        <v>88</v>
      </c>
      <c r="BY14" s="606" t="s">
        <v>97</v>
      </c>
      <c r="BZ14" s="607" t="s">
        <v>334</v>
      </c>
      <c r="CA14" s="593" t="s">
        <v>104</v>
      </c>
      <c r="CB14" s="547" t="s">
        <v>332</v>
      </c>
      <c r="CC14" s="548" t="s">
        <v>88</v>
      </c>
      <c r="CD14" s="606" t="s">
        <v>97</v>
      </c>
      <c r="CE14" s="607" t="s">
        <v>334</v>
      </c>
      <c r="CF14" s="593" t="s">
        <v>104</v>
      </c>
      <c r="CG14" s="547" t="s">
        <v>332</v>
      </c>
      <c r="CH14" s="548" t="s">
        <v>88</v>
      </c>
      <c r="CI14" s="606" t="s">
        <v>97</v>
      </c>
      <c r="CJ14" s="607" t="s">
        <v>334</v>
      </c>
      <c r="CK14" s="593" t="s">
        <v>104</v>
      </c>
      <c r="CL14" s="547" t="s">
        <v>332</v>
      </c>
      <c r="CM14" s="548" t="s">
        <v>88</v>
      </c>
      <c r="CN14" s="606" t="s">
        <v>97</v>
      </c>
      <c r="CO14" s="607" t="s">
        <v>334</v>
      </c>
      <c r="CP14" s="593" t="s">
        <v>104</v>
      </c>
      <c r="CQ14" s="547" t="s">
        <v>332</v>
      </c>
      <c r="CR14" s="548" t="s">
        <v>88</v>
      </c>
      <c r="CS14" s="606" t="s">
        <v>97</v>
      </c>
      <c r="CT14" s="607" t="s">
        <v>334</v>
      </c>
      <c r="CU14" s="593" t="s">
        <v>104</v>
      </c>
      <c r="CV14" s="547" t="s">
        <v>332</v>
      </c>
      <c r="CW14" s="548" t="s">
        <v>88</v>
      </c>
      <c r="CX14" s="606" t="s">
        <v>97</v>
      </c>
      <c r="CY14" s="607" t="s">
        <v>334</v>
      </c>
      <c r="CZ14" s="593" t="s">
        <v>104</v>
      </c>
      <c r="DA14" s="547" t="s">
        <v>332</v>
      </c>
      <c r="DB14" s="548" t="s">
        <v>88</v>
      </c>
      <c r="DC14" s="606" t="s">
        <v>97</v>
      </c>
      <c r="DD14" s="607" t="s">
        <v>334</v>
      </c>
      <c r="DE14" s="593" t="s">
        <v>104</v>
      </c>
      <c r="DF14" s="547" t="s">
        <v>332</v>
      </c>
      <c r="DG14" s="548" t="s">
        <v>88</v>
      </c>
      <c r="DH14" s="606" t="s">
        <v>97</v>
      </c>
      <c r="DI14" s="607" t="s">
        <v>334</v>
      </c>
      <c r="DJ14" s="593" t="s">
        <v>104</v>
      </c>
      <c r="DK14" s="547" t="s">
        <v>332</v>
      </c>
      <c r="DL14" s="548" t="s">
        <v>88</v>
      </c>
      <c r="DM14" s="606" t="s">
        <v>97</v>
      </c>
      <c r="DN14" s="607" t="s">
        <v>334</v>
      </c>
      <c r="DO14" s="593" t="s">
        <v>104</v>
      </c>
      <c r="DP14" s="547" t="s">
        <v>332</v>
      </c>
      <c r="DQ14" s="548" t="s">
        <v>88</v>
      </c>
      <c r="DR14" s="606" t="s">
        <v>97</v>
      </c>
      <c r="DS14" s="607" t="s">
        <v>334</v>
      </c>
      <c r="DT14" s="593" t="s">
        <v>104</v>
      </c>
      <c r="DU14" s="547" t="s">
        <v>332</v>
      </c>
      <c r="DV14" s="548" t="s">
        <v>88</v>
      </c>
      <c r="DW14" s="606" t="s">
        <v>97</v>
      </c>
      <c r="DX14" s="607" t="s">
        <v>334</v>
      </c>
      <c r="DY14" s="579" t="s">
        <v>104</v>
      </c>
      <c r="DZ14" s="594" t="s">
        <v>332</v>
      </c>
      <c r="EA14" s="596" t="s">
        <v>88</v>
      </c>
      <c r="EB14" s="606" t="s">
        <v>97</v>
      </c>
      <c r="EC14" s="607" t="s">
        <v>334</v>
      </c>
      <c r="ED14" s="1122"/>
    </row>
    <row r="15" spans="1:134" s="16" customFormat="1" ht="150" customHeight="1" thickTop="1" thickBot="1">
      <c r="A15" s="453" t="str">
        <f>'6. Առաջին կիսամյակի հաշվետվ.'!A10</f>
        <v>Ա1</v>
      </c>
      <c r="B15" s="454" t="str">
        <f>'4.   4․1 ԾՐԱԳՐԵՐ 1-14'!B2</f>
        <v>Բնագավառի (ոլորտի) անվանումը, որին վերաբերում է Ծրագրի իրականացումը.</v>
      </c>
      <c r="C15" s="25"/>
      <c r="D15" s="79" t="str">
        <f>'6. Առաջին կիսամյակի հաշվետվ.'!D10</f>
        <v>2) Տեղական ինքնակառավարմանը բնակիչների մասնակցության բնագավառ</v>
      </c>
      <c r="E15" s="18" t="str">
        <f>'6. Առաջին կիսամյակի հաշվետվ.'!E10</f>
        <v>xxx</v>
      </c>
      <c r="F15" s="102" t="str">
        <f>'6. Առաջին կիսամյակի հաշվետվ.'!F10</f>
        <v>xxx</v>
      </c>
      <c r="G15" s="53" t="s">
        <v>47</v>
      </c>
      <c r="H15" s="166" t="s">
        <v>47</v>
      </c>
      <c r="I15" s="79" t="str">
        <f>'6. Առաջին կիսամյակի հաշվետվ.'!G10</f>
        <v>2) Տեղական ինքնակառավարմանը բնակիչների մասնակցության բնագավառ</v>
      </c>
      <c r="J15" s="18" t="str">
        <f>'6. Առաջին կիսամյակի հաշվետվ.'!H10</f>
        <v>xxx</v>
      </c>
      <c r="K15" s="102" t="str">
        <f>'6. Առաջին կիսամյակի հաշվետվ.'!I10</f>
        <v>xxx</v>
      </c>
      <c r="L15" s="53" t="s">
        <v>47</v>
      </c>
      <c r="M15" s="166" t="s">
        <v>47</v>
      </c>
      <c r="N15" s="79" t="str">
        <f>'6. Առաջին կիսամյակի հաշվետվ.'!J10</f>
        <v>3) Ֆինանսների բնագավառ</v>
      </c>
      <c r="O15" s="18" t="str">
        <f>'6. Առաջին կիսամյակի հաշվետվ.'!K10</f>
        <v>xxx</v>
      </c>
      <c r="P15" s="102" t="str">
        <f>'6. Առաջին կիսամյակի հաշվետվ.'!L10</f>
        <v>xxx</v>
      </c>
      <c r="Q15" s="53" t="s">
        <v>47</v>
      </c>
      <c r="R15" s="166" t="s">
        <v>47</v>
      </c>
      <c r="S15" s="79" t="str">
        <f>'6. Առաջին կիսամյակի հաշվետվ.'!M10</f>
        <v>2) Տեղական ինքնակառավարմանը բնակիչների մասնակցության բնագավառ</v>
      </c>
      <c r="T15" s="18" t="str">
        <f>'6. Առաջին կիսամյակի հաշվետվ.'!N10</f>
        <v>xxx</v>
      </c>
      <c r="U15" s="102" t="str">
        <f>'6. Առաջին կիսամյակի հաշվետվ.'!O10</f>
        <v>xxx</v>
      </c>
      <c r="V15" s="53" t="s">
        <v>47</v>
      </c>
      <c r="W15" s="166" t="s">
        <v>47</v>
      </c>
      <c r="X15" s="79" t="str">
        <f>'6. Առաջին կիսամյակի հաշվետվ.'!P10</f>
        <v>17) Զբոսաշրջության բնագավառ</v>
      </c>
      <c r="Y15" s="18" t="str">
        <f>'6. Առաջին կիսամյակի հաշվետվ.'!Q10</f>
        <v>xxx</v>
      </c>
      <c r="Z15" s="102" t="str">
        <f>'6. Առաջին կիսամյակի հաշվետվ.'!R10</f>
        <v>xxx</v>
      </c>
      <c r="AA15" s="53" t="s">
        <v>47</v>
      </c>
      <c r="AB15" s="166" t="s">
        <v>47</v>
      </c>
      <c r="AC15" s="79" t="str">
        <f>'6. Առաջին կիսամյակի հաշվետվ.'!S10</f>
        <v>14) Գյուղատնտեսության բնագավառ</v>
      </c>
      <c r="AD15" s="18" t="str">
        <f>'6. Առաջին կիսամյակի հաշվետվ.'!T10</f>
        <v>xxx</v>
      </c>
      <c r="AE15" s="102" t="str">
        <f>'6. Առաջին կիսամյակի հաշվետվ.'!U10</f>
        <v>xxx</v>
      </c>
      <c r="AF15" s="53" t="s">
        <v>47</v>
      </c>
      <c r="AG15" s="166" t="s">
        <v>47</v>
      </c>
      <c r="AH15" s="79" t="str">
        <f>'6. Առաջին կիսամյակի հաշվետվ.'!V10</f>
        <v>11) Կրթության, մշակույթի և երիտասարդության հետ տարվող աշխատանքների բնագավառ</v>
      </c>
      <c r="AI15" s="18" t="str">
        <f>'6. Առաջին կիսամյակի հաշվետվ.'!W10</f>
        <v>xxx</v>
      </c>
      <c r="AJ15" s="102" t="str">
        <f>'6. Առաջին կիսամյակի հաշվետվ.'!X10</f>
        <v>xxx</v>
      </c>
      <c r="AK15" s="53" t="s">
        <v>47</v>
      </c>
      <c r="AL15" s="166" t="s">
        <v>47</v>
      </c>
      <c r="AM15" s="79" t="str">
        <f>'6. Առաջին կիսամյակի հաշվետվ.'!Y10</f>
        <v>11) Կրթության, մշակույթի և երիտասարդության հետ տարվող աշխատանքների բնագավառ</v>
      </c>
      <c r="AN15" s="18" t="str">
        <f>'6. Առաջին կիսամյակի հաշվետվ.'!Z10</f>
        <v>xxx</v>
      </c>
      <c r="AO15" s="102" t="str">
        <f>'6. Առաջին կիսամյակի հաշվետվ.'!AA10</f>
        <v>xxx</v>
      </c>
      <c r="AP15" s="53" t="s">
        <v>47</v>
      </c>
      <c r="AQ15" s="166" t="s">
        <v>47</v>
      </c>
      <c r="AR15" s="79" t="str">
        <f>'6. Առաջին կիսամյակի հաշվետվ.'!AB10</f>
        <v>11) Կրթության, մշակույթի և երիտասարդության հետ տարվող աշխատանքների բնագավառ</v>
      </c>
      <c r="AS15" s="18" t="str">
        <f>'6. Առաջին կիսամյակի հաշվետվ.'!AC10</f>
        <v>xxx</v>
      </c>
      <c r="AT15" s="102" t="str">
        <f>'6. Առաջին կիսամյակի հաշվետվ.'!AD10</f>
        <v>xxx</v>
      </c>
      <c r="AU15" s="53" t="s">
        <v>47</v>
      </c>
      <c r="AV15" s="166" t="s">
        <v>47</v>
      </c>
      <c r="AW15" s="79" t="str">
        <f>'6. Առաջին կիսամյակի հաշվետվ.'!AE10</f>
        <v>11) Կրթության, մշակույթի և երիտասարդության հետ տարվող աշխատանքների բնագավառ</v>
      </c>
      <c r="AX15" s="18" t="str">
        <f>'6. Առաջին կիսամյակի հաշվետվ.'!AF10</f>
        <v>xxx</v>
      </c>
      <c r="AY15" s="102" t="str">
        <f>'6. Առաջին կիսամյակի հաշվետվ.'!AG10</f>
        <v>xxx</v>
      </c>
      <c r="AZ15" s="53" t="s">
        <v>47</v>
      </c>
      <c r="BA15" s="166" t="s">
        <v>47</v>
      </c>
      <c r="BB15" s="79" t="str">
        <f>'6. Առաջին կիսամյակի հաշվետվ.'!AH10</f>
        <v>11) Կրթության, մշակույթի և երիտասարդության հետ տարվող աշխատանքների բնագավառ</v>
      </c>
      <c r="BC15" s="18" t="str">
        <f>'6. Առաջին կիսամյակի հաշվետվ.'!AI10</f>
        <v>xxx</v>
      </c>
      <c r="BD15" s="102" t="str">
        <f>'6. Առաջին կիսամյակի հաշվետվ.'!AJ10</f>
        <v>xxx</v>
      </c>
      <c r="BE15" s="53" t="s">
        <v>47</v>
      </c>
      <c r="BF15" s="166" t="s">
        <v>47</v>
      </c>
      <c r="BG15" s="79" t="str">
        <f>'6. Առաջին կիսամյակի հաշվետվ.'!AK10</f>
        <v>11) Կրթության, մշակույթի և երիտասարդության հետ տարվող աշխատանքների բնագավառ</v>
      </c>
      <c r="BH15" s="18" t="str">
        <f>'6. Առաջին կիսամյակի հաշվետվ.'!AL10</f>
        <v>xxx</v>
      </c>
      <c r="BI15" s="102" t="str">
        <f>'6. Առաջին կիսամյակի հաշվետվ.'!AM10</f>
        <v>xxx</v>
      </c>
      <c r="BJ15" s="53" t="s">
        <v>47</v>
      </c>
      <c r="BK15" s="166" t="s">
        <v>47</v>
      </c>
      <c r="BL15" s="79" t="str">
        <f>'6. Առաջին կիսամյակի հաշվետվ.'!AN10</f>
        <v>11) Կրթության, մշակույթի և երիտասարդության հետ տարվող աշխատանքների բնագավառ</v>
      </c>
      <c r="BM15" s="18" t="str">
        <f>'6. Առաջին կիսամյակի հաշվետվ.'!AO10</f>
        <v>xxx</v>
      </c>
      <c r="BN15" s="102" t="str">
        <f>'6. Առաջին կիսամյակի հաշվետվ.'!AP10</f>
        <v>xxx</v>
      </c>
      <c r="BO15" s="53" t="s">
        <v>47</v>
      </c>
      <c r="BP15" s="166" t="s">
        <v>47</v>
      </c>
      <c r="BQ15" s="79" t="str">
        <f>'6. Առաջին կիսամյակի հաշվետվ.'!AQ10</f>
        <v>11) Կրթության, մշակույթի և երիտասարդության հետ տարվող աշխատանքների բնագավառ</v>
      </c>
      <c r="BR15" s="18" t="str">
        <f>'6. Առաջին կիսամյակի հաշվետվ.'!AR10</f>
        <v>xxx</v>
      </c>
      <c r="BS15" s="102" t="str">
        <f>'6. Առաջին կիսամյակի հաշվետվ.'!AS10</f>
        <v>xxx</v>
      </c>
      <c r="BT15" s="53" t="s">
        <v>47</v>
      </c>
      <c r="BU15" s="166" t="s">
        <v>47</v>
      </c>
      <c r="BV15" s="79" t="str">
        <f>'6. Առաջին կիսամյակի հաշվետվ.'!AT10</f>
        <v>1) Քաղաքացիների և տնտեսավարող սուբյեկտների իրավունքների բնագավառ</v>
      </c>
      <c r="BW15" s="18" t="str">
        <f>'6. Առաջին կիսամյակի հաշվետվ.'!AU10</f>
        <v>xxx</v>
      </c>
      <c r="BX15" s="102" t="str">
        <f>'6. Առաջին կիսամյակի հաշվետվ.'!AV10</f>
        <v>xxx</v>
      </c>
      <c r="BY15" s="53" t="s">
        <v>47</v>
      </c>
      <c r="BZ15" s="166" t="s">
        <v>47</v>
      </c>
      <c r="CA15" s="79" t="str">
        <f>'6. Առաջին կիսամյակի հաշվետվ.'!AW10</f>
        <v>1) Քաղաքացիների և տնտեսավարող սուբյեկտների իրավունքների բնագավառ</v>
      </c>
      <c r="CB15" s="18" t="str">
        <f>'6. Առաջին կիսամյակի հաշվետվ.'!AX10</f>
        <v>xxx</v>
      </c>
      <c r="CC15" s="102" t="str">
        <f>'6. Առաջին կիսամյակի հաշվետվ.'!AY10</f>
        <v>xxx</v>
      </c>
      <c r="CD15" s="53" t="s">
        <v>47</v>
      </c>
      <c r="CE15" s="166" t="s">
        <v>47</v>
      </c>
      <c r="CF15" s="79" t="str">
        <f>'6. Առաջին կիսամյակի հաշվետվ.'!AZ10</f>
        <v>1) Քաղաքացիների և տնտեսավարող սուբյեկտների իրավունքների բնագավառ</v>
      </c>
      <c r="CG15" s="18" t="str">
        <f>'6. Առաջին կիսամյակի հաշվետվ.'!BA10</f>
        <v>xxx</v>
      </c>
      <c r="CH15" s="102" t="str">
        <f>'6. Առաջին կիսամյակի հաշվետվ.'!BB10</f>
        <v>xxx</v>
      </c>
      <c r="CI15" s="53" t="s">
        <v>47</v>
      </c>
      <c r="CJ15" s="166" t="s">
        <v>47</v>
      </c>
      <c r="CK15" s="79" t="str">
        <f>'6. Առաջին կիսամյակի հաշվետվ.'!BC10</f>
        <v>16) Շրջակա միջավայրի պահպանության բնագավառ</v>
      </c>
      <c r="CL15" s="18" t="str">
        <f>'6. Առաջին կիսամյակի հաշվետվ.'!BD10</f>
        <v>xxx</v>
      </c>
      <c r="CM15" s="102" t="str">
        <f>'6. Առաջին կիսամյակի հաշվետվ.'!BE10</f>
        <v>xxx</v>
      </c>
      <c r="CN15" s="53" t="s">
        <v>47</v>
      </c>
      <c r="CO15" s="166" t="s">
        <v>47</v>
      </c>
      <c r="CP15" s="79" t="str">
        <f>'6. Առաջին կիսամյակի հաշվետվ.'!BF10</f>
        <v>1) Քաղաքացիների և տնտեսավարող սուբյեկտների իրավունքների բնագավառ</v>
      </c>
      <c r="CQ15" s="18" t="str">
        <f>'6. Առաջին կիսամյակի հաշվետվ.'!BG10</f>
        <v>xxx</v>
      </c>
      <c r="CR15" s="102" t="str">
        <f>'6. Առաջին կիսամյակի հաշվետվ.'!BH10</f>
        <v>xxx</v>
      </c>
      <c r="CS15" s="53" t="s">
        <v>47</v>
      </c>
      <c r="CT15" s="166" t="s">
        <v>47</v>
      </c>
      <c r="CU15" s="79" t="str">
        <f>'6. Առաջին կիսամյակի հաշվետվ.'!BI10</f>
        <v>13) Սոցիալական պաշտպանության բնագավառ</v>
      </c>
      <c r="CV15" s="18" t="str">
        <f>'6. Առաջին կիսամյակի հաշվետվ.'!BJ10</f>
        <v>xxx</v>
      </c>
      <c r="CW15" s="102" t="str">
        <f>'6. Առաջին կիսամյակի հաշվետվ.'!BK10</f>
        <v>xxx</v>
      </c>
      <c r="CX15" s="53" t="s">
        <v>47</v>
      </c>
      <c r="CY15" s="166" t="s">
        <v>47</v>
      </c>
      <c r="CZ15" s="79" t="str">
        <f>'6. Առաջին կիսամյակի հաշվետվ.'!BL10</f>
        <v>11) Կրթության, մշակույթի և երիտասարդության հետ տարվող աշխատանքների բնագավառ</v>
      </c>
      <c r="DA15" s="18" t="str">
        <f>'6. Առաջին կիսամյակի հաշվետվ.'!BM10</f>
        <v>xxx</v>
      </c>
      <c r="DB15" s="102" t="str">
        <f>'6. Առաջին կիսամյակի հաշվետվ.'!BN10</f>
        <v>xxx</v>
      </c>
      <c r="DC15" s="53" t="s">
        <v>47</v>
      </c>
      <c r="DD15" s="166" t="s">
        <v>47</v>
      </c>
      <c r="DE15" s="79" t="str">
        <f>'6. Առաջին կիսամյակի հաշվետվ.'!BO10</f>
        <v>13) Սոցիալական պաշտպանության բնագավառ</v>
      </c>
      <c r="DF15" s="18" t="str">
        <f>'6. Առաջին կիսամյակի հաշվետվ.'!BP10</f>
        <v>xxx</v>
      </c>
      <c r="DG15" s="102" t="str">
        <f>'6. Առաջին կիսամյակի հաշվետվ.'!BQ10</f>
        <v>xxx</v>
      </c>
      <c r="DH15" s="53" t="s">
        <v>47</v>
      </c>
      <c r="DI15" s="166" t="s">
        <v>47</v>
      </c>
      <c r="DJ15" s="79" t="str">
        <f>'6. Առաջին կիսամյակի հաշվետվ.'!BR10</f>
        <v>16) Շրջակա միջավայրի պահպանության բնագավառ</v>
      </c>
      <c r="DK15" s="18" t="str">
        <f>'6. Առաջին կիսամյակի հաշվետվ.'!BS10</f>
        <v>xxx</v>
      </c>
      <c r="DL15" s="102" t="str">
        <f>'6. Առաջին կիսամյակի հաշվետվ.'!BT10</f>
        <v>xxx</v>
      </c>
      <c r="DM15" s="53" t="s">
        <v>47</v>
      </c>
      <c r="DN15" s="166" t="s">
        <v>47</v>
      </c>
      <c r="DO15" s="79" t="str">
        <f>'6. Առաջին կիսամյակի հաշվետվ.'!BU10</f>
        <v>1) Քաղաքացիների և տնտեսավարող սուբյեկտների իրավունքների բնագավառ</v>
      </c>
      <c r="DP15" s="18" t="str">
        <f>'6. Առաջին կիսամյակի հաշվետվ.'!BV10</f>
        <v>xxx</v>
      </c>
      <c r="DQ15" s="102" t="str">
        <f>'6. Առաջին կիսամյակի հաշվետվ.'!BW10</f>
        <v>xxx</v>
      </c>
      <c r="DR15" s="53" t="s">
        <v>47</v>
      </c>
      <c r="DS15" s="166" t="s">
        <v>47</v>
      </c>
      <c r="DT15" s="79" t="str">
        <f>'6. Առաջին կիսամյակի հաշվետվ.'!BX10</f>
        <v>12) Առողջապահության, ֆիզիկական կուլտուրայի և սպորտի բնագավառ</v>
      </c>
      <c r="DU15" s="18" t="str">
        <f>'6. Առաջին կիսամյակի հաշվետվ.'!BY10</f>
        <v>xxx</v>
      </c>
      <c r="DV15" s="102" t="str">
        <f>'6. Առաջին կիսամյակի հաշվետվ.'!BZ10</f>
        <v>xxx</v>
      </c>
      <c r="DW15" s="53" t="s">
        <v>47</v>
      </c>
      <c r="DX15" s="166" t="s">
        <v>47</v>
      </c>
      <c r="DY15" s="117" t="str">
        <f>'6. Առաջին կիսամյակի հաշվետվ.'!CA10</f>
        <v>xxx</v>
      </c>
      <c r="DZ15" s="18" t="str">
        <f>'6. Առաջին կիսամյակի հաշվետվ.'!CB10</f>
        <v>xxx</v>
      </c>
      <c r="EA15" s="153" t="str">
        <f>'6. Առաջին կիսամյակի հաշվետվ.'!CC10</f>
        <v>xxx</v>
      </c>
      <c r="EB15" s="53" t="s">
        <v>47</v>
      </c>
      <c r="EC15" s="166" t="s">
        <v>47</v>
      </c>
      <c r="ED15" s="405"/>
    </row>
    <row r="16" spans="1:134" s="16" customFormat="1" ht="150" customHeight="1" thickTop="1" thickBot="1">
      <c r="A16" s="453" t="str">
        <f>'6. Առաջին կիսամյակի հաշվետվ.'!A11</f>
        <v>Ա2</v>
      </c>
      <c r="B16" s="454" t="str">
        <f>'4.   4․1 ԾՐԱԳՐԵՐ 1-14'!B23</f>
        <v>Ծրագրի անվանումը.</v>
      </c>
      <c r="C16" s="25"/>
      <c r="D16" s="79" t="str">
        <f>'6. Առաջին կիսամյակի հաշվետվ.'!D11</f>
        <v>ՏԻՄ-բնակիչ կապի ամրապնդում,  նոր ձևաչափերի մշակում և կիրառում</v>
      </c>
      <c r="E16" s="18" t="str">
        <f>'6. Առաջին կիսամյակի հաշվետվ.'!E11</f>
        <v>xxx</v>
      </c>
      <c r="F16" s="102" t="str">
        <f>'6. Առաջին կիսամյակի հաշվետվ.'!F11</f>
        <v>xxx</v>
      </c>
      <c r="G16" s="53" t="s">
        <v>47</v>
      </c>
      <c r="H16" s="166" t="s">
        <v>47</v>
      </c>
      <c r="I16" s="79" t="str">
        <f>'6. Առաջին կիսամյակի հաշվետվ.'!G11</f>
        <v xml:space="preserve">Մրցունակ ՏԻՄ ունեցող համայնք </v>
      </c>
      <c r="J16" s="18" t="str">
        <f>'6. Առաջին կիսամյակի հաշվետվ.'!H11</f>
        <v>xxx</v>
      </c>
      <c r="K16" s="102" t="str">
        <f>'6. Առաջին կիսամյակի հաշվետվ.'!I11</f>
        <v>xxx</v>
      </c>
      <c r="L16" s="53" t="s">
        <v>47</v>
      </c>
      <c r="M16" s="166" t="s">
        <v>47</v>
      </c>
      <c r="N16" s="79" t="str">
        <f>'6. Առաջին կիսամյակի հաշվետվ.'!J11</f>
        <v>Պայմանագրերի միջոցով արտաքին մասնագետների ներգրավվում ֆոնդհայթայթման նպատակով։</v>
      </c>
      <c r="O16" s="18" t="str">
        <f>'6. Առաջին կիսամյակի հաշվետվ.'!K11</f>
        <v>xxx</v>
      </c>
      <c r="P16" s="102" t="str">
        <f>'6. Առաջին կիսամյակի հաշվետվ.'!L11</f>
        <v>xxx</v>
      </c>
      <c r="Q16" s="53" t="s">
        <v>47</v>
      </c>
      <c r="R16" s="166" t="s">
        <v>47</v>
      </c>
      <c r="S16" s="79" t="str">
        <f>'6. Առաջին կիսամյակի հաշվետվ.'!M11</f>
        <v xml:space="preserve">Մասնակցային բյուջետավորման գործընթաց </v>
      </c>
      <c r="T16" s="18" t="str">
        <f>'6. Առաջին կիսամյակի հաշվետվ.'!N11</f>
        <v>xxx</v>
      </c>
      <c r="U16" s="102" t="str">
        <f>'6. Առաջին կիսամյակի հաշվետվ.'!O11</f>
        <v>xxx</v>
      </c>
      <c r="V16" s="53" t="s">
        <v>47</v>
      </c>
      <c r="W16" s="166" t="s">
        <v>47</v>
      </c>
      <c r="X16" s="79" t="str">
        <f>'6. Առաջին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Y16" s="18" t="str">
        <f>'6. Առաջին կիսամյակի հաշվետվ.'!Q11</f>
        <v>xxx</v>
      </c>
      <c r="Z16" s="102" t="str">
        <f>'6. Առաջին կիսամյակի հաշվետվ.'!R11</f>
        <v>xxx</v>
      </c>
      <c r="AA16" s="53" t="s">
        <v>47</v>
      </c>
      <c r="AB16" s="166" t="s">
        <v>47</v>
      </c>
      <c r="AC16" s="79" t="str">
        <f>'6. Առաջին կիսամյակի հաշվետվ.'!S11</f>
        <v>Ստեփանավան համայնքում գյուղատնտեսության զարգացման ծրագրերի մշակում և պլանավորում։</v>
      </c>
      <c r="AD16" s="18" t="str">
        <f>'6. Առաջին կիսամյակի հաշվետվ.'!T11</f>
        <v>xxx</v>
      </c>
      <c r="AE16" s="102" t="str">
        <f>'6. Առաջին կիսամյակի հաշվետվ.'!U11</f>
        <v>xxx</v>
      </c>
      <c r="AF16" s="53" t="s">
        <v>47</v>
      </c>
      <c r="AG16" s="166" t="s">
        <v>47</v>
      </c>
      <c r="AH16" s="79" t="str">
        <f>'6. Առաջին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I16" s="18" t="str">
        <f>'6. Առաջին կիսամյակի հաշվետվ.'!W11</f>
        <v>xxx</v>
      </c>
      <c r="AJ16" s="102" t="str">
        <f>'6. Առաջին կիսամյակի հաշվետվ.'!X11</f>
        <v>xxx</v>
      </c>
      <c r="AK16" s="53" t="s">
        <v>47</v>
      </c>
      <c r="AL16" s="166" t="s">
        <v>47</v>
      </c>
      <c r="AM16" s="79" t="str">
        <f>'6. Առաջին կիսամյակի հաշվետվ.'!Y11</f>
        <v>Ստեփանավան խոշորացված համայնքում ստեղծել շրջիկ նվագախումբ։</v>
      </c>
      <c r="AN16" s="18" t="str">
        <f>'6. Առաջին կիսամյակի հաշվետվ.'!Z11</f>
        <v>xxx</v>
      </c>
      <c r="AO16" s="102" t="str">
        <f>'6. Առաջին կիսամյակի հաշվետվ.'!AA11</f>
        <v>xxx</v>
      </c>
      <c r="AP16" s="53" t="s">
        <v>47</v>
      </c>
      <c r="AQ16" s="166" t="s">
        <v>47</v>
      </c>
      <c r="AR16" s="79" t="str">
        <f>'6. Առաջին կիսամյակի հաշվետվ.'!AB11</f>
        <v>Ստեփանավան համայնքում Սոս Սարգսյանի անվան մշակույթի պալատին կից թատերախմբի ձևավորում</v>
      </c>
      <c r="AS16" s="18" t="str">
        <f>'6. Առաջին կիսամյակի հաշվետվ.'!AC11</f>
        <v>xxx</v>
      </c>
      <c r="AT16" s="102" t="str">
        <f>'6. Առաջին կիսամյակի հաշվետվ.'!AD11</f>
        <v>xxx</v>
      </c>
      <c r="AU16" s="53" t="s">
        <v>47</v>
      </c>
      <c r="AV16" s="166" t="s">
        <v>47</v>
      </c>
      <c r="AW16" s="79" t="str">
        <f>'6. Առաջին կիսամյակի հաշվետվ.'!AE11</f>
        <v>Ստեփան Շահումյանի անվան տուն-թանգարանի և Ֆիլհարմոնիկ նվագախմբի հետ համատեղ համերգային ծրագրի կազմակերպում։</v>
      </c>
      <c r="AX16" s="18" t="str">
        <f>'6. Առաջին կիսամյակի հաշվետվ.'!AF11</f>
        <v>xxx</v>
      </c>
      <c r="AY16" s="102" t="str">
        <f>'6. Առաջին կիսամյակի հաշվետվ.'!AG11</f>
        <v>xxx</v>
      </c>
      <c r="AZ16" s="53" t="s">
        <v>47</v>
      </c>
      <c r="BA16" s="166" t="s">
        <v>47</v>
      </c>
      <c r="BB16" s="79" t="str">
        <f>'6. Առաջին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C16" s="18" t="str">
        <f>'6. Առաջին կիսամյակի հաշվետվ.'!AI11</f>
        <v>xxx</v>
      </c>
      <c r="BD16" s="102" t="str">
        <f>'6. Առաջին կիսամյակի հաշվետվ.'!AJ11</f>
        <v>xxx</v>
      </c>
      <c r="BE16" s="53" t="s">
        <v>47</v>
      </c>
      <c r="BF16" s="166" t="s">
        <v>47</v>
      </c>
      <c r="BG16" s="79" t="str">
        <f>'6. Առաջին կիսամյակի հաշվետվ.'!AK11</f>
        <v xml:space="preserve">Ապագայի ակտիվ քաղացի </v>
      </c>
      <c r="BH16" s="18" t="str">
        <f>'6. Առաջին կիսամյակի հաշվետվ.'!AL11</f>
        <v>xxx</v>
      </c>
      <c r="BI16" s="102" t="str">
        <f>'6. Առաջին կիսամյակի հաշվետվ.'!AM11</f>
        <v>xxx</v>
      </c>
      <c r="BJ16" s="53" t="s">
        <v>47</v>
      </c>
      <c r="BK16" s="166" t="s">
        <v>47</v>
      </c>
      <c r="BL16" s="79" t="str">
        <f>'6. Առաջին կիսամյակի հաշվետվ.'!AN11</f>
        <v xml:space="preserve">Կրթաբաց Ստեփանավան </v>
      </c>
      <c r="BM16" s="18" t="str">
        <f>'6. Առաջին կիսամյակի հաշվետվ.'!AO11</f>
        <v>xxx</v>
      </c>
      <c r="BN16" s="102" t="str">
        <f>'6. Առաջին կիսամյակի հաշվետվ.'!AP11</f>
        <v>xxx</v>
      </c>
      <c r="BO16" s="53" t="s">
        <v>47</v>
      </c>
      <c r="BP16" s="166" t="s">
        <v>47</v>
      </c>
      <c r="BQ16" s="79" t="str">
        <f>'6. Առաջին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BR16" s="18" t="str">
        <f>'6. Առաջին կիսամյակի հաշվետվ.'!AR11</f>
        <v>xxx</v>
      </c>
      <c r="BS16" s="102" t="str">
        <f>'6. Առաջին կիսամյակի հաշվետվ.'!AS11</f>
        <v>xxx</v>
      </c>
      <c r="BT16" s="53" t="s">
        <v>47</v>
      </c>
      <c r="BU16" s="166" t="s">
        <v>47</v>
      </c>
      <c r="BV16" s="79" t="str">
        <f>'6. Առաջին կիսամյակի հաշվետվ.'!AT11</f>
        <v>Ստեփանավան համայնքի Արմանիս, Ուրասար և Կաթնաղբյուր բնակավայրերի ջրամատակարարման ցանցերի կառուցում</v>
      </c>
      <c r="BW16" s="18" t="str">
        <f>'6. Առաջին կիսամյակի հաշվետվ.'!AU11</f>
        <v>xxx</v>
      </c>
      <c r="BX16" s="102" t="str">
        <f>'6. Առաջին կիսամյակի հաշվետվ.'!AV11</f>
        <v>xxx</v>
      </c>
      <c r="BY16" s="53" t="s">
        <v>47</v>
      </c>
      <c r="BZ16" s="166" t="s">
        <v>47</v>
      </c>
      <c r="CA16" s="79" t="str">
        <f>'6. Առաջին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B16" s="18" t="str">
        <f>'6. Առաջին կիսամյակի հաշվետվ.'!AX11</f>
        <v>xxx</v>
      </c>
      <c r="CC16" s="102" t="str">
        <f>'6. Առաջին կիսամյակի հաշվետվ.'!AY11</f>
        <v>xxx</v>
      </c>
      <c r="CD16" s="53" t="s">
        <v>47</v>
      </c>
      <c r="CE16" s="166" t="s">
        <v>47</v>
      </c>
      <c r="CF16" s="79" t="str">
        <f>'6. Առաջին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CG16" s="18" t="str">
        <f>'6. Առաջին կիսամյակի հաշվետվ.'!BA11</f>
        <v>xxx</v>
      </c>
      <c r="CH16" s="102" t="str">
        <f>'6. Առաջին կիսամյակի հաշվետվ.'!BB11</f>
        <v>xxx</v>
      </c>
      <c r="CI16" s="53" t="s">
        <v>47</v>
      </c>
      <c r="CJ16" s="166" t="s">
        <v>47</v>
      </c>
      <c r="CK16" s="79" t="str">
        <f>'6. Առաջին կիսամյակի հաշվետվ.'!BC11</f>
        <v xml:space="preserve">ՀՀ Լոռու մարզի  Ստեփանավան քաղաքի  քաղաքային այգու և Ալեայի անցուղու մի հատվածի բարեկարգում </v>
      </c>
      <c r="CL16" s="18" t="str">
        <f>'6. Առաջին կիսամյակի հաշվետվ.'!BD11</f>
        <v>xxx</v>
      </c>
      <c r="CM16" s="102" t="str">
        <f>'6. Առաջին կիսամյակի հաշվետվ.'!BE11</f>
        <v>xxx</v>
      </c>
      <c r="CN16" s="53" t="s">
        <v>47</v>
      </c>
      <c r="CO16" s="166" t="s">
        <v>47</v>
      </c>
      <c r="CP16" s="79" t="str">
        <f>'6. Առաջին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CQ16" s="18" t="str">
        <f>'6. Առաջին կիսամյակի հաշվետվ.'!BG11</f>
        <v>xxx</v>
      </c>
      <c r="CR16" s="102" t="str">
        <f>'6. Առաջին կիսամյակի հաշվետվ.'!BH11</f>
        <v>xxx</v>
      </c>
      <c r="CS16" s="53" t="s">
        <v>47</v>
      </c>
      <c r="CT16" s="166" t="s">
        <v>47</v>
      </c>
      <c r="CU16" s="79" t="str">
        <f>'6. Առաջին կիսամյակի հաշվետվ.'!BI11</f>
        <v>Ստեփանավան համայնքում &lt;&lt;Ավագ սերդնի պարտեզներ&gt;&gt; ժամանց և զբաղվածության ապահովում</v>
      </c>
      <c r="CV16" s="18" t="str">
        <f>'6. Առաջին կիսամյակի հաշվետվ.'!BJ11</f>
        <v>xxx</v>
      </c>
      <c r="CW16" s="102" t="str">
        <f>'6. Առաջին կիսամյակի հաշվետվ.'!BK11</f>
        <v>xxx</v>
      </c>
      <c r="CX16" s="53" t="s">
        <v>47</v>
      </c>
      <c r="CY16" s="166" t="s">
        <v>47</v>
      </c>
      <c r="CZ16" s="79" t="str">
        <f>'6. Առաջին կիսամյակի հաշվետվ.'!BL11</f>
        <v>Ուրբան Արթ Փառատոնը Ստեփանավանում</v>
      </c>
      <c r="DA16" s="18" t="str">
        <f>'6. Առաջին կիսամյակի հաշվետվ.'!BM11</f>
        <v>xxx</v>
      </c>
      <c r="DB16" s="102" t="str">
        <f>'6. Առաջին կիսամյակի հաշվետվ.'!BN11</f>
        <v>xxx</v>
      </c>
      <c r="DC16" s="53" t="s">
        <v>47</v>
      </c>
      <c r="DD16" s="166" t="s">
        <v>47</v>
      </c>
      <c r="DE16" s="79" t="str">
        <f>'6. Առաջին կիսամյակի հաշվետվ.'!BO11</f>
        <v>Համայնքային սոցիալական ծրագիր</v>
      </c>
      <c r="DF16" s="18" t="str">
        <f>'6. Առաջին կիսամյակի հաշվետվ.'!BP11</f>
        <v>xxx</v>
      </c>
      <c r="DG16" s="102" t="str">
        <f>'6. Առաջին կիսամյակի հաշվետվ.'!BQ11</f>
        <v>xxx</v>
      </c>
      <c r="DH16" s="53" t="s">
        <v>47</v>
      </c>
      <c r="DI16" s="166" t="s">
        <v>47</v>
      </c>
      <c r="DJ16" s="79" t="str">
        <f>'6. Առաջին կիսամյակի հաշվետվ.'!BR11</f>
        <v>Կոշտ թափոնների կառավարում</v>
      </c>
      <c r="DK16" s="18" t="str">
        <f>'6. Առաջին կիսամյակի հաշվետվ.'!BS11</f>
        <v>xxx</v>
      </c>
      <c r="DL16" s="102" t="str">
        <f>'6. Առաջին կիսամյակի հաշվետվ.'!BT11</f>
        <v>xxx</v>
      </c>
      <c r="DM16" s="53" t="s">
        <v>47</v>
      </c>
      <c r="DN16" s="166" t="s">
        <v>47</v>
      </c>
      <c r="DO16" s="79" t="str">
        <f>'6. Առաջին կիսամյակի հաշվետվ.'!BU11</f>
        <v>Աշոտաբերդ թաղամասի  թվով 15 բազմաբնակարան բնակելի  շենքերի կառուցում։</v>
      </c>
      <c r="DP16" s="18" t="str">
        <f>'6. Առաջին կիսամյակի հաշվետվ.'!BV11</f>
        <v>xxx</v>
      </c>
      <c r="DQ16" s="102" t="str">
        <f>'6. Առաջին կիսամյակի հաշվետվ.'!BW11</f>
        <v>xxx</v>
      </c>
      <c r="DR16" s="53" t="s">
        <v>47</v>
      </c>
      <c r="DS16" s="166" t="s">
        <v>47</v>
      </c>
      <c r="DT16" s="79" t="str">
        <f>'6. Առաջին կիսամյակի հաշվետվ.'!BX11</f>
        <v>Քայլարշավային և հեծանվային միջոցառումների կազմակերպում դեպի Ստեփանավան քաղաքում  և  վարչական բնակավայրերում։</v>
      </c>
      <c r="DU16" s="18" t="str">
        <f>'6. Առաջին կիսամյակի հաշվետվ.'!BY11</f>
        <v>xxx</v>
      </c>
      <c r="DV16" s="102" t="str">
        <f>'6. Առաջին կիսամյակի հաշվետվ.'!BZ11</f>
        <v>xxx</v>
      </c>
      <c r="DW16" s="53" t="s">
        <v>47</v>
      </c>
      <c r="DX16" s="166" t="s">
        <v>47</v>
      </c>
      <c r="DY16" s="117" t="str">
        <f>'6. Առաջին կիսամյակի հաշվետվ.'!CA11</f>
        <v>xxx</v>
      </c>
      <c r="DZ16" s="18" t="str">
        <f>'6. Առաջին կիսամյակի հաշվետվ.'!CB11</f>
        <v>xxx</v>
      </c>
      <c r="EA16" s="153" t="str">
        <f>'6. Առաջին կիսամյակի հաշվետվ.'!CC11</f>
        <v>xxx</v>
      </c>
      <c r="EB16" s="53" t="s">
        <v>47</v>
      </c>
      <c r="EC16" s="166" t="s">
        <v>47</v>
      </c>
      <c r="ED16" s="405"/>
    </row>
    <row r="17" spans="1:134" s="16" customFormat="1" ht="150" customHeight="1" thickTop="1" thickBot="1">
      <c r="A17" s="453" t="str">
        <f>'6. Առաջին կիսամյակի հաշվետվ.'!A12</f>
        <v>Ա3</v>
      </c>
      <c r="B17" s="454" t="str">
        <f>'4.   4․1 ԾՐԱԳՐԵՐ 1-14'!B25</f>
        <v>Ծրագրի նպատակները.</v>
      </c>
      <c r="C17" s="25"/>
      <c r="D17" s="79" t="str">
        <f>'6. Առաջին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7" s="18" t="str">
        <f>'6. Առաջին կիսամյակի հաշվետվ.'!E12</f>
        <v>xxx</v>
      </c>
      <c r="F17" s="102" t="str">
        <f>'6. Առաջին կիսամյակի հաշվետվ.'!F12</f>
        <v>xxx</v>
      </c>
      <c r="G17" s="53" t="s">
        <v>47</v>
      </c>
      <c r="H17" s="166" t="s">
        <v>47</v>
      </c>
      <c r="I17" s="79" t="str">
        <f>'6. Առաջին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J17" s="18" t="str">
        <f>'6. Առաջին կիսամյակի հաշվետվ.'!H12</f>
        <v>xxx</v>
      </c>
      <c r="K17" s="102" t="str">
        <f>'6. Առաջին կիսամյակի հաշվետվ.'!I12</f>
        <v>xxx</v>
      </c>
      <c r="L17" s="53" t="s">
        <v>47</v>
      </c>
      <c r="M17" s="166" t="s">
        <v>47</v>
      </c>
      <c r="N17" s="79" t="str">
        <f>'6. Առաջին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O17" s="18" t="str">
        <f>'6. Առաջին կիսամյակի հաշվետվ.'!K12</f>
        <v>xxx</v>
      </c>
      <c r="P17" s="102" t="str">
        <f>'6. Առաջին կիսամյակի հաշվետվ.'!L12</f>
        <v>xxx</v>
      </c>
      <c r="Q17" s="53" t="s">
        <v>47</v>
      </c>
      <c r="R17" s="166" t="s">
        <v>47</v>
      </c>
      <c r="S17" s="79" t="str">
        <f>'6. Առաջին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T17" s="18" t="str">
        <f>'6. Առաջին կիսամյակի հաշվետվ.'!N12</f>
        <v>xxx</v>
      </c>
      <c r="U17" s="102" t="str">
        <f>'6. Առաջին կիսամյակի հաշվետվ.'!O12</f>
        <v>xxx</v>
      </c>
      <c r="V17" s="53" t="s">
        <v>47</v>
      </c>
      <c r="W17" s="166" t="s">
        <v>47</v>
      </c>
      <c r="X17" s="79" t="str">
        <f>'6. Առաջին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Y17" s="18" t="str">
        <f>'6. Առաջին կիսամյակի հաշվետվ.'!Q12</f>
        <v>xxx</v>
      </c>
      <c r="Z17" s="102" t="str">
        <f>'6. Առաջին կիսամյակի հաշվետվ.'!R12</f>
        <v>xxx</v>
      </c>
      <c r="AA17" s="53" t="s">
        <v>47</v>
      </c>
      <c r="AB17" s="166" t="s">
        <v>47</v>
      </c>
      <c r="AC17" s="79" t="str">
        <f>'6. Առաջին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AD17" s="18" t="str">
        <f>'6. Առաջին կիսամյակի հաշվետվ.'!T12</f>
        <v>xxx</v>
      </c>
      <c r="AE17" s="102" t="str">
        <f>'6. Առաջին կիսամյակի հաշվետվ.'!U12</f>
        <v>xxx</v>
      </c>
      <c r="AF17" s="53" t="s">
        <v>47</v>
      </c>
      <c r="AG17" s="166" t="s">
        <v>47</v>
      </c>
      <c r="AH17" s="79" t="str">
        <f>'6. Առաջին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I17" s="18" t="str">
        <f>'6. Առաջին կիսամյակի հաշվետվ.'!W12</f>
        <v>xxx</v>
      </c>
      <c r="AJ17" s="102" t="str">
        <f>'6. Առաջին կիսամյակի հաշվետվ.'!X12</f>
        <v>xxx</v>
      </c>
      <c r="AK17" s="53" t="s">
        <v>47</v>
      </c>
      <c r="AL17" s="166" t="s">
        <v>47</v>
      </c>
      <c r="AM17" s="79" t="str">
        <f>'6. Առաջին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N17" s="18" t="str">
        <f>'6. Առաջին կիսամյակի հաշվետվ.'!Z12</f>
        <v>xxx</v>
      </c>
      <c r="AO17" s="102" t="str">
        <f>'6. Առաջին կիսամյակի հաշվետվ.'!AA12</f>
        <v>xxx</v>
      </c>
      <c r="AP17" s="53" t="s">
        <v>47</v>
      </c>
      <c r="AQ17" s="166" t="s">
        <v>47</v>
      </c>
      <c r="AR17" s="79" t="str">
        <f>'6. Առաջին կիսամյակի հաշվետվ.'!AB12</f>
        <v>Ստեղծել քաղաքային թատրոն Ստեփանավան համայնքում</v>
      </c>
      <c r="AS17" s="18" t="str">
        <f>'6. Առաջին կիսամյակի հաշվետվ.'!AC12</f>
        <v>xxx</v>
      </c>
      <c r="AT17" s="102" t="str">
        <f>'6. Առաջին կիսամյակի հաշվետվ.'!AD12</f>
        <v>xxx</v>
      </c>
      <c r="AU17" s="53" t="s">
        <v>47</v>
      </c>
      <c r="AV17" s="166" t="s">
        <v>47</v>
      </c>
      <c r="AW17" s="79" t="str">
        <f>'6. Առաջին կիսամյակի հաշվետվ.'!AE12</f>
        <v>Հետաքրքիր համերգային ծրագրի կազմակերպման միջոցով ակտիվացնել Ստեփանավան համայնքի մշակութային կյանքը։</v>
      </c>
      <c r="AX17" s="18" t="str">
        <f>'6. Առաջին կիսամյակի հաշվետվ.'!AF12</f>
        <v>xxx</v>
      </c>
      <c r="AY17" s="102" t="str">
        <f>'6. Առաջին կիսամյակի հաշվետվ.'!AG12</f>
        <v>xxx</v>
      </c>
      <c r="AZ17" s="53" t="s">
        <v>47</v>
      </c>
      <c r="BA17" s="166" t="s">
        <v>47</v>
      </c>
      <c r="BB17" s="79" t="str">
        <f>'6. Առաջին կիսամյակի հաշվետվ.'!AH12</f>
        <v>Ստեփանավան խոշորացված համայքի մանուկների համար կստեղծվի հետաքրքիր և բովանդակալից ժամանց ունենալու հնարավորություն։</v>
      </c>
      <c r="BC17" s="18" t="str">
        <f>'6. Առաջին կիսամյակի հաշվետվ.'!AI12</f>
        <v>xxx</v>
      </c>
      <c r="BD17" s="102" t="str">
        <f>'6. Առաջին կիսամյակի հաշվետվ.'!AJ12</f>
        <v>xxx</v>
      </c>
      <c r="BE17" s="53" t="s">
        <v>47</v>
      </c>
      <c r="BF17" s="166" t="s">
        <v>47</v>
      </c>
      <c r="BG17" s="79" t="str">
        <f>'6. Առաջին կիսամյակի հաշվետվ.'!AK12</f>
        <v>Նպաստել Ստեփանավան համայնքի ավագ չորս կրթօջախների երիտասարդների շրջանում, քաղաքացիական կրթության որակի բարելավում։</v>
      </c>
      <c r="BH17" s="18" t="str">
        <f>'6. Առաջին կիսամյակի հաշվետվ.'!AL12</f>
        <v>xxx</v>
      </c>
      <c r="BI17" s="102" t="str">
        <f>'6. Առաջին կիսամյակի հաշվետվ.'!AM12</f>
        <v>xxx</v>
      </c>
      <c r="BJ17" s="53" t="s">
        <v>47</v>
      </c>
      <c r="BK17" s="166" t="s">
        <v>47</v>
      </c>
      <c r="BL17" s="79" t="str">
        <f>'6. Առաջին կիսամյակի հաշվետվ.'!AN12</f>
        <v>Ապահովել մեծահասակների շարունակական և արդյունավետ կրթության ծառայությունները համայնքում</v>
      </c>
      <c r="BM17" s="18" t="str">
        <f>'6. Առաջին կիսամյակի հաշվետվ.'!AO12</f>
        <v>xxx</v>
      </c>
      <c r="BN17" s="102" t="str">
        <f>'6. Առաջին կիսամյակի հաշվետվ.'!AP12</f>
        <v>xxx</v>
      </c>
      <c r="BO17" s="53" t="s">
        <v>47</v>
      </c>
      <c r="BP17" s="166" t="s">
        <v>47</v>
      </c>
      <c r="BQ17" s="79" t="str">
        <f>'6. Առաջին կիսամյակի հաշվետվ.'!AQ12</f>
        <v>Նպաստել Ստեփանավան համայնքի երիտասարդների քաղաքացիական ակտիվությանն ու  զարգացմանը երիտասարդական աշխատանքի միջոցով։</v>
      </c>
      <c r="BR17" s="18" t="str">
        <f>'6. Առաջին կիսամյակի հաշվետվ.'!AR12</f>
        <v>xxx</v>
      </c>
      <c r="BS17" s="102" t="str">
        <f>'6. Առաջին կիսամյակի հաշվետվ.'!AS12</f>
        <v>xxx</v>
      </c>
      <c r="BT17" s="53" t="s">
        <v>47</v>
      </c>
      <c r="BU17" s="166" t="s">
        <v>47</v>
      </c>
      <c r="BV17" s="79" t="str">
        <f>'6. Առաջին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BW17" s="18" t="str">
        <f>'6. Առաջին կիսամյակի հաշվետվ.'!AU12</f>
        <v>xxx</v>
      </c>
      <c r="BX17" s="102" t="str">
        <f>'6. Առաջին կիսամյակի հաշվետվ.'!AV12</f>
        <v>xxx</v>
      </c>
      <c r="BY17" s="53" t="s">
        <v>47</v>
      </c>
      <c r="BZ17" s="166" t="s">
        <v>47</v>
      </c>
      <c r="CA17" s="79" t="str">
        <f>'6. Առաջին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B17" s="18" t="str">
        <f>'6. Առաջին կիսամյակի հաշվետվ.'!AX12</f>
        <v>xxx</v>
      </c>
      <c r="CC17" s="102" t="str">
        <f>'6. Առաջին կիսամյակի հաշվետվ.'!AY12</f>
        <v>xxx</v>
      </c>
      <c r="CD17" s="53" t="s">
        <v>47</v>
      </c>
      <c r="CE17" s="166" t="s">
        <v>47</v>
      </c>
      <c r="CF17" s="79" t="str">
        <f>'6. Առաջին կիսամյակի հաշվետվ.'!AZ12</f>
        <v>Ստեփանավան համայնքի  &lt;&lt; Կանաչ քաղաք &gt;&gt;, նպատակի հետ համահունչ  իրականացնել վտանգավոր թափոնների կառավարում ծրագիրը</v>
      </c>
      <c r="CG17" s="18" t="str">
        <f>'6. Առաջին կիսամյակի հաշվետվ.'!BA12</f>
        <v>xxx</v>
      </c>
      <c r="CH17" s="102" t="str">
        <f>'6. Առաջին կիսամյակի հաշվետվ.'!BB12</f>
        <v>xxx</v>
      </c>
      <c r="CI17" s="53" t="s">
        <v>47</v>
      </c>
      <c r="CJ17" s="166" t="s">
        <v>47</v>
      </c>
      <c r="CK17" s="79" t="str">
        <f>'6. Առաջին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CL17" s="18" t="str">
        <f>'6. Առաջին կիսամյակի հաշվետվ.'!BD12</f>
        <v>xxx</v>
      </c>
      <c r="CM17" s="102" t="str">
        <f>'6. Առաջին կիսամյակի հաշվետվ.'!BE12</f>
        <v>xxx</v>
      </c>
      <c r="CN17" s="53" t="s">
        <v>47</v>
      </c>
      <c r="CO17" s="166" t="s">
        <v>47</v>
      </c>
      <c r="CP17" s="79" t="str">
        <f>'6. Առաջին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CQ17" s="18" t="str">
        <f>'6. Առաջին կիսամյակի հաշվետվ.'!BG12</f>
        <v>xxx</v>
      </c>
      <c r="CR17" s="102" t="str">
        <f>'6. Առաջին կիսամյակի հաշվետվ.'!BH12</f>
        <v>xxx</v>
      </c>
      <c r="CS17" s="53" t="s">
        <v>47</v>
      </c>
      <c r="CT17" s="166" t="s">
        <v>47</v>
      </c>
      <c r="CU17" s="79" t="str">
        <f>'6. Առաջին կիսամյակի հաշվետվ.'!BI12</f>
        <v xml:space="preserve">Ստեփանավան համայնքում &lt;&lt;Ավագ սերնդի պարտեզի &gt;&gt; ներկայացուցիչների խնամքի, ժամանցի, զբաղվածության ապահովում </v>
      </c>
      <c r="CV17" s="18" t="str">
        <f>'6. Առաջին կիսամյակի հաշվետվ.'!BJ12</f>
        <v>xxx</v>
      </c>
      <c r="CW17" s="102" t="str">
        <f>'6. Առաջին կիսամյակի հաշվետվ.'!BK12</f>
        <v>xxx</v>
      </c>
      <c r="CX17" s="53" t="s">
        <v>47</v>
      </c>
      <c r="CY17" s="166" t="s">
        <v>47</v>
      </c>
      <c r="CZ17" s="79" t="str">
        <f>'6. Առաջին կիսամյակի հաշվետվ.'!BL12</f>
        <v xml:space="preserve">Ստեփանավան համայնքի Ստեփան Շահումյանի տուն-թանգարանում ստեղծել մշակութային ապակենտրոնացում </v>
      </c>
      <c r="DA17" s="18" t="str">
        <f>'6. Առաջին կիսամյակի հաշվետվ.'!BM12</f>
        <v>xxx</v>
      </c>
      <c r="DB17" s="102" t="str">
        <f>'6. Առաջին կիսամյակի հաշվետվ.'!BN12</f>
        <v>xxx</v>
      </c>
      <c r="DC17" s="53" t="s">
        <v>47</v>
      </c>
      <c r="DD17" s="166" t="s">
        <v>47</v>
      </c>
      <c r="DE17" s="79" t="str">
        <f>'6. Առաջին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DF17" s="18" t="str">
        <f>'6. Առաջին կիսամյակի հաշվետվ.'!BP12</f>
        <v>xxx</v>
      </c>
      <c r="DG17" s="102" t="str">
        <f>'6. Առաջին կիսամյակի հաշվետվ.'!BQ12</f>
        <v>xxx</v>
      </c>
      <c r="DH17" s="53" t="s">
        <v>47</v>
      </c>
      <c r="DI17" s="166" t="s">
        <v>47</v>
      </c>
      <c r="DJ17" s="79" t="str">
        <f>'6. Առաջին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DK17" s="18" t="str">
        <f>'6. Առաջին կիսամյակի հաշվետվ.'!BS12</f>
        <v>xxx</v>
      </c>
      <c r="DL17" s="102" t="str">
        <f>'6. Առաջին կիսամյակի հաշվետվ.'!BT12</f>
        <v>xxx</v>
      </c>
      <c r="DM17" s="53" t="s">
        <v>47</v>
      </c>
      <c r="DN17" s="166" t="s">
        <v>47</v>
      </c>
      <c r="DO17" s="79" t="str">
        <f>'6. Առաջին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DP17" s="18" t="str">
        <f>'6. Առաջին կիսամյակի հաշվետվ.'!BV12</f>
        <v>xxx</v>
      </c>
      <c r="DQ17" s="102" t="str">
        <f>'6. Առաջին կիսամյակի հաշվետվ.'!BW12</f>
        <v>xxx</v>
      </c>
      <c r="DR17" s="53" t="s">
        <v>47</v>
      </c>
      <c r="DS17" s="166" t="s">
        <v>47</v>
      </c>
      <c r="DT17" s="79" t="str">
        <f>'6. Առաջին կիսամյակի հաշվետվ.'!BX12</f>
        <v>Ներգրավել Ստեփանավան համայնքի բնակիչներին,  երտասարդներին՝  խթանելով առողջ ապրելակերպը։</v>
      </c>
      <c r="DU17" s="18" t="str">
        <f>'6. Առաջին կիսամյակի հաշվետվ.'!BY12</f>
        <v>xxx</v>
      </c>
      <c r="DV17" s="102" t="str">
        <f>'6. Առաջին կիսամյակի հաշվետվ.'!BZ12</f>
        <v>xxx</v>
      </c>
      <c r="DW17" s="53" t="s">
        <v>47</v>
      </c>
      <c r="DX17" s="166" t="s">
        <v>47</v>
      </c>
      <c r="DY17" s="117" t="str">
        <f>'6. Առաջին կիսամյակի հաշվետվ.'!CA12</f>
        <v>xxx</v>
      </c>
      <c r="DZ17" s="18" t="str">
        <f>'6. Առաջին կիսամյակի հաշվետվ.'!CB12</f>
        <v>xxx</v>
      </c>
      <c r="EA17" s="153" t="str">
        <f>'6. Առաջին կիսամյակի հաշվետվ.'!CC12</f>
        <v>xxx</v>
      </c>
      <c r="EB17" s="53" t="s">
        <v>47</v>
      </c>
      <c r="EC17" s="166" t="s">
        <v>47</v>
      </c>
      <c r="ED17" s="405"/>
    </row>
    <row r="18" spans="1:134" s="16" customFormat="1" ht="150" customHeight="1" thickTop="1" thickBot="1">
      <c r="A18" s="453" t="str">
        <f>'6. Առաջին կիսամյակի հաշվետվ.'!A13</f>
        <v>Ա4</v>
      </c>
      <c r="B18"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25"/>
      <c r="D18" s="79">
        <f>'6. Առաջին կիսամյակի հաշվետվ.'!D13</f>
        <v>0</v>
      </c>
      <c r="E18" s="18" t="str">
        <f>'6. Առաջին կիսամյակի հաշվետվ.'!E13</f>
        <v>xxx</v>
      </c>
      <c r="F18" s="102" t="str">
        <f>'6. Առաջին կիսամյակի հաշվետվ.'!F13</f>
        <v>xxx</v>
      </c>
      <c r="G18" s="53" t="s">
        <v>47</v>
      </c>
      <c r="H18" s="166" t="s">
        <v>47</v>
      </c>
      <c r="I18" s="79">
        <f>'6. Առաջին կիսամյակի հաշվետվ.'!G13</f>
        <v>0</v>
      </c>
      <c r="J18" s="18" t="str">
        <f>'6. Առաջին կիսամյակի հաշվետվ.'!H13</f>
        <v>xxx</v>
      </c>
      <c r="K18" s="102" t="str">
        <f>'6. Առաջին կիսամյակի հաշվետվ.'!I13</f>
        <v>xxx</v>
      </c>
      <c r="L18" s="53" t="s">
        <v>47</v>
      </c>
      <c r="M18" s="166" t="s">
        <v>47</v>
      </c>
      <c r="N18" s="79">
        <f>'6. Առաջին կիսամյակի հաշվետվ.'!J13</f>
        <v>0</v>
      </c>
      <c r="O18" s="18" t="str">
        <f>'6. Առաջին կիսամյակի հաշվետվ.'!K13</f>
        <v>xxx</v>
      </c>
      <c r="P18" s="102" t="str">
        <f>'6. Առաջին կիսամյակի հաշվետվ.'!L13</f>
        <v>xxx</v>
      </c>
      <c r="Q18" s="53" t="s">
        <v>47</v>
      </c>
      <c r="R18" s="166" t="s">
        <v>47</v>
      </c>
      <c r="S18" s="79">
        <f>'6. Առաջին կիսամյակի հաշվետվ.'!M13</f>
        <v>0</v>
      </c>
      <c r="T18" s="18" t="str">
        <f>'6. Առաջին կիսամյակի հաշվետվ.'!N13</f>
        <v>xxx</v>
      </c>
      <c r="U18" s="102" t="str">
        <f>'6. Առաջին կիսամյակի հաշվետվ.'!O13</f>
        <v>xxx</v>
      </c>
      <c r="V18" s="53" t="s">
        <v>47</v>
      </c>
      <c r="W18" s="166" t="s">
        <v>47</v>
      </c>
      <c r="X18" s="79">
        <f>'6. Առաջին կիսամյակի հաշվետվ.'!P13</f>
        <v>0</v>
      </c>
      <c r="Y18" s="18" t="str">
        <f>'6. Առաջին կիսամյակի հաշվետվ.'!Q13</f>
        <v>xxx</v>
      </c>
      <c r="Z18" s="102" t="str">
        <f>'6. Առաջին կիսամյակի հաշվետվ.'!R13</f>
        <v>xxx</v>
      </c>
      <c r="AA18" s="53" t="s">
        <v>47</v>
      </c>
      <c r="AB18" s="166" t="s">
        <v>47</v>
      </c>
      <c r="AC18" s="79">
        <f>'6. Առաջին կիսամյակի հաշվետվ.'!S13</f>
        <v>0</v>
      </c>
      <c r="AD18" s="18" t="str">
        <f>'6. Առաջին կիսամյակի հաշվետվ.'!T13</f>
        <v>xxx</v>
      </c>
      <c r="AE18" s="102" t="str">
        <f>'6. Առաջին կիսամյակի հաշվետվ.'!U13</f>
        <v>xxx</v>
      </c>
      <c r="AF18" s="53" t="s">
        <v>47</v>
      </c>
      <c r="AG18" s="166" t="s">
        <v>47</v>
      </c>
      <c r="AH18" s="79">
        <f>'6. Առաջին կիսամյակի հաշվետվ.'!V13</f>
        <v>0</v>
      </c>
      <c r="AI18" s="18" t="str">
        <f>'6. Առաջին կիսամյակի հաշվետվ.'!W13</f>
        <v>xxx</v>
      </c>
      <c r="AJ18" s="102" t="str">
        <f>'6. Առաջին կիսամյակի հաշվետվ.'!X13</f>
        <v>xxx</v>
      </c>
      <c r="AK18" s="53" t="s">
        <v>47</v>
      </c>
      <c r="AL18" s="166" t="s">
        <v>47</v>
      </c>
      <c r="AM18" s="79">
        <f>'6. Առաջին կիսամյակի հաշվետվ.'!Y13</f>
        <v>0</v>
      </c>
      <c r="AN18" s="18" t="str">
        <f>'6. Առաջին կիսամյակի հաշվետվ.'!Z13</f>
        <v>xxx</v>
      </c>
      <c r="AO18" s="102" t="str">
        <f>'6. Առաջին կիսամյակի հաշվետվ.'!AA13</f>
        <v>xxx</v>
      </c>
      <c r="AP18" s="53" t="s">
        <v>47</v>
      </c>
      <c r="AQ18" s="166" t="s">
        <v>47</v>
      </c>
      <c r="AR18" s="79">
        <f>'6. Առաջին կիսամյակի հաշվետվ.'!AB13</f>
        <v>0</v>
      </c>
      <c r="AS18" s="18" t="str">
        <f>'6. Առաջին կիսամյակի հաշվետվ.'!AC13</f>
        <v>xxx</v>
      </c>
      <c r="AT18" s="102" t="str">
        <f>'6. Առաջին կիսամյակի հաշվետվ.'!AD13</f>
        <v>xxx</v>
      </c>
      <c r="AU18" s="53" t="s">
        <v>47</v>
      </c>
      <c r="AV18" s="166" t="s">
        <v>47</v>
      </c>
      <c r="AW18" s="79" t="str">
        <f>'6. Առաջին կիսամյակի հաշվետվ.'!AE13</f>
        <v/>
      </c>
      <c r="AX18" s="18" t="str">
        <f>'6. Առաջին կիսամյակի հաշվետվ.'!AF13</f>
        <v>xxx</v>
      </c>
      <c r="AY18" s="102" t="str">
        <f>'6. Առաջին կիսամյակի հաշվետվ.'!AG13</f>
        <v>xxx</v>
      </c>
      <c r="AZ18" s="53" t="s">
        <v>47</v>
      </c>
      <c r="BA18" s="166" t="s">
        <v>47</v>
      </c>
      <c r="BB18" s="79" t="str">
        <f>'6. Առաջին կիսամյակի հաշվետվ.'!AH13</f>
        <v>Սոս Սարգսյանի անվան մշակույթի պալատի սաները կթարմացնեն իրենց մոտ արդեն եղած տիկնիկները՝ նորովի օգտագործելու նպատակով։</v>
      </c>
      <c r="BC18" s="18" t="str">
        <f>'6. Առաջին կիսամյակի հաշվետվ.'!AI13</f>
        <v>xxx</v>
      </c>
      <c r="BD18" s="102" t="str">
        <f>'6. Առաջին կիսամյակի հաշվետվ.'!AJ13</f>
        <v>xxx</v>
      </c>
      <c r="BE18" s="53" t="s">
        <v>47</v>
      </c>
      <c r="BF18" s="166" t="s">
        <v>47</v>
      </c>
      <c r="BG18" s="79">
        <f>'6. Առաջին կիսամյակի հաշվետվ.'!AK13</f>
        <v>0</v>
      </c>
      <c r="BH18" s="18" t="str">
        <f>'6. Առաջին կիսամյակի հաշվետվ.'!AL13</f>
        <v>xxx</v>
      </c>
      <c r="BI18" s="102" t="str">
        <f>'6. Առաջին կիսամյակի հաշվետվ.'!AM13</f>
        <v>xxx</v>
      </c>
      <c r="BJ18" s="53" t="s">
        <v>47</v>
      </c>
      <c r="BK18" s="166" t="s">
        <v>47</v>
      </c>
      <c r="BL18" s="79" t="str">
        <f>'6. Առաջին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M18" s="18" t="str">
        <f>'6. Առաջին կիսամյակի հաշվետվ.'!AO13</f>
        <v>xxx</v>
      </c>
      <c r="BN18" s="102" t="str">
        <f>'6. Առաջին կիսամյակի հաշվետվ.'!AP13</f>
        <v>xxx</v>
      </c>
      <c r="BO18" s="53" t="s">
        <v>47</v>
      </c>
      <c r="BP18" s="166" t="s">
        <v>47</v>
      </c>
      <c r="BQ18" s="79" t="str">
        <f>'6. Առաջին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BR18" s="18" t="str">
        <f>'6. Առաջին կիսամյակի հաշվետվ.'!AR13</f>
        <v>xxx</v>
      </c>
      <c r="BS18" s="102" t="str">
        <f>'6. Առաջին կիսամյակի հաշվետվ.'!AS13</f>
        <v>xxx</v>
      </c>
      <c r="BT18" s="53" t="s">
        <v>47</v>
      </c>
      <c r="BU18" s="166" t="s">
        <v>47</v>
      </c>
      <c r="BV18" s="79">
        <f>'6. Առաջին կիսամյակի հաշվետվ.'!AT13</f>
        <v>0</v>
      </c>
      <c r="BW18" s="18" t="str">
        <f>'6. Առաջին կիսամյակի հաշվետվ.'!AU13</f>
        <v>xxx</v>
      </c>
      <c r="BX18" s="102" t="str">
        <f>'6. Առաջին կիսամյակի հաշվետվ.'!AV13</f>
        <v>xxx</v>
      </c>
      <c r="BY18" s="53" t="s">
        <v>47</v>
      </c>
      <c r="BZ18" s="166" t="s">
        <v>47</v>
      </c>
      <c r="CA18" s="79">
        <f>'6. Առաջին կիսամյակի հաշվետվ.'!AW13</f>
        <v>0</v>
      </c>
      <c r="CB18" s="18" t="str">
        <f>'6. Առաջին կիսամյակի հաշվետվ.'!AX13</f>
        <v>xxx</v>
      </c>
      <c r="CC18" s="102" t="str">
        <f>'6. Առաջին կիսամյակի հաշվետվ.'!AY13</f>
        <v>xxx</v>
      </c>
      <c r="CD18" s="53" t="s">
        <v>47</v>
      </c>
      <c r="CE18" s="166" t="s">
        <v>47</v>
      </c>
      <c r="CF18" s="79">
        <f>'6. Առաջին կիսամյակի հաշվետվ.'!AZ13</f>
        <v>0</v>
      </c>
      <c r="CG18" s="18" t="str">
        <f>'6. Առաջին կիսամյակի հաշվետվ.'!BA13</f>
        <v>xxx</v>
      </c>
      <c r="CH18" s="102" t="str">
        <f>'6. Առաջին կիսամյակի հաշվետվ.'!BB13</f>
        <v>xxx</v>
      </c>
      <c r="CI18" s="53" t="s">
        <v>47</v>
      </c>
      <c r="CJ18" s="166" t="s">
        <v>47</v>
      </c>
      <c r="CK18" s="79">
        <f>'6. Առաջին կիսամյակի հաշվետվ.'!BC13</f>
        <v>0</v>
      </c>
      <c r="CL18" s="18" t="str">
        <f>'6. Առաջին կիսամյակի հաշվետվ.'!BD13</f>
        <v>xxx</v>
      </c>
      <c r="CM18" s="102" t="str">
        <f>'6. Առաջին կիսամյակի հաշվետվ.'!BE13</f>
        <v>xxx</v>
      </c>
      <c r="CN18" s="53" t="s">
        <v>47</v>
      </c>
      <c r="CO18" s="166" t="s">
        <v>47</v>
      </c>
      <c r="CP18" s="79" t="str">
        <f>'6. Առաջին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CQ18" s="18" t="str">
        <f>'6. Առաջին կիսամյակի հաշվետվ.'!BG13</f>
        <v>xxx</v>
      </c>
      <c r="CR18" s="102" t="str">
        <f>'6. Առաջին կիսամյակի հաշվետվ.'!BH13</f>
        <v>xxx</v>
      </c>
      <c r="CS18" s="53" t="s">
        <v>47</v>
      </c>
      <c r="CT18" s="166" t="s">
        <v>47</v>
      </c>
      <c r="CU18" s="79" t="str">
        <f>'6. Առաջին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CV18" s="18" t="str">
        <f>'6. Առաջին կիսամյակի հաշվետվ.'!BJ13</f>
        <v>xxx</v>
      </c>
      <c r="CW18" s="102" t="str">
        <f>'6. Առաջին կիսամյակի հաշվետվ.'!BK13</f>
        <v>xxx</v>
      </c>
      <c r="CX18" s="53" t="s">
        <v>47</v>
      </c>
      <c r="CY18" s="166" t="s">
        <v>47</v>
      </c>
      <c r="CZ18" s="79" t="str">
        <f>'6. Առաջին կիսամյակի հաշվետվ.'!BL13</f>
        <v>Ծրագիրը կիրականացվի Ստեփան Շահումյանի տուն-թանգարանում ,կօգտագործվի գույքը և տարածքը անհատույց։</v>
      </c>
      <c r="DA18" s="18" t="str">
        <f>'6. Առաջին կիսամյակի հաշվետվ.'!BM13</f>
        <v>xxx</v>
      </c>
      <c r="DB18" s="102" t="str">
        <f>'6. Առաջին կիսամյակի հաշվետվ.'!BN13</f>
        <v>xxx</v>
      </c>
      <c r="DC18" s="53" t="s">
        <v>47</v>
      </c>
      <c r="DD18" s="166" t="s">
        <v>47</v>
      </c>
      <c r="DE18" s="79">
        <f>'6. Առաջին կիսամյակի հաշվետվ.'!BO13</f>
        <v>0</v>
      </c>
      <c r="DF18" s="18" t="str">
        <f>'6. Առաջին կիսամյակի հաշվետվ.'!BP13</f>
        <v>xxx</v>
      </c>
      <c r="DG18" s="102" t="str">
        <f>'6. Առաջին կիսամյակի հաշվետվ.'!BQ13</f>
        <v>xxx</v>
      </c>
      <c r="DH18" s="53" t="s">
        <v>47</v>
      </c>
      <c r="DI18" s="166" t="s">
        <v>47</v>
      </c>
      <c r="DJ18" s="79" t="str">
        <f>'6. Առաջին կիսամյակի հաշվետվ.'!BR13</f>
        <v>Ն</v>
      </c>
      <c r="DK18" s="18" t="str">
        <f>'6. Առաջին կիսամյակի հաշվետվ.'!BS13</f>
        <v>xxx</v>
      </c>
      <c r="DL18" s="102" t="str">
        <f>'6. Առաջին կիսամյակի հաշվետվ.'!BT13</f>
        <v>xxx</v>
      </c>
      <c r="DM18" s="53" t="s">
        <v>47</v>
      </c>
      <c r="DN18" s="166" t="s">
        <v>47</v>
      </c>
      <c r="DO18" s="79">
        <f>'6. Առաջին կիսամյակի հաշվետվ.'!BU13</f>
        <v>0</v>
      </c>
      <c r="DP18" s="18" t="str">
        <f>'6. Առաջին կիսամյակի հաշվետվ.'!BV13</f>
        <v>xxx</v>
      </c>
      <c r="DQ18" s="102" t="str">
        <f>'6. Առաջին կիսամյակի հաշվետվ.'!BW13</f>
        <v>xxx</v>
      </c>
      <c r="DR18" s="53" t="s">
        <v>47</v>
      </c>
      <c r="DS18" s="166" t="s">
        <v>47</v>
      </c>
      <c r="DT18" s="79" t="str">
        <f>'6. Առաջին կիսամյակի հաշվետվ.'!BX13</f>
        <v>Ստեփանավան համայնքում արդեն կա ստեղծված հեծանվուղի, որը ավելի կկատարելագործվի։</v>
      </c>
      <c r="DU18" s="18" t="str">
        <f>'6. Առաջին կիսամյակի հաշվետվ.'!BY13</f>
        <v>xxx</v>
      </c>
      <c r="DV18" s="102" t="str">
        <f>'6. Առաջին կիսամյակի հաշվետվ.'!BZ13</f>
        <v>xxx</v>
      </c>
      <c r="DW18" s="53" t="s">
        <v>47</v>
      </c>
      <c r="DX18" s="166" t="s">
        <v>47</v>
      </c>
      <c r="DY18" s="117" t="str">
        <f>'6. Առաջին կիսամյակի հաշվետվ.'!CA13</f>
        <v>xxx</v>
      </c>
      <c r="DZ18" s="18" t="str">
        <f>'6. Առաջին կիսամյակի հաշվետվ.'!CB13</f>
        <v>xxx</v>
      </c>
      <c r="EA18" s="153" t="str">
        <f>'6. Առաջին կիսամյակի հաշվետվ.'!CC13</f>
        <v>xxx</v>
      </c>
      <c r="EB18" s="53" t="s">
        <v>47</v>
      </c>
      <c r="EC18" s="166" t="s">
        <v>47</v>
      </c>
      <c r="ED18" s="405"/>
    </row>
    <row r="19" spans="1:134" s="16" customFormat="1" ht="150" customHeight="1" thickTop="1" thickBot="1">
      <c r="A19" s="453" t="str">
        <f>'6. Առաջին կիսամյակի հաշվետվ.'!A14</f>
        <v>Ա5</v>
      </c>
      <c r="B19"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25"/>
      <c r="D19" s="79">
        <f>'6. Առաջին կիսամյակի հաշվետվ.'!D14</f>
        <v>0</v>
      </c>
      <c r="E19" s="18" t="str">
        <f>'6. Առաջին կիսամյակի հաշվետվ.'!E14</f>
        <v>xxx</v>
      </c>
      <c r="F19" s="102" t="str">
        <f>'6. Առաջին կիսամյակի հաշվետվ.'!F14</f>
        <v>xxx</v>
      </c>
      <c r="G19" s="53" t="s">
        <v>47</v>
      </c>
      <c r="H19" s="166" t="s">
        <v>47</v>
      </c>
      <c r="I19" s="79">
        <f>'6. Առաջին կիսամյակի հաշվետվ.'!G14</f>
        <v>0</v>
      </c>
      <c r="J19" s="18" t="str">
        <f>'6. Առաջին կիսամյակի հաշվետվ.'!H14</f>
        <v>xxx</v>
      </c>
      <c r="K19" s="102" t="str">
        <f>'6. Առաջին կիսամյակի հաշվետվ.'!I14</f>
        <v>xxx</v>
      </c>
      <c r="L19" s="53" t="s">
        <v>47</v>
      </c>
      <c r="M19" s="166" t="s">
        <v>47</v>
      </c>
      <c r="N19" s="79">
        <f>'6. Առաջին կիսամյակի հաշվետվ.'!J14</f>
        <v>0</v>
      </c>
      <c r="O19" s="18" t="str">
        <f>'6. Առաջին կիսամյակի հաշվետվ.'!K14</f>
        <v>xxx</v>
      </c>
      <c r="P19" s="102" t="str">
        <f>'6. Առաջին կիսամյակի հաշվետվ.'!L14</f>
        <v>xxx</v>
      </c>
      <c r="Q19" s="53" t="s">
        <v>47</v>
      </c>
      <c r="R19" s="166" t="s">
        <v>47</v>
      </c>
      <c r="S19" s="79">
        <f>'6. Առաջին կիսամյակի հաշվետվ.'!M14</f>
        <v>0</v>
      </c>
      <c r="T19" s="18" t="str">
        <f>'6. Առաջին կիսամյակի հաշվետվ.'!N14</f>
        <v>xxx</v>
      </c>
      <c r="U19" s="102" t="str">
        <f>'6. Առաջին կիսամյակի հաշվետվ.'!O14</f>
        <v>xxx</v>
      </c>
      <c r="V19" s="53" t="s">
        <v>47</v>
      </c>
      <c r="W19" s="166" t="s">
        <v>47</v>
      </c>
      <c r="X19" s="79">
        <f>'6. Առաջին կիսամյակի հաշվետվ.'!P14</f>
        <v>0</v>
      </c>
      <c r="Y19" s="18" t="str">
        <f>'6. Առաջին կիսամյակի հաշվետվ.'!Q14</f>
        <v>xxx</v>
      </c>
      <c r="Z19" s="102" t="str">
        <f>'6. Առաջին կիսամյակի հաշվետվ.'!R14</f>
        <v>xxx</v>
      </c>
      <c r="AA19" s="53" t="s">
        <v>47</v>
      </c>
      <c r="AB19" s="166" t="s">
        <v>47</v>
      </c>
      <c r="AC19" s="79">
        <f>'6. Առաջին կիսամյակի հաշվետվ.'!S14</f>
        <v>0</v>
      </c>
      <c r="AD19" s="18" t="str">
        <f>'6. Առաջին կիսամյակի հաշվետվ.'!T14</f>
        <v>xxx</v>
      </c>
      <c r="AE19" s="102" t="str">
        <f>'6. Առաջին կիսամյակի հաշվետվ.'!U14</f>
        <v>xxx</v>
      </c>
      <c r="AF19" s="53" t="s">
        <v>47</v>
      </c>
      <c r="AG19" s="166" t="s">
        <v>47</v>
      </c>
      <c r="AH19" s="79">
        <f>'6. Առաջին կիսամյակի հաշվետվ.'!V14</f>
        <v>0</v>
      </c>
      <c r="AI19" s="18" t="str">
        <f>'6. Առաջին կիսամյակի հաշվետվ.'!W14</f>
        <v>xxx</v>
      </c>
      <c r="AJ19" s="102" t="str">
        <f>'6. Առաջին կիսամյակի հաշվետվ.'!X14</f>
        <v>xxx</v>
      </c>
      <c r="AK19" s="53" t="s">
        <v>47</v>
      </c>
      <c r="AL19" s="166" t="s">
        <v>47</v>
      </c>
      <c r="AM19" s="79">
        <f>'6. Առաջին կիսամյակի հաշվետվ.'!Y14</f>
        <v>0</v>
      </c>
      <c r="AN19" s="18" t="str">
        <f>'6. Առաջին կիսամյակի հաշվետվ.'!Z14</f>
        <v>xxx</v>
      </c>
      <c r="AO19" s="102" t="str">
        <f>'6. Առաջին կիսամյակի հաշվետվ.'!AA14</f>
        <v>xxx</v>
      </c>
      <c r="AP19" s="53" t="s">
        <v>47</v>
      </c>
      <c r="AQ19" s="166" t="s">
        <v>47</v>
      </c>
      <c r="AR19" s="79">
        <f>'6. Առաջին կիսամյակի հաշվետվ.'!AB14</f>
        <v>0</v>
      </c>
      <c r="AS19" s="18" t="str">
        <f>'6. Առաջին կիսամյակի հաշվետվ.'!AC14</f>
        <v>xxx</v>
      </c>
      <c r="AT19" s="102" t="str">
        <f>'6. Առաջին կիսամյակի հաշվետվ.'!AD14</f>
        <v>xxx</v>
      </c>
      <c r="AU19" s="53" t="s">
        <v>47</v>
      </c>
      <c r="AV19" s="166" t="s">
        <v>47</v>
      </c>
      <c r="AW19" s="79">
        <f>'6. Առաջին կիսամյակի հաշվետվ.'!AE14</f>
        <v>0</v>
      </c>
      <c r="AX19" s="18" t="str">
        <f>'6. Առաջին կիսամյակի հաշվետվ.'!AF14</f>
        <v>xxx</v>
      </c>
      <c r="AY19" s="102" t="str">
        <f>'6. Առաջին կիսամյակի հաշվետվ.'!AG14</f>
        <v>xxx</v>
      </c>
      <c r="AZ19" s="53" t="s">
        <v>47</v>
      </c>
      <c r="BA19" s="166" t="s">
        <v>47</v>
      </c>
      <c r="BB19" s="79">
        <f>'6. Առաջին կիսամյակի հաշվետվ.'!AH14</f>
        <v>0</v>
      </c>
      <c r="BC19" s="18" t="str">
        <f>'6. Առաջին կիսամյակի հաշվետվ.'!AI14</f>
        <v>xxx</v>
      </c>
      <c r="BD19" s="102" t="str">
        <f>'6. Առաջին կիսամյակի հաշվետվ.'!AJ14</f>
        <v>xxx</v>
      </c>
      <c r="BE19" s="53" t="s">
        <v>47</v>
      </c>
      <c r="BF19" s="166" t="s">
        <v>47</v>
      </c>
      <c r="BG19" s="79">
        <f>'6. Առաջին կիսամյակի հաշվետվ.'!AK14</f>
        <v>0</v>
      </c>
      <c r="BH19" s="18" t="str">
        <f>'6. Առաջին կիսամյակի հաշվետվ.'!AL14</f>
        <v>xxx</v>
      </c>
      <c r="BI19" s="102" t="str">
        <f>'6. Առաջին կիսամյակի հաշվետվ.'!AM14</f>
        <v>xxx</v>
      </c>
      <c r="BJ19" s="53" t="s">
        <v>47</v>
      </c>
      <c r="BK19" s="166" t="s">
        <v>47</v>
      </c>
      <c r="BL19" s="79" t="str">
        <f>'6. Առաջին կիսամյակի հաշվետվ.'!AN14</f>
        <v>Դի Վի֊Վի Ինթեռնեշընալ հայաստան, Ստեփանավանի երիտասարդական կենտրոն ՀԿ,նոր գույքի ձեռքներում և տեխնիկայի։</v>
      </c>
      <c r="BM19" s="18" t="str">
        <f>'6. Առաջին կիսամյակի հաշվետվ.'!AO14</f>
        <v>xxx</v>
      </c>
      <c r="BN19" s="102" t="str">
        <f>'6. Առաջին կիսամյակի հաշվետվ.'!AP14</f>
        <v>xxx</v>
      </c>
      <c r="BO19" s="53" t="s">
        <v>47</v>
      </c>
      <c r="BP19" s="166" t="s">
        <v>47</v>
      </c>
      <c r="BQ19" s="79" t="str">
        <f>'6. Առաջին կիսամյակի հաշվետվ.'!AQ14</f>
        <v>Պրոյեկտոր, պուֆիկներ, աթոռներ։</v>
      </c>
      <c r="BR19" s="18" t="str">
        <f>'6. Առաջին կիսամյակի հաշվետվ.'!AR14</f>
        <v>xxx</v>
      </c>
      <c r="BS19" s="102" t="str">
        <f>'6. Առաջին կիսամյակի հաշվետվ.'!AS14</f>
        <v>xxx</v>
      </c>
      <c r="BT19" s="53" t="s">
        <v>47</v>
      </c>
      <c r="BU19" s="166" t="s">
        <v>47</v>
      </c>
      <c r="BV19" s="79" t="str">
        <f>'6. Առաջին կիսամյակի հաշվետվ.'!AT14</f>
        <v>Ստեփանավան համայնքի Արմանիս, Ուրասար և Կաթնաղբյուր բնակավայրերի  ջրագծեր</v>
      </c>
      <c r="BW19" s="18" t="str">
        <f>'6. Առաջին կիսամյակի հաշվետվ.'!AU14</f>
        <v>xxx</v>
      </c>
      <c r="BX19" s="102" t="str">
        <f>'6. Առաջին կիսամյակի հաշվետվ.'!AV14</f>
        <v>xxx</v>
      </c>
      <c r="BY19" s="53" t="s">
        <v>47</v>
      </c>
      <c r="BZ19" s="166" t="s">
        <v>47</v>
      </c>
      <c r="CA19" s="79">
        <f>'6. Առաջին կիսամյակի հաշվետվ.'!AW14</f>
        <v>0</v>
      </c>
      <c r="CB19" s="18" t="str">
        <f>'6. Առաջին կիսամյակի հաշվետվ.'!AX14</f>
        <v>xxx</v>
      </c>
      <c r="CC19" s="102" t="str">
        <f>'6. Առաջին կիսամյակի հաշվետվ.'!AY14</f>
        <v>xxx</v>
      </c>
      <c r="CD19" s="53" t="s">
        <v>47</v>
      </c>
      <c r="CE19" s="166" t="s">
        <v>47</v>
      </c>
      <c r="CF19" s="79">
        <f>'6. Առաջին կիսամյակի հաշվետվ.'!AZ14</f>
        <v>0</v>
      </c>
      <c r="CG19" s="18" t="str">
        <f>'6. Առաջին կիսամյակի հաշվետվ.'!BA14</f>
        <v>xxx</v>
      </c>
      <c r="CH19" s="102" t="str">
        <f>'6. Առաջին կիսամյակի հաշվետվ.'!BB14</f>
        <v>xxx</v>
      </c>
      <c r="CI19" s="53" t="s">
        <v>47</v>
      </c>
      <c r="CJ19" s="166" t="s">
        <v>47</v>
      </c>
      <c r="CK19" s="79">
        <f>'6. Առաջին կիսամյակի հաշվետվ.'!BC14</f>
        <v>0</v>
      </c>
      <c r="CL19" s="18" t="str">
        <f>'6. Առաջին կիսամյակի հաշվետվ.'!BD14</f>
        <v>xxx</v>
      </c>
      <c r="CM19" s="102" t="str">
        <f>'6. Առաջին կիսամյակի հաշվետվ.'!BE14</f>
        <v>xxx</v>
      </c>
      <c r="CN19" s="53" t="s">
        <v>47</v>
      </c>
      <c r="CO19" s="166" t="s">
        <v>47</v>
      </c>
      <c r="CP19" s="79">
        <f>'6. Առաջին կիսամյակի հաշվետվ.'!BF14</f>
        <v>0</v>
      </c>
      <c r="CQ19" s="18" t="str">
        <f>'6. Առաջին կիսամյակի հաշվետվ.'!BG14</f>
        <v>xxx</v>
      </c>
      <c r="CR19" s="102" t="str">
        <f>'6. Առաջին կիսամյակի հաշվետվ.'!BH14</f>
        <v>xxx</v>
      </c>
      <c r="CS19" s="53" t="s">
        <v>47</v>
      </c>
      <c r="CT19" s="166" t="s">
        <v>47</v>
      </c>
      <c r="CU19" s="79" t="str">
        <f>'6. Առաջին կիսամյակի հաշվետվ.'!BI14</f>
        <v>Կենտրոնում եղած գույքը/սեղաններ,աթոռներ, պահարաններ/հնամաշ է և խոտանման ենթակա է, անհրաժեշտ է ձեռք բերել նոր գույք։</v>
      </c>
      <c r="CV19" s="18" t="str">
        <f>'6. Առաջին կիսամյակի հաշվետվ.'!BJ14</f>
        <v>xxx</v>
      </c>
      <c r="CW19" s="102" t="str">
        <f>'6. Առաջին կիսամյակի հաշվետվ.'!BK14</f>
        <v>xxx</v>
      </c>
      <c r="CX19" s="53" t="s">
        <v>47</v>
      </c>
      <c r="CY19" s="166" t="s">
        <v>47</v>
      </c>
      <c r="CZ19" s="79" t="str">
        <f>'6. Առաջին կիսամյակի հաշվետվ.'!BL14</f>
        <v xml:space="preserve">Պռոեկտոր և էկրան ցուցադրությունների համար </v>
      </c>
      <c r="DA19" s="18" t="str">
        <f>'6. Առաջին կիսամյակի հաշվետվ.'!BM14</f>
        <v>xxx</v>
      </c>
      <c r="DB19" s="102" t="str">
        <f>'6. Առաջին կիսամյակի հաշվետվ.'!BN14</f>
        <v>xxx</v>
      </c>
      <c r="DC19" s="53" t="s">
        <v>47</v>
      </c>
      <c r="DD19" s="166" t="s">
        <v>47</v>
      </c>
      <c r="DE19" s="79">
        <f>'6. Առաջին կիսամյակի հաշվետվ.'!BO14</f>
        <v>0</v>
      </c>
      <c r="DF19" s="18" t="str">
        <f>'6. Առաջին կիսամյակի հաշվետվ.'!BP14</f>
        <v>xxx</v>
      </c>
      <c r="DG19" s="102" t="str">
        <f>'6. Առաջին կիսամյակի հաշվետվ.'!BQ14</f>
        <v>xxx</v>
      </c>
      <c r="DH19" s="53" t="s">
        <v>47</v>
      </c>
      <c r="DI19" s="166" t="s">
        <v>47</v>
      </c>
      <c r="DJ19" s="79">
        <f>'6. Առաջին կիսամյակի հաշվետվ.'!BR14</f>
        <v>0</v>
      </c>
      <c r="DK19" s="18" t="str">
        <f>'6. Առաջին կիսամյակի հաշվետվ.'!BS14</f>
        <v>xxx</v>
      </c>
      <c r="DL19" s="102" t="str">
        <f>'6. Առաջին կիսամյակի հաշվետվ.'!BT14</f>
        <v>xxx</v>
      </c>
      <c r="DM19" s="53" t="s">
        <v>47</v>
      </c>
      <c r="DN19" s="166" t="s">
        <v>47</v>
      </c>
      <c r="DO19" s="79" t="str">
        <f>'6. Առաջին կիսամյակի հաշվետվ.'!BU14</f>
        <v>Աշոտաբերդ թաղամասի  թվով 15 բազմաբնակարան բնակելի  շենքերի կառուցում</v>
      </c>
      <c r="DP19" s="18" t="str">
        <f>'6. Առաջին կիսամյակի հաշվետվ.'!BV14</f>
        <v>xxx</v>
      </c>
      <c r="DQ19" s="102" t="str">
        <f>'6. Առաջին կիսամյակի հաշվետվ.'!BW14</f>
        <v>xxx</v>
      </c>
      <c r="DR19" s="53" t="s">
        <v>47</v>
      </c>
      <c r="DS19" s="166" t="s">
        <v>47</v>
      </c>
      <c r="DT19" s="79">
        <f>'6. Առաջին կիսամյակի հաշվետվ.'!BX14</f>
        <v>0</v>
      </c>
      <c r="DU19" s="18" t="str">
        <f>'6. Առաջին կիսամյակի հաշվետվ.'!BY14</f>
        <v>xxx</v>
      </c>
      <c r="DV19" s="102" t="str">
        <f>'6. Առաջին կիսամյակի հաշվետվ.'!BZ14</f>
        <v>xxx</v>
      </c>
      <c r="DW19" s="53" t="s">
        <v>47</v>
      </c>
      <c r="DX19" s="166" t="s">
        <v>47</v>
      </c>
      <c r="DY19" s="117" t="str">
        <f>'6. Առաջին կիսամյակի հաշվետվ.'!CA14</f>
        <v>xxx</v>
      </c>
      <c r="DZ19" s="18" t="str">
        <f>'6. Առաջին կիսամյակի հաշվետվ.'!CB14</f>
        <v>xxx</v>
      </c>
      <c r="EA19" s="153" t="str">
        <f>'6. Առաջին կիսամյակի հաշվետվ.'!CC14</f>
        <v>xxx</v>
      </c>
      <c r="EB19" s="53" t="s">
        <v>47</v>
      </c>
      <c r="EC19" s="166" t="s">
        <v>47</v>
      </c>
      <c r="ED19" s="405"/>
    </row>
    <row r="20" spans="1:134" s="16" customFormat="1" ht="117.75" customHeight="1" thickTop="1" thickBot="1">
      <c r="A20" s="453" t="str">
        <f>'6. Առաջին կիսամյակի հաշվետվ.'!A15</f>
        <v>Ա6</v>
      </c>
      <c r="B20" s="29" t="str">
        <f>'4.   4․1 ԾՐԱԳՐԵՐ 1-14'!B31</f>
        <v>Բնակավայրերի անվանումները, որոնք հանդիսանում են Ծրագրի շահառու.</v>
      </c>
      <c r="C20" s="30"/>
      <c r="D20" s="33" t="str">
        <f>'6. Առաջին կիսամյակի հաշվետվ.'!D15</f>
        <v>ք․ Ստեփանավան, Արմանիս, ՈՒրասար, Կաթնաղբյուր վարչական բնակավայրեր</v>
      </c>
      <c r="E20" s="18" t="str">
        <f>'6. Առաջին կիսամյակի հաշվետվ.'!E15</f>
        <v>xxx</v>
      </c>
      <c r="F20" s="102" t="str">
        <f>'6. Առաջին կիսամյակի հաշվետվ.'!F15</f>
        <v>xxx</v>
      </c>
      <c r="G20" s="54" t="s">
        <v>47</v>
      </c>
      <c r="H20" s="167" t="s">
        <v>47</v>
      </c>
      <c r="I20" s="33" t="str">
        <f>'6. Առաջին կիսամյակի հաշվետվ.'!G15</f>
        <v>Ստեփանավան խոշորացված համայնք</v>
      </c>
      <c r="J20" s="18" t="str">
        <f>'6. Առաջին կիսամյակի հաշվետվ.'!H15</f>
        <v>xxx</v>
      </c>
      <c r="K20" s="102" t="str">
        <f>'6. Առաջին կիսամյակի հաշվետվ.'!I15</f>
        <v>xxx</v>
      </c>
      <c r="L20" s="54" t="s">
        <v>47</v>
      </c>
      <c r="M20" s="167" t="s">
        <v>47</v>
      </c>
      <c r="N20" s="33" t="str">
        <f>'6. Առաջին կիսամյակի հաշվետվ.'!J15</f>
        <v>Ստեփանավան խոշորացված համայնք։</v>
      </c>
      <c r="O20" s="18" t="str">
        <f>'6. Առաջին կիսամյակի հաշվետվ.'!K15</f>
        <v>xxx</v>
      </c>
      <c r="P20" s="102" t="str">
        <f>'6. Առաջին կիսամյակի հաշվետվ.'!L15</f>
        <v>xxx</v>
      </c>
      <c r="Q20" s="54" t="s">
        <v>47</v>
      </c>
      <c r="R20" s="167" t="s">
        <v>47</v>
      </c>
      <c r="S20" s="33" t="str">
        <f>'6. Առաջին կիսամյակի հաշվետվ.'!M15</f>
        <v xml:space="preserve">Ստեփանավան խոշորացված համայնք </v>
      </c>
      <c r="T20" s="18" t="str">
        <f>'6. Առաջին կիսամյակի հաշվետվ.'!N15</f>
        <v>xxx</v>
      </c>
      <c r="U20" s="102" t="str">
        <f>'6. Առաջին կիսամյակի հաշվետվ.'!O15</f>
        <v>xxx</v>
      </c>
      <c r="V20" s="54" t="s">
        <v>47</v>
      </c>
      <c r="W20" s="167" t="s">
        <v>47</v>
      </c>
      <c r="X20" s="33" t="str">
        <f>'6. Առաջին կիսամյակի հաշվետվ.'!P15</f>
        <v>Ստեփանավան, Արմանիս, Ուրասար, Կաթնաղբյուր</v>
      </c>
      <c r="Y20" s="18" t="str">
        <f>'6. Առաջին կիսամյակի հաշվետվ.'!Q15</f>
        <v>xxx</v>
      </c>
      <c r="Z20" s="102" t="str">
        <f>'6. Առաջին կիսամյակի հաշվետվ.'!R15</f>
        <v>xxx</v>
      </c>
      <c r="AA20" s="54" t="s">
        <v>47</v>
      </c>
      <c r="AB20" s="167" t="s">
        <v>47</v>
      </c>
      <c r="AC20" s="33" t="str">
        <f>'6. Առաջին կիսամյակի հաշվետվ.'!S15</f>
        <v xml:space="preserve">Ստեփանավան խոշորացված համայնք </v>
      </c>
      <c r="AD20" s="18" t="str">
        <f>'6. Առաջին կիսամյակի հաշվետվ.'!T15</f>
        <v>xxx</v>
      </c>
      <c r="AE20" s="102" t="str">
        <f>'6. Առաջին կիսամյակի հաշվետվ.'!U15</f>
        <v>xxx</v>
      </c>
      <c r="AF20" s="54" t="s">
        <v>47</v>
      </c>
      <c r="AG20" s="167" t="s">
        <v>47</v>
      </c>
      <c r="AH20" s="33" t="str">
        <f>'6. Առաջին կիսամյակի հաշվետվ.'!V15</f>
        <v>Ստեփանավան խոշորացած համայնք</v>
      </c>
      <c r="AI20" s="18" t="str">
        <f>'6. Առաջին կիսամյակի հաշվետվ.'!W15</f>
        <v>xxx</v>
      </c>
      <c r="AJ20" s="102" t="str">
        <f>'6. Առաջին կիսամյակի հաշվետվ.'!X15</f>
        <v>xxx</v>
      </c>
      <c r="AK20" s="54" t="s">
        <v>47</v>
      </c>
      <c r="AL20" s="167" t="s">
        <v>47</v>
      </c>
      <c r="AM20" s="33" t="str">
        <f>'6. Առաջին կիսամյակի հաշվետվ.'!Y15</f>
        <v>Ստեփանավան համայնքի և վարչական բնակավայրերի բնակիչները, ինչպես նաև զբոսաշրջիկները։</v>
      </c>
      <c r="AN20" s="18" t="str">
        <f>'6. Առաջին կիսամյակի հաշվետվ.'!Z15</f>
        <v>xxx</v>
      </c>
      <c r="AO20" s="102" t="str">
        <f>'6. Առաջին կիսամյակի հաշվետվ.'!AA15</f>
        <v>xxx</v>
      </c>
      <c r="AP20" s="54" t="s">
        <v>47</v>
      </c>
      <c r="AQ20" s="167" t="s">
        <v>47</v>
      </c>
      <c r="AR20" s="33">
        <f>'6. Առաջին կիսամյակի հաշվետվ.'!AB15</f>
        <v>250</v>
      </c>
      <c r="AS20" s="18" t="str">
        <f>'6. Առաջին կիսամյակի հաշվետվ.'!AC15</f>
        <v>xxx</v>
      </c>
      <c r="AT20" s="102" t="str">
        <f>'6. Առաջին կիսամյակի հաշվետվ.'!AD15</f>
        <v>xxx</v>
      </c>
      <c r="AU20" s="54" t="s">
        <v>47</v>
      </c>
      <c r="AV20" s="167" t="s">
        <v>47</v>
      </c>
      <c r="AW20" s="33" t="str">
        <f>'6. Առաջին կիսամյակի հաշվետվ.'!AE15</f>
        <v>Ստեփանավան խոշորացված համայնք</v>
      </c>
      <c r="AX20" s="18" t="str">
        <f>'6. Առաջին կիսամյակի հաշվետվ.'!AF15</f>
        <v>xxx</v>
      </c>
      <c r="AY20" s="102" t="str">
        <f>'6. Առաջին կիսամյակի հաշվետվ.'!AG15</f>
        <v>xxx</v>
      </c>
      <c r="AZ20" s="54" t="s">
        <v>47</v>
      </c>
      <c r="BA20" s="167" t="s">
        <v>47</v>
      </c>
      <c r="BB20" s="33" t="str">
        <f>'6. Առաջին կիսամյակի հաշվետվ.'!AH15</f>
        <v>Ստեփանավան, Ուրասար, Արմանիս, Կաթնաղբյուր</v>
      </c>
      <c r="BC20" s="18" t="str">
        <f>'6. Առաջին կիսամյակի հաշվետվ.'!AI15</f>
        <v>xxx</v>
      </c>
      <c r="BD20" s="102" t="str">
        <f>'6. Առաջին կիսամյակի հաշվետվ.'!AJ15</f>
        <v>xxx</v>
      </c>
      <c r="BE20" s="54" t="s">
        <v>47</v>
      </c>
      <c r="BF20" s="167" t="s">
        <v>47</v>
      </c>
      <c r="BG20" s="33" t="str">
        <f>'6. Առաջին կիսամյակի հաշվետվ.'!AK15</f>
        <v>Ստեփանավան համայնք</v>
      </c>
      <c r="BH20" s="18" t="str">
        <f>'6. Առաջին կիսամյակի հաշվետվ.'!AL15</f>
        <v>xxx</v>
      </c>
      <c r="BI20" s="102" t="str">
        <f>'6. Առաջին կիսամյակի հաշվետվ.'!AM15</f>
        <v>xxx</v>
      </c>
      <c r="BJ20" s="54" t="s">
        <v>47</v>
      </c>
      <c r="BK20" s="167" t="s">
        <v>47</v>
      </c>
      <c r="BL20" s="33" t="str">
        <f>'6. Առաջին կիսամյակի հաշվետվ.'!AN15</f>
        <v>Ստեփանավան խոշորացված համայնք</v>
      </c>
      <c r="BM20" s="18" t="str">
        <f>'6. Առաջին կիսամյակի հաշվետվ.'!AO15</f>
        <v>xxx</v>
      </c>
      <c r="BN20" s="102" t="str">
        <f>'6. Առաջին կիսամյակի հաշվետվ.'!AP15</f>
        <v>xxx</v>
      </c>
      <c r="BO20" s="54" t="s">
        <v>47</v>
      </c>
      <c r="BP20" s="167" t="s">
        <v>47</v>
      </c>
      <c r="BQ20" s="33" t="str">
        <f>'6. Առաջին կիսամյակի հաշվետվ.'!AQ15</f>
        <v>Ստեփանավան համայնքում և վարչական բնակավայրերում</v>
      </c>
      <c r="BR20" s="18" t="str">
        <f>'6. Առաջին կիսամյակի հաշվետվ.'!AR15</f>
        <v>xxx</v>
      </c>
      <c r="BS20" s="102" t="str">
        <f>'6. Առաջին կիսամյակի հաշվետվ.'!AS15</f>
        <v>xxx</v>
      </c>
      <c r="BT20" s="54" t="s">
        <v>47</v>
      </c>
      <c r="BU20" s="167" t="s">
        <v>47</v>
      </c>
      <c r="BV20" s="33" t="str">
        <f>'6. Առաջին կիսամյակի հաշվետվ.'!AT15</f>
        <v>Ստեփանավան համայնքի Արմանիս, Ուրասար և Կաթնաղբյուր</v>
      </c>
      <c r="BW20" s="18" t="str">
        <f>'6. Առաջին կիսամյակի հաշվետվ.'!AU15</f>
        <v>xxx</v>
      </c>
      <c r="BX20" s="102" t="str">
        <f>'6. Առաջին կիսամյակի հաշվետվ.'!AV15</f>
        <v>xxx</v>
      </c>
      <c r="BY20" s="54" t="s">
        <v>47</v>
      </c>
      <c r="BZ20" s="167" t="s">
        <v>47</v>
      </c>
      <c r="CA20" s="33" t="str">
        <f>'6. Առաջին կիսամյակի հաշվետվ.'!AW15</f>
        <v>Ստեփանավան քաղաք</v>
      </c>
      <c r="CB20" s="18" t="str">
        <f>'6. Առաջին կիսամյակի հաշվետվ.'!AX15</f>
        <v>xxx</v>
      </c>
      <c r="CC20" s="102" t="str">
        <f>'6. Առաջին կիսամյակի հաշվետվ.'!AY15</f>
        <v>xxx</v>
      </c>
      <c r="CD20" s="54" t="s">
        <v>47</v>
      </c>
      <c r="CE20" s="167" t="s">
        <v>47</v>
      </c>
      <c r="CF20" s="33" t="str">
        <f>'6. Առաջին կիսամյակի հաշվետվ.'!AZ15</f>
        <v>Ստեփանավան խոշորացված համայնք</v>
      </c>
      <c r="CG20" s="18" t="str">
        <f>'6. Առաջին կիսամյակի հաշվետվ.'!BA15</f>
        <v>xxx</v>
      </c>
      <c r="CH20" s="102" t="str">
        <f>'6. Առաջին կիսամյակի հաշվետվ.'!BB15</f>
        <v>xxx</v>
      </c>
      <c r="CI20" s="54" t="s">
        <v>47</v>
      </c>
      <c r="CJ20" s="167" t="s">
        <v>47</v>
      </c>
      <c r="CK20" s="33" t="str">
        <f>'6. Առաջին կիսամյակի հաշվետվ.'!BC15</f>
        <v>Ծրագրի շահառուներն են հանդիսանում Ստեփանավան խոշորացված համայնքի  բնակիչները, ինչպես նաև քաղաք այցելած հյուրերը և հովեկները</v>
      </c>
      <c r="CL20" s="18" t="str">
        <f>'6. Առաջին կիսամյակի հաշվետվ.'!BD15</f>
        <v>xxx</v>
      </c>
      <c r="CM20" s="102" t="str">
        <f>'6. Առաջին կիսամյակի հաշվետվ.'!BE15</f>
        <v>xxx</v>
      </c>
      <c r="CN20" s="54" t="s">
        <v>47</v>
      </c>
      <c r="CO20" s="167" t="s">
        <v>47</v>
      </c>
      <c r="CP20" s="33" t="str">
        <f>'6. Առաջին կիսամյակի հաշվետվ.'!BF15</f>
        <v>Ստեփանավան համայանք</v>
      </c>
      <c r="CQ20" s="18" t="str">
        <f>'6. Առաջին կիսամյակի հաշվետվ.'!BG15</f>
        <v>xxx</v>
      </c>
      <c r="CR20" s="102" t="str">
        <f>'6. Առաջին կիսամյակի հաշվետվ.'!BH15</f>
        <v>xxx</v>
      </c>
      <c r="CS20" s="54" t="s">
        <v>47</v>
      </c>
      <c r="CT20" s="167" t="s">
        <v>47</v>
      </c>
      <c r="CU20" s="33" t="str">
        <f>'6. Առաջին կիսամյակի հաշվետվ.'!BI15</f>
        <v>Ստեփանավան համայնք</v>
      </c>
      <c r="CV20" s="18" t="str">
        <f>'6. Առաջին կիսամյակի հաշվետվ.'!BJ15</f>
        <v>xxx</v>
      </c>
      <c r="CW20" s="102" t="str">
        <f>'6. Առաջին կիսամյակի հաշվետվ.'!BK15</f>
        <v>xxx</v>
      </c>
      <c r="CX20" s="54" t="s">
        <v>47</v>
      </c>
      <c r="CY20" s="167" t="s">
        <v>47</v>
      </c>
      <c r="CZ20" s="33" t="str">
        <f>'6. Առաջին կիսամյակի հաշվետվ.'!BL15</f>
        <v>Ստեփանավան համայնք</v>
      </c>
      <c r="DA20" s="18" t="str">
        <f>'6. Առաջին կիսամյակի հաշվետվ.'!BM15</f>
        <v>xxx</v>
      </c>
      <c r="DB20" s="102" t="str">
        <f>'6. Առաջին կիսամյակի հաշվետվ.'!BN15</f>
        <v>xxx</v>
      </c>
      <c r="DC20" s="54" t="s">
        <v>47</v>
      </c>
      <c r="DD20" s="167" t="s">
        <v>47</v>
      </c>
      <c r="DE20" s="33" t="str">
        <f>'6. Առաջին կիսամյակի հաշվետվ.'!BO15</f>
        <v>Ստեփանավան, Արմանիս, Ուրասար, Կաթնաղբյուր</v>
      </c>
      <c r="DF20" s="18" t="str">
        <f>'6. Առաջին կիսամյակի հաշվետվ.'!BP15</f>
        <v>xxx</v>
      </c>
      <c r="DG20" s="102" t="str">
        <f>'6. Առաջին կիսամյակի հաշվետվ.'!BQ15</f>
        <v>xxx</v>
      </c>
      <c r="DH20" s="54" t="s">
        <v>47</v>
      </c>
      <c r="DI20" s="167" t="s">
        <v>47</v>
      </c>
      <c r="DJ20" s="33" t="str">
        <f>'6. Առաջին կիսամյակի հաշվետվ.'!BR15</f>
        <v>Ստեփանավան</v>
      </c>
      <c r="DK20" s="18" t="str">
        <f>'6. Առաջին կիսամյակի հաշվետվ.'!BS15</f>
        <v>xxx</v>
      </c>
      <c r="DL20" s="102" t="str">
        <f>'6. Առաջին կիսամյակի հաշվետվ.'!BT15</f>
        <v>xxx</v>
      </c>
      <c r="DM20" s="54" t="s">
        <v>47</v>
      </c>
      <c r="DN20" s="167" t="s">
        <v>47</v>
      </c>
      <c r="DO20" s="33" t="str">
        <f>'6. Առաջին կիսամյակի հաշվետվ.'!BU15</f>
        <v>Ստեփանավան քաղաքի Աշոտաբերդ թաղամասի բնակիչները</v>
      </c>
      <c r="DP20" s="18" t="str">
        <f>'6. Առաջին կիսամյակի հաշվետվ.'!BV15</f>
        <v>xxx</v>
      </c>
      <c r="DQ20" s="102" t="str">
        <f>'6. Առաջին կիսամյակի հաշվետվ.'!BW15</f>
        <v>xxx</v>
      </c>
      <c r="DR20" s="54" t="s">
        <v>47</v>
      </c>
      <c r="DS20" s="167" t="s">
        <v>47</v>
      </c>
      <c r="DT20" s="33" t="str">
        <f>'6. Առաջին կիսամյակի հաշվետվ.'!BX15</f>
        <v>Ստեփանավան, Արմանիս, Ուրասար, Կաթնաղբյուր</v>
      </c>
      <c r="DU20" s="18" t="str">
        <f>'6. Առաջին կիսամյակի հաշվետվ.'!BY15</f>
        <v>xxx</v>
      </c>
      <c r="DV20" s="102" t="str">
        <f>'6. Առաջին կիսամյակի հաշվետվ.'!BZ15</f>
        <v>xxx</v>
      </c>
      <c r="DW20" s="54" t="s">
        <v>47</v>
      </c>
      <c r="DX20" s="167" t="s">
        <v>47</v>
      </c>
      <c r="DY20" s="117" t="str">
        <f>'6. Առաջին կիսամյակի հաշվետվ.'!CA15</f>
        <v>xxx</v>
      </c>
      <c r="DZ20" s="18" t="str">
        <f>'6. Առաջին կիսամյակի հաշվետվ.'!CB15</f>
        <v>xxx</v>
      </c>
      <c r="EA20" s="153" t="str">
        <f>'6. Առաջին կիսամյակի հաշվետվ.'!CC15</f>
        <v>xxx</v>
      </c>
      <c r="EB20" s="54" t="s">
        <v>47</v>
      </c>
      <c r="EC20" s="167" t="s">
        <v>47</v>
      </c>
      <c r="ED20" s="405"/>
    </row>
    <row r="21" spans="1:134" s="6" customFormat="1" ht="48.75" customHeight="1" thickTop="1" thickBot="1">
      <c r="A21" s="453" t="str">
        <f>'6. Առաջին կիսամյակի հաշվետվ.'!A16</f>
        <v>Ա7</v>
      </c>
      <c r="B21" s="455" t="str">
        <f>'4.   4․1 ԾՐԱԳՐԵՐ 1-14'!B33</f>
        <v>Ծրագրի շահառուների թվաքանակը (շահառու քաղաքացիների և (կամ) կազմակերպությունների թվաքանակը)/(նշել միայն թիվ).</v>
      </c>
      <c r="C21" s="49"/>
      <c r="D21" s="50" t="str">
        <f>'6. Առաջին կիսամյակի հաշվետվ.'!D16</f>
        <v>18 699 բնակիչ</v>
      </c>
      <c r="E21" s="8">
        <f>'6. Առաջին կիսամյակի հաշվետվ.'!E16</f>
        <v>0</v>
      </c>
      <c r="F21" s="147">
        <f>'6. Առաջին կիսամյակի հաշվետվ.'!F16</f>
        <v>0</v>
      </c>
      <c r="G21" s="173">
        <f>IF(F21=0,0,F21/D21*100%)</f>
        <v>0</v>
      </c>
      <c r="H21" s="168">
        <f>IF(E21=0,0,F21/E21*100%)</f>
        <v>0</v>
      </c>
      <c r="I21" s="50" t="str">
        <f>'6. Առաջին կիսամյակի հաշվետվ.'!G16</f>
        <v>18  699</v>
      </c>
      <c r="J21" s="8">
        <f>'6. Առաջին կիսամյակի հաշվետվ.'!H16</f>
        <v>0</v>
      </c>
      <c r="K21" s="137">
        <f>'6. Առաջին կիսամյակի հաշվետվ.'!I16</f>
        <v>0</v>
      </c>
      <c r="L21" s="173">
        <f>IF(K21=0,0,K21/I21*100%)</f>
        <v>0</v>
      </c>
      <c r="M21" s="168">
        <f>IF(J21=0,0,K21/J21*100%)</f>
        <v>0</v>
      </c>
      <c r="N21" s="50">
        <f>'6. Առաջին կիսամյակի հաշվետվ.'!J16</f>
        <v>18699</v>
      </c>
      <c r="O21" s="8">
        <f>'6. Առաջին կիսամյակի հաշվետվ.'!K16</f>
        <v>0</v>
      </c>
      <c r="P21" s="137">
        <f>'6. Առաջին կիսամյակի հաշվետվ.'!L16</f>
        <v>0</v>
      </c>
      <c r="Q21" s="173">
        <f>IF(P21=0,0,P21/N21*100%)</f>
        <v>0</v>
      </c>
      <c r="R21" s="168">
        <f>IF(O21=0,0,P21/O21*100%)</f>
        <v>0</v>
      </c>
      <c r="S21" s="50">
        <f>'6. Առաջին կիսամյակի հաշվետվ.'!M16</f>
        <v>1301</v>
      </c>
      <c r="T21" s="8">
        <f>'6. Առաջին կիսամյակի հաշվետվ.'!N16</f>
        <v>0</v>
      </c>
      <c r="U21" s="137">
        <f>'6. Առաջին կիսամյակի հաշվետվ.'!O16</f>
        <v>0</v>
      </c>
      <c r="V21" s="173">
        <f>IF(U21=0,0,U21/S21*100%)</f>
        <v>0</v>
      </c>
      <c r="W21" s="168">
        <f>IF(T21=0,0,U21/T21*100%)</f>
        <v>0</v>
      </c>
      <c r="X21" s="50">
        <f>'6. Առաջին կիսամյակի հաշվետվ.'!P16</f>
        <v>3471</v>
      </c>
      <c r="Y21" s="8">
        <f>'6. Առաջին կիսամյակի հաշվետվ.'!Q16</f>
        <v>0</v>
      </c>
      <c r="Z21" s="137">
        <f>'6. Առաջին կիսամյակի հաշվետվ.'!R16</f>
        <v>0</v>
      </c>
      <c r="AA21" s="173">
        <f>IF(Z21=0,0,Z21/X21*100%)</f>
        <v>0</v>
      </c>
      <c r="AB21" s="168">
        <f>IF(Y21=0,0,Z21/Y21*100%)</f>
        <v>0</v>
      </c>
      <c r="AC21" s="50">
        <f>'6. Առաջին կիսամյակի հաշվետվ.'!S16</f>
        <v>18699</v>
      </c>
      <c r="AD21" s="8">
        <f>'6. Առաջին կիսամյակի հաշվետվ.'!T16</f>
        <v>0</v>
      </c>
      <c r="AE21" s="137">
        <f>'6. Առաջին կիսամյակի հաշվետվ.'!U16</f>
        <v>0</v>
      </c>
      <c r="AF21" s="173">
        <f>IF(AE21=0,0,AE21/AC21*100%)</f>
        <v>0</v>
      </c>
      <c r="AG21" s="168">
        <f>IF(AD21=0,0,AE21/AD21*100%)</f>
        <v>0</v>
      </c>
      <c r="AH21" s="50">
        <f>'6. Առաջին կիսամյակի հաշվետվ.'!V16</f>
        <v>18699</v>
      </c>
      <c r="AI21" s="8">
        <f>'6. Առաջին կիսամյակի հաշվետվ.'!W16</f>
        <v>0</v>
      </c>
      <c r="AJ21" s="137">
        <f>'6. Առաջին կիսամյակի հաշվետվ.'!X16</f>
        <v>0</v>
      </c>
      <c r="AK21" s="173">
        <f>IF(AJ21=0,0,AJ21/AH21*100%)</f>
        <v>0</v>
      </c>
      <c r="AL21" s="168">
        <f>IF(AI21=0,0,AJ21/AI21*100%)</f>
        <v>0</v>
      </c>
      <c r="AM21" s="50">
        <f>'6. Առաջին կիսամյակի հաշվետվ.'!Y16</f>
        <v>6785</v>
      </c>
      <c r="AN21" s="8">
        <f>'6. Առաջին կիսամյակի հաշվետվ.'!Z16</f>
        <v>0</v>
      </c>
      <c r="AO21" s="137">
        <f>'6. Առաջին կիսամյակի հաշվետվ.'!AA16</f>
        <v>0</v>
      </c>
      <c r="AP21" s="173">
        <f>IF(AO21=0,0,AO21/AM21*100%)</f>
        <v>0</v>
      </c>
      <c r="AQ21" s="168">
        <f>IF(AN21=0,0,AO21/AN21*100%)</f>
        <v>0</v>
      </c>
      <c r="AR21" s="50">
        <f>'6. Առաջին կիսամյակի հաշվետվ.'!AB16</f>
        <v>179</v>
      </c>
      <c r="AS21" s="8">
        <f>'6. Առաջին կիսամյակի հաշվետվ.'!AC16</f>
        <v>0</v>
      </c>
      <c r="AT21" s="137">
        <f>'6. Առաջին կիսամյակի հաշվետվ.'!AD16</f>
        <v>0</v>
      </c>
      <c r="AU21" s="173">
        <f>IF(AT21=0,0,AT21/AR21*100%)</f>
        <v>0</v>
      </c>
      <c r="AV21" s="168">
        <f>IF(AS21=0,0,AT21/AS21*100%)</f>
        <v>0</v>
      </c>
      <c r="AW21" s="50">
        <f>'6. Առաջին կիսամյակի հաշվետվ.'!AE16</f>
        <v>750</v>
      </c>
      <c r="AX21" s="8">
        <f>'6. Առաջին կիսամյակի հաշվետվ.'!AF16</f>
        <v>0</v>
      </c>
      <c r="AY21" s="137">
        <f>'6. Առաջին կիսամյակի հաշվետվ.'!AG16</f>
        <v>0</v>
      </c>
      <c r="AZ21" s="173">
        <f>IF(AY21=0,0,AY21/AW21*100%)</f>
        <v>0</v>
      </c>
      <c r="BA21" s="168">
        <f>IF(AX21=0,0,AY21/AX21*100%)</f>
        <v>0</v>
      </c>
      <c r="BB21" s="50" t="str">
        <f>'6. Առաջին կիսամյակի հաշվետվ.'!AH16</f>
        <v>Ստեփանավան համայնքի ՆՈՒՀ-երի շահառուներ,նախադպրոցական հասակի և տարրական դասարանների սաներ։</v>
      </c>
      <c r="BC21" s="8">
        <f>'6. Առաջին կիսամյակի հաշվետվ.'!AI16</f>
        <v>0</v>
      </c>
      <c r="BD21" s="137">
        <f>'6. Առաջին կիսամյակի հաշվետվ.'!AJ16</f>
        <v>0</v>
      </c>
      <c r="BE21" s="173">
        <f>IF(BD21=0,0,BD21/BB21*100%)</f>
        <v>0</v>
      </c>
      <c r="BF21" s="168">
        <f>IF(BC21=0,0,BD21/BC21*100%)</f>
        <v>0</v>
      </c>
      <c r="BG21" s="50" t="str">
        <f>'6. Առաջին կիսամյակի հաշվետվ.'!AK16</f>
        <v xml:space="preserve">80 շահառուներ՝ 16-ից 17 տարեկան սաներ,   հասարակագիտության 4 մասնագետ </v>
      </c>
      <c r="BH21" s="8">
        <f>'6. Առաջին կիսամյակի հաշվետվ.'!AL16</f>
        <v>0</v>
      </c>
      <c r="BI21" s="137">
        <f>'6. Առաջին կիսամյակի հաշվետվ.'!AM16</f>
        <v>0</v>
      </c>
      <c r="BJ21" s="173">
        <f>IF(BI21=0,0,BI21/BG21*100%)</f>
        <v>0</v>
      </c>
      <c r="BK21" s="168">
        <f>IF(BH21=0,0,BI21/BH21*100%)</f>
        <v>0</v>
      </c>
      <c r="BL21" s="50">
        <f>'6. Առաջին կիսամյակի հաշվետվ.'!AN16</f>
        <v>76</v>
      </c>
      <c r="BM21" s="8">
        <f>'6. Առաջին կիսամյակի հաշվետվ.'!AO16</f>
        <v>0</v>
      </c>
      <c r="BN21" s="137">
        <f>'6. Առաջին կիսամյակի հաշվետվ.'!AP16</f>
        <v>0</v>
      </c>
      <c r="BO21" s="173">
        <f>IF(BN21=0,0,BN21/BL21*100%)</f>
        <v>0</v>
      </c>
      <c r="BP21" s="168">
        <f>IF(BM21=0,0,BN21/BM21*100%)</f>
        <v>0</v>
      </c>
      <c r="BQ21" s="50">
        <f>'6. Առաջին կիսամյակի հաշվետվ.'!AQ16</f>
        <v>100</v>
      </c>
      <c r="BR21" s="8">
        <f>'6. Առաջին կիսամյակի հաշվետվ.'!AR16</f>
        <v>0</v>
      </c>
      <c r="BS21" s="137">
        <f>'6. Առաջին կիսամյակի հաշվետվ.'!AS16</f>
        <v>0</v>
      </c>
      <c r="BT21" s="173">
        <f>IF(BS21=0,0,BS21/BQ21*100%)</f>
        <v>0</v>
      </c>
      <c r="BU21" s="168">
        <f>IF(BR21=0,0,BS21/BR21*100%)</f>
        <v>0</v>
      </c>
      <c r="BV21" s="50" t="str">
        <f>'6. Առաջին կիսամյակի հաշվետվ.'!AT16</f>
        <v xml:space="preserve"> 316 տնտեսություն</v>
      </c>
      <c r="BW21" s="8">
        <f>'6. Առաջին կիսամյակի հաշվետվ.'!AU16</f>
        <v>0</v>
      </c>
      <c r="BX21" s="137">
        <f>'6. Առաջին կիսամյակի հաշվետվ.'!AV16</f>
        <v>0</v>
      </c>
      <c r="BY21" s="173">
        <f>IF(BX21=0,0,BX21/BV21*100%)</f>
        <v>0</v>
      </c>
      <c r="BZ21" s="168">
        <f>IF(BW21=0,0,BX21/BW21*100%)</f>
        <v>0</v>
      </c>
      <c r="CA21" s="50">
        <f>'6. Առաջին կիսամյակի հաշվետվ.'!AW16</f>
        <v>18699</v>
      </c>
      <c r="CB21" s="8">
        <f>'6. Առաջին կիսամյակի հաշվետվ.'!AX16</f>
        <v>0</v>
      </c>
      <c r="CC21" s="137">
        <f>'6. Առաջին կիսամյակի հաշվետվ.'!AY16</f>
        <v>0</v>
      </c>
      <c r="CD21" s="173">
        <f>IF(CC21=0,0,CC21/CA21*100%)</f>
        <v>0</v>
      </c>
      <c r="CE21" s="168">
        <f>IF(CB21=0,0,CC21/CB21*100%)</f>
        <v>0</v>
      </c>
      <c r="CF21" s="50">
        <f>'6. Առաջին կիսամյակի հաշվետվ.'!AZ16</f>
        <v>18699</v>
      </c>
      <c r="CG21" s="8">
        <f>'6. Առաջին կիսամյակի հաշվետվ.'!BA16</f>
        <v>0</v>
      </c>
      <c r="CH21" s="137">
        <f>'6. Առաջին կիսամյակի հաշվետվ.'!BB16</f>
        <v>0</v>
      </c>
      <c r="CI21" s="173">
        <f>IF(CH21=0,0,CH21/CF21*100%)</f>
        <v>0</v>
      </c>
      <c r="CJ21" s="168">
        <f>IF(CG21=0,0,CH21/CG21*100%)</f>
        <v>0</v>
      </c>
      <c r="CK21" s="50">
        <f>'6. Առաջին կիսամյակի հաշվետվ.'!BC16</f>
        <v>18699</v>
      </c>
      <c r="CL21" s="8">
        <f>'6. Առաջին կիսամյակի հաշվետվ.'!BD16</f>
        <v>0</v>
      </c>
      <c r="CM21" s="137">
        <f>'6. Առաջին կիսամյակի հաշվետվ.'!BE16</f>
        <v>0</v>
      </c>
      <c r="CN21" s="173">
        <f>IF(CM21=0,0,CM21/CK21*100%)</f>
        <v>0</v>
      </c>
      <c r="CO21" s="168">
        <f>IF(CL21=0,0,CM21/CL21*100%)</f>
        <v>0</v>
      </c>
      <c r="CP21" s="50">
        <f>'6. Առաջին կիսամյակի հաշվետվ.'!BF16</f>
        <v>205</v>
      </c>
      <c r="CQ21" s="8">
        <f>'6. Առաջին կիսամյակի հաշվետվ.'!BG16</f>
        <v>0</v>
      </c>
      <c r="CR21" s="137">
        <f>'6. Առաջին կիսամյակի հաշվետվ.'!BH16</f>
        <v>0</v>
      </c>
      <c r="CS21" s="173">
        <f>IF(CR21=0,0,CR21/CP21*100%)</f>
        <v>0</v>
      </c>
      <c r="CT21" s="168">
        <f>IF(CQ21=0,0,CR21/CQ21*100%)</f>
        <v>0</v>
      </c>
      <c r="CU21" s="50">
        <f>'6. Առաջին կիսամյակի հաշվետվ.'!BI16</f>
        <v>25</v>
      </c>
      <c r="CV21" s="8">
        <f>'6. Առաջին կիսամյակի հաշվետվ.'!BJ16</f>
        <v>0</v>
      </c>
      <c r="CW21" s="137">
        <f>'6. Առաջին կիսամյակի հաշվետվ.'!BK16</f>
        <v>0</v>
      </c>
      <c r="CX21" s="173">
        <f>IF(CW21=0,0,CW21/CU21*100%)</f>
        <v>0</v>
      </c>
      <c r="CY21" s="168">
        <f>IF(CV21=0,0,CW21/CV21*100%)</f>
        <v>0</v>
      </c>
      <c r="CZ21" s="50" t="str">
        <f>'6. Առաջին կիսամյակի հաշվետվ.'!BL16</f>
        <v>8160-1015</v>
      </c>
      <c r="DA21" s="8">
        <f>'6. Առաջին կիսամյակի հաշվետվ.'!BM16</f>
        <v>0</v>
      </c>
      <c r="DB21" s="137">
        <f>'6. Առաջին կիսամյակի հաշվետվ.'!BN16</f>
        <v>0</v>
      </c>
      <c r="DC21" s="173">
        <f>IF(DB21=0,0,DB21/CZ21*100%)</f>
        <v>0</v>
      </c>
      <c r="DD21" s="168">
        <f>IF(DA21=0,0,DB21/DA21*100%)</f>
        <v>0</v>
      </c>
      <c r="DE21" s="50">
        <f>'6. Առաջին կիսամյակի հաշվետվ.'!BO16</f>
        <v>0</v>
      </c>
      <c r="DF21" s="8">
        <f>'6. Առաջին կիսամյակի հաշվետվ.'!BP16</f>
        <v>0</v>
      </c>
      <c r="DG21" s="137">
        <f>'6. Առաջին կիսամյակի հաշվետվ.'!BQ16</f>
        <v>0</v>
      </c>
      <c r="DH21" s="173">
        <f>IF(DG21=0,0,DG21/DE21*100%)</f>
        <v>0</v>
      </c>
      <c r="DI21" s="168">
        <f>IF(DF21=0,0,DG21/DF21*100%)</f>
        <v>0</v>
      </c>
      <c r="DJ21" s="50">
        <f>'6. Առաջին կիսամյակի հաշվետվ.'!BR16</f>
        <v>15000</v>
      </c>
      <c r="DK21" s="8">
        <f>'6. Առաջին կիսամյակի հաշվետվ.'!BS16</f>
        <v>0</v>
      </c>
      <c r="DL21" s="137">
        <f>'6. Առաջին կիսամյակի հաշվետվ.'!BT16</f>
        <v>0</v>
      </c>
      <c r="DM21" s="173">
        <f>IF(DL21=0,0,DL21/DJ21*100%)</f>
        <v>0</v>
      </c>
      <c r="DN21" s="168">
        <f>IF(DK21=0,0,DL21/DK21*100%)</f>
        <v>0</v>
      </c>
      <c r="DO21" s="50">
        <f>'6. Առաջին կիսամյակի հաշվետվ.'!BU16</f>
        <v>1100</v>
      </c>
      <c r="DP21" s="8">
        <f>'6. Առաջին կիսամյակի հաշվետվ.'!BV16</f>
        <v>0</v>
      </c>
      <c r="DQ21" s="137">
        <f>'6. Առաջին կիսամյակի հաշվետվ.'!BW16</f>
        <v>0</v>
      </c>
      <c r="DR21" s="173">
        <f>IF(DQ21=0,0,DQ21/DO21*100%)</f>
        <v>0</v>
      </c>
      <c r="DS21" s="168">
        <f>IF(DP21=0,0,DQ21/DP21*100%)</f>
        <v>0</v>
      </c>
      <c r="DT21" s="50">
        <f>'6. Առաջին կիսամյակի հաշվետվ.'!BX16</f>
        <v>300</v>
      </c>
      <c r="DU21" s="8">
        <f>'6. Առաջին կիսամյակի հաշվետվ.'!BY16</f>
        <v>0</v>
      </c>
      <c r="DV21" s="137">
        <f>'6. Առաջին կիսամյակի հաշվետվ.'!BZ16</f>
        <v>0</v>
      </c>
      <c r="DW21" s="173">
        <f>IF(DV21=0,0,DV21/DT21*100%)</f>
        <v>0</v>
      </c>
      <c r="DX21" s="168">
        <f>IF(DU21=0,0,DV21/DU21*100%)</f>
        <v>0</v>
      </c>
      <c r="DY21" s="154" t="e">
        <f>'6. Առաջին կիսամյակի հաշվետվ.'!CA16</f>
        <v>#VALUE!</v>
      </c>
      <c r="DZ21" s="8">
        <f>'6. Առաջին կիսամյակի հաշվետվ.'!CB16</f>
        <v>0</v>
      </c>
      <c r="EA21" s="155">
        <f>'6. Առաջին կիսամյակի հաշվետվ.'!CC16</f>
        <v>0</v>
      </c>
      <c r="EB21" s="173">
        <f>IF(EA21=0,0,EA21/DY21*100%)</f>
        <v>0</v>
      </c>
      <c r="EC21" s="168">
        <f>IF(DZ21=0,0,EA21/DZ21*100%)</f>
        <v>0</v>
      </c>
      <c r="ED21" s="405"/>
    </row>
    <row r="22" spans="1:134" s="601" customFormat="1" ht="48.75" customHeight="1" thickTop="1" thickBot="1">
      <c r="A22" s="549" t="str">
        <f>'6. Առաջին կիսամյակի հաշվետվ.'!A17</f>
        <v>Ա7․1</v>
      </c>
      <c r="B22" s="553" t="str">
        <f>'4.   4․1 ԾՐԱԳՐԵՐ 1-14'!B34</f>
        <v>այդ թվում՝ կին շահառուների թվաքանակը (նշել միայն թիվ)</v>
      </c>
      <c r="C22" s="597"/>
      <c r="D22" s="598">
        <f>'6. Առաջին կիսամյակի հաշվետվ.'!D17</f>
        <v>9743</v>
      </c>
      <c r="E22" s="586">
        <f>'6. Առաջին կիսամյակի հաշվետվ.'!E17</f>
        <v>0</v>
      </c>
      <c r="F22" s="615">
        <f>'6. Առաջին կիսամյակի հաշվետվ.'!F17</f>
        <v>0</v>
      </c>
      <c r="G22" s="616">
        <f>IF(F22=0,0,F22/D22*100%)</f>
        <v>0</v>
      </c>
      <c r="H22" s="617">
        <f>IF(E22=0,0,F22/E22*100%)</f>
        <v>0</v>
      </c>
      <c r="I22" s="598">
        <f>'6. Առաջին կիսամյակի հաշվետվ.'!G17</f>
        <v>9743</v>
      </c>
      <c r="J22" s="586">
        <f>'6. Առաջին կիսամյակի հաշվետվ.'!H17</f>
        <v>0</v>
      </c>
      <c r="K22" s="587">
        <f>'6. Առաջին կիսամյակի հաշվետվ.'!I17</f>
        <v>0</v>
      </c>
      <c r="L22" s="616">
        <f>IF(K22=0,0,K22/I22*100%)</f>
        <v>0</v>
      </c>
      <c r="M22" s="617">
        <f>IF(J22=0,0,K22/J22*100%)</f>
        <v>0</v>
      </c>
      <c r="N22" s="598">
        <f>'6. Առաջին կիսամյակի հաշվետվ.'!J17</f>
        <v>9743</v>
      </c>
      <c r="O22" s="586">
        <f>'6. Առաջին կիսամյակի հաշվետվ.'!K17</f>
        <v>0</v>
      </c>
      <c r="P22" s="587">
        <f>'6. Առաջին կիսամյակի հաշվետվ.'!L17</f>
        <v>0</v>
      </c>
      <c r="Q22" s="616">
        <f>IF(P22=0,0,P22/N22*100%)</f>
        <v>0</v>
      </c>
      <c r="R22" s="617">
        <f>IF(O22=0,0,P22/O22*100%)</f>
        <v>0</v>
      </c>
      <c r="S22" s="598">
        <f>'6. Առաջին կիսամյակի հաշվետվ.'!M17</f>
        <v>849</v>
      </c>
      <c r="T22" s="586">
        <f>'6. Առաջին կիսամյակի հաշվետվ.'!N17</f>
        <v>0</v>
      </c>
      <c r="U22" s="587">
        <f>'6. Առաջին կիսամյակի հաշվետվ.'!O17</f>
        <v>0</v>
      </c>
      <c r="V22" s="616">
        <f>IF(U22=0,0,U22/S22*100%)</f>
        <v>0</v>
      </c>
      <c r="W22" s="617">
        <f>IF(T22=0,0,U22/T22*100%)</f>
        <v>0</v>
      </c>
      <c r="X22" s="598">
        <f>'6. Առաջին կիսամյակի հաշվետվ.'!P17</f>
        <v>2015</v>
      </c>
      <c r="Y22" s="586">
        <f>'6. Առաջին կիսամյակի հաշվետվ.'!Q17</f>
        <v>0</v>
      </c>
      <c r="Z22" s="587">
        <f>'6. Առաջին կիսամյակի հաշվետվ.'!R17</f>
        <v>0</v>
      </c>
      <c r="AA22" s="616">
        <f>IF(Z22=0,0,Z22/X22*100%)</f>
        <v>0</v>
      </c>
      <c r="AB22" s="617">
        <f>IF(Y22=0,0,Z22/Y22*100%)</f>
        <v>0</v>
      </c>
      <c r="AC22" s="598">
        <f>'6. Առաջին կիսամյակի հաշվետվ.'!S17</f>
        <v>9743</v>
      </c>
      <c r="AD22" s="586">
        <f>'6. Առաջին կիսամյակի հաշվետվ.'!T17</f>
        <v>0</v>
      </c>
      <c r="AE22" s="587">
        <f>'6. Առաջին կիսամյակի հաշվետվ.'!U17</f>
        <v>0</v>
      </c>
      <c r="AF22" s="616">
        <f>IF(AE22=0,0,AE22/AC22*100%)</f>
        <v>0</v>
      </c>
      <c r="AG22" s="617">
        <f>IF(AD22=0,0,AE22/AD22*100%)</f>
        <v>0</v>
      </c>
      <c r="AH22" s="598">
        <f>'6. Առաջին կիսամյակի հաշվետվ.'!V17</f>
        <v>9743</v>
      </c>
      <c r="AI22" s="586">
        <f>'6. Առաջին կիսամյակի հաշվետվ.'!W17</f>
        <v>0</v>
      </c>
      <c r="AJ22" s="587">
        <f>'6. Առաջին կիսամյակի հաշվետվ.'!X17</f>
        <v>0</v>
      </c>
      <c r="AK22" s="616">
        <f>IF(AJ22=0,0,AJ22/AH22*100%)</f>
        <v>0</v>
      </c>
      <c r="AL22" s="617">
        <f>IF(AI22=0,0,AJ22/AI22*100%)</f>
        <v>0</v>
      </c>
      <c r="AM22" s="598">
        <f>'6. Առաջին կիսամյակի հաշվետվ.'!Y17</f>
        <v>3709</v>
      </c>
      <c r="AN22" s="586">
        <f>'6. Առաջին կիսամյակի հաշվետվ.'!Z17</f>
        <v>0</v>
      </c>
      <c r="AO22" s="587">
        <f>'6. Առաջին կիսամյակի հաշվետվ.'!AA17</f>
        <v>0</v>
      </c>
      <c r="AP22" s="616">
        <f>IF(AO22=0,0,AO22/AM22*100%)</f>
        <v>0</v>
      </c>
      <c r="AQ22" s="617">
        <f>IF(AN22=0,0,AO22/AN22*100%)</f>
        <v>0</v>
      </c>
      <c r="AR22" s="598">
        <f>'6. Առաջին կիսամյակի հաշվետվ.'!AB17</f>
        <v>0</v>
      </c>
      <c r="AS22" s="586">
        <f>'6. Առաջին կիսամյակի հաշվետվ.'!AC17</f>
        <v>0</v>
      </c>
      <c r="AT22" s="587">
        <f>'6. Առաջին կիսամյակի հաշվետվ.'!AD17</f>
        <v>0</v>
      </c>
      <c r="AU22" s="616">
        <f>IF(AT22=0,0,AT22/AR22*100%)</f>
        <v>0</v>
      </c>
      <c r="AV22" s="617">
        <f>IF(AS22=0,0,AT22/AS22*100%)</f>
        <v>0</v>
      </c>
      <c r="AW22" s="598">
        <f>'6. Առաջին կիսամյակի հաշվետվ.'!AE17</f>
        <v>410</v>
      </c>
      <c r="AX22" s="586">
        <f>'6. Առաջին կիսամյակի հաշվետվ.'!AF17</f>
        <v>0</v>
      </c>
      <c r="AY22" s="587">
        <f>'6. Առաջին կիսամյակի հաշվետվ.'!AG17</f>
        <v>0</v>
      </c>
      <c r="AZ22" s="616">
        <f>IF(AY22=0,0,AY22/AW22*100%)</f>
        <v>0</v>
      </c>
      <c r="BA22" s="617">
        <f>IF(AX22=0,0,AY22/AX22*100%)</f>
        <v>0</v>
      </c>
      <c r="BB22" s="598">
        <f>'6. Առաջին կիսամյակի հաշվետվ.'!AH17</f>
        <v>0</v>
      </c>
      <c r="BC22" s="586">
        <f>'6. Առաջին կիսամյակի հաշվետվ.'!AI17</f>
        <v>0</v>
      </c>
      <c r="BD22" s="587">
        <f>'6. Առաջին կիսամյակի հաշվետվ.'!AJ17</f>
        <v>0</v>
      </c>
      <c r="BE22" s="616">
        <f>IF(BD22=0,0,BD22/BB22*100%)</f>
        <v>0</v>
      </c>
      <c r="BF22" s="617">
        <f>IF(BC22=0,0,BD22/BC22*100%)</f>
        <v>0</v>
      </c>
      <c r="BG22" s="598">
        <f>'6. Առաջին կիսամյակի հաշվետվ.'!AK17</f>
        <v>0</v>
      </c>
      <c r="BH22" s="586">
        <f>'6. Առաջին կիսամյակի հաշվետվ.'!AL17</f>
        <v>0</v>
      </c>
      <c r="BI22" s="587">
        <f>'6. Առաջին կիսամյակի հաշվետվ.'!AM17</f>
        <v>0</v>
      </c>
      <c r="BJ22" s="616">
        <f>IF(BI22=0,0,BI22/BG22*100%)</f>
        <v>0</v>
      </c>
      <c r="BK22" s="617">
        <f>IF(BH22=0,0,BI22/BH22*100%)</f>
        <v>0</v>
      </c>
      <c r="BL22" s="598">
        <f>'6. Առաջին կիսամյակի հաշվետվ.'!AN17</f>
        <v>8</v>
      </c>
      <c r="BM22" s="586">
        <f>'6. Առաջին կիսամյակի հաշվետվ.'!AO17</f>
        <v>0</v>
      </c>
      <c r="BN22" s="587">
        <f>'6. Առաջին կիսամյակի հաշվետվ.'!AP17</f>
        <v>0</v>
      </c>
      <c r="BO22" s="616">
        <f>IF(BN22=0,0,BN22/BL22*100%)</f>
        <v>0</v>
      </c>
      <c r="BP22" s="617">
        <f>IF(BM22=0,0,BN22/BM22*100%)</f>
        <v>0</v>
      </c>
      <c r="BQ22" s="598">
        <f>'6. Առաջին կիսամյակի հաշվետվ.'!AQ17</f>
        <v>52</v>
      </c>
      <c r="BR22" s="586">
        <f>'6. Առաջին կիսամյակի հաշվետվ.'!AR17</f>
        <v>0</v>
      </c>
      <c r="BS22" s="587">
        <f>'6. Առաջին կիսամյակի հաշվետվ.'!AS17</f>
        <v>0</v>
      </c>
      <c r="BT22" s="616">
        <f>IF(BS22=0,0,BS22/BQ22*100%)</f>
        <v>0</v>
      </c>
      <c r="BU22" s="617">
        <f>IF(BR22=0,0,BS22/BR22*100%)</f>
        <v>0</v>
      </c>
      <c r="BV22" s="598">
        <f>'6. Առաջին կիսամյակի հաշվետվ.'!AT17</f>
        <v>0</v>
      </c>
      <c r="BW22" s="586">
        <f>'6. Առաջին կիսամյակի հաշվետվ.'!AU17</f>
        <v>0</v>
      </c>
      <c r="BX22" s="587">
        <f>'6. Առաջին կիսամյակի հաշվետվ.'!AV17</f>
        <v>0</v>
      </c>
      <c r="BY22" s="616">
        <f>IF(BX22=0,0,BX22/BV22*100%)</f>
        <v>0</v>
      </c>
      <c r="BZ22" s="617">
        <f>IF(BW22=0,0,BX22/BW22*100%)</f>
        <v>0</v>
      </c>
      <c r="CA22" s="598">
        <f>'6. Առաջին կիսամյակի հաշվետվ.'!AW17</f>
        <v>9743</v>
      </c>
      <c r="CB22" s="586">
        <f>'6. Առաջին կիսամյակի հաշվետվ.'!AX17</f>
        <v>0</v>
      </c>
      <c r="CC22" s="587">
        <f>'6. Առաջին կիսամյակի հաշվետվ.'!AY17</f>
        <v>0</v>
      </c>
      <c r="CD22" s="616">
        <f>IF(CC22=0,0,CC22/CA22*100%)</f>
        <v>0</v>
      </c>
      <c r="CE22" s="617">
        <f>IF(CB22=0,0,CC22/CB22*100%)</f>
        <v>0</v>
      </c>
      <c r="CF22" s="598">
        <f>'6. Առաջին կիսամյակի հաշվետվ.'!AZ17</f>
        <v>9743</v>
      </c>
      <c r="CG22" s="586">
        <f>'6. Առաջին կիսամյակի հաշվետվ.'!BA17</f>
        <v>0</v>
      </c>
      <c r="CH22" s="587">
        <f>'6. Առաջին կիսամյակի հաշվետվ.'!BB17</f>
        <v>0</v>
      </c>
      <c r="CI22" s="616">
        <f>IF(CH22=0,0,CH22/CF22*100%)</f>
        <v>0</v>
      </c>
      <c r="CJ22" s="617">
        <f>IF(CG22=0,0,CH22/CG22*100%)</f>
        <v>0</v>
      </c>
      <c r="CK22" s="598">
        <f>'6. Առաջին կիսամյակի հաշվետվ.'!BC17</f>
        <v>9743</v>
      </c>
      <c r="CL22" s="586">
        <f>'6. Առաջին կիսամյակի հաշվետվ.'!BD17</f>
        <v>0</v>
      </c>
      <c r="CM22" s="587">
        <f>'6. Առաջին կիսամյակի հաշվետվ.'!BE17</f>
        <v>0</v>
      </c>
      <c r="CN22" s="616">
        <f>IF(CM22=0,0,CM22/CK22*100%)</f>
        <v>0</v>
      </c>
      <c r="CO22" s="617">
        <f>IF(CL22=0,0,CM22/CL22*100%)</f>
        <v>0</v>
      </c>
      <c r="CP22" s="598">
        <f>'6. Առաջին կիսամյակի հաշվետվ.'!BF17</f>
        <v>100</v>
      </c>
      <c r="CQ22" s="586">
        <f>'6. Առաջին կիսամյակի հաշվետվ.'!BG17</f>
        <v>0</v>
      </c>
      <c r="CR22" s="587">
        <f>'6. Առաջին կիսամյակի հաշվետվ.'!BH17</f>
        <v>0</v>
      </c>
      <c r="CS22" s="616">
        <f>IF(CR22=0,0,CR22/CP22*100%)</f>
        <v>0</v>
      </c>
      <c r="CT22" s="617">
        <f>IF(CQ22=0,0,CR22/CQ22*100%)</f>
        <v>0</v>
      </c>
      <c r="CU22" s="598">
        <f>'6. Առաջին կիսամյակի հաշվետվ.'!BI17</f>
        <v>25</v>
      </c>
      <c r="CV22" s="586">
        <f>'6. Առաջին կիսամյակի հաշվետվ.'!BJ17</f>
        <v>0</v>
      </c>
      <c r="CW22" s="587">
        <f>'6. Առաջին կիսամյակի հաշվետվ.'!BK17</f>
        <v>0</v>
      </c>
      <c r="CX22" s="616">
        <f>IF(CW22=0,0,CW22/CU22*100%)</f>
        <v>0</v>
      </c>
      <c r="CY22" s="617">
        <f>IF(CV22=0,0,CW22/CV22*100%)</f>
        <v>0</v>
      </c>
      <c r="CZ22" s="598">
        <f>'6. Առաջին կիսամյակի հաշվետվ.'!BL17</f>
        <v>0</v>
      </c>
      <c r="DA22" s="586">
        <f>'6. Առաջին կիսամյակի հաշվետվ.'!BM17</f>
        <v>0</v>
      </c>
      <c r="DB22" s="587">
        <f>'6. Առաջին կիսամյակի հաշվետվ.'!BN17</f>
        <v>0</v>
      </c>
      <c r="DC22" s="616">
        <f>IF(DB22=0,0,DB22/CZ22*100%)</f>
        <v>0</v>
      </c>
      <c r="DD22" s="617">
        <f>IF(DA22=0,0,DB22/DA22*100%)</f>
        <v>0</v>
      </c>
      <c r="DE22" s="598">
        <f>'6. Առաջին կիսամյակի հաշվետվ.'!BO17</f>
        <v>0</v>
      </c>
      <c r="DF22" s="586">
        <f>'6. Առաջին կիսամյակի հաշվետվ.'!BP17</f>
        <v>0</v>
      </c>
      <c r="DG22" s="587">
        <f>'6. Առաջին կիսամյակի հաշվետվ.'!BQ17</f>
        <v>0</v>
      </c>
      <c r="DH22" s="616">
        <f>IF(DG22=0,0,DG22/DE22*100%)</f>
        <v>0</v>
      </c>
      <c r="DI22" s="617">
        <f>IF(DF22=0,0,DG22/DF22*100%)</f>
        <v>0</v>
      </c>
      <c r="DJ22" s="598">
        <f>'6. Առաջին կիսամյակի հաշվետվ.'!BR17</f>
        <v>7500</v>
      </c>
      <c r="DK22" s="586">
        <f>'6. Առաջին կիսամյակի հաշվետվ.'!BS17</f>
        <v>0</v>
      </c>
      <c r="DL22" s="587">
        <f>'6. Առաջին կիսամյակի հաշվետվ.'!BT17</f>
        <v>0</v>
      </c>
      <c r="DM22" s="616">
        <f>IF(DL22=0,0,DL22/DJ22*100%)</f>
        <v>0</v>
      </c>
      <c r="DN22" s="617">
        <f>IF(DK22=0,0,DL22/DK22*100%)</f>
        <v>0</v>
      </c>
      <c r="DO22" s="598">
        <f>'6. Առաջին կիսամյակի հաշվետվ.'!BU17</f>
        <v>600</v>
      </c>
      <c r="DP22" s="586">
        <f>'6. Առաջին կիսամյակի հաշվետվ.'!BV17</f>
        <v>0</v>
      </c>
      <c r="DQ22" s="587">
        <f>'6. Առաջին կիսամյակի հաշվետվ.'!BW17</f>
        <v>0</v>
      </c>
      <c r="DR22" s="616">
        <f>IF(DQ22=0,0,DQ22/DO22*100%)</f>
        <v>0</v>
      </c>
      <c r="DS22" s="617">
        <f>IF(DP22=0,0,DQ22/DP22*100%)</f>
        <v>0</v>
      </c>
      <c r="DT22" s="598">
        <f>'6. Առաջին կիսամյակի հաշվետվ.'!BX17</f>
        <v>130</v>
      </c>
      <c r="DU22" s="586">
        <f>'6. Առաջին կիսամյակի հաշվետվ.'!BY17</f>
        <v>0</v>
      </c>
      <c r="DV22" s="587">
        <f>'6. Առաջին կիսամյակի հաշվետվ.'!BZ17</f>
        <v>0</v>
      </c>
      <c r="DW22" s="616">
        <f>IF(DV22=0,0,DV22/DT22*100%)</f>
        <v>0</v>
      </c>
      <c r="DX22" s="617">
        <f>IF(DU22=0,0,DV22/DU22*100%)</f>
        <v>0</v>
      </c>
      <c r="DY22" s="599">
        <f>'6. Առաջին կիսամյակի հաշվետվ.'!CA17</f>
        <v>93342</v>
      </c>
      <c r="DZ22" s="586">
        <f>'6. Առաջին կիսամյակի հաշվետվ.'!CB17</f>
        <v>0</v>
      </c>
      <c r="EA22" s="600">
        <f>'6. Առաջին կիսամյակի հաշվետվ.'!CC17</f>
        <v>0</v>
      </c>
      <c r="EB22" s="616">
        <f>IF(EA22=0,0,EA22/DY22*100%)</f>
        <v>0</v>
      </c>
      <c r="EC22" s="617">
        <f>IF(DZ22=0,0,EA22/DZ22*100%)</f>
        <v>0</v>
      </c>
      <c r="ED22" s="629"/>
    </row>
    <row r="23" spans="1:134" s="16" customFormat="1" ht="48.75" customHeight="1" thickTop="1" thickBot="1">
      <c r="A23" s="453" t="str">
        <f>'6. Առաջին կիսամյակի հաշվետվ.'!A18</f>
        <v>Ա8</v>
      </c>
      <c r="B23" s="454" t="str">
        <f>'4.   4․1 ԾՐԱԳՐԵՐ 1-14'!B36</f>
        <v>Ծրագրի հիմնանպատակները սահմանված են համայնքի հնգամյա զարգացման ծրագրում.</v>
      </c>
      <c r="C23" s="25"/>
      <c r="D23" s="33" t="str">
        <f>'6. Առաջին կիսամյակի հաշվետվ.'!D18</f>
        <v>ԱՅՈ</v>
      </c>
      <c r="E23" s="18" t="str">
        <f>'6. Առաջին կիսամյակի հաշվետվ.'!E18</f>
        <v>xxx</v>
      </c>
      <c r="F23" s="102" t="str">
        <f>'6. Առաջին կիսամյակի հաշվետվ.'!F18</f>
        <v>xxx</v>
      </c>
      <c r="G23" s="53" t="s">
        <v>47</v>
      </c>
      <c r="H23" s="166" t="s">
        <v>47</v>
      </c>
      <c r="I23" s="33" t="str">
        <f>'6. Առաջին կիսամյակի հաշվետվ.'!G18</f>
        <v>ԱՅՈ</v>
      </c>
      <c r="J23" s="18" t="str">
        <f>'6. Առաջին կիսամյակի հաշվետվ.'!H18</f>
        <v>xxx</v>
      </c>
      <c r="K23" s="102" t="str">
        <f>'6. Առաջին կիսամյակի հաշվետվ.'!I18</f>
        <v>xxx</v>
      </c>
      <c r="L23" s="53" t="s">
        <v>47</v>
      </c>
      <c r="M23" s="166" t="s">
        <v>47</v>
      </c>
      <c r="N23" s="33" t="str">
        <f>'6. Առաջին կիսամյակի հաշվետվ.'!J18</f>
        <v>ԱՅՈ</v>
      </c>
      <c r="O23" s="18" t="str">
        <f>'6. Առաջին կիսամյակի հաշվետվ.'!K18</f>
        <v>xxx</v>
      </c>
      <c r="P23" s="102" t="str">
        <f>'6. Առաջին կիսամյակի հաշվետվ.'!L18</f>
        <v>xxx</v>
      </c>
      <c r="Q23" s="53" t="s">
        <v>47</v>
      </c>
      <c r="R23" s="166" t="s">
        <v>47</v>
      </c>
      <c r="S23" s="33" t="str">
        <f>'6. Առաջին կիսամյակի հաշվետվ.'!M18</f>
        <v>ԱՅՈ</v>
      </c>
      <c r="T23" s="18" t="str">
        <f>'6. Առաջին կիսամյակի հաշվետվ.'!N18</f>
        <v>xxx</v>
      </c>
      <c r="U23" s="102" t="str">
        <f>'6. Առաջին կիսամյակի հաշվետվ.'!O18</f>
        <v>xxx</v>
      </c>
      <c r="V23" s="53" t="s">
        <v>47</v>
      </c>
      <c r="W23" s="166" t="s">
        <v>47</v>
      </c>
      <c r="X23" s="33" t="str">
        <f>'6. Առաջին կիսամյակի հաշվետվ.'!P18</f>
        <v>ԱՅՈ</v>
      </c>
      <c r="Y23" s="18" t="str">
        <f>'6. Առաջին կիսամյակի հաշվետվ.'!Q18</f>
        <v>xxx</v>
      </c>
      <c r="Z23" s="102" t="str">
        <f>'6. Առաջին կիսամյակի հաշվետվ.'!R18</f>
        <v>xxx</v>
      </c>
      <c r="AA23" s="53" t="s">
        <v>47</v>
      </c>
      <c r="AB23" s="166" t="s">
        <v>47</v>
      </c>
      <c r="AC23" s="33" t="str">
        <f>'6. Առաջին կիսամյակի հաշվետվ.'!S18</f>
        <v>ԱՅՈ</v>
      </c>
      <c r="AD23" s="18" t="str">
        <f>'6. Առաջին կիսամյակի հաշվետվ.'!T18</f>
        <v>xxx</v>
      </c>
      <c r="AE23" s="102" t="str">
        <f>'6. Առաջին կիսամյակի հաշվետվ.'!U18</f>
        <v>xxx</v>
      </c>
      <c r="AF23" s="53" t="s">
        <v>47</v>
      </c>
      <c r="AG23" s="166" t="s">
        <v>47</v>
      </c>
      <c r="AH23" s="33" t="str">
        <f>'6. Առաջին կիսամյակի հաշվետվ.'!V18</f>
        <v>ԱՅՈ</v>
      </c>
      <c r="AI23" s="18" t="str">
        <f>'6. Առաջին կիսամյակի հաշվետվ.'!W18</f>
        <v>xxx</v>
      </c>
      <c r="AJ23" s="102" t="str">
        <f>'6. Առաջին կիսամյակի հաշվետվ.'!X18</f>
        <v>xxx</v>
      </c>
      <c r="AK23" s="53" t="s">
        <v>47</v>
      </c>
      <c r="AL23" s="166" t="s">
        <v>47</v>
      </c>
      <c r="AM23" s="33" t="str">
        <f>'6. Առաջին կիսամյակի հաշվետվ.'!Y18</f>
        <v>ԱՅՈ</v>
      </c>
      <c r="AN23" s="18" t="str">
        <f>'6. Առաջին կիսամյակի հաշվետվ.'!Z18</f>
        <v>xxx</v>
      </c>
      <c r="AO23" s="102" t="str">
        <f>'6. Առաջին կիսամյակի հաշվետվ.'!AA18</f>
        <v>xxx</v>
      </c>
      <c r="AP23" s="53" t="s">
        <v>47</v>
      </c>
      <c r="AQ23" s="166" t="s">
        <v>47</v>
      </c>
      <c r="AR23" s="33" t="str">
        <f>'6. Առաջին կիսամյակի հաշվետվ.'!AB18</f>
        <v>ՈՉ</v>
      </c>
      <c r="AS23" s="18" t="str">
        <f>'6. Առաջին կիսամյակի հաշվետվ.'!AC18</f>
        <v>xxx</v>
      </c>
      <c r="AT23" s="102" t="str">
        <f>'6. Առաջին կիսամյակի հաշվետվ.'!AD18</f>
        <v>xxx</v>
      </c>
      <c r="AU23" s="53" t="s">
        <v>47</v>
      </c>
      <c r="AV23" s="166" t="s">
        <v>47</v>
      </c>
      <c r="AW23" s="33" t="str">
        <f>'6. Առաջին կիսամյակի հաշվետվ.'!AE18</f>
        <v>ՈՉ</v>
      </c>
      <c r="AX23" s="18" t="str">
        <f>'6. Առաջին կիսամյակի հաշվետվ.'!AF18</f>
        <v>xxx</v>
      </c>
      <c r="AY23" s="102" t="str">
        <f>'6. Առաջին կիսամյակի հաշվետվ.'!AG18</f>
        <v>xxx</v>
      </c>
      <c r="AZ23" s="53" t="s">
        <v>47</v>
      </c>
      <c r="BA23" s="166" t="s">
        <v>47</v>
      </c>
      <c r="BB23" s="33" t="str">
        <f>'6. Առաջին կիսամյակի հաշվետվ.'!AH18</f>
        <v>ԱՅՈ</v>
      </c>
      <c r="BC23" s="18" t="str">
        <f>'6. Առաջին կիսամյակի հաշվետվ.'!AI18</f>
        <v>xxx</v>
      </c>
      <c r="BD23" s="102" t="str">
        <f>'6. Առաջին կիսամյակի հաշվետվ.'!AJ18</f>
        <v>xxx</v>
      </c>
      <c r="BE23" s="53" t="s">
        <v>47</v>
      </c>
      <c r="BF23" s="166" t="s">
        <v>47</v>
      </c>
      <c r="BG23" s="33" t="str">
        <f>'6. Առաջին կիսամյակի հաշվետվ.'!AK18</f>
        <v>ԱՅՈ</v>
      </c>
      <c r="BH23" s="18" t="str">
        <f>'6. Առաջին կիսամյակի հաշվետվ.'!AL18</f>
        <v>xxx</v>
      </c>
      <c r="BI23" s="102" t="str">
        <f>'6. Առաջին կիսամյակի հաշվետվ.'!AM18</f>
        <v>xxx</v>
      </c>
      <c r="BJ23" s="53" t="s">
        <v>47</v>
      </c>
      <c r="BK23" s="166" t="s">
        <v>47</v>
      </c>
      <c r="BL23" s="33" t="str">
        <f>'6. Առաջին կիսամյակի հաշվետվ.'!AN18</f>
        <v>ԱՅՈ</v>
      </c>
      <c r="BM23" s="18" t="str">
        <f>'6. Առաջին կիսամյակի հաշվետվ.'!AO18</f>
        <v>xxx</v>
      </c>
      <c r="BN23" s="102" t="str">
        <f>'6. Առաջին կիսամյակի հաշվետվ.'!AP18</f>
        <v>xxx</v>
      </c>
      <c r="BO23" s="53" t="s">
        <v>47</v>
      </c>
      <c r="BP23" s="166" t="s">
        <v>47</v>
      </c>
      <c r="BQ23" s="33" t="str">
        <f>'6. Առաջին կիսամյակի հաշվետվ.'!AQ18</f>
        <v>ԱՅՈ</v>
      </c>
      <c r="BR23" s="18" t="str">
        <f>'6. Առաջին կիսամյակի հաշվետվ.'!AR18</f>
        <v>xxx</v>
      </c>
      <c r="BS23" s="102" t="str">
        <f>'6. Առաջին կիսամյակի հաշվետվ.'!AS18</f>
        <v>xxx</v>
      </c>
      <c r="BT23" s="53" t="s">
        <v>47</v>
      </c>
      <c r="BU23" s="166" t="s">
        <v>47</v>
      </c>
      <c r="BV23" s="33" t="str">
        <f>'6. Առաջին կիսամյակի հաշվետվ.'!AT18</f>
        <v>ԱՅՈ</v>
      </c>
      <c r="BW23" s="18" t="str">
        <f>'6. Առաջին կիսամյակի հաշվետվ.'!AU18</f>
        <v>xxx</v>
      </c>
      <c r="BX23" s="102" t="str">
        <f>'6. Առաջին կիսամյակի հաշվետվ.'!AV18</f>
        <v>xxx</v>
      </c>
      <c r="BY23" s="53" t="s">
        <v>47</v>
      </c>
      <c r="BZ23" s="166" t="s">
        <v>47</v>
      </c>
      <c r="CA23" s="33" t="str">
        <f>'6. Առաջին կիսամյակի հաշվետվ.'!AW18</f>
        <v>ԱՅՈ</v>
      </c>
      <c r="CB23" s="18" t="str">
        <f>'6. Առաջին կիսամյակի հաշվետվ.'!AX18</f>
        <v>xxx</v>
      </c>
      <c r="CC23" s="102" t="str">
        <f>'6. Առաջին կիսամյակի հաշվետվ.'!AY18</f>
        <v>xxx</v>
      </c>
      <c r="CD23" s="53" t="s">
        <v>47</v>
      </c>
      <c r="CE23" s="166" t="s">
        <v>47</v>
      </c>
      <c r="CF23" s="33" t="str">
        <f>'6. Առաջին կիսամյակի հաշվետվ.'!AZ18</f>
        <v>ԱՅՈ</v>
      </c>
      <c r="CG23" s="18" t="str">
        <f>'6. Առաջին կիսամյակի հաշվետվ.'!BA18</f>
        <v>xxx</v>
      </c>
      <c r="CH23" s="102" t="str">
        <f>'6. Առաջին կիսամյակի հաշվետվ.'!BB18</f>
        <v>xxx</v>
      </c>
      <c r="CI23" s="53" t="s">
        <v>47</v>
      </c>
      <c r="CJ23" s="166" t="s">
        <v>47</v>
      </c>
      <c r="CK23" s="33" t="str">
        <f>'6. Առաջին կիսամյակի հաշվետվ.'!BC18</f>
        <v>ԱՅՈ</v>
      </c>
      <c r="CL23" s="18" t="str">
        <f>'6. Առաջին կիսամյակի հաշվետվ.'!BD18</f>
        <v>xxx</v>
      </c>
      <c r="CM23" s="102" t="str">
        <f>'6. Առաջին կիսամյակի հաշվետվ.'!BE18</f>
        <v>xxx</v>
      </c>
      <c r="CN23" s="53" t="s">
        <v>47</v>
      </c>
      <c r="CO23" s="166" t="s">
        <v>47</v>
      </c>
      <c r="CP23" s="33" t="str">
        <f>'6. Առաջին կիսամյակի հաշվետվ.'!BF18</f>
        <v>ԱՅՈ</v>
      </c>
      <c r="CQ23" s="18" t="str">
        <f>'6. Առաջին կիսամյակի հաշվետվ.'!BG18</f>
        <v>xxx</v>
      </c>
      <c r="CR23" s="102" t="str">
        <f>'6. Առաջին կիսամյակի հաշվետվ.'!BH18</f>
        <v>xxx</v>
      </c>
      <c r="CS23" s="53" t="s">
        <v>47</v>
      </c>
      <c r="CT23" s="166" t="s">
        <v>47</v>
      </c>
      <c r="CU23" s="33" t="str">
        <f>'6. Առաջին կիսամյակի հաշվետվ.'!BI18</f>
        <v>ԱՅՈ</v>
      </c>
      <c r="CV23" s="18" t="str">
        <f>'6. Առաջին կիսամյակի հաշվետվ.'!BJ18</f>
        <v>xxx</v>
      </c>
      <c r="CW23" s="102" t="str">
        <f>'6. Առաջին կիսամյակի հաշվետվ.'!BK18</f>
        <v>xxx</v>
      </c>
      <c r="CX23" s="53" t="s">
        <v>47</v>
      </c>
      <c r="CY23" s="166" t="s">
        <v>47</v>
      </c>
      <c r="CZ23" s="33" t="str">
        <f>'6. Առաջին կիսամյակի հաշվետվ.'!BL18</f>
        <v>ՈՉ</v>
      </c>
      <c r="DA23" s="18" t="str">
        <f>'6. Առաջին կիսամյակի հաշվետվ.'!BM18</f>
        <v>xxx</v>
      </c>
      <c r="DB23" s="102" t="str">
        <f>'6. Առաջին կիսամյակի հաշվետվ.'!BN18</f>
        <v>xxx</v>
      </c>
      <c r="DC23" s="53" t="s">
        <v>47</v>
      </c>
      <c r="DD23" s="166" t="s">
        <v>47</v>
      </c>
      <c r="DE23" s="33" t="str">
        <f>'6. Առաջին կիսամյակի հաշվետվ.'!BO18</f>
        <v>ընտրել</v>
      </c>
      <c r="DF23" s="18" t="str">
        <f>'6. Առաջին կիսամյակի հաշվետվ.'!BP18</f>
        <v>xxx</v>
      </c>
      <c r="DG23" s="102" t="str">
        <f>'6. Առաջին կիսամյակի հաշվետվ.'!BQ18</f>
        <v>xxx</v>
      </c>
      <c r="DH23" s="53" t="s">
        <v>47</v>
      </c>
      <c r="DI23" s="166" t="s">
        <v>47</v>
      </c>
      <c r="DJ23" s="33" t="str">
        <f>'6. Առաջին կիսամյակի հաշվետվ.'!BR18</f>
        <v>ԱՅՈ</v>
      </c>
      <c r="DK23" s="18" t="str">
        <f>'6. Առաջին կիսամյակի հաշվետվ.'!BS18</f>
        <v>xxx</v>
      </c>
      <c r="DL23" s="102" t="str">
        <f>'6. Առաջին կիսամյակի հաշվետվ.'!BT18</f>
        <v>xxx</v>
      </c>
      <c r="DM23" s="53" t="s">
        <v>47</v>
      </c>
      <c r="DN23" s="166" t="s">
        <v>47</v>
      </c>
      <c r="DO23" s="33" t="str">
        <f>'6. Առաջին կիսամյակի հաշվետվ.'!BU18</f>
        <v>ԱՅՈ</v>
      </c>
      <c r="DP23" s="18" t="str">
        <f>'6. Առաջին կիսամյակի հաշվետվ.'!BV18</f>
        <v>xxx</v>
      </c>
      <c r="DQ23" s="102" t="str">
        <f>'6. Առաջին կիսամյակի հաշվետվ.'!BW18</f>
        <v>xxx</v>
      </c>
      <c r="DR23" s="53" t="s">
        <v>47</v>
      </c>
      <c r="DS23" s="166" t="s">
        <v>47</v>
      </c>
      <c r="DT23" s="33" t="str">
        <f>'6. Առաջին կիսամյակի հաշվետվ.'!BX18</f>
        <v>ընտրել</v>
      </c>
      <c r="DU23" s="18" t="str">
        <f>'6. Առաջին կիսամյակի հաշվետվ.'!BY18</f>
        <v>xxx</v>
      </c>
      <c r="DV23" s="102" t="str">
        <f>'6. Առաջին կիսամյակի հաշվետվ.'!BZ18</f>
        <v>xxx</v>
      </c>
      <c r="DW23" s="53" t="s">
        <v>47</v>
      </c>
      <c r="DX23" s="166" t="s">
        <v>47</v>
      </c>
      <c r="DY23" s="117" t="str">
        <f>'6. Առաջին կիսամյակի հաշվետվ.'!CA18</f>
        <v>xxx</v>
      </c>
      <c r="DZ23" s="18" t="str">
        <f>'6. Առաջին կիսամյակի հաշվետվ.'!CB18</f>
        <v>xxx</v>
      </c>
      <c r="EA23" s="153" t="str">
        <f>'6. Առաջին կիսամյակի հաշվետվ.'!CC18</f>
        <v>xxx</v>
      </c>
      <c r="EB23" s="53" t="s">
        <v>47</v>
      </c>
      <c r="EC23" s="166" t="s">
        <v>47</v>
      </c>
      <c r="ED23" s="405"/>
    </row>
    <row r="24" spans="1:134" s="16" customFormat="1" ht="56.1" customHeight="1" thickTop="1" thickBot="1">
      <c r="A24" s="453" t="str">
        <f>'6. Առաջին կիսամյակի հաշվետվ.'!A19</f>
        <v>Ա9</v>
      </c>
      <c r="B24" s="454" t="str">
        <f>'4.   4․1 ԾՐԱԳՐԵՐ 1-14'!B41</f>
        <v>Ծրագրի քննարկման նպատակով, սահմանված կարգով, կազմակերպվել են հանրային լսումներ.</v>
      </c>
      <c r="C24" s="25"/>
      <c r="D24" s="33" t="str">
        <f>'6. Առաջին կիսամյակի հաշվետվ.'!D19</f>
        <v>ԱՅՈ</v>
      </c>
      <c r="E24" s="18" t="str">
        <f>'6. Առաջին կիսամյակի հաշվետվ.'!E19</f>
        <v>xxx</v>
      </c>
      <c r="F24" s="102" t="str">
        <f>'6. Առաջին կիսամյակի հաշվետվ.'!F19</f>
        <v>xxx</v>
      </c>
      <c r="G24" s="53" t="s">
        <v>47</v>
      </c>
      <c r="H24" s="166" t="s">
        <v>47</v>
      </c>
      <c r="I24" s="33" t="str">
        <f>'6. Առաջին կիսամյակի հաշվետվ.'!G19</f>
        <v>ԱՅՈ</v>
      </c>
      <c r="J24" s="18" t="str">
        <f>'6. Առաջին կիսամյակի հաշվետվ.'!H19</f>
        <v>xxx</v>
      </c>
      <c r="K24" s="102" t="str">
        <f>'6. Առաջին կիսամյակի հաշվետվ.'!I19</f>
        <v>xxx</v>
      </c>
      <c r="L24" s="53" t="s">
        <v>47</v>
      </c>
      <c r="M24" s="166" t="s">
        <v>47</v>
      </c>
      <c r="N24" s="33" t="str">
        <f>'6. Առաջին կիսամյակի հաշվետվ.'!J19</f>
        <v>ընտրել</v>
      </c>
      <c r="O24" s="18" t="str">
        <f>'6. Առաջին կիսամյակի հաշվետվ.'!K19</f>
        <v>xxx</v>
      </c>
      <c r="P24" s="102" t="str">
        <f>'6. Առաջին կիսամյակի հաշվետվ.'!L19</f>
        <v>xxx</v>
      </c>
      <c r="Q24" s="53" t="s">
        <v>47</v>
      </c>
      <c r="R24" s="166" t="s">
        <v>47</v>
      </c>
      <c r="S24" s="33" t="str">
        <f>'6. Առաջին կիսամյակի հաշվետվ.'!M19</f>
        <v>ԱՅՈ</v>
      </c>
      <c r="T24" s="18" t="str">
        <f>'6. Առաջին կիսամյակի հաշվետվ.'!N19</f>
        <v>xxx</v>
      </c>
      <c r="U24" s="102" t="str">
        <f>'6. Առաջին կիսամյակի հաշվետվ.'!O19</f>
        <v>xxx</v>
      </c>
      <c r="V24" s="53" t="s">
        <v>47</v>
      </c>
      <c r="W24" s="166" t="s">
        <v>47</v>
      </c>
      <c r="X24" s="33" t="str">
        <f>'6. Առաջին կիսամյակի հաշվետվ.'!P19</f>
        <v>ՈՉ</v>
      </c>
      <c r="Y24" s="18" t="str">
        <f>'6. Առաջին կիսամյակի հաշվետվ.'!Q19</f>
        <v>xxx</v>
      </c>
      <c r="Z24" s="102" t="str">
        <f>'6. Առաջին կիսամյակի հաշվետվ.'!R19</f>
        <v>xxx</v>
      </c>
      <c r="AA24" s="53" t="s">
        <v>47</v>
      </c>
      <c r="AB24" s="166" t="s">
        <v>47</v>
      </c>
      <c r="AC24" s="33" t="str">
        <f>'6. Առաջին կիսամյակի հաշվետվ.'!S19</f>
        <v>ՈՉ</v>
      </c>
      <c r="AD24" s="18" t="str">
        <f>'6. Առաջին կիսամյակի հաշվետվ.'!T19</f>
        <v>xxx</v>
      </c>
      <c r="AE24" s="102" t="str">
        <f>'6. Առաջին կիսամյակի հաշվետվ.'!U19</f>
        <v>xxx</v>
      </c>
      <c r="AF24" s="53" t="s">
        <v>47</v>
      </c>
      <c r="AG24" s="166" t="s">
        <v>47</v>
      </c>
      <c r="AH24" s="33" t="str">
        <f>'6. Առաջին կիսամյակի հաշվետվ.'!V19</f>
        <v>ՈՉ</v>
      </c>
      <c r="AI24" s="18" t="str">
        <f>'6. Առաջին կիսամյակի հաշվետվ.'!W19</f>
        <v>xxx</v>
      </c>
      <c r="AJ24" s="102" t="str">
        <f>'6. Առաջին կիսամյակի հաշվետվ.'!X19</f>
        <v>xxx</v>
      </c>
      <c r="AK24" s="53" t="s">
        <v>47</v>
      </c>
      <c r="AL24" s="166" t="s">
        <v>47</v>
      </c>
      <c r="AM24" s="33" t="str">
        <f>'6. Առաջին կիսամյակի հաշվետվ.'!Y19</f>
        <v>ընտրել</v>
      </c>
      <c r="AN24" s="18" t="str">
        <f>'6. Առաջին կիսամյակի հաշվետվ.'!Z19</f>
        <v>xxx</v>
      </c>
      <c r="AO24" s="102" t="str">
        <f>'6. Առաջին կիսամյակի հաշվետվ.'!AA19</f>
        <v>xxx</v>
      </c>
      <c r="AP24" s="53" t="s">
        <v>47</v>
      </c>
      <c r="AQ24" s="166" t="s">
        <v>47</v>
      </c>
      <c r="AR24" s="33" t="str">
        <f>'6. Առաջին կիսամյակի հաշվետվ.'!AB19</f>
        <v>ընտրել</v>
      </c>
      <c r="AS24" s="18" t="str">
        <f>'6. Առաջին կիսամյակի հաշվետվ.'!AC19</f>
        <v>xxx</v>
      </c>
      <c r="AT24" s="102" t="str">
        <f>'6. Առաջին կիսամյակի հաշվետվ.'!AD19</f>
        <v>xxx</v>
      </c>
      <c r="AU24" s="53" t="s">
        <v>47</v>
      </c>
      <c r="AV24" s="166" t="s">
        <v>47</v>
      </c>
      <c r="AW24" s="33" t="str">
        <f>'6. Առաջին կիսամյակի հաշվետվ.'!AE19</f>
        <v>ԱՅՈ</v>
      </c>
      <c r="AX24" s="18" t="str">
        <f>'6. Առաջին կիսամյակի հաշվետվ.'!AF19</f>
        <v>xxx</v>
      </c>
      <c r="AY24" s="102" t="str">
        <f>'6. Առաջին կիսամյակի հաշվետվ.'!AG19</f>
        <v>xxx</v>
      </c>
      <c r="AZ24" s="53" t="s">
        <v>47</v>
      </c>
      <c r="BA24" s="166" t="s">
        <v>47</v>
      </c>
      <c r="BB24" s="33" t="str">
        <f>'6. Առաջին կիսամյակի հաշվետվ.'!AH19</f>
        <v>ընտրել</v>
      </c>
      <c r="BC24" s="18" t="str">
        <f>'6. Առաջին կիսամյակի հաշվետվ.'!AI19</f>
        <v>xxx</v>
      </c>
      <c r="BD24" s="102" t="str">
        <f>'6. Առաջին կիսամյակի հաշվետվ.'!AJ19</f>
        <v>xxx</v>
      </c>
      <c r="BE24" s="53" t="s">
        <v>47</v>
      </c>
      <c r="BF24" s="166" t="s">
        <v>47</v>
      </c>
      <c r="BG24" s="33" t="str">
        <f>'6. Առաջին կիսամյակի հաշվետվ.'!AK19</f>
        <v>ԱՅՈ</v>
      </c>
      <c r="BH24" s="18" t="str">
        <f>'6. Առաջին կիսամյակի հաշվետվ.'!AL19</f>
        <v>xxx</v>
      </c>
      <c r="BI24" s="102" t="str">
        <f>'6. Առաջին կիսամյակի հաշվետվ.'!AM19</f>
        <v>xxx</v>
      </c>
      <c r="BJ24" s="53" t="s">
        <v>47</v>
      </c>
      <c r="BK24" s="166" t="s">
        <v>47</v>
      </c>
      <c r="BL24" s="33" t="str">
        <f>'6. Առաջին կիսամյակի հաշվետվ.'!AN19</f>
        <v>ԱՅՈ</v>
      </c>
      <c r="BM24" s="18" t="str">
        <f>'6. Առաջին կիսամյակի հաշվետվ.'!AO19</f>
        <v>xxx</v>
      </c>
      <c r="BN24" s="102" t="str">
        <f>'6. Առաջին կիսամյակի հաշվետվ.'!AP19</f>
        <v>xxx</v>
      </c>
      <c r="BO24" s="53" t="s">
        <v>47</v>
      </c>
      <c r="BP24" s="166" t="s">
        <v>47</v>
      </c>
      <c r="BQ24" s="33" t="str">
        <f>'6. Առաջին կիսամյակի հաշվետվ.'!AQ19</f>
        <v>ԱՅՈ</v>
      </c>
      <c r="BR24" s="18" t="str">
        <f>'6. Առաջին կիսամյակի հաշվետվ.'!AR19</f>
        <v>xxx</v>
      </c>
      <c r="BS24" s="102" t="str">
        <f>'6. Առաջին կիսամյակի հաշվետվ.'!AS19</f>
        <v>xxx</v>
      </c>
      <c r="BT24" s="53" t="s">
        <v>47</v>
      </c>
      <c r="BU24" s="166" t="s">
        <v>47</v>
      </c>
      <c r="BV24" s="33" t="str">
        <f>'6. Առաջին կիսամյակի հաշվետվ.'!AT19</f>
        <v>ԱՅՈ</v>
      </c>
      <c r="BW24" s="18" t="str">
        <f>'6. Առաջին կիսամյակի հաշվետվ.'!AU19</f>
        <v>xxx</v>
      </c>
      <c r="BX24" s="102" t="str">
        <f>'6. Առաջին կիսամյակի հաշվետվ.'!AV19</f>
        <v>xxx</v>
      </c>
      <c r="BY24" s="53" t="s">
        <v>47</v>
      </c>
      <c r="BZ24" s="166" t="s">
        <v>47</v>
      </c>
      <c r="CA24" s="33" t="str">
        <f>'6. Առաջին կիսամյակի հաշվետվ.'!AW19</f>
        <v>ԱՅՈ</v>
      </c>
      <c r="CB24" s="18" t="str">
        <f>'6. Առաջին կիսամյակի հաշվետվ.'!AX19</f>
        <v>xxx</v>
      </c>
      <c r="CC24" s="102" t="str">
        <f>'6. Առաջին կիսամյակի հաշվետվ.'!AY19</f>
        <v>xxx</v>
      </c>
      <c r="CD24" s="53" t="s">
        <v>47</v>
      </c>
      <c r="CE24" s="166" t="s">
        <v>47</v>
      </c>
      <c r="CF24" s="33" t="str">
        <f>'6. Առաջին կիսամյակի հաշվետվ.'!AZ19</f>
        <v>ԱՅՈ</v>
      </c>
      <c r="CG24" s="18" t="str">
        <f>'6. Առաջին կիսամյակի հաշվետվ.'!BA19</f>
        <v>xxx</v>
      </c>
      <c r="CH24" s="102" t="str">
        <f>'6. Առաջին կիսամյակի հաշվետվ.'!BB19</f>
        <v>xxx</v>
      </c>
      <c r="CI24" s="53" t="s">
        <v>47</v>
      </c>
      <c r="CJ24" s="166" t="s">
        <v>47</v>
      </c>
      <c r="CK24" s="33" t="str">
        <f>'6. Առաջին կիսամյակի հաշվետվ.'!BC19</f>
        <v>ՈՉ</v>
      </c>
      <c r="CL24" s="18" t="str">
        <f>'6. Առաջին կիսամյակի հաշվետվ.'!BD19</f>
        <v>xxx</v>
      </c>
      <c r="CM24" s="102" t="str">
        <f>'6. Առաջին կիսամյակի հաշվետվ.'!BE19</f>
        <v>xxx</v>
      </c>
      <c r="CN24" s="53" t="s">
        <v>47</v>
      </c>
      <c r="CO24" s="166" t="s">
        <v>47</v>
      </c>
      <c r="CP24" s="33" t="str">
        <f>'6. Առաջին կիսամյակի հաշվետվ.'!BF19</f>
        <v>ԱՅՈ</v>
      </c>
      <c r="CQ24" s="18" t="str">
        <f>'6. Առաջին կիսամյակի հաշվետվ.'!BG19</f>
        <v>xxx</v>
      </c>
      <c r="CR24" s="102" t="str">
        <f>'6. Առաջին կիսամյակի հաշվետվ.'!BH19</f>
        <v>xxx</v>
      </c>
      <c r="CS24" s="53" t="s">
        <v>47</v>
      </c>
      <c r="CT24" s="166" t="s">
        <v>47</v>
      </c>
      <c r="CU24" s="33" t="str">
        <f>'6. Առաջին կիսամյակի հաշվետվ.'!BI19</f>
        <v>ԱՅՈ</v>
      </c>
      <c r="CV24" s="18" t="str">
        <f>'6. Առաջին կիսամյակի հաշվետվ.'!BJ19</f>
        <v>xxx</v>
      </c>
      <c r="CW24" s="102" t="str">
        <f>'6. Առաջին կիսամյակի հաշվետվ.'!BK19</f>
        <v>xxx</v>
      </c>
      <c r="CX24" s="53" t="s">
        <v>47</v>
      </c>
      <c r="CY24" s="166" t="s">
        <v>47</v>
      </c>
      <c r="CZ24" s="33" t="str">
        <f>'6. Առաջին կիսամյակի հաշվետվ.'!BL19</f>
        <v>ՈՉ</v>
      </c>
      <c r="DA24" s="18" t="str">
        <f>'6. Առաջին կիսամյակի հաշվետվ.'!BM19</f>
        <v>xxx</v>
      </c>
      <c r="DB24" s="102" t="str">
        <f>'6. Առաջին կիսամյակի հաշվետվ.'!BN19</f>
        <v>xxx</v>
      </c>
      <c r="DC24" s="53" t="s">
        <v>47</v>
      </c>
      <c r="DD24" s="166" t="s">
        <v>47</v>
      </c>
      <c r="DE24" s="33" t="str">
        <f>'6. Առաջին կիսամյակի հաշվետվ.'!BO19</f>
        <v>ընտրել</v>
      </c>
      <c r="DF24" s="18" t="str">
        <f>'6. Առաջին կիսամյակի հաշվետվ.'!BP19</f>
        <v>xxx</v>
      </c>
      <c r="DG24" s="102" t="str">
        <f>'6. Առաջին կիսամյակի հաշվետվ.'!BQ19</f>
        <v>xxx</v>
      </c>
      <c r="DH24" s="53" t="s">
        <v>47</v>
      </c>
      <c r="DI24" s="166" t="s">
        <v>47</v>
      </c>
      <c r="DJ24" s="33" t="str">
        <f>'6. Առաջին կիսամյակի հաշվետվ.'!BR19</f>
        <v>ՈՉ</v>
      </c>
      <c r="DK24" s="18" t="str">
        <f>'6. Առաջին կիսամյակի հաշվետվ.'!BS19</f>
        <v>xxx</v>
      </c>
      <c r="DL24" s="102" t="str">
        <f>'6. Առաջին կիսամյակի հաշվետվ.'!BT19</f>
        <v>xxx</v>
      </c>
      <c r="DM24" s="53" t="s">
        <v>47</v>
      </c>
      <c r="DN24" s="166" t="s">
        <v>47</v>
      </c>
      <c r="DO24" s="33" t="str">
        <f>'6. Առաջին կիսամյակի հաշվետվ.'!BU19</f>
        <v>ԱՅՈ</v>
      </c>
      <c r="DP24" s="18" t="str">
        <f>'6. Առաջին կիսամյակի հաշվետվ.'!BV19</f>
        <v>xxx</v>
      </c>
      <c r="DQ24" s="102" t="str">
        <f>'6. Առաջին կիսամյակի հաշվետվ.'!BW19</f>
        <v>xxx</v>
      </c>
      <c r="DR24" s="53" t="s">
        <v>47</v>
      </c>
      <c r="DS24" s="166" t="s">
        <v>47</v>
      </c>
      <c r="DT24" s="33" t="str">
        <f>'6. Առաջին կիսամյակի հաշվետվ.'!BX19</f>
        <v>ԱՅՈ</v>
      </c>
      <c r="DU24" s="18" t="str">
        <f>'6. Առաջին կիսամյակի հաշվետվ.'!BY19</f>
        <v>xxx</v>
      </c>
      <c r="DV24" s="102" t="str">
        <f>'6. Առաջին կիսամյակի հաշվետվ.'!BZ19</f>
        <v>xxx</v>
      </c>
      <c r="DW24" s="53" t="s">
        <v>47</v>
      </c>
      <c r="DX24" s="166" t="s">
        <v>47</v>
      </c>
      <c r="DY24" s="117" t="str">
        <f>'6. Առաջին կիսամյակի հաշվետվ.'!CA19</f>
        <v>xxx</v>
      </c>
      <c r="DZ24" s="18" t="str">
        <f>'6. Առաջին կիսամյակի հաշվետվ.'!CB19</f>
        <v>xxx</v>
      </c>
      <c r="EA24" s="153" t="str">
        <f>'6. Առաջին կիսամյակի հաշվետվ.'!CC19</f>
        <v>xxx</v>
      </c>
      <c r="EB24" s="53" t="s">
        <v>47</v>
      </c>
      <c r="EC24" s="166" t="s">
        <v>47</v>
      </c>
      <c r="ED24" s="405"/>
    </row>
    <row r="25" spans="1:134" s="16" customFormat="1" ht="81" customHeight="1" thickTop="1" thickBot="1">
      <c r="A25" s="1111" t="s">
        <v>57</v>
      </c>
      <c r="B25" s="1080" t="s">
        <v>144</v>
      </c>
      <c r="C25" s="73" t="str">
        <f>'5. ԾՐԱԳՐԵՐԻ ԱՄՓՈՓԱԹԵՐԹ'!C21</f>
        <v>Պարտադիր խնդիր N1</v>
      </c>
      <c r="D25" s="74" t="str">
        <f>'6. Առաջին կիսամյակի հաշվետվ.'!D20</f>
        <v>1) Համայնքի կայուն զարգացումը.</v>
      </c>
      <c r="E25" s="18" t="str">
        <f>'6. Առաջին կիսամյակի հաշվետվ.'!E20</f>
        <v>xxx</v>
      </c>
      <c r="F25" s="102" t="str">
        <f>'6. Առաջին կիսամյակի հաշվետվ.'!F20</f>
        <v>xxx</v>
      </c>
      <c r="G25" s="53" t="s">
        <v>47</v>
      </c>
      <c r="H25" s="166" t="s">
        <v>47</v>
      </c>
      <c r="I25" s="74" t="str">
        <f>'6. Առաջին կիսամյակի հաշվետվ.'!G20</f>
        <v>1) համայնքի կայուն զարգացումը.</v>
      </c>
      <c r="J25" s="18" t="str">
        <f>'6. Առաջին կիսամյակի հաշվետվ.'!H20</f>
        <v>xxx</v>
      </c>
      <c r="K25" s="102" t="str">
        <f>'6. Առաջին կիսամյակի հաշվետվ.'!I20</f>
        <v>xxx</v>
      </c>
      <c r="L25" s="53" t="s">
        <v>47</v>
      </c>
      <c r="M25" s="166" t="s">
        <v>47</v>
      </c>
      <c r="N25" s="74" t="str">
        <f>'6. Առաջին կիսամյակի հաշվետվ.'!J20</f>
        <v>1) համայնքի կայուն զարգացումը.</v>
      </c>
      <c r="O25" s="18" t="str">
        <f>'6. Առաջին կիսամյակի հաշվետվ.'!K20</f>
        <v>xxx</v>
      </c>
      <c r="P25" s="102" t="str">
        <f>'6. Առաջին կիսամյակի հաշվետվ.'!L20</f>
        <v>xxx</v>
      </c>
      <c r="Q25" s="53" t="s">
        <v>47</v>
      </c>
      <c r="R25" s="166" t="s">
        <v>47</v>
      </c>
      <c r="S25" s="74" t="str">
        <f>'6. Առաջին կիսամյակի հաշվետվ.'!M20</f>
        <v>1) համայնքի կայուն զարգացումը.</v>
      </c>
      <c r="T25" s="18" t="str">
        <f>'6. Առաջին կիսամյակի հաշվետվ.'!N20</f>
        <v>xxx</v>
      </c>
      <c r="U25" s="102" t="str">
        <f>'6. Առաջին կիսամյակի հաշվետվ.'!O20</f>
        <v>xxx</v>
      </c>
      <c r="V25" s="53" t="s">
        <v>47</v>
      </c>
      <c r="W25" s="166" t="s">
        <v>47</v>
      </c>
      <c r="X25" s="74" t="str">
        <f>'6. Առաջին կիսամյակի հաշվետվ.'!P20</f>
        <v>15) համայնքում զբոսաշրջության զարգացման խթանումը.</v>
      </c>
      <c r="Y25" s="18" t="str">
        <f>'6. Առաջին կիսամյակի հաշվետվ.'!Q20</f>
        <v>xxx</v>
      </c>
      <c r="Z25" s="102" t="str">
        <f>'6. Առաջին կիսամյակի հաշվետվ.'!R20</f>
        <v>xxx</v>
      </c>
      <c r="AA25" s="53" t="s">
        <v>47</v>
      </c>
      <c r="AB25" s="166" t="s">
        <v>47</v>
      </c>
      <c r="AC25" s="74" t="str">
        <f>'6. Առաջին կիսամյակի հաշվետվ.'!S20</f>
        <v>1) համայնքի կայուն զարգացումը.</v>
      </c>
      <c r="AD25" s="18" t="str">
        <f>'6. Առաջին կիսամյակի հաշվետվ.'!T20</f>
        <v>xxx</v>
      </c>
      <c r="AE25" s="102" t="str">
        <f>'6. Առաջին կիսամյակի հաշվետվ.'!U20</f>
        <v>xxx</v>
      </c>
      <c r="AF25" s="53" t="s">
        <v>47</v>
      </c>
      <c r="AG25" s="166" t="s">
        <v>47</v>
      </c>
      <c r="AH25" s="74" t="str">
        <f>'6. Առաջին կիսամյակի հաշվետվ.'!V20</f>
        <v>1) համայնքի կայուն զարգացումը.</v>
      </c>
      <c r="AI25" s="18" t="str">
        <f>'6. Առաջին կիսամյակի հաշվետվ.'!W20</f>
        <v>xxx</v>
      </c>
      <c r="AJ25" s="102" t="str">
        <f>'6. Առաջին կիսամյակի հաշվետվ.'!X20</f>
        <v>xxx</v>
      </c>
      <c r="AK25" s="53" t="s">
        <v>47</v>
      </c>
      <c r="AL25" s="166" t="s">
        <v>47</v>
      </c>
      <c r="AM25" s="74" t="str">
        <f>'6. Առաջին կիսամյակի հաշվետվ.'!Y20</f>
        <v>5) Համայնքի մշակութային կյանքի կազմակերպումը.</v>
      </c>
      <c r="AN25" s="18" t="str">
        <f>'6. Առաջին կիսամյակի հաշվետվ.'!Z20</f>
        <v>xxx</v>
      </c>
      <c r="AO25" s="102" t="str">
        <f>'6. Առաջին կիսամյակի հաշվետվ.'!AA20</f>
        <v>xxx</v>
      </c>
      <c r="AP25" s="53" t="s">
        <v>47</v>
      </c>
      <c r="AQ25" s="166" t="s">
        <v>47</v>
      </c>
      <c r="AR25" s="74" t="str">
        <f>'6. Առաջին կիսամյակի հաշվետվ.'!AB20</f>
        <v>5) Համայնքի մշակութային կյանքի կազմակերպումը.</v>
      </c>
      <c r="AS25" s="18" t="str">
        <f>'6. Առաջին կիսամյակի հաշվետվ.'!AC20</f>
        <v>xxx</v>
      </c>
      <c r="AT25" s="102" t="str">
        <f>'6. Առաջին կիսամյակի հաշվետվ.'!AD20</f>
        <v>xxx</v>
      </c>
      <c r="AU25" s="53" t="s">
        <v>47</v>
      </c>
      <c r="AV25" s="166" t="s">
        <v>47</v>
      </c>
      <c r="AW25" s="74" t="str">
        <f>'6. Առաջին կիսամյակի հաշվետվ.'!AE20</f>
        <v>5) համայնքի մշակութային կյանքի կազմակերպումը.</v>
      </c>
      <c r="AX25" s="18" t="str">
        <f>'6. Առաջին կիսամյակի հաշվետվ.'!AF20</f>
        <v>xxx</v>
      </c>
      <c r="AY25" s="102" t="str">
        <f>'6. Առաջին կիսամյակի հաշվետվ.'!AG20</f>
        <v>xxx</v>
      </c>
      <c r="AZ25" s="53" t="s">
        <v>47</v>
      </c>
      <c r="BA25" s="166" t="s">
        <v>47</v>
      </c>
      <c r="BB25" s="74" t="str">
        <f>'6. Առաջին կիսամյակի հաշվետվ.'!AH20</f>
        <v>5) համայնքի մշակութային կյանքի կազմակերպումը.</v>
      </c>
      <c r="BC25" s="18" t="str">
        <f>'6. Առաջին կիսամյակի հաշվետվ.'!AI20</f>
        <v>xxx</v>
      </c>
      <c r="BD25" s="102" t="str">
        <f>'6. Առաջին կիսամյակի հաշվետվ.'!AJ20</f>
        <v>xxx</v>
      </c>
      <c r="BE25" s="53" t="s">
        <v>47</v>
      </c>
      <c r="BF25" s="166" t="s">
        <v>47</v>
      </c>
      <c r="BG25" s="74" t="str">
        <f>'6. Առաջին կիսամյակի հաշվետվ.'!AK20</f>
        <v>1) համայնքի կայուն զարգացումը.</v>
      </c>
      <c r="BH25" s="18" t="str">
        <f>'6. Առաջին կիսամյակի հաշվետվ.'!AL20</f>
        <v>xxx</v>
      </c>
      <c r="BI25" s="102" t="str">
        <f>'6. Առաջին կիսամյակի հաշվետվ.'!AM20</f>
        <v>xxx</v>
      </c>
      <c r="BJ25" s="53" t="s">
        <v>47</v>
      </c>
      <c r="BK25" s="166" t="s">
        <v>47</v>
      </c>
      <c r="BL25" s="74" t="str">
        <f>'6. Առաջին կիսամյակի հաշվետվ.'!AN20</f>
        <v>1) համայնքի կայուն զարգացումը.</v>
      </c>
      <c r="BM25" s="18" t="str">
        <f>'6. Առաջին կիսամյակի հաշվետվ.'!AO20</f>
        <v>xxx</v>
      </c>
      <c r="BN25" s="102" t="str">
        <f>'6. Առաջին կիսամյակի հաշվետվ.'!AP20</f>
        <v>xxx</v>
      </c>
      <c r="BO25" s="53" t="s">
        <v>47</v>
      </c>
      <c r="BP25" s="166" t="s">
        <v>47</v>
      </c>
      <c r="BQ25" s="74" t="str">
        <f>'6. Առաջին կիսամյակի հաշվետվ.'!AQ20</f>
        <v>16) համայնքի երիտասարդության խնդիրների լուծմանն ուղղված ծրագրերի և միջոցառումների կազմակերպումը.</v>
      </c>
      <c r="BR25" s="18" t="str">
        <f>'6. Առաջին կիսամյակի հաշվետվ.'!AR20</f>
        <v>xxx</v>
      </c>
      <c r="BS25" s="102" t="str">
        <f>'6. Առաջին կիսամյակի հաշվետվ.'!AS20</f>
        <v>xxx</v>
      </c>
      <c r="BT25" s="53" t="s">
        <v>47</v>
      </c>
      <c r="BU25" s="166" t="s">
        <v>47</v>
      </c>
      <c r="BV25" s="74" t="str">
        <f>'6. Առաջին կիսամյակի հաշվետվ.'!AT20</f>
        <v>1) համայնքի կայուն զարգացումը.</v>
      </c>
      <c r="BW25" s="18" t="str">
        <f>'6. Առաջին կիսամյակի հաշվետվ.'!AU20</f>
        <v>xxx</v>
      </c>
      <c r="BX25" s="102" t="str">
        <f>'6. Առաջին կիսամյակի հաշվետվ.'!AV20</f>
        <v>xxx</v>
      </c>
      <c r="BY25" s="53" t="s">
        <v>47</v>
      </c>
      <c r="BZ25" s="166" t="s">
        <v>47</v>
      </c>
      <c r="CA25" s="74" t="str">
        <f>'6. Առաջին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B25" s="18" t="str">
        <f>'6. Առաջին կիսամյակի հաշվետվ.'!AX20</f>
        <v>xxx</v>
      </c>
      <c r="CC25" s="102" t="str">
        <f>'6. Առաջին կիսամյակի հաշվետվ.'!AY20</f>
        <v>xxx</v>
      </c>
      <c r="CD25" s="53" t="s">
        <v>47</v>
      </c>
      <c r="CE25" s="166" t="s">
        <v>47</v>
      </c>
      <c r="CF25" s="74" t="str">
        <f>'6. Առաջին կիսամյակի հաշվետվ.'!AZ20</f>
        <v>1) համայնքի կայուն զարգացումը.</v>
      </c>
      <c r="CG25" s="18" t="str">
        <f>'6. Առաջին կիսամյակի հաշվետվ.'!BA20</f>
        <v>xxx</v>
      </c>
      <c r="CH25" s="102" t="str">
        <f>'6. Առաջին կիսամյակի հաշվետվ.'!BB20</f>
        <v>xxx</v>
      </c>
      <c r="CI25" s="53" t="s">
        <v>47</v>
      </c>
      <c r="CJ25" s="166" t="s">
        <v>47</v>
      </c>
      <c r="CK25" s="74" t="str">
        <f>'6. Առաջին կիսամյակի հաշվետվ.'!BC20</f>
        <v>1) համայնքի կայուն զարգացումը.</v>
      </c>
      <c r="CL25" s="18" t="str">
        <f>'6. Առաջին կիսամյակի հաշվետվ.'!BD20</f>
        <v>xxx</v>
      </c>
      <c r="CM25" s="102" t="str">
        <f>'6. Առաջին կիսամյակի հաշվետվ.'!BE20</f>
        <v>xxx</v>
      </c>
      <c r="CN25" s="53" t="s">
        <v>47</v>
      </c>
      <c r="CO25" s="166" t="s">
        <v>47</v>
      </c>
      <c r="CP25" s="74" t="str">
        <f>'6. Առաջին կիսամյակի հաշվետվ.'!BF20</f>
        <v>3) համայնքի գույքի կառավարումը.</v>
      </c>
      <c r="CQ25" s="18" t="str">
        <f>'6. Առաջին կիսամյակի հաշվետվ.'!BG20</f>
        <v>xxx</v>
      </c>
      <c r="CR25" s="102" t="str">
        <f>'6. Առաջին կիսամյակի հաշվետվ.'!BH20</f>
        <v>xxx</v>
      </c>
      <c r="CS25" s="53" t="s">
        <v>47</v>
      </c>
      <c r="CT25" s="166" t="s">
        <v>47</v>
      </c>
      <c r="CU25" s="74" t="str">
        <f>'6. Առաջին կիսամյակի հաշվետվ.'!BI20</f>
        <v>1) համայնքի կայուն զարգացումը.</v>
      </c>
      <c r="CV25" s="18" t="str">
        <f>'6. Առաջին կիսամյակի հաշվետվ.'!BJ20</f>
        <v>xxx</v>
      </c>
      <c r="CW25" s="102" t="str">
        <f>'6. Առաջին կիսամյակի հաշվետվ.'!BK20</f>
        <v>xxx</v>
      </c>
      <c r="CX25" s="53" t="s">
        <v>47</v>
      </c>
      <c r="CY25" s="166" t="s">
        <v>47</v>
      </c>
      <c r="CZ25" s="74" t="str">
        <f>'6. Առաջին կիսամյակի հաշվետվ.'!BL20</f>
        <v>1) համայնքի կայուն զարգացումը.</v>
      </c>
      <c r="DA25" s="18" t="str">
        <f>'6. Առաջին կիսամյակի հաշվետվ.'!BM20</f>
        <v>xxx</v>
      </c>
      <c r="DB25" s="102" t="str">
        <f>'6. Առաջին կիսամյակի հաշվետվ.'!BN20</f>
        <v>xxx</v>
      </c>
      <c r="DC25" s="53" t="s">
        <v>47</v>
      </c>
      <c r="DD25" s="166" t="s">
        <v>47</v>
      </c>
      <c r="DE25" s="74" t="str">
        <f>'6. Առաջին կիսամյակի հաշվետվ.'!BO20</f>
        <v>1) համայնքի կայուն զարգացումը.</v>
      </c>
      <c r="DF25" s="18" t="str">
        <f>'6. Առաջին կիսամյակի հաշվետվ.'!BP20</f>
        <v>xxx</v>
      </c>
      <c r="DG25" s="102" t="str">
        <f>'6. Առաջին կիսամյակի հաշվետվ.'!BQ20</f>
        <v>xxx</v>
      </c>
      <c r="DH25" s="53" t="s">
        <v>47</v>
      </c>
      <c r="DI25" s="166" t="s">
        <v>47</v>
      </c>
      <c r="DJ25" s="74" t="str">
        <f>'6. Առաջին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DK25" s="18" t="str">
        <f>'6. Առաջին կիսամյակի հաշվետվ.'!BS20</f>
        <v>xxx</v>
      </c>
      <c r="DL25" s="102" t="str">
        <f>'6. Առաջին կիսամյակի հաշվետվ.'!BT20</f>
        <v>xxx</v>
      </c>
      <c r="DM25" s="53" t="s">
        <v>47</v>
      </c>
      <c r="DN25" s="166" t="s">
        <v>47</v>
      </c>
      <c r="DO25" s="74" t="str">
        <f>'6. Առաջին կիսամյակի հաշվետվ.'!BU20</f>
        <v>1) համայնքի կայուն զարգացումը.</v>
      </c>
      <c r="DP25" s="18" t="str">
        <f>'6. Առաջին կիսամյակի հաշվետվ.'!BV20</f>
        <v>xxx</v>
      </c>
      <c r="DQ25" s="102" t="str">
        <f>'6. Առաջին կիսամյակի հաշվետվ.'!BW20</f>
        <v>xxx</v>
      </c>
      <c r="DR25" s="53" t="s">
        <v>47</v>
      </c>
      <c r="DS25" s="166" t="s">
        <v>47</v>
      </c>
      <c r="DT25" s="74" t="str">
        <f>'6. Առաջին կիսամյակի հաշվետվ.'!BX20</f>
        <v>1) համայնքի կայուն զարգացումը.</v>
      </c>
      <c r="DU25" s="18" t="str">
        <f>'6. Առաջին կիսամյակի հաշվետվ.'!BY20</f>
        <v>xxx</v>
      </c>
      <c r="DV25" s="102" t="str">
        <f>'6. Առաջին կիսամյակի հաշվետվ.'!BZ20</f>
        <v>xxx</v>
      </c>
      <c r="DW25" s="53" t="s">
        <v>47</v>
      </c>
      <c r="DX25" s="166" t="s">
        <v>47</v>
      </c>
      <c r="DY25" s="117" t="str">
        <f>'6. Առաջին կիսամյակի հաշվետվ.'!CA20</f>
        <v>xxx</v>
      </c>
      <c r="DZ25" s="18" t="str">
        <f>'6. Առաջին կիսամյակի հաշվետվ.'!CB20</f>
        <v>xxx</v>
      </c>
      <c r="EA25" s="153" t="str">
        <f>'6. Առաջին կիսամյակի հաշվետվ.'!CC20</f>
        <v>xxx</v>
      </c>
      <c r="EB25" s="53" t="s">
        <v>47</v>
      </c>
      <c r="EC25" s="166" t="s">
        <v>47</v>
      </c>
      <c r="ED25" s="405"/>
    </row>
    <row r="26" spans="1:134" s="16" customFormat="1" ht="81" customHeight="1" thickTop="1" thickBot="1">
      <c r="A26" s="1111"/>
      <c r="B26" s="1080"/>
      <c r="C26" s="73" t="str">
        <f>'5. ԾՐԱԳՐԵՐԻ ԱՄՓՈՓԱԹԵՐԹ'!C22</f>
        <v>Պարտադիր խնդիր N2</v>
      </c>
      <c r="D26" s="74" t="str">
        <f>'6. Առաջին կիսամյակի հաշվետվ.'!D21</f>
        <v>11) Պետության պաշտպանության իրականացման աջակցումը.</v>
      </c>
      <c r="E26" s="18" t="str">
        <f>'6. Առաջին կիսամյակի հաշվետվ.'!E21</f>
        <v>xxx</v>
      </c>
      <c r="F26" s="102" t="str">
        <f>'6. Առաջին կիսամյակի հաշվետվ.'!F21</f>
        <v>xxx</v>
      </c>
      <c r="G26" s="53" t="s">
        <v>47</v>
      </c>
      <c r="H26" s="166" t="s">
        <v>47</v>
      </c>
      <c r="I26" s="74" t="str">
        <f>'6. Առաջին կիսամյակի հաշվետվ.'!G21</f>
        <v>6) համայնքի բնակչության սոցիալական պաշտպանությունը.</v>
      </c>
      <c r="J26" s="18" t="str">
        <f>'6. Առաջին կիսամյակի հաշվետվ.'!H21</f>
        <v>xxx</v>
      </c>
      <c r="K26" s="102" t="str">
        <f>'6. Առաջին կիսամյակի հաշվետվ.'!I21</f>
        <v>xxx</v>
      </c>
      <c r="L26" s="53" t="s">
        <v>47</v>
      </c>
      <c r="M26" s="166" t="s">
        <v>47</v>
      </c>
      <c r="N26" s="74" t="str">
        <f>'6. Առաջին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O26" s="18" t="str">
        <f>'6. Առաջին կիսամյակի հաշվետվ.'!K21</f>
        <v>xxx</v>
      </c>
      <c r="P26" s="102" t="str">
        <f>'6. Առաջին կիսամյակի հաշվետվ.'!L21</f>
        <v>xxx</v>
      </c>
      <c r="Q26" s="53" t="s">
        <v>47</v>
      </c>
      <c r="R26" s="166" t="s">
        <v>47</v>
      </c>
      <c r="S26" s="74" t="str">
        <f>'6. Առաջին կիսամյակի հաշվետվ.'!M21</f>
        <v>3) համայնքի գույքի կառավարումը.</v>
      </c>
      <c r="T26" s="18" t="str">
        <f>'6. Առաջին կիսամյակի հաշվետվ.'!N21</f>
        <v>xxx</v>
      </c>
      <c r="U26" s="102" t="str">
        <f>'6. Առաջին կիսամյակի հաշվետվ.'!O21</f>
        <v>xxx</v>
      </c>
      <c r="V26" s="53" t="s">
        <v>47</v>
      </c>
      <c r="W26" s="166" t="s">
        <v>47</v>
      </c>
      <c r="X26" s="74" t="str">
        <f>'6. Առաջին կիսամյակի հաշվետվ.'!P21</f>
        <v>1) համայնքի կայուն զարգացումը.</v>
      </c>
      <c r="Y26" s="18" t="str">
        <f>'6. Առաջին կիսամյակի հաշվետվ.'!Q21</f>
        <v>xxx</v>
      </c>
      <c r="Z26" s="102" t="str">
        <f>'6. Առաջին կիսամյակի հաշվետվ.'!R21</f>
        <v>xxx</v>
      </c>
      <c r="AA26" s="53" t="s">
        <v>47</v>
      </c>
      <c r="AB26" s="166" t="s">
        <v>47</v>
      </c>
      <c r="AC26" s="74" t="str">
        <f>'6. Առաջին կիսամյակի հաշվետվ.'!S21</f>
        <v>13) համայնքում գյուղատնտեսության զարգացման խթանումը.</v>
      </c>
      <c r="AD26" s="18" t="str">
        <f>'6. Առաջին կիսամյակի հաշվետվ.'!T21</f>
        <v>xxx</v>
      </c>
      <c r="AE26" s="102" t="str">
        <f>'6. Առաջին կիսամյակի հաշվետվ.'!U21</f>
        <v>xxx</v>
      </c>
      <c r="AF26" s="53" t="s">
        <v>47</v>
      </c>
      <c r="AG26" s="166" t="s">
        <v>47</v>
      </c>
      <c r="AH26" s="74" t="str">
        <f>'6. Առաջին կիսամյակի հաշվետվ.'!V21</f>
        <v>5) համայնքի մշակութային կյանքի կազմակերպումը.</v>
      </c>
      <c r="AI26" s="18" t="str">
        <f>'6. Առաջին կիսամյակի հաշվետվ.'!W21</f>
        <v>xxx</v>
      </c>
      <c r="AJ26" s="102" t="str">
        <f>'6. Առաջին կիսամյակի հաշվետվ.'!X21</f>
        <v>xxx</v>
      </c>
      <c r="AK26" s="53" t="s">
        <v>47</v>
      </c>
      <c r="AL26" s="166" t="s">
        <v>47</v>
      </c>
      <c r="AM26" s="74" t="str">
        <f>'6. Առաջին կիսամյակի հաշվետվ.'!Y21</f>
        <v>15) Համայնքում զբոսաշրջության զարգացման խթանումը.</v>
      </c>
      <c r="AN26" s="18" t="str">
        <f>'6. Առաջին կիսամյակի հաշվետվ.'!Z21</f>
        <v>xxx</v>
      </c>
      <c r="AO26" s="102" t="str">
        <f>'6. Առաջին կիսամյակի հաշվետվ.'!AA21</f>
        <v>xxx</v>
      </c>
      <c r="AP26" s="53" t="s">
        <v>47</v>
      </c>
      <c r="AQ26" s="166" t="s">
        <v>47</v>
      </c>
      <c r="AR26" s="74" t="str">
        <f>'6. Առաջին կիսամյակի հաշվետվ.'!AB21</f>
        <v>16) Համայնքի երիտասարդության խնդիրների լուծմանն ուղղված ծրագրերի և միջոցառումների կազմակերպումը.</v>
      </c>
      <c r="AS26" s="18" t="str">
        <f>'6. Առաջին կիսամյակի հաշվետվ.'!AC21</f>
        <v>xxx</v>
      </c>
      <c r="AT26" s="102" t="str">
        <f>'6. Առաջին կիսամյակի հաշվետվ.'!AD21</f>
        <v>xxx</v>
      </c>
      <c r="AU26" s="53" t="s">
        <v>47</v>
      </c>
      <c r="AV26" s="166" t="s">
        <v>47</v>
      </c>
      <c r="AW26" s="74" t="str">
        <f>'6. Առաջին կիսամյակի հաշվետվ.'!AE21</f>
        <v>15) համայնքում զբոսաշրջության զարգացման խթանումը.</v>
      </c>
      <c r="AX26" s="18" t="str">
        <f>'6. Առաջին կիսամյակի հաշվետվ.'!AF21</f>
        <v>xxx</v>
      </c>
      <c r="AY26" s="102" t="str">
        <f>'6. Առաջին կիսամյակի հաշվետվ.'!AG21</f>
        <v>xxx</v>
      </c>
      <c r="AZ26" s="53" t="s">
        <v>47</v>
      </c>
      <c r="BA26" s="166" t="s">
        <v>47</v>
      </c>
      <c r="BB26" s="74" t="str">
        <f>'6. Առաջին կիսամյակի հաշվետվ.'!AH21</f>
        <v>4) նախադպրոցական կրթության և արտադպրոցական դաստիարակության կազմակերպումը.</v>
      </c>
      <c r="BC26" s="18" t="str">
        <f>'6. Առաջին կիսամյակի հաշվետվ.'!AI21</f>
        <v>xxx</v>
      </c>
      <c r="BD26" s="102" t="str">
        <f>'6. Առաջին կիսամյակի հաշվետվ.'!AJ21</f>
        <v>xxx</v>
      </c>
      <c r="BE26" s="53" t="s">
        <v>47</v>
      </c>
      <c r="BF26" s="166" t="s">
        <v>47</v>
      </c>
      <c r="BG26" s="74" t="str">
        <f>'6. Առաջին կիսամյակի հաշվետվ.'!AK21</f>
        <v>16) համայնքի երիտասարդության խնդիրների լուծմանն ուղղված ծրագրերի և միջոցառումների կազմակերպումը.</v>
      </c>
      <c r="BH26" s="18" t="str">
        <f>'6. Առաջին կիսամյակի հաշվետվ.'!AL21</f>
        <v>xxx</v>
      </c>
      <c r="BI26" s="102" t="str">
        <f>'6. Առաջին կիսամյակի հաշվետվ.'!AM21</f>
        <v>xxx</v>
      </c>
      <c r="BJ26" s="53" t="s">
        <v>47</v>
      </c>
      <c r="BK26" s="166" t="s">
        <v>47</v>
      </c>
      <c r="BL26" s="74" t="str">
        <f>'6. Առաջին կիսամյակի հաշվետվ.'!AN21</f>
        <v>2) գործարար միջավայրի բարելավումը և ձեռնարկատիրության խթանումը.</v>
      </c>
      <c r="BM26" s="18" t="str">
        <f>'6. Առաջին կիսամյակի հաշվետվ.'!AO21</f>
        <v>xxx</v>
      </c>
      <c r="BN26" s="102" t="str">
        <f>'6. Առաջին կիսամյակի հաշվետվ.'!AP21</f>
        <v>xxx</v>
      </c>
      <c r="BO26" s="53" t="s">
        <v>47</v>
      </c>
      <c r="BP26" s="166" t="s">
        <v>47</v>
      </c>
      <c r="BQ26" s="74" t="str">
        <f>'6. Առաջին կիսամյակի հաշվետվ.'!AQ21</f>
        <v>4) նախադպրոցական կրթության և արտադպրոցական դաստիարակության կազմակերպումը.</v>
      </c>
      <c r="BR26" s="18" t="str">
        <f>'6. Առաջին կիսամյակի հաշվետվ.'!AR21</f>
        <v>xxx</v>
      </c>
      <c r="BS26" s="102" t="str">
        <f>'6. Առաջին կիսամյակի հաշվետվ.'!AS21</f>
        <v>xxx</v>
      </c>
      <c r="BT26" s="53" t="s">
        <v>47</v>
      </c>
      <c r="BU26" s="166" t="s">
        <v>47</v>
      </c>
      <c r="BV26" s="74" t="str">
        <f>'6. Առաջին կիսամյակի հաշվետվ.'!AT21</f>
        <v>13) համայնքում գյուղատնտեսության զարգացման խթանումը.</v>
      </c>
      <c r="BW26" s="18" t="str">
        <f>'6. Առաջին կիսամյակի հաշվետվ.'!AU21</f>
        <v>xxx</v>
      </c>
      <c r="BX26" s="102" t="str">
        <f>'6. Առաջին կիսամյակի հաշվետվ.'!AV21</f>
        <v>xxx</v>
      </c>
      <c r="BY26" s="53" t="s">
        <v>47</v>
      </c>
      <c r="BZ26" s="166" t="s">
        <v>47</v>
      </c>
      <c r="CA26" s="74" t="str">
        <f>'6. Առաջին կիսամյակի հաշվետվ.'!AW21</f>
        <v>1) համայնքի կայուն զարգացումը.</v>
      </c>
      <c r="CB26" s="18" t="str">
        <f>'6. Առաջին կիսամյակի հաշվետվ.'!AX21</f>
        <v>xxx</v>
      </c>
      <c r="CC26" s="102" t="str">
        <f>'6. Առաջին կիսամյակի հաշվետվ.'!AY21</f>
        <v>xxx</v>
      </c>
      <c r="CD26" s="53" t="s">
        <v>47</v>
      </c>
      <c r="CE26" s="166" t="s">
        <v>47</v>
      </c>
      <c r="CF26" s="74" t="str">
        <f>'6. Առաջին կիսամյակի հաշվետվ.'!AZ21</f>
        <v>15) համայնքում զբոսաշրջության զարգացման խթանումը.</v>
      </c>
      <c r="CG26" s="18" t="str">
        <f>'6. Առաջին կիսամյակի հաշվետվ.'!BA21</f>
        <v>xxx</v>
      </c>
      <c r="CH26" s="102" t="str">
        <f>'6. Առաջին կիսամյակի հաշվետվ.'!BB21</f>
        <v>xxx</v>
      </c>
      <c r="CI26" s="53" t="s">
        <v>47</v>
      </c>
      <c r="CJ26" s="166" t="s">
        <v>47</v>
      </c>
      <c r="CK26" s="74" t="str">
        <f>'6. Առաջին կիսամյակի հաշվետվ.'!BC21</f>
        <v>15) համայնքում զբոսաշրջության զարգացման խթանումը.</v>
      </c>
      <c r="CL26" s="18" t="str">
        <f>'6. Առաջին կիսամյակի հաշվետվ.'!BD21</f>
        <v>xxx</v>
      </c>
      <c r="CM26" s="102" t="str">
        <f>'6. Առաջին կիսամյակի հաշվետվ.'!BE21</f>
        <v>xxx</v>
      </c>
      <c r="CN26" s="53" t="s">
        <v>47</v>
      </c>
      <c r="CO26" s="166" t="s">
        <v>47</v>
      </c>
      <c r="CP26" s="74" t="str">
        <f>'6. Առաջին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CQ26" s="18" t="str">
        <f>'6. Առաջին կիսամյակի հաշվետվ.'!BG21</f>
        <v>xxx</v>
      </c>
      <c r="CR26" s="102" t="str">
        <f>'6. Առաջին կիսամյակի հաշվետվ.'!BH21</f>
        <v>xxx</v>
      </c>
      <c r="CS26" s="53" t="s">
        <v>47</v>
      </c>
      <c r="CT26" s="166" t="s">
        <v>47</v>
      </c>
      <c r="CU26" s="74" t="str">
        <f>'6. Առաջին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V26" s="18" t="str">
        <f>'6. Առաջին կիսամյակի հաշվետվ.'!BJ21</f>
        <v>xxx</v>
      </c>
      <c r="CW26" s="102" t="str">
        <f>'6. Առաջին կիսամյակի հաշվետվ.'!BK21</f>
        <v>xxx</v>
      </c>
      <c r="CX26" s="53" t="s">
        <v>47</v>
      </c>
      <c r="CY26" s="166" t="s">
        <v>47</v>
      </c>
      <c r="CZ26" s="74" t="str">
        <f>'6. Առաջին կիսամյակի հաշվետվ.'!BL21</f>
        <v>16) համայնքի երիտասարդության խնդիրների լուծմանն ուղղված ծրագրերի և միջոցառումների կազմակերպումը.</v>
      </c>
      <c r="DA26" s="18" t="str">
        <f>'6. Առաջին կիսամյակի հաշվետվ.'!BM21</f>
        <v>xxx</v>
      </c>
      <c r="DB26" s="102" t="str">
        <f>'6. Առաջին կիսամյակի հաշվետվ.'!BN21</f>
        <v>xxx</v>
      </c>
      <c r="DC26" s="53" t="s">
        <v>47</v>
      </c>
      <c r="DD26" s="166" t="s">
        <v>47</v>
      </c>
      <c r="DE26" s="74" t="str">
        <f>'6. Առաջին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F26" s="18" t="str">
        <f>'6. Առաջին կիսամյակի հաշվետվ.'!BP21</f>
        <v>xxx</v>
      </c>
      <c r="DG26" s="102" t="str">
        <f>'6. Առաջին կիսամյակի հաշվետվ.'!BQ21</f>
        <v>xxx</v>
      </c>
      <c r="DH26" s="53" t="s">
        <v>47</v>
      </c>
      <c r="DI26" s="166" t="s">
        <v>47</v>
      </c>
      <c r="DJ26" s="74" t="str">
        <f>'6. Առաջին կիսամյակի հաշվետվ.'!BR21</f>
        <v>ընտրել</v>
      </c>
      <c r="DK26" s="18" t="str">
        <f>'6. Առաջին կիսամյակի հաշվետվ.'!BS21</f>
        <v>xxx</v>
      </c>
      <c r="DL26" s="102" t="str">
        <f>'6. Առաջին կիսամյակի հաշվետվ.'!BT21</f>
        <v>xxx</v>
      </c>
      <c r="DM26" s="53" t="s">
        <v>47</v>
      </c>
      <c r="DN26" s="166" t="s">
        <v>47</v>
      </c>
      <c r="DO26" s="74" t="str">
        <f>'6. Առաջին կիսամյակի հաշվետվ.'!BU21</f>
        <v>8) համայնքում բնակարանային շինարարության խթանումը.</v>
      </c>
      <c r="DP26" s="18" t="str">
        <f>'6. Առաջին կիսամյակի հաշվետվ.'!BV21</f>
        <v>xxx</v>
      </c>
      <c r="DQ26" s="102" t="str">
        <f>'6. Առաջին կիսամյակի հաշվետվ.'!BW21</f>
        <v>xxx</v>
      </c>
      <c r="DR26" s="53" t="s">
        <v>47</v>
      </c>
      <c r="DS26" s="166" t="s">
        <v>47</v>
      </c>
      <c r="DT26" s="74" t="str">
        <f>'6. Առաջին կիսամյակի հաշվետվ.'!BX21</f>
        <v>7) համայնքում մարզական կյանքի կազմակերպումը, ֆիզիկական կուլտուրայի և առողջ ապրելակերպի խրախուսումը.</v>
      </c>
      <c r="DU26" s="18" t="str">
        <f>'6. Առաջին կիսամյակի հաշվետվ.'!BY21</f>
        <v>xxx</v>
      </c>
      <c r="DV26" s="102" t="str">
        <f>'6. Առաջին կիսամյակի հաշվետվ.'!BZ21</f>
        <v>xxx</v>
      </c>
      <c r="DW26" s="53" t="s">
        <v>47</v>
      </c>
      <c r="DX26" s="166" t="s">
        <v>47</v>
      </c>
      <c r="DY26" s="117" t="str">
        <f>'6. Առաջին կիսամյակի հաշվետվ.'!CA21</f>
        <v>xxx</v>
      </c>
      <c r="DZ26" s="18" t="str">
        <f>'6. Առաջին կիսամյակի հաշվետվ.'!CB21</f>
        <v>xxx</v>
      </c>
      <c r="EA26" s="153" t="str">
        <f>'6. Առաջին կիսամյակի հաշվետվ.'!CC21</f>
        <v>xxx</v>
      </c>
      <c r="EB26" s="53" t="s">
        <v>47</v>
      </c>
      <c r="EC26" s="166" t="s">
        <v>47</v>
      </c>
      <c r="ED26" s="405"/>
    </row>
    <row r="27" spans="1:134" s="16" customFormat="1" ht="81" customHeight="1" thickTop="1" thickBot="1">
      <c r="A27" s="1111"/>
      <c r="B27" s="1080"/>
      <c r="C27" s="73" t="str">
        <f>'5. ԾՐԱԳՐԵՐԻ ԱՄՓՈՓԱԹԵՐԹ'!C23</f>
        <v>Պարտադիր խնդիր N3</v>
      </c>
      <c r="D27" s="74" t="str">
        <f>'6. Առաջին կիսամյակի հաշվետվ.'!D22</f>
        <v>2) Գործարար միջավայրի բարելավումը և ձեռնարկատիրության խթանումը.</v>
      </c>
      <c r="E27" s="18" t="str">
        <f>'6. Առաջին կիսամյակի հաշվետվ.'!E22</f>
        <v>xxx</v>
      </c>
      <c r="F27" s="102" t="str">
        <f>'6. Առաջին կիսամյակի հաշվետվ.'!F22</f>
        <v>xxx</v>
      </c>
      <c r="G27" s="53" t="s">
        <v>47</v>
      </c>
      <c r="H27" s="166" t="s">
        <v>47</v>
      </c>
      <c r="I27" s="74" t="str">
        <f>'6. Առաջին կիսամյակի հաշվետվ.'!G22</f>
        <v>ընտրել</v>
      </c>
      <c r="J27" s="18" t="str">
        <f>'6. Առաջին կիսամյակի հաշվետվ.'!H22</f>
        <v>xxx</v>
      </c>
      <c r="K27" s="102" t="str">
        <f>'6. Առաջին կիսամյակի հաշվետվ.'!I22</f>
        <v>xxx</v>
      </c>
      <c r="L27" s="53" t="s">
        <v>47</v>
      </c>
      <c r="M27" s="166" t="s">
        <v>47</v>
      </c>
      <c r="N27" s="74" t="str">
        <f>'6. Առաջին կիսամյակի հաշվետվ.'!J22</f>
        <v>ընտրել</v>
      </c>
      <c r="O27" s="18" t="str">
        <f>'6. Առաջին կիսամյակի հաշվետվ.'!K22</f>
        <v>xxx</v>
      </c>
      <c r="P27" s="102" t="str">
        <f>'6. Առաջին կիսամյակի հաշվետվ.'!L22</f>
        <v>xxx</v>
      </c>
      <c r="Q27" s="53" t="s">
        <v>47</v>
      </c>
      <c r="R27" s="166" t="s">
        <v>47</v>
      </c>
      <c r="S27" s="74" t="str">
        <f>'6. Առաջին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7" s="18" t="str">
        <f>'6. Առաջին կիսամյակի հաշվետվ.'!N22</f>
        <v>xxx</v>
      </c>
      <c r="U27" s="102" t="str">
        <f>'6. Առաջին կիսամյակի հաշվետվ.'!O22</f>
        <v>xxx</v>
      </c>
      <c r="V27" s="53" t="s">
        <v>47</v>
      </c>
      <c r="W27" s="166" t="s">
        <v>47</v>
      </c>
      <c r="X27" s="74" t="str">
        <f>'6. Առաջին կիսամյակի հաշվետվ.'!P22</f>
        <v>2) գործարար միջավայրի բարելավումը և ձեռնարկատիրության խթանումը.</v>
      </c>
      <c r="Y27" s="18" t="str">
        <f>'6. Առաջին կիսամյակի հաշվետվ.'!Q22</f>
        <v>xxx</v>
      </c>
      <c r="Z27" s="102" t="str">
        <f>'6. Առաջին կիսամյակի հաշվետվ.'!R22</f>
        <v>xxx</v>
      </c>
      <c r="AA27" s="53" t="s">
        <v>47</v>
      </c>
      <c r="AB27" s="166" t="s">
        <v>47</v>
      </c>
      <c r="AC27" s="74" t="str">
        <f>'6. Առաջին կիսամյակի հաշվետվ.'!S22</f>
        <v>14) համայնքում շրջակա միջավայրի պահպանությունը.</v>
      </c>
      <c r="AD27" s="18" t="str">
        <f>'6. Առաջին կիսամյակի հաշվետվ.'!T22</f>
        <v>xxx</v>
      </c>
      <c r="AE27" s="102" t="str">
        <f>'6. Առաջին կիսամյակի հաշվետվ.'!U22</f>
        <v>xxx</v>
      </c>
      <c r="AF27" s="53" t="s">
        <v>47</v>
      </c>
      <c r="AG27" s="166" t="s">
        <v>47</v>
      </c>
      <c r="AH27" s="74" t="str">
        <f>'6. Առաջին կիսամյակի հաշվետվ.'!V22</f>
        <v>7) համայնքում մարզական կյանքի կազմակերպումը, ֆիզիկական կուլտուրայի և առողջ ապրելակերպի խրախուսումը.</v>
      </c>
      <c r="AI27" s="18" t="str">
        <f>'6. Առաջին կիսամյակի հաշվետվ.'!W22</f>
        <v>xxx</v>
      </c>
      <c r="AJ27" s="102" t="str">
        <f>'6. Առաջին կիսամյակի հաշվետվ.'!X22</f>
        <v>xxx</v>
      </c>
      <c r="AK27" s="53" t="s">
        <v>47</v>
      </c>
      <c r="AL27" s="166" t="s">
        <v>47</v>
      </c>
      <c r="AM27" s="74" t="str">
        <f>'6. Առաջին կիսամյակի հաշվետվ.'!Y22</f>
        <v>16) Համայնքի երիտասարդության խնդիրների լուծմանն ուղղված ծրագրերի և միջոցառումների կազմակերպումը.</v>
      </c>
      <c r="AN27" s="18" t="str">
        <f>'6. Առաջին կիսամյակի հաշվետվ.'!Z22</f>
        <v>xxx</v>
      </c>
      <c r="AO27" s="102" t="str">
        <f>'6. Առաջին կիսամյակի հաշվետվ.'!AA22</f>
        <v>xxx</v>
      </c>
      <c r="AP27" s="53" t="s">
        <v>47</v>
      </c>
      <c r="AQ27" s="166" t="s">
        <v>47</v>
      </c>
      <c r="AR27" s="74" t="str">
        <f>'6. Առաջին կիսամյակի հաշվետվ.'!AB22</f>
        <v>15) Համայնքում զբոսաշրջության զարգացման խթանումը.</v>
      </c>
      <c r="AS27" s="18" t="str">
        <f>'6. Առաջին կիսամյակի հաշվետվ.'!AC22</f>
        <v>xxx</v>
      </c>
      <c r="AT27" s="102" t="str">
        <f>'6. Առաջին կիսամյակի հաշվետվ.'!AD22</f>
        <v>xxx</v>
      </c>
      <c r="AU27" s="53" t="s">
        <v>47</v>
      </c>
      <c r="AV27" s="166" t="s">
        <v>47</v>
      </c>
      <c r="AW27" s="74" t="str">
        <f>'6. Առաջին կիսամյակի հաշվետվ.'!AE22</f>
        <v>16) համայնքի երիտասարդության խնդիրների լուծմանն ուղղված ծրագրերի և միջոցառումների կազմակերպումը.</v>
      </c>
      <c r="AX27" s="18" t="str">
        <f>'6. Առաջին կիսամյակի հաշվետվ.'!AF22</f>
        <v>xxx</v>
      </c>
      <c r="AY27" s="102" t="str">
        <f>'6. Առաջին կիսամյակի հաշվետվ.'!AG22</f>
        <v>xxx</v>
      </c>
      <c r="AZ27" s="53" t="s">
        <v>47</v>
      </c>
      <c r="BA27" s="166" t="s">
        <v>47</v>
      </c>
      <c r="BB27" s="74">
        <f>'6. Առաջին կիսամյակի հաշվետվ.'!AH22</f>
        <v>0</v>
      </c>
      <c r="BC27" s="18" t="str">
        <f>'6. Առաջին կիսամյակի հաշվետվ.'!AI22</f>
        <v>xxx</v>
      </c>
      <c r="BD27" s="102" t="str">
        <f>'6. Առաջին կիսամյակի հաշվետվ.'!AJ22</f>
        <v>xxx</v>
      </c>
      <c r="BE27" s="53" t="s">
        <v>47</v>
      </c>
      <c r="BF27" s="166" t="s">
        <v>47</v>
      </c>
      <c r="BG27" s="74" t="str">
        <f>'6. Առաջին կիսամյակի հաշվետվ.'!AK22</f>
        <v>ընտրել</v>
      </c>
      <c r="BH27" s="18" t="str">
        <f>'6. Առաջին կիսամյակի հաշվետվ.'!AL22</f>
        <v>xxx</v>
      </c>
      <c r="BI27" s="102" t="str">
        <f>'6. Առաջին կիսամյակի հաշվետվ.'!AM22</f>
        <v>xxx</v>
      </c>
      <c r="BJ27" s="53" t="s">
        <v>47</v>
      </c>
      <c r="BK27" s="166" t="s">
        <v>47</v>
      </c>
      <c r="BL27" s="74" t="str">
        <f>'6. Առաջին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M27" s="18" t="str">
        <f>'6. Առաջին կիսամյակի հաշվետվ.'!AO22</f>
        <v>xxx</v>
      </c>
      <c r="BN27" s="102" t="str">
        <f>'6. Առաջին կիսամյակի հաշվետվ.'!AP22</f>
        <v>xxx</v>
      </c>
      <c r="BO27" s="53" t="s">
        <v>47</v>
      </c>
      <c r="BP27" s="166" t="s">
        <v>47</v>
      </c>
      <c r="BQ27" s="74" t="str">
        <f>'6. Առաջին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R27" s="18" t="str">
        <f>'6. Առաջին կիսամյակի հաշվետվ.'!AR22</f>
        <v>xxx</v>
      </c>
      <c r="BS27" s="102" t="str">
        <f>'6. Առաջին կիսամյակի հաշվետվ.'!AS22</f>
        <v>xxx</v>
      </c>
      <c r="BT27" s="53" t="s">
        <v>47</v>
      </c>
      <c r="BU27" s="166" t="s">
        <v>47</v>
      </c>
      <c r="BV27" s="74" t="str">
        <f>'6. Առաջին կիսամյակի հաշվետվ.'!AT22</f>
        <v>14) համայնքում շրջակա միջավայրի պահպանությունը.</v>
      </c>
      <c r="BW27" s="18" t="str">
        <f>'6. Առաջին կիսամյակի հաշվետվ.'!AU22</f>
        <v>xxx</v>
      </c>
      <c r="BX27" s="102" t="str">
        <f>'6. Առաջին կիսամյակի հաշվետվ.'!AV22</f>
        <v>xxx</v>
      </c>
      <c r="BY27" s="53" t="s">
        <v>47</v>
      </c>
      <c r="BZ27" s="166" t="s">
        <v>47</v>
      </c>
      <c r="CA27" s="74" t="str">
        <f>'6. Առաջին կիսամյակի հաշվետվ.'!AW22</f>
        <v>14) համայնքում շրջակա միջավայրի պահպանությունը.</v>
      </c>
      <c r="CB27" s="18" t="str">
        <f>'6. Առաջին կիսամյակի հաշվետվ.'!AX22</f>
        <v>xxx</v>
      </c>
      <c r="CC27" s="102" t="str">
        <f>'6. Առաջին կիսամյակի հաշվետվ.'!AY22</f>
        <v>xxx</v>
      </c>
      <c r="CD27" s="53" t="s">
        <v>47</v>
      </c>
      <c r="CE27" s="166" t="s">
        <v>47</v>
      </c>
      <c r="CF27" s="74" t="str">
        <f>'6. Առաջին կիսամյակի հաշվետվ.'!AZ22</f>
        <v>14) համայնքում շրջակա միջավայրի պահպանությունը.</v>
      </c>
      <c r="CG27" s="18" t="str">
        <f>'6. Առաջին կիսամյակի հաշվետվ.'!BA22</f>
        <v>xxx</v>
      </c>
      <c r="CH27" s="102" t="str">
        <f>'6. Առաջին կիսամյակի հաշվետվ.'!BB22</f>
        <v>xxx</v>
      </c>
      <c r="CI27" s="53" t="s">
        <v>47</v>
      </c>
      <c r="CJ27" s="166" t="s">
        <v>47</v>
      </c>
      <c r="CK27" s="74" t="str">
        <f>'6. Առաջին կիսամյակի հաշվետվ.'!BC22</f>
        <v>16) համայնքի երիտասարդության խնդիրների լուծմանն ուղղված ծրագրերի և միջոցառումների կազմակերպումը.</v>
      </c>
      <c r="CL27" s="18" t="str">
        <f>'6. Առաջին կիսամյակի հաշվետվ.'!BD22</f>
        <v>xxx</v>
      </c>
      <c r="CM27" s="102" t="str">
        <f>'6. Առաջին կիսամյակի հաշվետվ.'!BE22</f>
        <v>xxx</v>
      </c>
      <c r="CN27" s="53" t="s">
        <v>47</v>
      </c>
      <c r="CO27" s="166" t="s">
        <v>47</v>
      </c>
      <c r="CP27" s="74" t="str">
        <f>'6. Առաջին կիսամյակի հաշվետվ.'!BF22</f>
        <v>ընտրել</v>
      </c>
      <c r="CQ27" s="18" t="str">
        <f>'6. Առաջին կիսամյակի հաշվետվ.'!BG22</f>
        <v>xxx</v>
      </c>
      <c r="CR27" s="102" t="str">
        <f>'6. Առաջին կիսամյակի հաշվետվ.'!BH22</f>
        <v>xxx</v>
      </c>
      <c r="CS27" s="53" t="s">
        <v>47</v>
      </c>
      <c r="CT27" s="166" t="s">
        <v>47</v>
      </c>
      <c r="CU27" s="74" t="str">
        <f>'6. Առաջին կիսամյակի հաշվետվ.'!BI22</f>
        <v>6) համայնքի բնակչության սոցիալական պաշտպանությունը.</v>
      </c>
      <c r="CV27" s="18" t="str">
        <f>'6. Առաջին կիսամյակի հաշվետվ.'!BJ22</f>
        <v>xxx</v>
      </c>
      <c r="CW27" s="102" t="str">
        <f>'6. Առաջին կիսամյակի հաշվետվ.'!BK22</f>
        <v>xxx</v>
      </c>
      <c r="CX27" s="53" t="s">
        <v>47</v>
      </c>
      <c r="CY27" s="166" t="s">
        <v>47</v>
      </c>
      <c r="CZ27" s="74" t="str">
        <f>'6. Առաջին կիսամյակի հաշվետվ.'!BL22</f>
        <v>5) համայնքի մշակութային կյանքի կազմակերպումը.</v>
      </c>
      <c r="DA27" s="18" t="str">
        <f>'6. Առաջին կիսամյակի հաշվետվ.'!BM22</f>
        <v>xxx</v>
      </c>
      <c r="DB27" s="102" t="str">
        <f>'6. Առաջին կիսամյակի հաշվետվ.'!BN22</f>
        <v>xxx</v>
      </c>
      <c r="DC27" s="53" t="s">
        <v>47</v>
      </c>
      <c r="DD27" s="166" t="s">
        <v>47</v>
      </c>
      <c r="DE27" s="74" t="str">
        <f>'6. Առաջին կիսամյակի հաշվետվ.'!BO22</f>
        <v>6) համայնքի բնակչության սոցիալական պաշտպանությունը.</v>
      </c>
      <c r="DF27" s="18" t="str">
        <f>'6. Առաջին կիսամյակի հաշվետվ.'!BP22</f>
        <v>xxx</v>
      </c>
      <c r="DG27" s="102" t="str">
        <f>'6. Առաջին կիսամյակի հաշվետվ.'!BQ22</f>
        <v>xxx</v>
      </c>
      <c r="DH27" s="53" t="s">
        <v>47</v>
      </c>
      <c r="DI27" s="166" t="s">
        <v>47</v>
      </c>
      <c r="DJ27" s="74" t="str">
        <f>'6. Առաջին կիսամյակի հաշվետվ.'!BR22</f>
        <v>ընտրել</v>
      </c>
      <c r="DK27" s="18" t="str">
        <f>'6. Առաջին կիսամյակի հաշվետվ.'!BS22</f>
        <v>xxx</v>
      </c>
      <c r="DL27" s="102" t="str">
        <f>'6. Առաջին կիսամյակի հաշվետվ.'!BT22</f>
        <v>xxx</v>
      </c>
      <c r="DM27" s="53" t="s">
        <v>47</v>
      </c>
      <c r="DN27" s="166" t="s">
        <v>47</v>
      </c>
      <c r="DO27" s="74" t="str">
        <f>'6. Առաջին կիսամյակի հաշվետվ.'!BU22</f>
        <v>3) համայնքի գույքի կառավարումը.</v>
      </c>
      <c r="DP27" s="18" t="str">
        <f>'6. Առաջին կիսամյակի հաշվետվ.'!BV22</f>
        <v>xxx</v>
      </c>
      <c r="DQ27" s="102" t="str">
        <f>'6. Առաջին կիսամյակի հաշվետվ.'!BW22</f>
        <v>xxx</v>
      </c>
      <c r="DR27" s="53" t="s">
        <v>47</v>
      </c>
      <c r="DS27" s="166" t="s">
        <v>47</v>
      </c>
      <c r="DT27" s="74" t="str">
        <f>'6. Առաջին կիսամյակի հաշվետվ.'!BX22</f>
        <v>15) համայնքում զբոսաշրջության զարգացման խթանումը.</v>
      </c>
      <c r="DU27" s="18" t="str">
        <f>'6. Առաջին կիսամյակի հաշվետվ.'!BY22</f>
        <v>xxx</v>
      </c>
      <c r="DV27" s="102" t="str">
        <f>'6. Առաջին կիսամյակի հաշվետվ.'!BZ22</f>
        <v>xxx</v>
      </c>
      <c r="DW27" s="53" t="s">
        <v>47</v>
      </c>
      <c r="DX27" s="166" t="s">
        <v>47</v>
      </c>
      <c r="DY27" s="117" t="str">
        <f>'6. Առաջին կիսամյակի հաշվետվ.'!CA22</f>
        <v>xxx</v>
      </c>
      <c r="DZ27" s="18" t="str">
        <f>'6. Առաջին կիսամյակի հաշվետվ.'!CB22</f>
        <v>xxx</v>
      </c>
      <c r="EA27" s="153" t="str">
        <f>'6. Առաջին կիսամյակի հաշվետվ.'!CC22</f>
        <v>xxx</v>
      </c>
      <c r="EB27" s="53" t="s">
        <v>47</v>
      </c>
      <c r="EC27" s="166" t="s">
        <v>47</v>
      </c>
      <c r="ED27" s="405"/>
    </row>
    <row r="28" spans="1:134" s="16" customFormat="1" ht="81" customHeight="1" thickTop="1" thickBot="1">
      <c r="A28" s="1111"/>
      <c r="B28" s="1080"/>
      <c r="C28" s="73" t="str">
        <f>'5. ԾՐԱԳՐԵՐԻ ԱՄՓՈՓԱԹԵՐԹ'!C24</f>
        <v>Կամավոր խնդիր N1</v>
      </c>
      <c r="D28" s="74" t="str">
        <f>'6. Առաջին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8" s="18" t="str">
        <f>'6. Առաջին կիսամյակի հաշվետվ.'!E23</f>
        <v>xxx</v>
      </c>
      <c r="F28" s="102" t="str">
        <f>'6. Առաջին կիսամյակի հաշվետվ.'!F23</f>
        <v>xxx</v>
      </c>
      <c r="G28" s="53" t="s">
        <v>47</v>
      </c>
      <c r="H28" s="166" t="s">
        <v>47</v>
      </c>
      <c r="I28" s="74" t="str">
        <f>'6. Առաջին կիսամյակի հաշվետվ.'!G23</f>
        <v>ՏԻՄ-ում մասնագետների վերապատրաստում․</v>
      </c>
      <c r="J28" s="18" t="str">
        <f>'6. Առաջին կիսամյակի հաշվետվ.'!H23</f>
        <v>xxx</v>
      </c>
      <c r="K28" s="102" t="str">
        <f>'6. Առաջին կիսամյակի հաշվետվ.'!I23</f>
        <v>xxx</v>
      </c>
      <c r="L28" s="53" t="s">
        <v>47</v>
      </c>
      <c r="M28" s="166" t="s">
        <v>47</v>
      </c>
      <c r="N28" s="74">
        <f>'6. Առաջին կիսամյակի հաշվետվ.'!J23</f>
        <v>0</v>
      </c>
      <c r="O28" s="18" t="str">
        <f>'6. Առաջին կիսամյակի հաշվետվ.'!K23</f>
        <v>xxx</v>
      </c>
      <c r="P28" s="102" t="str">
        <f>'6. Առաջին կիսամյակի հաշվետվ.'!L23</f>
        <v>xxx</v>
      </c>
      <c r="Q28" s="53" t="s">
        <v>47</v>
      </c>
      <c r="R28" s="166" t="s">
        <v>47</v>
      </c>
      <c r="S28" s="74">
        <f>'6. Առաջին կիսամյակի հաշվետվ.'!M23</f>
        <v>0</v>
      </c>
      <c r="T28" s="18" t="str">
        <f>'6. Առաջին կիսամյակի հաշվետվ.'!N23</f>
        <v>xxx</v>
      </c>
      <c r="U28" s="102" t="str">
        <f>'6. Առաջին կիսամյակի հաշվետվ.'!O23</f>
        <v>xxx</v>
      </c>
      <c r="V28" s="53" t="s">
        <v>47</v>
      </c>
      <c r="W28" s="166" t="s">
        <v>47</v>
      </c>
      <c r="X28" s="74">
        <f>'6. Առաջին կիսամյակի հաշվետվ.'!P23</f>
        <v>0</v>
      </c>
      <c r="Y28" s="18" t="str">
        <f>'6. Առաջին կիսամյակի հաշվետվ.'!Q23</f>
        <v>xxx</v>
      </c>
      <c r="Z28" s="102" t="str">
        <f>'6. Առաջին կիսամյակի հաշվետվ.'!R23</f>
        <v>xxx</v>
      </c>
      <c r="AA28" s="53" t="s">
        <v>47</v>
      </c>
      <c r="AB28" s="166" t="s">
        <v>47</v>
      </c>
      <c r="AC28" s="74">
        <f>'6. Առաջին կիսամյակի հաշվետվ.'!S23</f>
        <v>0</v>
      </c>
      <c r="AD28" s="18" t="str">
        <f>'6. Առաջին կիսամյակի հաշվետվ.'!T23</f>
        <v>xxx</v>
      </c>
      <c r="AE28" s="102" t="str">
        <f>'6. Առաջին կիսամյակի հաշվետվ.'!U23</f>
        <v>xxx</v>
      </c>
      <c r="AF28" s="53" t="s">
        <v>47</v>
      </c>
      <c r="AG28" s="166" t="s">
        <v>47</v>
      </c>
      <c r="AH28" s="74">
        <f>'6. Առաջին կիսամյակի հաշվետվ.'!V23</f>
        <v>0</v>
      </c>
      <c r="AI28" s="18" t="str">
        <f>'6. Առաջին կիսամյակի հաշվետվ.'!W23</f>
        <v>xxx</v>
      </c>
      <c r="AJ28" s="102" t="str">
        <f>'6. Առաջին կիսամյակի հաշվետվ.'!X23</f>
        <v>xxx</v>
      </c>
      <c r="AK28" s="53" t="s">
        <v>47</v>
      </c>
      <c r="AL28" s="166" t="s">
        <v>47</v>
      </c>
      <c r="AM28" s="74">
        <f>'6. Առաջին կիսամյակի հաշվետվ.'!Y23</f>
        <v>0</v>
      </c>
      <c r="AN28" s="18" t="str">
        <f>'6. Առաջին կիսամյակի հաշվետվ.'!Z23</f>
        <v>xxx</v>
      </c>
      <c r="AO28" s="102" t="str">
        <f>'6. Առաջին կիսամյակի հաշվետվ.'!AA23</f>
        <v>xxx</v>
      </c>
      <c r="AP28" s="53" t="s">
        <v>47</v>
      </c>
      <c r="AQ28" s="166" t="s">
        <v>47</v>
      </c>
      <c r="AR28" s="74">
        <f>'6. Առաջին կիսամյակի հաշվետվ.'!AB23</f>
        <v>0</v>
      </c>
      <c r="AS28" s="18" t="str">
        <f>'6. Առաջին կիսամյակի հաշվետվ.'!AC23</f>
        <v>xxx</v>
      </c>
      <c r="AT28" s="102" t="str">
        <f>'6. Առաջին կիսամյակի հաշվետվ.'!AD23</f>
        <v>xxx</v>
      </c>
      <c r="AU28" s="53" t="s">
        <v>47</v>
      </c>
      <c r="AV28" s="166" t="s">
        <v>47</v>
      </c>
      <c r="AW28" s="74">
        <f>'6. Առաջին կիսամյակի հաշվետվ.'!AE23</f>
        <v>0</v>
      </c>
      <c r="AX28" s="18" t="str">
        <f>'6. Առաջին կիսամյակի հաշվետվ.'!AF23</f>
        <v>xxx</v>
      </c>
      <c r="AY28" s="102" t="str">
        <f>'6. Առաջին կիսամյակի հաշվետվ.'!AG23</f>
        <v>xxx</v>
      </c>
      <c r="AZ28" s="53" t="s">
        <v>47</v>
      </c>
      <c r="BA28" s="166" t="s">
        <v>47</v>
      </c>
      <c r="BB28" s="74">
        <f>'6. Առաջին կիսամյակի հաշվետվ.'!AH23</f>
        <v>0</v>
      </c>
      <c r="BC28" s="18" t="str">
        <f>'6. Առաջին կիսամյակի հաշվետվ.'!AI23</f>
        <v>xxx</v>
      </c>
      <c r="BD28" s="102" t="str">
        <f>'6. Առաջին կիսամյակի հաշվետվ.'!AJ23</f>
        <v>xxx</v>
      </c>
      <c r="BE28" s="53" t="s">
        <v>47</v>
      </c>
      <c r="BF28" s="166" t="s">
        <v>47</v>
      </c>
      <c r="BG28" s="74" t="str">
        <f>'6. Առաջին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BH28" s="18" t="str">
        <f>'6. Առաջին կիսամյակի հաշվետվ.'!AL23</f>
        <v>xxx</v>
      </c>
      <c r="BI28" s="102" t="str">
        <f>'6. Առաջին կիսամյակի հաշվետվ.'!AM23</f>
        <v>xxx</v>
      </c>
      <c r="BJ28" s="53" t="s">
        <v>47</v>
      </c>
      <c r="BK28" s="166" t="s">
        <v>47</v>
      </c>
      <c r="BL28" s="74" t="str">
        <f>'6. Առաջին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M28" s="18" t="str">
        <f>'6. Առաջին կիսամյակի հաշվետվ.'!AO23</f>
        <v>xxx</v>
      </c>
      <c r="BN28" s="102" t="str">
        <f>'6. Առաջին կիսամյակի հաշվետվ.'!AP23</f>
        <v>xxx</v>
      </c>
      <c r="BO28" s="53" t="s">
        <v>47</v>
      </c>
      <c r="BP28" s="166" t="s">
        <v>47</v>
      </c>
      <c r="BQ28" s="74" t="str">
        <f>'6. Առաջին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BR28" s="18" t="str">
        <f>'6. Առաջին կիսամյակի հաշվետվ.'!AR23</f>
        <v>xxx</v>
      </c>
      <c r="BS28" s="102" t="str">
        <f>'6. Առաջին կիսամյակի հաշվետվ.'!AS23</f>
        <v>xxx</v>
      </c>
      <c r="BT28" s="53" t="s">
        <v>47</v>
      </c>
      <c r="BU28" s="166" t="s">
        <v>47</v>
      </c>
      <c r="BV28" s="74" t="str">
        <f>'6. Առաջին կիսամյակի հաշվետվ.'!AT23</f>
        <v>Համայնքի վարչական բնակավայրերի սանիտարահիգիենիկ վիճակի բարելավումը։</v>
      </c>
      <c r="BW28" s="18" t="str">
        <f>'6. Առաջին կիսամյակի հաշվետվ.'!AU23</f>
        <v>xxx</v>
      </c>
      <c r="BX28" s="102" t="str">
        <f>'6. Առաջին կիսամյակի հաշվետվ.'!AV23</f>
        <v>xxx</v>
      </c>
      <c r="BY28" s="53" t="s">
        <v>47</v>
      </c>
      <c r="BZ28" s="166" t="s">
        <v>47</v>
      </c>
      <c r="CA28" s="74" t="str">
        <f>'6. Առաջին կիսամյակի հաշվետվ.'!AW23</f>
        <v>Հետիոտների և ավտոմեքենաների տեղաշարժի ապահովում</v>
      </c>
      <c r="CB28" s="18" t="str">
        <f>'6. Առաջին կիսամյակի հաշվետվ.'!AX23</f>
        <v>xxx</v>
      </c>
      <c r="CC28" s="102" t="str">
        <f>'6. Առաջին կիսամյակի հաշվետվ.'!AY23</f>
        <v>xxx</v>
      </c>
      <c r="CD28" s="53" t="s">
        <v>47</v>
      </c>
      <c r="CE28" s="166" t="s">
        <v>47</v>
      </c>
      <c r="CF28" s="74" t="str">
        <f>'6. Առաջին կիսամյակի հաշվետվ.'!AZ23</f>
        <v>Համընկնում է 2022-2032թթ ռազմավարության մեջ ընտրված 5-րդ ուղղությանը՝ &lt;&lt;Կանաչ ինքնատիպ համայնք&gt;&gt;</v>
      </c>
      <c r="CG28" s="18" t="str">
        <f>'6. Առաջին կիսամյակի հաշվետվ.'!BA23</f>
        <v>xxx</v>
      </c>
      <c r="CH28" s="102" t="str">
        <f>'6. Առաջին կիսամյակի հաշվետվ.'!BB23</f>
        <v>xxx</v>
      </c>
      <c r="CI28" s="53" t="s">
        <v>47</v>
      </c>
      <c r="CJ28" s="166" t="s">
        <v>47</v>
      </c>
      <c r="CK28" s="74">
        <f>'6. Առաջին կիսամյակի հաշվետվ.'!BC23</f>
        <v>0</v>
      </c>
      <c r="CL28" s="18" t="str">
        <f>'6. Առաջին կիսամյակի հաշվետվ.'!BD23</f>
        <v>xxx</v>
      </c>
      <c r="CM28" s="102" t="str">
        <f>'6. Առաջին կիսամյակի հաշվետվ.'!BE23</f>
        <v>xxx</v>
      </c>
      <c r="CN28" s="53" t="s">
        <v>47</v>
      </c>
      <c r="CO28" s="166" t="s">
        <v>47</v>
      </c>
      <c r="CP28" s="74">
        <f>'6. Առաջին կիսամյակի հաշվետվ.'!BF23</f>
        <v>0</v>
      </c>
      <c r="CQ28" s="18" t="str">
        <f>'6. Առաջին կիսամյակի հաշվետվ.'!BG23</f>
        <v>xxx</v>
      </c>
      <c r="CR28" s="102" t="str">
        <f>'6. Առաջին կիսամյակի հաշվետվ.'!BH23</f>
        <v>xxx</v>
      </c>
      <c r="CS28" s="53" t="s">
        <v>47</v>
      </c>
      <c r="CT28" s="166" t="s">
        <v>47</v>
      </c>
      <c r="CU28" s="74" t="str">
        <f>'6. Առաջին կիսամյակի հաշվետվ.'!BI23</f>
        <v>Համայնքում ավագ սերնդի ներկայացուցիչների ժամանցի և զբաղվածության ապահովում</v>
      </c>
      <c r="CV28" s="18" t="str">
        <f>'6. Առաջին կիսամյակի հաշվետվ.'!BJ23</f>
        <v>xxx</v>
      </c>
      <c r="CW28" s="102" t="str">
        <f>'6. Առաջին կիսամյակի հաշվետվ.'!BK23</f>
        <v>xxx</v>
      </c>
      <c r="CX28" s="53" t="s">
        <v>47</v>
      </c>
      <c r="CY28" s="166" t="s">
        <v>47</v>
      </c>
      <c r="CZ28" s="74">
        <f>'6. Առաջին կիսամյակի հաշվետվ.'!BL23</f>
        <v>0</v>
      </c>
      <c r="DA28" s="18" t="str">
        <f>'6. Առաջին կիսամյակի հաշվետվ.'!BM23</f>
        <v>xxx</v>
      </c>
      <c r="DB28" s="102" t="str">
        <f>'6. Առաջին կիսամյակի հաշվետվ.'!BN23</f>
        <v>xxx</v>
      </c>
      <c r="DC28" s="53" t="s">
        <v>47</v>
      </c>
      <c r="DD28" s="166" t="s">
        <v>47</v>
      </c>
      <c r="DE28" s="74" t="str">
        <f>'6. Առաջին կիսամյակի հաշվետվ.'!BO23</f>
        <v>Համընկնում է 2022-2032թթ ռազմավարության մեջ ընտրված վեցերորդ ուղղությանը՝ առողջ և սպորտային համայնք։</v>
      </c>
      <c r="DF28" s="18" t="str">
        <f>'6. Առաջին կիսամյակի հաշվետվ.'!BP23</f>
        <v>xxx</v>
      </c>
      <c r="DG28" s="102" t="str">
        <f>'6. Առաջին կիսամյակի հաշվետվ.'!BQ23</f>
        <v>xxx</v>
      </c>
      <c r="DH28" s="53" t="s">
        <v>47</v>
      </c>
      <c r="DI28" s="166" t="s">
        <v>47</v>
      </c>
      <c r="DJ28" s="74" t="str">
        <f>'6. Առաջին կիսամյակի հաշվետվ.'!BR23</f>
        <v>Ձեռք բերել աղբի տեսակավորման համար աղբամաններ</v>
      </c>
      <c r="DK28" s="18" t="str">
        <f>'6. Առաջին կիսամյակի հաշվետվ.'!BS23</f>
        <v>xxx</v>
      </c>
      <c r="DL28" s="102" t="str">
        <f>'6. Առաջին կիսամյակի հաշվետվ.'!BT23</f>
        <v>xxx</v>
      </c>
      <c r="DM28" s="53" t="s">
        <v>47</v>
      </c>
      <c r="DN28" s="166" t="s">
        <v>47</v>
      </c>
      <c r="DO28" s="74">
        <f>'6. Առաջին կիսամյակի հաշվետվ.'!BU23</f>
        <v>0</v>
      </c>
      <c r="DP28" s="18" t="str">
        <f>'6. Առաջին կիսամյակի հաշվետվ.'!BV23</f>
        <v>xxx</v>
      </c>
      <c r="DQ28" s="102" t="str">
        <f>'6. Առաջին կիսամյակի հաշվետվ.'!BW23</f>
        <v>xxx</v>
      </c>
      <c r="DR28" s="53" t="s">
        <v>47</v>
      </c>
      <c r="DS28" s="166" t="s">
        <v>47</v>
      </c>
      <c r="DT28" s="74" t="str">
        <f>'6. Առաջին կիսամյակի հաշվետվ.'!BX23</f>
        <v>Համընկնում է 2022-2032թթ ռազմավարության մեջ ընտրված վեցերորդ ուղղությանը՝ առողջ և սպորտային համայնք։</v>
      </c>
      <c r="DU28" s="18" t="str">
        <f>'6. Առաջին կիսամյակի հաշվետվ.'!BY23</f>
        <v>xxx</v>
      </c>
      <c r="DV28" s="102" t="str">
        <f>'6. Առաջին կիսամյակի հաշվետվ.'!BZ23</f>
        <v>xxx</v>
      </c>
      <c r="DW28" s="53" t="s">
        <v>47</v>
      </c>
      <c r="DX28" s="166" t="s">
        <v>47</v>
      </c>
      <c r="DY28" s="117" t="str">
        <f>'6. Առաջին կիսամյակի հաշվետվ.'!CA23</f>
        <v>xxx</v>
      </c>
      <c r="DZ28" s="18" t="str">
        <f>'6. Առաջին կիսամյակի հաշվետվ.'!CB23</f>
        <v>xxx</v>
      </c>
      <c r="EA28" s="153" t="str">
        <f>'6. Առաջին կիսամյակի հաշվետվ.'!CC23</f>
        <v>xxx</v>
      </c>
      <c r="EB28" s="53" t="s">
        <v>47</v>
      </c>
      <c r="EC28" s="166" t="s">
        <v>47</v>
      </c>
      <c r="ED28" s="405"/>
    </row>
    <row r="29" spans="1:134" s="16" customFormat="1" ht="81" customHeight="1" thickTop="1" thickBot="1">
      <c r="A29" s="1111"/>
      <c r="B29" s="1081"/>
      <c r="C29" s="26" t="str">
        <f>'5. ԾՐԱԳՐԵՐԻ ԱՄՓՈՓԱԹԵՐԹ'!C25</f>
        <v>Կամավոր խնդիր N2</v>
      </c>
      <c r="D29" s="74">
        <f>'6. Առաջին կիսամյակի հաշվետվ.'!D24</f>
        <v>0</v>
      </c>
      <c r="E29" s="18" t="str">
        <f>'6. Առաջին կիսամյակի հաշվետվ.'!E24</f>
        <v>xxx</v>
      </c>
      <c r="F29" s="102" t="str">
        <f>'6. Առաջին կիսամյակի հաշվետվ.'!F24</f>
        <v>xxx</v>
      </c>
      <c r="G29" s="53" t="s">
        <v>47</v>
      </c>
      <c r="H29" s="166" t="s">
        <v>47</v>
      </c>
      <c r="I29" s="74" t="str">
        <f>'6. Առաջին կիսամյակի հաշվետվ.'!G24</f>
        <v>ՏԻՄ-ում  կառավարման արդիական և նոր համակարգի կիրառում ․</v>
      </c>
      <c r="J29" s="18" t="str">
        <f>'6. Առաջին կիսամյակի հաշվետվ.'!H24</f>
        <v>xxx</v>
      </c>
      <c r="K29" s="102" t="str">
        <f>'6. Առաջին կիսամյակի հաշվետվ.'!I24</f>
        <v>xxx</v>
      </c>
      <c r="L29" s="53" t="s">
        <v>47</v>
      </c>
      <c r="M29" s="166" t="s">
        <v>47</v>
      </c>
      <c r="N29" s="74">
        <f>'6. Առաջին կիսամյակի հաշվետվ.'!J24</f>
        <v>0</v>
      </c>
      <c r="O29" s="18" t="str">
        <f>'6. Առաջին կիսամյակի հաշվետվ.'!K24</f>
        <v>xxx</v>
      </c>
      <c r="P29" s="102" t="str">
        <f>'6. Առաջին կիսամյակի հաշվետվ.'!L24</f>
        <v>xxx</v>
      </c>
      <c r="Q29" s="53" t="s">
        <v>47</v>
      </c>
      <c r="R29" s="166" t="s">
        <v>47</v>
      </c>
      <c r="S29" s="74">
        <f>'6. Առաջին կիսամյակի հաշվետվ.'!M24</f>
        <v>0</v>
      </c>
      <c r="T29" s="18" t="str">
        <f>'6. Առաջին կիսամյակի հաշվետվ.'!N24</f>
        <v>xxx</v>
      </c>
      <c r="U29" s="102" t="str">
        <f>'6. Առաջին կիսամյակի հաշվետվ.'!O24</f>
        <v>xxx</v>
      </c>
      <c r="V29" s="53" t="s">
        <v>47</v>
      </c>
      <c r="W29" s="166" t="s">
        <v>47</v>
      </c>
      <c r="X29" s="74">
        <f>'6. Առաջին կիսամյակի հաշվետվ.'!P24</f>
        <v>0</v>
      </c>
      <c r="Y29" s="18" t="str">
        <f>'6. Առաջին կիսամյակի հաշվետվ.'!Q24</f>
        <v>xxx</v>
      </c>
      <c r="Z29" s="102" t="str">
        <f>'6. Առաջին կիսամյակի հաշվետվ.'!R24</f>
        <v>xxx</v>
      </c>
      <c r="AA29" s="53" t="s">
        <v>47</v>
      </c>
      <c r="AB29" s="166" t="s">
        <v>47</v>
      </c>
      <c r="AC29" s="74">
        <f>'6. Առաջին կիսամյակի հաշվետվ.'!S24</f>
        <v>0</v>
      </c>
      <c r="AD29" s="18" t="str">
        <f>'6. Առաջին կիսամյակի հաշվետվ.'!T24</f>
        <v>xxx</v>
      </c>
      <c r="AE29" s="102" t="str">
        <f>'6. Առաջին կիսամյակի հաշվետվ.'!U24</f>
        <v>xxx</v>
      </c>
      <c r="AF29" s="53" t="s">
        <v>47</v>
      </c>
      <c r="AG29" s="166" t="s">
        <v>47</v>
      </c>
      <c r="AH29" s="74" t="str">
        <f>'6. Առաջին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AI29" s="18" t="str">
        <f>'6. Առաջին կիսամյակի հաշվետվ.'!W24</f>
        <v>xxx</v>
      </c>
      <c r="AJ29" s="102" t="str">
        <f>'6. Առաջին կիսամյակի հաշվետվ.'!X24</f>
        <v>xxx</v>
      </c>
      <c r="AK29" s="53" t="s">
        <v>47</v>
      </c>
      <c r="AL29" s="166" t="s">
        <v>47</v>
      </c>
      <c r="AM29" s="74" t="str">
        <f>'6. Առաջին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AN29" s="18" t="str">
        <f>'6. Առաջին կիսամյակի հաշվետվ.'!Z24</f>
        <v>xxx</v>
      </c>
      <c r="AO29" s="102" t="str">
        <f>'6. Առաջին կիսամյակի հաշվետվ.'!AA24</f>
        <v>xxx</v>
      </c>
      <c r="AP29" s="53" t="s">
        <v>47</v>
      </c>
      <c r="AQ29" s="166" t="s">
        <v>47</v>
      </c>
      <c r="AR29" s="74">
        <f>'6. Առաջին կիսամյակի հաշվետվ.'!AB24</f>
        <v>0</v>
      </c>
      <c r="AS29" s="18" t="str">
        <f>'6. Առաջին կիսամյակի հաշվետվ.'!AC24</f>
        <v>xxx</v>
      </c>
      <c r="AT29" s="102" t="str">
        <f>'6. Առաջին կիսամյակի հաշվետվ.'!AD24</f>
        <v>xxx</v>
      </c>
      <c r="AU29" s="53" t="s">
        <v>47</v>
      </c>
      <c r="AV29" s="166" t="s">
        <v>47</v>
      </c>
      <c r="AW29" s="74">
        <f>'6. Առաջին կիսամյակի հաշվետվ.'!AE24</f>
        <v>0</v>
      </c>
      <c r="AX29" s="18" t="str">
        <f>'6. Առաջին կիսամյակի հաշվետվ.'!AF24</f>
        <v>xxx</v>
      </c>
      <c r="AY29" s="102" t="str">
        <f>'6. Առաջին կիսամյակի հաշվետվ.'!AG24</f>
        <v>xxx</v>
      </c>
      <c r="AZ29" s="53" t="s">
        <v>47</v>
      </c>
      <c r="BA29" s="166" t="s">
        <v>47</v>
      </c>
      <c r="BB29" s="74" t="str">
        <f>'6. Առաջին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BC29" s="18" t="str">
        <f>'6. Առաջին կիսամյակի հաշվետվ.'!AI24</f>
        <v>xxx</v>
      </c>
      <c r="BD29" s="102" t="str">
        <f>'6. Առաջին կիսամյակի հաշվետվ.'!AJ24</f>
        <v>xxx</v>
      </c>
      <c r="BE29" s="53" t="s">
        <v>47</v>
      </c>
      <c r="BF29" s="166" t="s">
        <v>47</v>
      </c>
      <c r="BG29" s="74">
        <f>'6. Առաջին կիսամյակի հաշվետվ.'!AK24</f>
        <v>0</v>
      </c>
      <c r="BH29" s="18" t="str">
        <f>'6. Առաջին կիսամյակի հաշվետվ.'!AL24</f>
        <v>xxx</v>
      </c>
      <c r="BI29" s="102" t="str">
        <f>'6. Առաջին կիսամյակի հաշվետվ.'!AM24</f>
        <v>xxx</v>
      </c>
      <c r="BJ29" s="53" t="s">
        <v>47</v>
      </c>
      <c r="BK29" s="166" t="s">
        <v>47</v>
      </c>
      <c r="BL29" s="74" t="str">
        <f>'6. Առաջին կիսամյակի հաշվետվ.'!AN24</f>
        <v>Քաղաքացիական կյանքի ակտիվացում։</v>
      </c>
      <c r="BM29" s="18" t="str">
        <f>'6. Առաջին կիսամյակի հաշվետվ.'!AO24</f>
        <v>xxx</v>
      </c>
      <c r="BN29" s="102" t="str">
        <f>'6. Առաջին կիսամյակի հաշվետվ.'!AP24</f>
        <v>xxx</v>
      </c>
      <c r="BO29" s="53" t="s">
        <v>47</v>
      </c>
      <c r="BP29" s="166" t="s">
        <v>47</v>
      </c>
      <c r="BQ29" s="74">
        <f>'6. Առաջին կիսամյակի հաշվետվ.'!AQ24</f>
        <v>0</v>
      </c>
      <c r="BR29" s="18" t="str">
        <f>'6. Առաջին կիսամյակի հաշվետվ.'!AR24</f>
        <v>xxx</v>
      </c>
      <c r="BS29" s="102" t="str">
        <f>'6. Առաջին կիսամյակի հաշվետվ.'!AS24</f>
        <v>xxx</v>
      </c>
      <c r="BT29" s="53" t="s">
        <v>47</v>
      </c>
      <c r="BU29" s="166" t="s">
        <v>47</v>
      </c>
      <c r="BV29" s="74">
        <f>'6. Առաջին կիսամյակի հաշվետվ.'!AT24</f>
        <v>0</v>
      </c>
      <c r="BW29" s="18" t="str">
        <f>'6. Առաջին կիսամյակի հաշվետվ.'!AU24</f>
        <v>xxx</v>
      </c>
      <c r="BX29" s="102" t="str">
        <f>'6. Առաջին կիսամյակի հաշվետվ.'!AV24</f>
        <v>xxx</v>
      </c>
      <c r="BY29" s="53" t="s">
        <v>47</v>
      </c>
      <c r="BZ29" s="166" t="s">
        <v>47</v>
      </c>
      <c r="CA29" s="74" t="str">
        <f>'6. Առաջին կիսամյակի հաշվետվ.'!AW24</f>
        <v>Վերանորոգվող ճանապարհների հարակից տարածքների բարեկարգում</v>
      </c>
      <c r="CB29" s="18" t="str">
        <f>'6. Առաջին կիսամյակի հաշվետվ.'!AX24</f>
        <v>xxx</v>
      </c>
      <c r="CC29" s="102" t="str">
        <f>'6. Առաջին կիսամյակի հաշվետվ.'!AY24</f>
        <v>xxx</v>
      </c>
      <c r="CD29" s="53" t="s">
        <v>47</v>
      </c>
      <c r="CE29" s="166" t="s">
        <v>47</v>
      </c>
      <c r="CF29" s="74">
        <f>'6. Առաջին կիսամյակի հաշվետվ.'!AZ24</f>
        <v>0</v>
      </c>
      <c r="CG29" s="18" t="str">
        <f>'6. Առաջին կիսամյակի հաշվետվ.'!BA24</f>
        <v>xxx</v>
      </c>
      <c r="CH29" s="102" t="str">
        <f>'6. Առաջին կիսամյակի հաշվետվ.'!BB24</f>
        <v>xxx</v>
      </c>
      <c r="CI29" s="53" t="s">
        <v>47</v>
      </c>
      <c r="CJ29" s="166" t="s">
        <v>47</v>
      </c>
      <c r="CK29" s="74">
        <f>'6. Առաջին կիսամյակի հաշվետվ.'!BC24</f>
        <v>0</v>
      </c>
      <c r="CL29" s="18" t="str">
        <f>'6. Առաջին կիսամյակի հաշվետվ.'!BD24</f>
        <v>xxx</v>
      </c>
      <c r="CM29" s="102" t="str">
        <f>'6. Առաջին կիսամյակի հաշվետվ.'!BE24</f>
        <v>xxx</v>
      </c>
      <c r="CN29" s="53" t="s">
        <v>47</v>
      </c>
      <c r="CO29" s="166" t="s">
        <v>47</v>
      </c>
      <c r="CP29" s="74">
        <f>'6. Առաջին կիսամյակի հաշվետվ.'!BF24</f>
        <v>0</v>
      </c>
      <c r="CQ29" s="18" t="str">
        <f>'6. Առաջին կիսամյակի հաշվետվ.'!BG24</f>
        <v>xxx</v>
      </c>
      <c r="CR29" s="102" t="str">
        <f>'6. Առաջին կիսամյակի հաշվետվ.'!BH24</f>
        <v>xxx</v>
      </c>
      <c r="CS29" s="53" t="s">
        <v>47</v>
      </c>
      <c r="CT29" s="166" t="s">
        <v>47</v>
      </c>
      <c r="CU29" s="74">
        <f>'6. Առաջին կիսամյակի հաշվետվ.'!BI24</f>
        <v>0</v>
      </c>
      <c r="CV29" s="18" t="str">
        <f>'6. Առաջին կիսամյակի հաշվետվ.'!BJ24</f>
        <v>xxx</v>
      </c>
      <c r="CW29" s="102" t="str">
        <f>'6. Առաջին կիսամյակի հաշվետվ.'!BK24</f>
        <v>xxx</v>
      </c>
      <c r="CX29" s="53" t="s">
        <v>47</v>
      </c>
      <c r="CY29" s="166" t="s">
        <v>47</v>
      </c>
      <c r="CZ29" s="74">
        <f>'6. Առաջին կիսամյակի հաշվետվ.'!BL24</f>
        <v>0</v>
      </c>
      <c r="DA29" s="18" t="str">
        <f>'6. Առաջին կիսամյակի հաշվետվ.'!BM24</f>
        <v>xxx</v>
      </c>
      <c r="DB29" s="102" t="str">
        <f>'6. Առաջին կիսամյակի հաշվետվ.'!BN24</f>
        <v>xxx</v>
      </c>
      <c r="DC29" s="53" t="s">
        <v>47</v>
      </c>
      <c r="DD29" s="166" t="s">
        <v>47</v>
      </c>
      <c r="DE29" s="74">
        <f>'6. Առաջին կիսամյակի հաշվետվ.'!BO24</f>
        <v>0</v>
      </c>
      <c r="DF29" s="18" t="str">
        <f>'6. Առաջին կիսամյակի հաշվետվ.'!BP24</f>
        <v>xxx</v>
      </c>
      <c r="DG29" s="102" t="str">
        <f>'6. Առաջին կիսամյակի հաշվետվ.'!BQ24</f>
        <v>xxx</v>
      </c>
      <c r="DH29" s="53" t="s">
        <v>47</v>
      </c>
      <c r="DI29" s="166" t="s">
        <v>47</v>
      </c>
      <c r="DJ29" s="74" t="str">
        <f>'6. Առաջին կիսամյակի հաշվետվ.'!BR24</f>
        <v>Առանձնացված կոշտ թափոնների կառավարում</v>
      </c>
      <c r="DK29" s="18" t="str">
        <f>'6. Առաջին կիսամյակի հաշվետվ.'!BS24</f>
        <v>xxx</v>
      </c>
      <c r="DL29" s="102" t="str">
        <f>'6. Առաջին կիսամյակի հաշվետվ.'!BT24</f>
        <v>xxx</v>
      </c>
      <c r="DM29" s="53" t="s">
        <v>47</v>
      </c>
      <c r="DN29" s="166" t="s">
        <v>47</v>
      </c>
      <c r="DO29" s="74">
        <f>'6. Առաջին կիսամյակի հաշվետվ.'!BU24</f>
        <v>0</v>
      </c>
      <c r="DP29" s="18" t="str">
        <f>'6. Առաջին կիսամյակի հաշվետվ.'!BV24</f>
        <v>xxx</v>
      </c>
      <c r="DQ29" s="102" t="str">
        <f>'6. Առաջին կիսամյակի հաշվետվ.'!BW24</f>
        <v>xxx</v>
      </c>
      <c r="DR29" s="53" t="s">
        <v>47</v>
      </c>
      <c r="DS29" s="166" t="s">
        <v>47</v>
      </c>
      <c r="DT29" s="74">
        <f>'6. Առաջին կիսամյակի հաշվետվ.'!BX24</f>
        <v>0</v>
      </c>
      <c r="DU29" s="18" t="str">
        <f>'6. Առաջին կիսամյակի հաշվետվ.'!BY24</f>
        <v>xxx</v>
      </c>
      <c r="DV29" s="102" t="str">
        <f>'6. Առաջին կիսամյակի հաշվետվ.'!BZ24</f>
        <v>xxx</v>
      </c>
      <c r="DW29" s="53" t="s">
        <v>47</v>
      </c>
      <c r="DX29" s="166" t="s">
        <v>47</v>
      </c>
      <c r="DY29" s="117" t="str">
        <f>'6. Առաջին կիսամյակի հաշվետվ.'!CA24</f>
        <v>xxx</v>
      </c>
      <c r="DZ29" s="18" t="str">
        <f>'6. Առաջին կիսամյակի հաշվետվ.'!CB24</f>
        <v>xxx</v>
      </c>
      <c r="EA29" s="153" t="str">
        <f>'6. Առաջին կիսամյակի հաշվետվ.'!CC24</f>
        <v>xxx</v>
      </c>
      <c r="EB29" s="53" t="s">
        <v>47</v>
      </c>
      <c r="EC29" s="166" t="s">
        <v>47</v>
      </c>
      <c r="ED29" s="405"/>
    </row>
    <row r="30" spans="1:134" s="16" customFormat="1" ht="68.25" customHeight="1" thickTop="1" thickBot="1">
      <c r="A30" s="453" t="str">
        <f>'6. Առաջին կիսամյակի հաշվետվ.'!A25</f>
        <v>Ա11</v>
      </c>
      <c r="B30" s="454" t="str">
        <f>'4.   4․1 ԾՐԱԳՐԵՐ 1-14'!B115</f>
        <v>Ինչ ազդեցություն կարող են ունենալ լուծման ենթակա խնդիրները համայնքի սոցիալ-տնտեսական վիճակի վրա.</v>
      </c>
      <c r="C30" s="30"/>
      <c r="D30" s="33" t="str">
        <f>'6. Առաջին կիսամյակի հաշվետվ.'!D25</f>
        <v>5) Դրական ազդեցություն համայնքի տնտեսական իրավիճակի և տնտեսական քաղաքականության իրագործման վրա</v>
      </c>
      <c r="E30" s="18" t="str">
        <f>'6. Առաջին կիսամյակի հաշվետվ.'!E25</f>
        <v>xxx</v>
      </c>
      <c r="F30" s="102" t="str">
        <f>'6. Առաջին կիսամյակի հաշվետվ.'!F25</f>
        <v>xxx</v>
      </c>
      <c r="G30" s="54" t="s">
        <v>47</v>
      </c>
      <c r="H30" s="167" t="s">
        <v>47</v>
      </c>
      <c r="I30" s="33" t="str">
        <f>'6. Առաջին կիսամյակի հաշվետվ.'!G25</f>
        <v>9) Դրական ազդեցություն կառավարական և ոչ կառավարականկազմակերպությունների գործունեության վրա</v>
      </c>
      <c r="J30" s="18" t="str">
        <f>'6. Առաջին կիսամյակի հաշվետվ.'!H25</f>
        <v>xxx</v>
      </c>
      <c r="K30" s="102" t="str">
        <f>'6. Առաջին կիսամյակի հաշվետվ.'!I25</f>
        <v>xxx</v>
      </c>
      <c r="L30" s="54" t="s">
        <v>47</v>
      </c>
      <c r="M30" s="167" t="s">
        <v>47</v>
      </c>
      <c r="N30" s="33"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O30" s="18" t="str">
        <f>'6. Առաջին կիսամյակի հաշվետվ.'!K25</f>
        <v>xxx</v>
      </c>
      <c r="P30" s="102" t="str">
        <f>'6. Առաջին կիսամյակի հաշվետվ.'!L25</f>
        <v>xxx</v>
      </c>
      <c r="Q30" s="54" t="s">
        <v>47</v>
      </c>
      <c r="R30" s="167" t="s">
        <v>47</v>
      </c>
      <c r="S30" s="33" t="str">
        <f>'6. Առաջին կիսամյակի հաշվետվ.'!M25</f>
        <v>9) Դրական ազդեցություն կառավարական և ոչ կառավարականկազմակերպությունների գործունեության վրա</v>
      </c>
      <c r="T30" s="18" t="str">
        <f>'6. Առաջին կիսամյակի հաշվետվ.'!N25</f>
        <v>xxx</v>
      </c>
      <c r="U30" s="102" t="str">
        <f>'6. Առաջին կիսամյակի հաշվետվ.'!O25</f>
        <v>xxx</v>
      </c>
      <c r="V30" s="54" t="s">
        <v>47</v>
      </c>
      <c r="W30" s="167" t="s">
        <v>47</v>
      </c>
      <c r="X30" s="33" t="str">
        <f>'6. Առաջին կիսամյակի հաշվետվ.'!P25</f>
        <v>5) Դրական ազդեցություն համայնքի տնտեսական իրավիճակի և տնտեսական քաղաքականության իրագործման վրա</v>
      </c>
      <c r="Y30" s="18" t="str">
        <f>'6. Առաջին կիսամյակի հաշվետվ.'!Q25</f>
        <v>xxx</v>
      </c>
      <c r="Z30" s="102" t="str">
        <f>'6. Առաջին կիսամյակի հաշվետվ.'!R25</f>
        <v>xxx</v>
      </c>
      <c r="AA30" s="54" t="s">
        <v>47</v>
      </c>
      <c r="AB30" s="167" t="s">
        <v>47</v>
      </c>
      <c r="AC30" s="33" t="str">
        <f>'6. Առաջին կիսամյակի հաշվետվ.'!S25</f>
        <v>2) Դրական ազդեցություն սկսնակ ձեռնարկությունների և ֆերմերային տնտեսությունների գործունեության վրա</v>
      </c>
      <c r="AD30" s="18" t="str">
        <f>'6. Առաջին կիսամյակի հաշվետվ.'!T25</f>
        <v>xxx</v>
      </c>
      <c r="AE30" s="102" t="str">
        <f>'6. Առաջին կիսամյակի հաշվետվ.'!U25</f>
        <v>xxx</v>
      </c>
      <c r="AF30" s="54" t="s">
        <v>47</v>
      </c>
      <c r="AG30" s="167" t="s">
        <v>47</v>
      </c>
      <c r="AH30" s="33" t="str">
        <f>'6. Առաջին կիսամյակի հաշվետվ.'!V25</f>
        <v>10) Այլ ազդեցություն</v>
      </c>
      <c r="AI30" s="18" t="str">
        <f>'6. Առաջին կիսամյակի հաշվետվ.'!W25</f>
        <v>xxx</v>
      </c>
      <c r="AJ30" s="102" t="str">
        <f>'6. Առաջին կիսամյակի հաշվետվ.'!X25</f>
        <v>xxx</v>
      </c>
      <c r="AK30" s="54" t="s">
        <v>47</v>
      </c>
      <c r="AL30" s="167" t="s">
        <v>47</v>
      </c>
      <c r="AM30" s="33" t="str">
        <f>'6. Առաջին կիսամյակի հաշվետվ.'!Y25</f>
        <v>10) Այլ ազդեցություն</v>
      </c>
      <c r="AN30" s="18" t="str">
        <f>'6. Առաջին կիսամյակի հաշվետվ.'!Z25</f>
        <v>xxx</v>
      </c>
      <c r="AO30" s="102" t="str">
        <f>'6. Առաջին կիսամյակի հաշվետվ.'!AA25</f>
        <v>xxx</v>
      </c>
      <c r="AP30" s="54" t="s">
        <v>47</v>
      </c>
      <c r="AQ30" s="167" t="s">
        <v>47</v>
      </c>
      <c r="AR30" s="33" t="str">
        <f>'6. Առաջին կիսամյակի հաշվետվ.'!AB25</f>
        <v>10) Այլ ազդեցություն</v>
      </c>
      <c r="AS30" s="18" t="str">
        <f>'6. Առաջին կիսամյակի հաշվետվ.'!AC25</f>
        <v>xxx</v>
      </c>
      <c r="AT30" s="102" t="str">
        <f>'6. Առաջին կիսամյակի հաշվետվ.'!AD25</f>
        <v>xxx</v>
      </c>
      <c r="AU30" s="54" t="s">
        <v>47</v>
      </c>
      <c r="AV30" s="167" t="s">
        <v>47</v>
      </c>
      <c r="AW30" s="33" t="str">
        <f>'6. Առաջին կիսամյակի հաշվետվ.'!AE25</f>
        <v>10) Այլ ազդեցություն</v>
      </c>
      <c r="AX30" s="18" t="str">
        <f>'6. Առաջին կիսամյակի հաշվետվ.'!AF25</f>
        <v>xxx</v>
      </c>
      <c r="AY30" s="102" t="str">
        <f>'6. Առաջին կիսամյակի հաշվետվ.'!AG25</f>
        <v>xxx</v>
      </c>
      <c r="AZ30" s="54" t="s">
        <v>47</v>
      </c>
      <c r="BA30" s="167" t="s">
        <v>47</v>
      </c>
      <c r="BB30" s="33" t="str">
        <f>'6. Առաջին կիսամյակի հաշվետվ.'!AH25</f>
        <v>10) Այլ ազդեցություն</v>
      </c>
      <c r="BC30" s="18" t="str">
        <f>'6. Առաջին կիսամյակի հաշվետվ.'!AI25</f>
        <v>xxx</v>
      </c>
      <c r="BD30" s="102" t="str">
        <f>'6. Առաջին կիսամյակի հաշվետվ.'!AJ25</f>
        <v>xxx</v>
      </c>
      <c r="BE30" s="54" t="s">
        <v>47</v>
      </c>
      <c r="BF30" s="167" t="s">
        <v>47</v>
      </c>
      <c r="BG30" s="33" t="str">
        <f>'6. Առաջին կիսամյակի հաշվետվ.'!AK25</f>
        <v>10) Այլ ազդեցություն</v>
      </c>
      <c r="BH30" s="18" t="str">
        <f>'6. Առաջին կիսամյակի հաշվետվ.'!AL25</f>
        <v>xxx</v>
      </c>
      <c r="BI30" s="102" t="str">
        <f>'6. Առաջին կիսամյակի հաշվետվ.'!AM25</f>
        <v>xxx</v>
      </c>
      <c r="BJ30" s="54" t="s">
        <v>47</v>
      </c>
      <c r="BK30" s="167" t="s">
        <v>47</v>
      </c>
      <c r="BL30" s="33" t="str">
        <f>'6. Առաջին կիսամյակի հաշվետվ.'!AN25</f>
        <v>7) Դրական ազդեցություն համայնքային ենթակառուցվածքների զարգացման և երկարաժամկետ ներդրումային ծրագրերի իրականացման վրա</v>
      </c>
      <c r="BM30" s="18" t="str">
        <f>'6. Առաջին կիսամյակի հաշվետվ.'!AO25</f>
        <v>xxx</v>
      </c>
      <c r="BN30" s="102" t="str">
        <f>'6. Առաջին կիսամյակի հաշվետվ.'!AP25</f>
        <v>xxx</v>
      </c>
      <c r="BO30" s="54" t="s">
        <v>47</v>
      </c>
      <c r="BP30" s="167" t="s">
        <v>47</v>
      </c>
      <c r="BQ30" s="33" t="str">
        <f>'6. Առաջին կիսամյակի հաշվետվ.'!AQ25</f>
        <v>10) Այլ ազդեցություն</v>
      </c>
      <c r="BR30" s="18" t="str">
        <f>'6. Առաջին կիսամյակի հաշվետվ.'!AR25</f>
        <v>xxx</v>
      </c>
      <c r="BS30" s="102" t="str">
        <f>'6. Առաջին կիսամյակի հաշվետվ.'!AS25</f>
        <v>xxx</v>
      </c>
      <c r="BT30" s="54" t="s">
        <v>47</v>
      </c>
      <c r="BU30" s="167" t="s">
        <v>47</v>
      </c>
      <c r="BV30" s="33" t="str">
        <f>'6. Առաջին կիսամյակի հաշվետվ.'!AT25</f>
        <v>5) Դրական ազդեցություն համայնքի տնտեսական իրավիճակի և տնտեսական քաղաքականության իրագործման վրա</v>
      </c>
      <c r="BW30" s="18" t="str">
        <f>'6. Առաջին կիսամյակի հաշվետվ.'!AU25</f>
        <v>xxx</v>
      </c>
      <c r="BX30" s="102" t="str">
        <f>'6. Առաջին կիսամյակի հաշվետվ.'!AV25</f>
        <v>xxx</v>
      </c>
      <c r="BY30" s="54" t="s">
        <v>47</v>
      </c>
      <c r="BZ30" s="167" t="s">
        <v>47</v>
      </c>
      <c r="CA30" s="33" t="str">
        <f>'6. Առաջին կիսամյակի հաշվետվ.'!AW25</f>
        <v>7) Դրական ազդեցություն համայնքային ենթակառուցվածքների զարգացման և երկարաժամկետ ներդրումային ծրագրերի իրականացման վրա</v>
      </c>
      <c r="CB30" s="18" t="str">
        <f>'6. Առաջին կիսամյակի հաշվետվ.'!AX25</f>
        <v>xxx</v>
      </c>
      <c r="CC30" s="102" t="str">
        <f>'6. Առաջին կիսամյակի հաշվետվ.'!AY25</f>
        <v>xxx</v>
      </c>
      <c r="CD30" s="54" t="s">
        <v>47</v>
      </c>
      <c r="CE30" s="167" t="s">
        <v>47</v>
      </c>
      <c r="CF30" s="33" t="str">
        <f>'6. Առաջին կիսամյակի հաշվետվ.'!AZ25</f>
        <v>10) Այլ ազդեցություն</v>
      </c>
      <c r="CG30" s="18" t="str">
        <f>'6. Առաջին կիսամյակի հաշվետվ.'!BA25</f>
        <v>xxx</v>
      </c>
      <c r="CH30" s="102" t="str">
        <f>'6. Առաջին կիսամյակի հաշվետվ.'!BB25</f>
        <v>xxx</v>
      </c>
      <c r="CI30" s="54" t="s">
        <v>47</v>
      </c>
      <c r="CJ30" s="167" t="s">
        <v>47</v>
      </c>
      <c r="CK30" s="33" t="str">
        <f>'6. Առաջին կիսամյակի հաշվետվ.'!BC25</f>
        <v>10) Այլ ազդեցություն</v>
      </c>
      <c r="CL30" s="18" t="str">
        <f>'6. Առաջին կիսամյակի հաշվետվ.'!BD25</f>
        <v>xxx</v>
      </c>
      <c r="CM30" s="102" t="str">
        <f>'6. Առաջին կիսամյակի հաշվետվ.'!BE25</f>
        <v>xxx</v>
      </c>
      <c r="CN30" s="54" t="s">
        <v>47</v>
      </c>
      <c r="CO30" s="167" t="s">
        <v>47</v>
      </c>
      <c r="CP30" s="33" t="str">
        <f>'6. Առաջին կիսամյակի հաշվետվ.'!BF25</f>
        <v>10) Այլ ազդեցություն</v>
      </c>
      <c r="CQ30" s="18" t="str">
        <f>'6. Առաջին կիսամյակի հաշվետվ.'!BG25</f>
        <v>xxx</v>
      </c>
      <c r="CR30" s="102" t="str">
        <f>'6. Առաջին կիսամյակի հաշվետվ.'!BH25</f>
        <v>xxx</v>
      </c>
      <c r="CS30" s="54" t="s">
        <v>47</v>
      </c>
      <c r="CT30" s="167" t="s">
        <v>47</v>
      </c>
      <c r="CU30" s="33" t="str">
        <f>'6. Առաջին կիսամյակի հաշվետվ.'!BI25</f>
        <v xml:space="preserve">8) Դրական ազդեցություն համայնքում առողջապահականկամ կրթական ծառայությունների որակի բարելավման վրա </v>
      </c>
      <c r="CV30" s="18" t="str">
        <f>'6. Առաջին կիսամյակի հաշվետվ.'!BJ25</f>
        <v>xxx</v>
      </c>
      <c r="CW30" s="102" t="str">
        <f>'6. Առաջին կիսամյակի հաշվետվ.'!BK25</f>
        <v>xxx</v>
      </c>
      <c r="CX30" s="54" t="s">
        <v>47</v>
      </c>
      <c r="CY30" s="167" t="s">
        <v>47</v>
      </c>
      <c r="CZ30" s="33" t="str">
        <f>'6. Առաջին կիսամյակի հաշվետվ.'!BL25</f>
        <v xml:space="preserve">8) Դրական ազդեցություն համայնքում առողջապահականկամ կրթական ծառայությունների որակի բարելավման վրա </v>
      </c>
      <c r="DA30" s="18" t="str">
        <f>'6. Առաջին կիսամյակի հաշվետվ.'!BM25</f>
        <v>xxx</v>
      </c>
      <c r="DB30" s="102" t="str">
        <f>'6. Առաջին կիսամյակի հաշվետվ.'!BN25</f>
        <v>xxx</v>
      </c>
      <c r="DC30" s="54" t="s">
        <v>47</v>
      </c>
      <c r="DD30" s="167" t="s">
        <v>47</v>
      </c>
      <c r="DE30" s="33" t="str">
        <f>'6. Առաջին կիսամյակի հաշվետվ.'!BO25</f>
        <v>10) Այլ ազդեցություն</v>
      </c>
      <c r="DF30" s="18" t="str">
        <f>'6. Առաջին կիսամյակի հաշվետվ.'!BP25</f>
        <v>xxx</v>
      </c>
      <c r="DG30" s="102" t="str">
        <f>'6. Առաջին կիսամյակի հաշվետվ.'!BQ25</f>
        <v>xxx</v>
      </c>
      <c r="DH30" s="54" t="s">
        <v>47</v>
      </c>
      <c r="DI30" s="167" t="s">
        <v>47</v>
      </c>
      <c r="DJ30" s="33" t="str">
        <f>'6. Առաջին կիսամյակի հաշվետվ.'!BR25</f>
        <v>3) Դրական ազդեցություն համայնքից դուրս գործող ձեռնարկությունների գործունեության վրա</v>
      </c>
      <c r="DK30" s="18" t="str">
        <f>'6. Առաջին կիսամյակի հաշվետվ.'!BS25</f>
        <v>xxx</v>
      </c>
      <c r="DL30" s="102" t="str">
        <f>'6. Առաջին կիսամյակի հաշվետվ.'!BT25</f>
        <v>xxx</v>
      </c>
      <c r="DM30" s="54" t="s">
        <v>47</v>
      </c>
      <c r="DN30" s="167" t="s">
        <v>47</v>
      </c>
      <c r="DO30" s="33" t="str">
        <f>'6. Առաջին կիսամյակի հաշվետվ.'!BU25</f>
        <v>6) Դրական ազդեցություն համայնքի սոցիալական իրավիճակի և սոցիալական քաղաքականության իրագործման վրա</v>
      </c>
      <c r="DP30" s="18" t="str">
        <f>'6. Առաջին կիսամյակի հաշվետվ.'!BV25</f>
        <v>xxx</v>
      </c>
      <c r="DQ30" s="102" t="str">
        <f>'6. Առաջին կիսամյակի հաշվետվ.'!BW25</f>
        <v>xxx</v>
      </c>
      <c r="DR30" s="54" t="s">
        <v>47</v>
      </c>
      <c r="DS30" s="167" t="s">
        <v>47</v>
      </c>
      <c r="DT30" s="33" t="str">
        <f>'6. Առաջին կիսամյակի հաշվետվ.'!BX25</f>
        <v>ընտրել</v>
      </c>
      <c r="DU30" s="18" t="str">
        <f>'6. Առաջին կիսամյակի հաշվետվ.'!BY25</f>
        <v>xxx</v>
      </c>
      <c r="DV30" s="102" t="str">
        <f>'6. Առաջին կիսամյակի հաշվետվ.'!BZ25</f>
        <v>xxx</v>
      </c>
      <c r="DW30" s="54" t="s">
        <v>47</v>
      </c>
      <c r="DX30" s="167" t="s">
        <v>47</v>
      </c>
      <c r="DY30" s="117" t="str">
        <f>'6. Առաջին կիսամյակի հաշվետվ.'!CA25</f>
        <v>xxx</v>
      </c>
      <c r="DZ30" s="18" t="str">
        <f>'6. Առաջին կիսամյակի հաշվետվ.'!CB25</f>
        <v>xxx</v>
      </c>
      <c r="EA30" s="153" t="str">
        <f>'6. Առաջին կիսամյակի հաշվետվ.'!CC25</f>
        <v>xxx</v>
      </c>
      <c r="EB30" s="54" t="s">
        <v>47</v>
      </c>
      <c r="EC30" s="167" t="s">
        <v>47</v>
      </c>
      <c r="ED30" s="405"/>
    </row>
    <row r="31" spans="1:134" s="6" customFormat="1" ht="39.950000000000003" customHeight="1" thickTop="1" thickBot="1">
      <c r="A31" s="1083" t="s">
        <v>59</v>
      </c>
      <c r="B31" s="1079" t="str">
        <f>'4.   4․1 ԾՐԱԳՐԵՐ 1-14'!B130</f>
        <v>Ծրագրի իրագործման դեպքում ստեղծվող աշխատատեղերի թվաքանակը.</v>
      </c>
      <c r="C31" s="41" t="str">
        <f>'4.   4․1 ԾՐԱԳՐԵՐ 1-14'!C129</f>
        <v>Ժամանակավոր (հատ)</v>
      </c>
      <c r="D31" s="138">
        <f>'6. Առաջին կիսամյակի հաշվետվ.'!D26</f>
        <v>8</v>
      </c>
      <c r="E31" s="8">
        <f>'6. Առաջին կիսամյակի հաշվետվ.'!E26</f>
        <v>0</v>
      </c>
      <c r="F31" s="147">
        <f>'6. Առաջին կիսամյակի հաշվետվ.'!F26</f>
        <v>0</v>
      </c>
      <c r="G31" s="174">
        <f>IF(F31=0,0,F31/D31*100%)</f>
        <v>0</v>
      </c>
      <c r="H31" s="169">
        <f>IF(E31=0,0,F31/E31*100%)</f>
        <v>0</v>
      </c>
      <c r="I31" s="138">
        <f>'6. Առաջին կիսամյակի հաշվետվ.'!G26</f>
        <v>8</v>
      </c>
      <c r="J31" s="8">
        <f>'6. Առաջին կիսամյակի հաշվետվ.'!H26</f>
        <v>0</v>
      </c>
      <c r="K31" s="137">
        <f>'6. Առաջին կիսամյակի հաշվետվ.'!I26</f>
        <v>0</v>
      </c>
      <c r="L31" s="174">
        <f>IF(K31=0,0,K31/I31*100%)</f>
        <v>0</v>
      </c>
      <c r="M31" s="169">
        <f>IF(J31=0,0,K31/J31*100%)</f>
        <v>0</v>
      </c>
      <c r="N31" s="138">
        <f>'6. Առաջին կիսամյակի հաշվետվ.'!J26</f>
        <v>2</v>
      </c>
      <c r="O31" s="8">
        <f>'6. Առաջին կիսամյակի հաշվետվ.'!K26</f>
        <v>0</v>
      </c>
      <c r="P31" s="137">
        <f>'6. Առաջին կիսամյակի հաշվետվ.'!L26</f>
        <v>0</v>
      </c>
      <c r="Q31" s="174">
        <f>IF(P31=0,0,P31/N31*100%)</f>
        <v>0</v>
      </c>
      <c r="R31" s="169">
        <f>IF(O31=0,0,P31/O31*100%)</f>
        <v>0</v>
      </c>
      <c r="S31" s="138">
        <f>'6. Առաջին կիսամյակի հաշվետվ.'!M26</f>
        <v>20</v>
      </c>
      <c r="T31" s="8">
        <f>'6. Առաջին կիսամյակի հաշվետվ.'!N26</f>
        <v>0</v>
      </c>
      <c r="U31" s="137">
        <f>'6. Առաջին կիսամյակի հաշվետվ.'!O26</f>
        <v>0</v>
      </c>
      <c r="V31" s="174">
        <f>IF(U31=0,0,U31/S31*100%)</f>
        <v>0</v>
      </c>
      <c r="W31" s="169">
        <f>IF(T31=0,0,U31/T31*100%)</f>
        <v>0</v>
      </c>
      <c r="X31" s="138">
        <f>'6. Առաջին կիսամյակի հաշվետվ.'!P26</f>
        <v>2</v>
      </c>
      <c r="Y31" s="8">
        <f>'6. Առաջին կիսամյակի հաշվետվ.'!Q26</f>
        <v>0</v>
      </c>
      <c r="Z31" s="137">
        <f>'6. Առաջին կիսամյակի հաշվետվ.'!R26</f>
        <v>0</v>
      </c>
      <c r="AA31" s="174">
        <f>IF(Z31=0,0,Z31/X31*100%)</f>
        <v>0</v>
      </c>
      <c r="AB31" s="169">
        <f>IF(Y31=0,0,Z31/Y31*100%)</f>
        <v>0</v>
      </c>
      <c r="AC31" s="138">
        <f>'6. Առաջին կիսամյակի հաշվետվ.'!S26</f>
        <v>3</v>
      </c>
      <c r="AD31" s="8">
        <f>'6. Առաջին կիսամյակի հաշվետվ.'!T26</f>
        <v>0</v>
      </c>
      <c r="AE31" s="137">
        <f>'6. Առաջին կիսամյակի հաշվետվ.'!U26</f>
        <v>0</v>
      </c>
      <c r="AF31" s="174">
        <f>IF(AE31=0,0,AE31/AC31*100%)</f>
        <v>0</v>
      </c>
      <c r="AG31" s="169">
        <f>IF(AD31=0,0,AE31/AD31*100%)</f>
        <v>0</v>
      </c>
      <c r="AH31" s="138">
        <f>'6. Առաջին կիսամյակի հաշվետվ.'!V26</f>
        <v>3</v>
      </c>
      <c r="AI31" s="8">
        <f>'6. Առաջին կիսամյակի հաշվետվ.'!W26</f>
        <v>0</v>
      </c>
      <c r="AJ31" s="137">
        <f>'6. Առաջին կիսամյակի հաշվետվ.'!X26</f>
        <v>0</v>
      </c>
      <c r="AK31" s="174">
        <f>IF(AJ31=0,0,AJ31/AH31*100%)</f>
        <v>0</v>
      </c>
      <c r="AL31" s="169">
        <f>IF(AI31=0,0,AJ31/AI31*100%)</f>
        <v>0</v>
      </c>
      <c r="AM31" s="138">
        <f>'6. Առաջին կիսամյակի հաշվետվ.'!Y26</f>
        <v>0</v>
      </c>
      <c r="AN31" s="8">
        <f>'6. Առաջին կիսամյակի հաշվետվ.'!Z26</f>
        <v>0</v>
      </c>
      <c r="AO31" s="137">
        <f>'6. Առաջին կիսամյակի հաշվետվ.'!AA26</f>
        <v>0</v>
      </c>
      <c r="AP31" s="174">
        <f>IF(AO31=0,0,AO31/AM31*100%)</f>
        <v>0</v>
      </c>
      <c r="AQ31" s="169">
        <f>IF(AN31=0,0,AO31/AN31*100%)</f>
        <v>0</v>
      </c>
      <c r="AR31" s="138">
        <f>'6. Առաջին կիսամյակի հաշվետվ.'!AB26</f>
        <v>0</v>
      </c>
      <c r="AS31" s="8">
        <f>'6. Առաջին կիսամյակի հաշվետվ.'!AC26</f>
        <v>0</v>
      </c>
      <c r="AT31" s="137">
        <f>'6. Առաջին կիսամյակի հաշվետվ.'!AD26</f>
        <v>0</v>
      </c>
      <c r="AU31" s="174">
        <f>IF(AT31=0,0,AT31/AR31*100%)</f>
        <v>0</v>
      </c>
      <c r="AV31" s="169">
        <f>IF(AS31=0,0,AT31/AS31*100%)</f>
        <v>0</v>
      </c>
      <c r="AW31" s="138">
        <f>'6. Առաջին կիսամյակի հաշվետվ.'!AE26</f>
        <v>0</v>
      </c>
      <c r="AX31" s="8">
        <f>'6. Առաջին կիսամյակի հաշվետվ.'!AF26</f>
        <v>0</v>
      </c>
      <c r="AY31" s="137">
        <f>'6. Առաջին կիսամյակի հաշվետվ.'!AG26</f>
        <v>0</v>
      </c>
      <c r="AZ31" s="174">
        <f>IF(AY31=0,0,AY31/AW31*100%)</f>
        <v>0</v>
      </c>
      <c r="BA31" s="169">
        <f>IF(AX31=0,0,AY31/AX31*100%)</f>
        <v>0</v>
      </c>
      <c r="BB31" s="138">
        <f>'6. Առաջին կիսամյակի հաշվետվ.'!AH26</f>
        <v>565</v>
      </c>
      <c r="BC31" s="8">
        <f>'6. Առաջին կիսամյակի հաշվետվ.'!AI26</f>
        <v>0</v>
      </c>
      <c r="BD31" s="137">
        <f>'6. Առաջին կիսամյակի հաշվետվ.'!AJ26</f>
        <v>0</v>
      </c>
      <c r="BE31" s="174">
        <f>IF(BD31=0,0,BD31/BB31*100%)</f>
        <v>0</v>
      </c>
      <c r="BF31" s="169">
        <f>IF(BC31=0,0,BD31/BC31*100%)</f>
        <v>0</v>
      </c>
      <c r="BG31" s="138">
        <f>'6. Առաջին կիսամյակի հաշվետվ.'!AK26</f>
        <v>4</v>
      </c>
      <c r="BH31" s="8">
        <f>'6. Առաջին կիսամյակի հաշվետվ.'!AL26</f>
        <v>0</v>
      </c>
      <c r="BI31" s="137">
        <f>'6. Առաջին կիսամյակի հաշվետվ.'!AM26</f>
        <v>0</v>
      </c>
      <c r="BJ31" s="174">
        <f>IF(BI31=0,0,BI31/BG31*100%)</f>
        <v>0</v>
      </c>
      <c r="BK31" s="169">
        <f>IF(BH31=0,0,BI31/BH31*100%)</f>
        <v>0</v>
      </c>
      <c r="BL31" s="138">
        <f>'6. Առաջին կիսամյակի հաշվետվ.'!AN26</f>
        <v>4</v>
      </c>
      <c r="BM31" s="8">
        <f>'6. Առաջին կիսամյակի հաշվետվ.'!AO26</f>
        <v>0</v>
      </c>
      <c r="BN31" s="137">
        <f>'6. Առաջին կիսամյակի հաշվետվ.'!AP26</f>
        <v>0</v>
      </c>
      <c r="BO31" s="174">
        <f>IF(BN31=0,0,BN31/BL31*100%)</f>
        <v>0</v>
      </c>
      <c r="BP31" s="169">
        <f>IF(BM31=0,0,BN31/BM31*100%)</f>
        <v>0</v>
      </c>
      <c r="BQ31" s="138">
        <f>'6. Առաջին կիսամյակի հաշվետվ.'!AQ26</f>
        <v>3</v>
      </c>
      <c r="BR31" s="8">
        <f>'6. Առաջին կիսամյակի հաշվետվ.'!AR26</f>
        <v>0</v>
      </c>
      <c r="BS31" s="137">
        <f>'6. Առաջին կիսամյակի հաշվետվ.'!AS26</f>
        <v>0</v>
      </c>
      <c r="BT31" s="174">
        <f>IF(BS31=0,0,BS31/BQ31*100%)</f>
        <v>0</v>
      </c>
      <c r="BU31" s="169">
        <f>IF(BR31=0,0,BS31/BR31*100%)</f>
        <v>0</v>
      </c>
      <c r="BV31" s="138">
        <f>'6. Առաջին կիսամյակի հաշվետվ.'!AT26</f>
        <v>22</v>
      </c>
      <c r="BW31" s="8">
        <f>'6. Առաջին կիսամյակի հաշվետվ.'!AU26</f>
        <v>0</v>
      </c>
      <c r="BX31" s="137">
        <f>'6. Առաջին կիսամյակի հաշվետվ.'!AV26</f>
        <v>0</v>
      </c>
      <c r="BY31" s="174">
        <f>IF(BX31=0,0,BX31/BV31*100%)</f>
        <v>0</v>
      </c>
      <c r="BZ31" s="169">
        <f>IF(BW31=0,0,BX31/BW31*100%)</f>
        <v>0</v>
      </c>
      <c r="CA31" s="138">
        <f>'6. Առաջին կիսամյակի հաշվետվ.'!AW26</f>
        <v>30</v>
      </c>
      <c r="CB31" s="8">
        <f>'6. Առաջին կիսամյակի հաշվետվ.'!AX26</f>
        <v>0</v>
      </c>
      <c r="CC31" s="137">
        <f>'6. Առաջին կիսամյակի հաշվետվ.'!AY26</f>
        <v>0</v>
      </c>
      <c r="CD31" s="174">
        <f>IF(CC31=0,0,CC31/CA31*100%)</f>
        <v>0</v>
      </c>
      <c r="CE31" s="169">
        <f>IF(CB31=0,0,CC31/CB31*100%)</f>
        <v>0</v>
      </c>
      <c r="CF31" s="138">
        <f>'6. Առաջին կիսամյակի հաշվետվ.'!AZ26</f>
        <v>0</v>
      </c>
      <c r="CG31" s="8">
        <f>'6. Առաջին կիսամյակի հաշվետվ.'!BA26</f>
        <v>0</v>
      </c>
      <c r="CH31" s="137">
        <f>'6. Առաջին կիսամյակի հաշվետվ.'!BB26</f>
        <v>0</v>
      </c>
      <c r="CI31" s="174">
        <f>IF(CH31=0,0,CH31/CF31*100%)</f>
        <v>0</v>
      </c>
      <c r="CJ31" s="169">
        <f>IF(CG31=0,0,CH31/CG31*100%)</f>
        <v>0</v>
      </c>
      <c r="CK31" s="138">
        <f>'6. Առաջին կիսամյակի հաշվետվ.'!BC26</f>
        <v>18</v>
      </c>
      <c r="CL31" s="8">
        <f>'6. Առաջին կիսամյակի հաշվետվ.'!BD26</f>
        <v>0</v>
      </c>
      <c r="CM31" s="137">
        <f>'6. Առաջին կիսամյակի հաշվետվ.'!BE26</f>
        <v>0</v>
      </c>
      <c r="CN31" s="174">
        <f>IF(CM31=0,0,CM31/CK31*100%)</f>
        <v>0</v>
      </c>
      <c r="CO31" s="169">
        <f>IF(CL31=0,0,CM31/CL31*100%)</f>
        <v>0</v>
      </c>
      <c r="CP31" s="138">
        <f>'6. Առաջին կիսամյակի հաշվետվ.'!BF26</f>
        <v>30</v>
      </c>
      <c r="CQ31" s="8">
        <f>'6. Առաջին կիսամյակի հաշվետվ.'!BG26</f>
        <v>0</v>
      </c>
      <c r="CR31" s="137">
        <f>'6. Առաջին կիսամյակի հաշվետվ.'!BH26</f>
        <v>0</v>
      </c>
      <c r="CS31" s="174">
        <f>IF(CR31=0,0,CR31/CP31*100%)</f>
        <v>0</v>
      </c>
      <c r="CT31" s="169">
        <f>IF(CQ31=0,0,CR31/CQ31*100%)</f>
        <v>0</v>
      </c>
      <c r="CU31" s="138">
        <f>'6. Առաջին կիսամյակի հաշվետվ.'!BI26</f>
        <v>6</v>
      </c>
      <c r="CV31" s="8">
        <f>'6. Առաջին կիսամյակի հաշվետվ.'!BJ26</f>
        <v>0</v>
      </c>
      <c r="CW31" s="137">
        <f>'6. Առաջին կիսամյակի հաշվետվ.'!BK26</f>
        <v>0</v>
      </c>
      <c r="CX31" s="174">
        <f>IF(CW31=0,0,CW31/CU31*100%)</f>
        <v>0</v>
      </c>
      <c r="CY31" s="169">
        <f>IF(CV31=0,0,CW31/CV31*100%)</f>
        <v>0</v>
      </c>
      <c r="CZ31" s="138">
        <f>'6. Առաջին կիսամյակի հաշվետվ.'!BL26</f>
        <v>1</v>
      </c>
      <c r="DA31" s="8">
        <f>'6. Առաջին կիսամյակի հաշվետվ.'!BM26</f>
        <v>0</v>
      </c>
      <c r="DB31" s="137">
        <f>'6. Առաջին կիսամյակի հաշվետվ.'!BN26</f>
        <v>0</v>
      </c>
      <c r="DC31" s="174">
        <f>IF(DB31=0,0,DB31/CZ31*100%)</f>
        <v>0</v>
      </c>
      <c r="DD31" s="169">
        <f>IF(DA31=0,0,DB31/DA31*100%)</f>
        <v>0</v>
      </c>
      <c r="DE31" s="138">
        <f>'6. Առաջին կիսամյակի հաշվետվ.'!BO26</f>
        <v>0</v>
      </c>
      <c r="DF31" s="8">
        <f>'6. Առաջին կիսամյակի հաշվետվ.'!BP26</f>
        <v>0</v>
      </c>
      <c r="DG31" s="137">
        <f>'6. Առաջին կիսամյակի հաշվետվ.'!BQ26</f>
        <v>0</v>
      </c>
      <c r="DH31" s="174">
        <f>IF(DG31=0,0,DG31/DE31*100%)</f>
        <v>0</v>
      </c>
      <c r="DI31" s="169">
        <f>IF(DF31=0,0,DG31/DF31*100%)</f>
        <v>0</v>
      </c>
      <c r="DJ31" s="138">
        <f>'6. Առաջին կիսամյակի հաշվետվ.'!BR26</f>
        <v>5</v>
      </c>
      <c r="DK31" s="8">
        <f>'6. Առաջին կիսամյակի հաշվետվ.'!BS26</f>
        <v>0</v>
      </c>
      <c r="DL31" s="137">
        <f>'6. Առաջին կիսամյակի հաշվետվ.'!BT26</f>
        <v>0</v>
      </c>
      <c r="DM31" s="174">
        <f>IF(DL31=0,0,DL31/DJ31*100%)</f>
        <v>0</v>
      </c>
      <c r="DN31" s="169">
        <f>IF(DK31=0,0,DL31/DK31*100%)</f>
        <v>0</v>
      </c>
      <c r="DO31" s="138">
        <f>'6. Առաջին կիսամյակի հաշվետվ.'!BU26</f>
        <v>80</v>
      </c>
      <c r="DP31" s="8">
        <f>'6. Առաջին կիսամյակի հաշվետվ.'!BV26</f>
        <v>0</v>
      </c>
      <c r="DQ31" s="137">
        <f>'6. Առաջին կիսամյակի հաշվետվ.'!BW26</f>
        <v>0</v>
      </c>
      <c r="DR31" s="174">
        <f>IF(DQ31=0,0,DQ31/DO31*100%)</f>
        <v>0</v>
      </c>
      <c r="DS31" s="169">
        <f>IF(DP31=0,0,DQ31/DP31*100%)</f>
        <v>0</v>
      </c>
      <c r="DT31" s="138">
        <f>'6. Առաջին կիսամյակի հաշվետվ.'!BX26</f>
        <v>0</v>
      </c>
      <c r="DU31" s="8">
        <f>'6. Առաջին կիսամյակի հաշվետվ.'!BY26</f>
        <v>0</v>
      </c>
      <c r="DV31" s="137">
        <f>'6. Առաջին կիսամյակի հաշվետվ.'!BZ26</f>
        <v>0</v>
      </c>
      <c r="DW31" s="174">
        <f>IF(DV31=0,0,DV31/DT31*100%)</f>
        <v>0</v>
      </c>
      <c r="DX31" s="169">
        <f>IF(DU31=0,0,DV31/DU31*100%)</f>
        <v>0</v>
      </c>
      <c r="DY31" s="154">
        <f>'6. Առաջին կիսամյակի հաշվետվ.'!CA26</f>
        <v>814</v>
      </c>
      <c r="DZ31" s="8">
        <f>'6. Առաջին կիսամյակի հաշվետվ.'!CB26</f>
        <v>0</v>
      </c>
      <c r="EA31" s="155">
        <f>'6. Առաջին կիսամյակի հաշվետվ.'!CC26</f>
        <v>0</v>
      </c>
      <c r="EB31" s="174">
        <f>IF(EA31=0,0,EA31/DY31*100%)</f>
        <v>0</v>
      </c>
      <c r="EC31" s="169">
        <f>IF(DZ31=0,0,EA31/DZ31*100%)</f>
        <v>0</v>
      </c>
      <c r="ED31" s="405"/>
    </row>
    <row r="32" spans="1:134" s="6" customFormat="1" ht="39.950000000000003" customHeight="1" thickTop="1" thickBot="1">
      <c r="A32" s="1112"/>
      <c r="B32" s="1084"/>
      <c r="C32" s="26" t="str">
        <f>'4.   4․1 ԾՐԱԳՐԵՐ 1-14'!D129</f>
        <v>Հիմնական (հատ)</v>
      </c>
      <c r="D32" s="138">
        <f>'6. Առաջին կիսամյակի հաշվետվ.'!D27</f>
        <v>56</v>
      </c>
      <c r="E32" s="8">
        <f>'6. Առաջին կիսամյակի հաշվետվ.'!E27</f>
        <v>0</v>
      </c>
      <c r="F32" s="147">
        <f>'6. Առաջին կիսամյակի հաշվետվ.'!F27</f>
        <v>0</v>
      </c>
      <c r="G32" s="175">
        <f>IF(F32=0,0,F32/D32*100%)</f>
        <v>0</v>
      </c>
      <c r="H32" s="170">
        <f>IF(E32=0,0,F32/E32*100%)</f>
        <v>0</v>
      </c>
      <c r="I32" s="138">
        <f>'6. Առաջին կիսամյակի հաշվետվ.'!G27</f>
        <v>56</v>
      </c>
      <c r="J32" s="8">
        <f>'6. Առաջին կիսամյակի հաշվետվ.'!H27</f>
        <v>0</v>
      </c>
      <c r="K32" s="137">
        <f>'6. Առաջին կիսամյակի հաշվետվ.'!I27</f>
        <v>0</v>
      </c>
      <c r="L32" s="175">
        <f>IF(K32=0,0,K32/I32*100%)</f>
        <v>0</v>
      </c>
      <c r="M32" s="170">
        <f>IF(J32=0,0,K32/J32*100%)</f>
        <v>0</v>
      </c>
      <c r="N32" s="138">
        <f>'6. Առաջին կիսամյակի հաշվետվ.'!J27</f>
        <v>1</v>
      </c>
      <c r="O32" s="8">
        <f>'6. Առաջին կիսամյակի հաշվետվ.'!K27</f>
        <v>0</v>
      </c>
      <c r="P32" s="137">
        <f>'6. Առաջին կիսամյակի հաշվետվ.'!L27</f>
        <v>0</v>
      </c>
      <c r="Q32" s="175">
        <f>IF(P32=0,0,P32/N32*100%)</f>
        <v>0</v>
      </c>
      <c r="R32" s="170">
        <f>IF(O32=0,0,P32/O32*100%)</f>
        <v>0</v>
      </c>
      <c r="S32" s="138">
        <f>'6. Առաջին կիսամյակի հաշվետվ.'!M27</f>
        <v>4</v>
      </c>
      <c r="T32" s="8">
        <f>'6. Առաջին կիսամյակի հաշվետվ.'!N27</f>
        <v>0</v>
      </c>
      <c r="U32" s="137">
        <f>'6. Առաջին կիսամյակի հաշվետվ.'!O27</f>
        <v>0</v>
      </c>
      <c r="V32" s="175">
        <f>IF(U32=0,0,U32/S32*100%)</f>
        <v>0</v>
      </c>
      <c r="W32" s="170">
        <f>IF(T32=0,0,U32/T32*100%)</f>
        <v>0</v>
      </c>
      <c r="X32" s="138">
        <f>'6. Առաջին կիսամյակի հաշվետվ.'!P27</f>
        <v>1</v>
      </c>
      <c r="Y32" s="8">
        <f>'6. Առաջին կիսամյակի հաշվետվ.'!Q27</f>
        <v>0</v>
      </c>
      <c r="Z32" s="137">
        <f>'6. Առաջին կիսամյակի հաշվետվ.'!R27</f>
        <v>0</v>
      </c>
      <c r="AA32" s="175">
        <f>IF(Z32=0,0,Z32/X32*100%)</f>
        <v>0</v>
      </c>
      <c r="AB32" s="170">
        <f>IF(Y32=0,0,Z32/Y32*100%)</f>
        <v>0</v>
      </c>
      <c r="AC32" s="138">
        <f>'6. Առաջին կիսամյակի հաշվետվ.'!S27</f>
        <v>0</v>
      </c>
      <c r="AD32" s="8">
        <f>'6. Առաջին կիսամյակի հաշվետվ.'!T27</f>
        <v>0</v>
      </c>
      <c r="AE32" s="137">
        <f>'6. Առաջին կիսամյակի հաշվետվ.'!U27</f>
        <v>0</v>
      </c>
      <c r="AF32" s="175">
        <f>IF(AE32=0,0,AE32/AC32*100%)</f>
        <v>0</v>
      </c>
      <c r="AG32" s="170">
        <f>IF(AD32=0,0,AE32/AD32*100%)</f>
        <v>0</v>
      </c>
      <c r="AH32" s="138">
        <f>'6. Առաջին կիսամյակի հաշվետվ.'!V27</f>
        <v>1</v>
      </c>
      <c r="AI32" s="8">
        <f>'6. Առաջին կիսամյակի հաշվետվ.'!W27</f>
        <v>0</v>
      </c>
      <c r="AJ32" s="137">
        <f>'6. Առաջին կիսամյակի հաշվետվ.'!X27</f>
        <v>0</v>
      </c>
      <c r="AK32" s="175">
        <f>IF(AJ32=0,0,AJ32/AH32*100%)</f>
        <v>0</v>
      </c>
      <c r="AL32" s="170">
        <f>IF(AI32=0,0,AJ32/AI32*100%)</f>
        <v>0</v>
      </c>
      <c r="AM32" s="138">
        <f>'6. Առաջին կիսամյակի հաշվետվ.'!Y27</f>
        <v>0</v>
      </c>
      <c r="AN32" s="8">
        <f>'6. Առաջին կիսամյակի հաշվետվ.'!Z27</f>
        <v>0</v>
      </c>
      <c r="AO32" s="137">
        <f>'6. Առաջին կիսամյակի հաշվետվ.'!AA27</f>
        <v>0</v>
      </c>
      <c r="AP32" s="175">
        <f>IF(AO32=0,0,AO32/AM32*100%)</f>
        <v>0</v>
      </c>
      <c r="AQ32" s="170">
        <f>IF(AN32=0,0,AO32/AN32*100%)</f>
        <v>0</v>
      </c>
      <c r="AR32" s="138">
        <f>'6. Առաջին կիսամյակի հաշվետվ.'!AB27</f>
        <v>0</v>
      </c>
      <c r="AS32" s="8">
        <f>'6. Առաջին կիսամյակի հաշվետվ.'!AC27</f>
        <v>0</v>
      </c>
      <c r="AT32" s="137">
        <f>'6. Առաջին կիսամյակի հաշվետվ.'!AD27</f>
        <v>0</v>
      </c>
      <c r="AU32" s="175">
        <f>IF(AT32=0,0,AT32/AR32*100%)</f>
        <v>0</v>
      </c>
      <c r="AV32" s="170">
        <f>IF(AS32=0,0,AT32/AS32*100%)</f>
        <v>0</v>
      </c>
      <c r="AW32" s="138">
        <f>'6. Առաջին կիսամյակի հաշվետվ.'!AE27</f>
        <v>0</v>
      </c>
      <c r="AX32" s="8">
        <f>'6. Առաջին կիսամյակի հաշվետվ.'!AF27</f>
        <v>0</v>
      </c>
      <c r="AY32" s="137">
        <f>'6. Առաջին կիսամյակի հաշվետվ.'!AG27</f>
        <v>0</v>
      </c>
      <c r="AZ32" s="175">
        <f>IF(AY32=0,0,AY32/AW32*100%)</f>
        <v>0</v>
      </c>
      <c r="BA32" s="170">
        <f>IF(AX32=0,0,AY32/AX32*100%)</f>
        <v>0</v>
      </c>
      <c r="BB32" s="138">
        <f>'6. Առաջին կիսամյակի հաշվետվ.'!AH27</f>
        <v>0</v>
      </c>
      <c r="BC32" s="8">
        <f>'6. Առաջին կիսամյակի հաշվետվ.'!AI27</f>
        <v>0</v>
      </c>
      <c r="BD32" s="137">
        <f>'6. Առաջին կիսամյակի հաշվետվ.'!AJ27</f>
        <v>0</v>
      </c>
      <c r="BE32" s="175">
        <f>IF(BD32=0,0,BD32/BB32*100%)</f>
        <v>0</v>
      </c>
      <c r="BF32" s="170">
        <f>IF(BC32=0,0,BD32/BC32*100%)</f>
        <v>0</v>
      </c>
      <c r="BG32" s="138">
        <f>'6. Առաջին կիսամյակի հաշվետվ.'!AK27</f>
        <v>0</v>
      </c>
      <c r="BH32" s="8">
        <f>'6. Առաջին կիսամյակի հաշվետվ.'!AL27</f>
        <v>0</v>
      </c>
      <c r="BI32" s="137">
        <f>'6. Առաջին կիսամյակի հաշվետվ.'!AM27</f>
        <v>0</v>
      </c>
      <c r="BJ32" s="175">
        <f>IF(BI32=0,0,BI32/BG32*100%)</f>
        <v>0</v>
      </c>
      <c r="BK32" s="170">
        <f>IF(BH32=0,0,BI32/BH32*100%)</f>
        <v>0</v>
      </c>
      <c r="BL32" s="138">
        <f>'6. Առաջին կիսամյակի հաշվետվ.'!AN27</f>
        <v>2</v>
      </c>
      <c r="BM32" s="8">
        <f>'6. Առաջին կիսամյակի հաշվետվ.'!AO27</f>
        <v>0</v>
      </c>
      <c r="BN32" s="137">
        <f>'6. Առաջին կիսամյակի հաշվետվ.'!AP27</f>
        <v>0</v>
      </c>
      <c r="BO32" s="175">
        <f>IF(BN32=0,0,BN32/BL32*100%)</f>
        <v>0</v>
      </c>
      <c r="BP32" s="170">
        <f>IF(BM32=0,0,BN32/BM32*100%)</f>
        <v>0</v>
      </c>
      <c r="BQ32" s="138">
        <f>'6. Առաջին կիսամյակի հաշվետվ.'!AQ27</f>
        <v>3</v>
      </c>
      <c r="BR32" s="8">
        <f>'6. Առաջին կիսամյակի հաշվետվ.'!AR27</f>
        <v>0</v>
      </c>
      <c r="BS32" s="137">
        <f>'6. Առաջին կիսամյակի հաշվետվ.'!AS27</f>
        <v>0</v>
      </c>
      <c r="BT32" s="175">
        <f>IF(BS32=0,0,BS32/BQ32*100%)</f>
        <v>0</v>
      </c>
      <c r="BU32" s="170">
        <f>IF(BR32=0,0,BS32/BR32*100%)</f>
        <v>0</v>
      </c>
      <c r="BV32" s="138">
        <f>'6. Առաջին կիսամյակի հաշվետվ.'!AT27</f>
        <v>2</v>
      </c>
      <c r="BW32" s="8">
        <f>'6. Առաջին կիսամյակի հաշվետվ.'!AU27</f>
        <v>0</v>
      </c>
      <c r="BX32" s="137">
        <f>'6. Առաջին կիսամյակի հաշվետվ.'!AV27</f>
        <v>0</v>
      </c>
      <c r="BY32" s="175">
        <f>IF(BX32=0,0,BX32/BV32*100%)</f>
        <v>0</v>
      </c>
      <c r="BZ32" s="170">
        <f>IF(BW32=0,0,BX32/BW32*100%)</f>
        <v>0</v>
      </c>
      <c r="CA32" s="138">
        <f>'6. Առաջին կիսամյակի հաշվետվ.'!AW27</f>
        <v>0</v>
      </c>
      <c r="CB32" s="8">
        <f>'6. Առաջին կիսամյակի հաշվետվ.'!AX27</f>
        <v>0</v>
      </c>
      <c r="CC32" s="137">
        <f>'6. Առաջին կիսամյակի հաշվետվ.'!AY27</f>
        <v>0</v>
      </c>
      <c r="CD32" s="175">
        <f>IF(CC32=0,0,CC32/CA32*100%)</f>
        <v>0</v>
      </c>
      <c r="CE32" s="170">
        <f>IF(CB32=0,0,CC32/CB32*100%)</f>
        <v>0</v>
      </c>
      <c r="CF32" s="138">
        <f>'6. Առաջին կիսամյակի հաշվետվ.'!AZ27</f>
        <v>0</v>
      </c>
      <c r="CG32" s="8">
        <f>'6. Առաջին կիսամյակի հաշվետվ.'!BA27</f>
        <v>0</v>
      </c>
      <c r="CH32" s="137">
        <f>'6. Առաջին կիսամյակի հաշվետվ.'!BB27</f>
        <v>0</v>
      </c>
      <c r="CI32" s="175">
        <f>IF(CH32=0,0,CH32/CF32*100%)</f>
        <v>0</v>
      </c>
      <c r="CJ32" s="170">
        <f>IF(CG32=0,0,CH32/CG32*100%)</f>
        <v>0</v>
      </c>
      <c r="CK32" s="138">
        <f>'6. Առաջին կիսամյակի հաշվետվ.'!BC27</f>
        <v>10</v>
      </c>
      <c r="CL32" s="8">
        <f>'6. Առաջին կիսամյակի հաշվետվ.'!BD27</f>
        <v>0</v>
      </c>
      <c r="CM32" s="137">
        <f>'6. Առաջին կիսամյակի հաշվետվ.'!BE27</f>
        <v>0</v>
      </c>
      <c r="CN32" s="175">
        <f>IF(CM32=0,0,CM32/CK32*100%)</f>
        <v>0</v>
      </c>
      <c r="CO32" s="170">
        <f>IF(CL32=0,0,CM32/CL32*100%)</f>
        <v>0</v>
      </c>
      <c r="CP32" s="138" t="str">
        <f>'6. Առաջին կիսամյակի հաշվետվ.'!BF27</f>
        <v>-</v>
      </c>
      <c r="CQ32" s="8">
        <f>'6. Առաջին կիսամյակի հաշվետվ.'!BG27</f>
        <v>0</v>
      </c>
      <c r="CR32" s="137">
        <f>'6. Առաջին կիսամյակի հաշվետվ.'!BH27</f>
        <v>0</v>
      </c>
      <c r="CS32" s="175">
        <f>IF(CR32=0,0,CR32/CP32*100%)</f>
        <v>0</v>
      </c>
      <c r="CT32" s="170">
        <f>IF(CQ32=0,0,CR32/CQ32*100%)</f>
        <v>0</v>
      </c>
      <c r="CU32" s="138">
        <f>'6. Առաջին կիսամյակի հաշվետվ.'!BI27</f>
        <v>0</v>
      </c>
      <c r="CV32" s="8">
        <f>'6. Առաջին կիսամյակի հաշվետվ.'!BJ27</f>
        <v>0</v>
      </c>
      <c r="CW32" s="137">
        <f>'6. Առաջին կիսամյակի հաշվետվ.'!BK27</f>
        <v>0</v>
      </c>
      <c r="CX32" s="175">
        <f>IF(CW32=0,0,CW32/CU32*100%)</f>
        <v>0</v>
      </c>
      <c r="CY32" s="170">
        <f>IF(CV32=0,0,CW32/CV32*100%)</f>
        <v>0</v>
      </c>
      <c r="CZ32" s="138">
        <f>'6. Առաջին կիսամյակի հաշվետվ.'!BL27</f>
        <v>2</v>
      </c>
      <c r="DA32" s="8">
        <f>'6. Առաջին կիսամյակի հաշվետվ.'!BM27</f>
        <v>0</v>
      </c>
      <c r="DB32" s="137">
        <f>'6. Առաջին կիսամյակի հաշվետվ.'!BN27</f>
        <v>0</v>
      </c>
      <c r="DC32" s="175">
        <f>IF(DB32=0,0,DB32/CZ32*100%)</f>
        <v>0</v>
      </c>
      <c r="DD32" s="170">
        <f>IF(DA32=0,0,DB32/DA32*100%)</f>
        <v>0</v>
      </c>
      <c r="DE32" s="138">
        <f>'6. Առաջին կիսամյակի հաշվետվ.'!BO27</f>
        <v>0</v>
      </c>
      <c r="DF32" s="8">
        <f>'6. Առաջին կիսամյակի հաշվետվ.'!BP27</f>
        <v>0</v>
      </c>
      <c r="DG32" s="137">
        <f>'6. Առաջին կիսամյակի հաշվետվ.'!BQ27</f>
        <v>0</v>
      </c>
      <c r="DH32" s="175">
        <f>IF(DG32=0,0,DG32/DE32*100%)</f>
        <v>0</v>
      </c>
      <c r="DI32" s="170">
        <f>IF(DF32=0,0,DG32/DF32*100%)</f>
        <v>0</v>
      </c>
      <c r="DJ32" s="138">
        <f>'6. Առաջին կիսամյակի հաշվետվ.'!BR27</f>
        <v>5</v>
      </c>
      <c r="DK32" s="8">
        <f>'6. Առաջին կիսամյակի հաշվետվ.'!BS27</f>
        <v>0</v>
      </c>
      <c r="DL32" s="137">
        <f>'6. Առաջին կիսամյակի հաշվետվ.'!BT27</f>
        <v>0</v>
      </c>
      <c r="DM32" s="175">
        <f>IF(DL32=0,0,DL32/DJ32*100%)</f>
        <v>0</v>
      </c>
      <c r="DN32" s="170">
        <f>IF(DK32=0,0,DL32/DK32*100%)</f>
        <v>0</v>
      </c>
      <c r="DO32" s="138">
        <f>'6. Առաջին կիսամյակի հաշվետվ.'!BU27</f>
        <v>0</v>
      </c>
      <c r="DP32" s="8">
        <f>'6. Առաջին կիսամյակի հաշվետվ.'!BV27</f>
        <v>0</v>
      </c>
      <c r="DQ32" s="137">
        <f>'6. Առաջին կիսամյակի հաշվետվ.'!BW27</f>
        <v>0</v>
      </c>
      <c r="DR32" s="175">
        <f>IF(DQ32=0,0,DQ32/DO32*100%)</f>
        <v>0</v>
      </c>
      <c r="DS32" s="170">
        <f>IF(DP32=0,0,DQ32/DP32*100%)</f>
        <v>0</v>
      </c>
      <c r="DT32" s="138">
        <f>'6. Առաջին կիսամյակի հաշվետվ.'!BX27</f>
        <v>0</v>
      </c>
      <c r="DU32" s="8">
        <f>'6. Առաջին կիսամյակի հաշվետվ.'!BY27</f>
        <v>0</v>
      </c>
      <c r="DV32" s="137">
        <f>'6. Առաջին կիսամյակի հաշվետվ.'!BZ27</f>
        <v>0</v>
      </c>
      <c r="DW32" s="175">
        <f>IF(DV32=0,0,DV32/DT32*100%)</f>
        <v>0</v>
      </c>
      <c r="DX32" s="170">
        <f>IF(DU32=0,0,DV32/DU32*100%)</f>
        <v>0</v>
      </c>
      <c r="DY32" s="154" t="e">
        <f>'6. Առաջին կիսամյակի հաշվետվ.'!CA27</f>
        <v>#VALUE!</v>
      </c>
      <c r="DZ32" s="8">
        <f>'6. Առաջին կիսամյակի հաշվետվ.'!CB27</f>
        <v>0</v>
      </c>
      <c r="EA32" s="155">
        <f>'6. Առաջին կիսամյակի հաշվետվ.'!CC27</f>
        <v>0</v>
      </c>
      <c r="EB32" s="175">
        <f>IF(EA32=0,0,EA32/DY32*100%)</f>
        <v>0</v>
      </c>
      <c r="EC32" s="170">
        <f>IF(DZ32=0,0,EA32/DZ32*100%)</f>
        <v>0</v>
      </c>
      <c r="ED32" s="405"/>
    </row>
    <row r="33" spans="1:134" s="601" customFormat="1" ht="39.950000000000003" customHeight="1" thickTop="1" thickBot="1">
      <c r="A33" s="1098" t="s">
        <v>59</v>
      </c>
      <c r="B33" s="1059" t="str">
        <f>'4.   4․1 ԾՐԱԳՐԵՐ 1-14'!B131</f>
        <v>այդ թվում՝ աշխատատեղեր կանանց համար</v>
      </c>
      <c r="C33" s="602" t="str">
        <f>'4.   4․1 ԾՐԱԳՐԵՐ 1-14'!C129</f>
        <v>Ժամանակավոր (հատ)</v>
      </c>
      <c r="D33" s="603">
        <f>'6. Առաջին կիսամյակի հաշվետվ.'!D28</f>
        <v>34</v>
      </c>
      <c r="E33" s="586">
        <f>'6. Առաջին կիսամյակի հաշվետվ.'!E28</f>
        <v>0</v>
      </c>
      <c r="F33" s="615">
        <f>'6. Առաջին կիսամյակի հաշվետվ.'!F28</f>
        <v>0</v>
      </c>
      <c r="G33" s="619">
        <f>IF(F33=0,0,F33/D33*100%)</f>
        <v>0</v>
      </c>
      <c r="H33" s="620">
        <f>IF(E33=0,0,F33/E33*100%)</f>
        <v>0</v>
      </c>
      <c r="I33" s="603">
        <f>'6. Առաջին կիսամյակի հաշվետվ.'!G28</f>
        <v>34</v>
      </c>
      <c r="J33" s="586">
        <f>'6. Առաջին կիսամյակի հաշվետվ.'!H28</f>
        <v>0</v>
      </c>
      <c r="K33" s="587">
        <f>'6. Առաջին կիսամյակի հաշվետվ.'!I28</f>
        <v>0</v>
      </c>
      <c r="L33" s="619">
        <f>IF(K33=0,0,K33/I33*100%)</f>
        <v>0</v>
      </c>
      <c r="M33" s="620">
        <f>IF(J33=0,0,K33/J33*100%)</f>
        <v>0</v>
      </c>
      <c r="N33" s="603">
        <f>'6. Առաջին կիսամյակի հաշվետվ.'!J28</f>
        <v>1</v>
      </c>
      <c r="O33" s="586">
        <f>'6. Առաջին կիսամյակի հաշվետվ.'!K28</f>
        <v>0</v>
      </c>
      <c r="P33" s="587">
        <f>'6. Առաջին կիսամյակի հաշվետվ.'!L28</f>
        <v>0</v>
      </c>
      <c r="Q33" s="619">
        <f>IF(P33=0,0,P33/N33*100%)</f>
        <v>0</v>
      </c>
      <c r="R33" s="620">
        <f>IF(O33=0,0,P33/O33*100%)</f>
        <v>0</v>
      </c>
      <c r="S33" s="603">
        <f>'6. Առաջին կիսամյակի հաշվետվ.'!M28</f>
        <v>2</v>
      </c>
      <c r="T33" s="586">
        <f>'6. Առաջին կիսամյակի հաշվետվ.'!N28</f>
        <v>0</v>
      </c>
      <c r="U33" s="587">
        <f>'6. Առաջին կիսամյակի հաշվետվ.'!O28</f>
        <v>0</v>
      </c>
      <c r="V33" s="619">
        <f>IF(U33=0,0,U33/S33*100%)</f>
        <v>0</v>
      </c>
      <c r="W33" s="620">
        <f>IF(T33=0,0,U33/T33*100%)</f>
        <v>0</v>
      </c>
      <c r="X33" s="603">
        <f>'6. Առաջին կիսամյակի հաշվետվ.'!P28</f>
        <v>1</v>
      </c>
      <c r="Y33" s="586">
        <f>'6. Առաջին կիսամյակի հաշվետվ.'!Q28</f>
        <v>0</v>
      </c>
      <c r="Z33" s="587">
        <f>'6. Առաջին կիսամյակի հաշվետվ.'!R28</f>
        <v>0</v>
      </c>
      <c r="AA33" s="619">
        <f>IF(Z33=0,0,Z33/X33*100%)</f>
        <v>0</v>
      </c>
      <c r="AB33" s="620">
        <f>IF(Y33=0,0,Z33/Y33*100%)</f>
        <v>0</v>
      </c>
      <c r="AC33" s="603">
        <f>'6. Առաջին կիսամյակի հաշվետվ.'!S28</f>
        <v>0</v>
      </c>
      <c r="AD33" s="586">
        <f>'6. Առաջին կիսամյակի հաշվետվ.'!T28</f>
        <v>0</v>
      </c>
      <c r="AE33" s="587">
        <f>'6. Առաջին կիսամյակի հաշվետվ.'!U28</f>
        <v>0</v>
      </c>
      <c r="AF33" s="619">
        <f>IF(AE33=0,0,AE33/AC33*100%)</f>
        <v>0</v>
      </c>
      <c r="AG33" s="620">
        <f>IF(AD33=0,0,AE33/AD33*100%)</f>
        <v>0</v>
      </c>
      <c r="AH33" s="603">
        <f>'6. Առաջին կիսամյակի հաշվետվ.'!V28</f>
        <v>0</v>
      </c>
      <c r="AI33" s="586">
        <f>'6. Առաջին կիսամյակի հաշվետվ.'!W28</f>
        <v>0</v>
      </c>
      <c r="AJ33" s="587">
        <f>'6. Առաջին կիսամյակի հաշվետվ.'!X28</f>
        <v>0</v>
      </c>
      <c r="AK33" s="619">
        <f>IF(AJ33=0,0,AJ33/AH33*100%)</f>
        <v>0</v>
      </c>
      <c r="AL33" s="620">
        <f>IF(AI33=0,0,AJ33/AI33*100%)</f>
        <v>0</v>
      </c>
      <c r="AM33" s="603">
        <f>'6. Առաջին կիսամյակի հաշվետվ.'!Y28</f>
        <v>0</v>
      </c>
      <c r="AN33" s="586">
        <f>'6. Առաջին կիսամյակի հաշվետվ.'!Z28</f>
        <v>0</v>
      </c>
      <c r="AO33" s="587">
        <f>'6. Առաջին կիսամյակի հաշվետվ.'!AA28</f>
        <v>0</v>
      </c>
      <c r="AP33" s="619">
        <f>IF(AO33=0,0,AO33/AM33*100%)</f>
        <v>0</v>
      </c>
      <c r="AQ33" s="620">
        <f>IF(AN33=0,0,AO33/AN33*100%)</f>
        <v>0</v>
      </c>
      <c r="AR33" s="603">
        <f>'6. Առաջին կիսամյակի հաշվետվ.'!AB28</f>
        <v>0</v>
      </c>
      <c r="AS33" s="586">
        <f>'6. Առաջին կիսամյակի հաշվետվ.'!AC28</f>
        <v>0</v>
      </c>
      <c r="AT33" s="587">
        <f>'6. Առաջին կիսամյակի հաշվետվ.'!AD28</f>
        <v>0</v>
      </c>
      <c r="AU33" s="619">
        <f>IF(AT33=0,0,AT33/AR33*100%)</f>
        <v>0</v>
      </c>
      <c r="AV33" s="620">
        <f>IF(AS33=0,0,AT33/AS33*100%)</f>
        <v>0</v>
      </c>
      <c r="AW33" s="603">
        <f>'6. Առաջին կիսամյակի հաշվետվ.'!AE28</f>
        <v>0</v>
      </c>
      <c r="AX33" s="586">
        <f>'6. Առաջին կիսամյակի հաշվետվ.'!AF28</f>
        <v>0</v>
      </c>
      <c r="AY33" s="587">
        <f>'6. Առաջին կիսամյակի հաշվետվ.'!AG28</f>
        <v>0</v>
      </c>
      <c r="AZ33" s="619">
        <f>IF(AY33=0,0,AY33/AW33*100%)</f>
        <v>0</v>
      </c>
      <c r="BA33" s="620">
        <f>IF(AX33=0,0,AY33/AX33*100%)</f>
        <v>0</v>
      </c>
      <c r="BB33" s="603">
        <f>'6. Առաջին կիսամյակի հաշվետվ.'!AH28</f>
        <v>479</v>
      </c>
      <c r="BC33" s="586">
        <f>'6. Առաջին կիսամյակի հաշվետվ.'!AI28</f>
        <v>0</v>
      </c>
      <c r="BD33" s="587">
        <f>'6. Առաջին կիսամյակի հաշվետվ.'!AJ28</f>
        <v>0</v>
      </c>
      <c r="BE33" s="619">
        <f>IF(BD33=0,0,BD33/BB33*100%)</f>
        <v>0</v>
      </c>
      <c r="BF33" s="620">
        <f>IF(BC33=0,0,BD33/BC33*100%)</f>
        <v>0</v>
      </c>
      <c r="BG33" s="603">
        <f>'6. Առաջին կիսամյակի հաշվետվ.'!AK28</f>
        <v>4</v>
      </c>
      <c r="BH33" s="586">
        <f>'6. Առաջին կիսամյակի հաշվետվ.'!AL28</f>
        <v>0</v>
      </c>
      <c r="BI33" s="587">
        <f>'6. Առաջին կիսամյակի հաշվետվ.'!AM28</f>
        <v>0</v>
      </c>
      <c r="BJ33" s="619">
        <f>IF(BI33=0,0,BI33/BG33*100%)</f>
        <v>0</v>
      </c>
      <c r="BK33" s="620">
        <f>IF(BH33=0,0,BI33/BH33*100%)</f>
        <v>0</v>
      </c>
      <c r="BL33" s="603">
        <f>'6. Առաջին կիսամյակի հաշվետվ.'!AN28</f>
        <v>2</v>
      </c>
      <c r="BM33" s="586">
        <f>'6. Առաջին կիսամյակի հաշվետվ.'!AO28</f>
        <v>0</v>
      </c>
      <c r="BN33" s="587">
        <f>'6. Առաջին կիսամյակի հաշվետվ.'!AP28</f>
        <v>0</v>
      </c>
      <c r="BO33" s="619">
        <f>IF(BN33=0,0,BN33/BL33*100%)</f>
        <v>0</v>
      </c>
      <c r="BP33" s="620">
        <f>IF(BM33=0,0,BN33/BM33*100%)</f>
        <v>0</v>
      </c>
      <c r="BQ33" s="603">
        <f>'6. Առաջին կիսամյակի հաշվետվ.'!AQ28</f>
        <v>3</v>
      </c>
      <c r="BR33" s="586">
        <f>'6. Առաջին կիսամյակի հաշվետվ.'!AR28</f>
        <v>0</v>
      </c>
      <c r="BS33" s="587">
        <f>'6. Առաջին կիսամյակի հաշվետվ.'!AS28</f>
        <v>0</v>
      </c>
      <c r="BT33" s="619">
        <f>IF(BS33=0,0,BS33/BQ33*100%)</f>
        <v>0</v>
      </c>
      <c r="BU33" s="620">
        <f>IF(BR33=0,0,BS33/BR33*100%)</f>
        <v>0</v>
      </c>
      <c r="BV33" s="603">
        <f>'6. Առաջին կիսամյակի հաշվետվ.'!AT28</f>
        <v>0</v>
      </c>
      <c r="BW33" s="586">
        <f>'6. Առաջին կիսամյակի հաշվետվ.'!AU28</f>
        <v>0</v>
      </c>
      <c r="BX33" s="587">
        <f>'6. Առաջին կիսամյակի հաշվետվ.'!AV28</f>
        <v>0</v>
      </c>
      <c r="BY33" s="619">
        <f>IF(BX33=0,0,BX33/BV33*100%)</f>
        <v>0</v>
      </c>
      <c r="BZ33" s="620">
        <f>IF(BW33=0,0,BX33/BW33*100%)</f>
        <v>0</v>
      </c>
      <c r="CA33" s="603">
        <f>'6. Առաջին կիսամյակի հաշվետվ.'!AW28</f>
        <v>0</v>
      </c>
      <c r="CB33" s="586">
        <f>'6. Առաջին կիսամյակի հաշվետվ.'!AX28</f>
        <v>0</v>
      </c>
      <c r="CC33" s="587">
        <f>'6. Առաջին կիսամյակի հաշվետվ.'!AY28</f>
        <v>0</v>
      </c>
      <c r="CD33" s="619">
        <f>IF(CC33=0,0,CC33/CA33*100%)</f>
        <v>0</v>
      </c>
      <c r="CE33" s="620">
        <f>IF(CB33=0,0,CC33/CB33*100%)</f>
        <v>0</v>
      </c>
      <c r="CF33" s="603">
        <f>'6. Առաջին կիսամյակի հաշվետվ.'!AZ28</f>
        <v>0</v>
      </c>
      <c r="CG33" s="586">
        <f>'6. Առաջին կիսամյակի հաշվետվ.'!BA28</f>
        <v>0</v>
      </c>
      <c r="CH33" s="587">
        <f>'6. Առաջին կիսամյակի հաշվետվ.'!BB28</f>
        <v>0</v>
      </c>
      <c r="CI33" s="619">
        <f>IF(CH33=0,0,CH33/CF33*100%)</f>
        <v>0</v>
      </c>
      <c r="CJ33" s="620">
        <f>IF(CG33=0,0,CH33/CG33*100%)</f>
        <v>0</v>
      </c>
      <c r="CK33" s="603">
        <f>'6. Առաջին կիսամյակի հաշվետվ.'!BC28</f>
        <v>6</v>
      </c>
      <c r="CL33" s="586">
        <f>'6. Առաջին կիսամյակի հաշվետվ.'!BD28</f>
        <v>0</v>
      </c>
      <c r="CM33" s="587">
        <f>'6. Առաջին կիսամյակի հաշվետվ.'!BE28</f>
        <v>0</v>
      </c>
      <c r="CN33" s="619">
        <f>IF(CM33=0,0,CM33/CK33*100%)</f>
        <v>0</v>
      </c>
      <c r="CO33" s="620">
        <f>IF(CL33=0,0,CM33/CL33*100%)</f>
        <v>0</v>
      </c>
      <c r="CP33" s="603">
        <f>'6. Առաջին կիսամյակի հաշվետվ.'!BF28</f>
        <v>0</v>
      </c>
      <c r="CQ33" s="586">
        <f>'6. Առաջին կիսամյակի հաշվետվ.'!BG28</f>
        <v>0</v>
      </c>
      <c r="CR33" s="587">
        <f>'6. Առաջին կիսամյակի հաշվետվ.'!BH28</f>
        <v>0</v>
      </c>
      <c r="CS33" s="619">
        <f>IF(CR33=0,0,CR33/CP33*100%)</f>
        <v>0</v>
      </c>
      <c r="CT33" s="620">
        <f>IF(CQ33=0,0,CR33/CQ33*100%)</f>
        <v>0</v>
      </c>
      <c r="CU33" s="603">
        <f>'6. Առաջին կիսամյակի հաշվետվ.'!BI28</f>
        <v>6</v>
      </c>
      <c r="CV33" s="586">
        <f>'6. Առաջին կիսամյակի հաշվետվ.'!BJ28</f>
        <v>0</v>
      </c>
      <c r="CW33" s="587">
        <f>'6. Առաջին կիսամյակի հաշվետվ.'!BK28</f>
        <v>0</v>
      </c>
      <c r="CX33" s="619">
        <f>IF(CW33=0,0,CW33/CU33*100%)</f>
        <v>0</v>
      </c>
      <c r="CY33" s="620">
        <f>IF(CV33=0,0,CW33/CV33*100%)</f>
        <v>0</v>
      </c>
      <c r="CZ33" s="603">
        <f>'6. Առաջին կիսամյակի հաշվետվ.'!BL28</f>
        <v>0</v>
      </c>
      <c r="DA33" s="586">
        <f>'6. Առաջին կիսամյակի հաշվետվ.'!BM28</f>
        <v>0</v>
      </c>
      <c r="DB33" s="587">
        <f>'6. Առաջին կիսամյակի հաշվետվ.'!BN28</f>
        <v>0</v>
      </c>
      <c r="DC33" s="619">
        <f>IF(DB33=0,0,DB33/CZ33*100%)</f>
        <v>0</v>
      </c>
      <c r="DD33" s="620">
        <f>IF(DA33=0,0,DB33/DA33*100%)</f>
        <v>0</v>
      </c>
      <c r="DE33" s="603">
        <f>'6. Առաջին կիսամյակի հաշվետվ.'!BO28</f>
        <v>0</v>
      </c>
      <c r="DF33" s="586">
        <f>'6. Առաջին կիսամյակի հաշվետվ.'!BP28</f>
        <v>0</v>
      </c>
      <c r="DG33" s="587">
        <f>'6. Առաջին կիսամյակի հաշվետվ.'!BQ28</f>
        <v>0</v>
      </c>
      <c r="DH33" s="619">
        <f>IF(DG33=0,0,DG33/DE33*100%)</f>
        <v>0</v>
      </c>
      <c r="DI33" s="620">
        <f>IF(DF33=0,0,DG33/DF33*100%)</f>
        <v>0</v>
      </c>
      <c r="DJ33" s="603">
        <f>'6. Առաջին կիսամյակի հաշվետվ.'!BR28</f>
        <v>2</v>
      </c>
      <c r="DK33" s="586">
        <f>'6. Առաջին կիսամյակի հաշվետվ.'!BS28</f>
        <v>0</v>
      </c>
      <c r="DL33" s="587">
        <f>'6. Առաջին կիսամյակի հաշվետվ.'!BT28</f>
        <v>0</v>
      </c>
      <c r="DM33" s="619">
        <f>IF(DL33=0,0,DL33/DJ33*100%)</f>
        <v>0</v>
      </c>
      <c r="DN33" s="620">
        <f>IF(DK33=0,0,DL33/DK33*100%)</f>
        <v>0</v>
      </c>
      <c r="DO33" s="603">
        <f>'6. Առաջին կիսամյակի հաշվետվ.'!BU28</f>
        <v>2</v>
      </c>
      <c r="DP33" s="586">
        <f>'6. Առաջին կիսամյակի հաշվետվ.'!BV28</f>
        <v>0</v>
      </c>
      <c r="DQ33" s="587">
        <f>'6. Առաջին կիսամյակի հաշվետվ.'!BW28</f>
        <v>0</v>
      </c>
      <c r="DR33" s="619">
        <f>IF(DQ33=0,0,DQ33/DO33*100%)</f>
        <v>0</v>
      </c>
      <c r="DS33" s="620">
        <f>IF(DP33=0,0,DQ33/DP33*100%)</f>
        <v>0</v>
      </c>
      <c r="DT33" s="603">
        <f>'6. Առաջին կիսամյակի հաշվետվ.'!BX28</f>
        <v>0</v>
      </c>
      <c r="DU33" s="586">
        <f>'6. Առաջին կիսամյակի հաշվետվ.'!BY28</f>
        <v>0</v>
      </c>
      <c r="DV33" s="587">
        <f>'6. Առաջին կիսամյակի հաշվետվ.'!BZ28</f>
        <v>0</v>
      </c>
      <c r="DW33" s="619">
        <f>IF(DV33=0,0,DV33/DT33*100%)</f>
        <v>0</v>
      </c>
      <c r="DX33" s="620">
        <f>IF(DU33=0,0,DV33/DU33*100%)</f>
        <v>0</v>
      </c>
      <c r="DY33" s="599">
        <f>'6. Առաջին կիսամյակի հաշվետվ.'!CA28</f>
        <v>576</v>
      </c>
      <c r="DZ33" s="586">
        <f>'6. Առաջին կիսամյակի հաշվետվ.'!CB28</f>
        <v>0</v>
      </c>
      <c r="EA33" s="600">
        <f>'6. Առաջին կիսամյակի հաշվետվ.'!CC28</f>
        <v>0</v>
      </c>
      <c r="EB33" s="619">
        <f>IF(EA33=0,0,EA33/DY33*100%)</f>
        <v>0</v>
      </c>
      <c r="EC33" s="620">
        <f>IF(DZ33=0,0,EA33/DZ33*100%)</f>
        <v>0</v>
      </c>
      <c r="ED33" s="629"/>
    </row>
    <row r="34" spans="1:134" s="601" customFormat="1" ht="39.950000000000003" customHeight="1" thickTop="1" thickBot="1">
      <c r="A34" s="1120"/>
      <c r="B34" s="1101"/>
      <c r="C34" s="554" t="str">
        <f>'4.   4․1 ԾՐԱԳՐԵՐ 1-14'!D129</f>
        <v>Հիմնական (հատ)</v>
      </c>
      <c r="D34" s="603">
        <f>'6. Առաջին կիսամյակի հաշվետվ.'!D29</f>
        <v>34</v>
      </c>
      <c r="E34" s="586">
        <f>'6. Առաջին կիսամյակի հաշվետվ.'!E29</f>
        <v>0</v>
      </c>
      <c r="F34" s="615">
        <f>'6. Առաջին կիսամյակի հաշվետվ.'!F29</f>
        <v>0</v>
      </c>
      <c r="G34" s="622">
        <f>IF(F34=0,0,F34/D34*100%)</f>
        <v>0</v>
      </c>
      <c r="H34" s="623">
        <f>IF(E34=0,0,F34/E34*100%)</f>
        <v>0</v>
      </c>
      <c r="I34" s="603">
        <f>'6. Առաջին կիսամյակի հաշվետվ.'!G29</f>
        <v>34</v>
      </c>
      <c r="J34" s="586">
        <f>'6. Առաջին կիսամյակի հաշվետվ.'!H29</f>
        <v>0</v>
      </c>
      <c r="K34" s="587">
        <f>'6. Առաջին կիսամյակի հաշվետվ.'!I29</f>
        <v>0</v>
      </c>
      <c r="L34" s="622">
        <f>IF(K34=0,0,K34/I34*100%)</f>
        <v>0</v>
      </c>
      <c r="M34" s="623">
        <f>IF(J34=0,0,K34/J34*100%)</f>
        <v>0</v>
      </c>
      <c r="N34" s="603">
        <f>'6. Առաջին կիսամյակի հաշվետվ.'!J29</f>
        <v>0</v>
      </c>
      <c r="O34" s="586">
        <f>'6. Առաջին կիսամյակի հաշվետվ.'!K29</f>
        <v>0</v>
      </c>
      <c r="P34" s="587">
        <f>'6. Առաջին կիսամյակի հաշվետվ.'!L29</f>
        <v>0</v>
      </c>
      <c r="Q34" s="622">
        <f>IF(P34=0,0,P34/N34*100%)</f>
        <v>0</v>
      </c>
      <c r="R34" s="623">
        <f>IF(O34=0,0,P34/O34*100%)</f>
        <v>0</v>
      </c>
      <c r="S34" s="603">
        <f>'6. Առաջին կիսամյակի հաշվետվ.'!M29</f>
        <v>1</v>
      </c>
      <c r="T34" s="586">
        <f>'6. Առաջին կիսամյակի հաշվետվ.'!N29</f>
        <v>0</v>
      </c>
      <c r="U34" s="587">
        <f>'6. Առաջին կիսամյակի հաշվետվ.'!O29</f>
        <v>0</v>
      </c>
      <c r="V34" s="622">
        <f>IF(U34=0,0,U34/S34*100%)</f>
        <v>0</v>
      </c>
      <c r="W34" s="623">
        <f>IF(T34=0,0,U34/T34*100%)</f>
        <v>0</v>
      </c>
      <c r="X34" s="603">
        <f>'6. Առաջին կիսամյակի հաշվետվ.'!P29</f>
        <v>1</v>
      </c>
      <c r="Y34" s="586">
        <f>'6. Առաջին կիսամյակի հաշվետվ.'!Q29</f>
        <v>0</v>
      </c>
      <c r="Z34" s="587">
        <f>'6. Առաջին կիսամյակի հաշվետվ.'!R29</f>
        <v>0</v>
      </c>
      <c r="AA34" s="622">
        <f>IF(Z34=0,0,Z34/X34*100%)</f>
        <v>0</v>
      </c>
      <c r="AB34" s="623">
        <f>IF(Y34=0,0,Z34/Y34*100%)</f>
        <v>0</v>
      </c>
      <c r="AC34" s="603">
        <f>'6. Առաջին կիսամյակի հաշվետվ.'!S29</f>
        <v>0</v>
      </c>
      <c r="AD34" s="586">
        <f>'6. Առաջին կիսամյակի հաշվետվ.'!T29</f>
        <v>0</v>
      </c>
      <c r="AE34" s="587">
        <f>'6. Առաջին կիսամյակի հաշվետվ.'!U29</f>
        <v>0</v>
      </c>
      <c r="AF34" s="622">
        <f>IF(AE34=0,0,AE34/AC34*100%)</f>
        <v>0</v>
      </c>
      <c r="AG34" s="623">
        <f>IF(AD34=0,0,AE34/AD34*100%)</f>
        <v>0</v>
      </c>
      <c r="AH34" s="603">
        <f>'6. Առաջին կիսամյակի հաշվետվ.'!V29</f>
        <v>0</v>
      </c>
      <c r="AI34" s="586">
        <f>'6. Առաջին կիսամյակի հաշվետվ.'!W29</f>
        <v>0</v>
      </c>
      <c r="AJ34" s="587">
        <f>'6. Առաջին կիսամյակի հաշվետվ.'!X29</f>
        <v>0</v>
      </c>
      <c r="AK34" s="622">
        <f>IF(AJ34=0,0,AJ34/AH34*100%)</f>
        <v>0</v>
      </c>
      <c r="AL34" s="623">
        <f>IF(AI34=0,0,AJ34/AI34*100%)</f>
        <v>0</v>
      </c>
      <c r="AM34" s="603">
        <f>'6. Առաջին կիսամյակի հաշվետվ.'!Y29</f>
        <v>0</v>
      </c>
      <c r="AN34" s="586">
        <f>'6. Առաջին կիսամյակի հաշվետվ.'!Z29</f>
        <v>0</v>
      </c>
      <c r="AO34" s="587">
        <f>'6. Առաջին կիսամյակի հաշվետվ.'!AA29</f>
        <v>0</v>
      </c>
      <c r="AP34" s="622">
        <f>IF(AO34=0,0,AO34/AM34*100%)</f>
        <v>0</v>
      </c>
      <c r="AQ34" s="623">
        <f>IF(AN34=0,0,AO34/AN34*100%)</f>
        <v>0</v>
      </c>
      <c r="AR34" s="603">
        <f>'6. Առաջին կիսամյակի հաշվետվ.'!AB29</f>
        <v>0</v>
      </c>
      <c r="AS34" s="586">
        <f>'6. Առաջին կիսամյակի հաշվետվ.'!AC29</f>
        <v>0</v>
      </c>
      <c r="AT34" s="587">
        <f>'6. Առաջին կիսամյակի հաշվետվ.'!AD29</f>
        <v>0</v>
      </c>
      <c r="AU34" s="622">
        <f>IF(AT34=0,0,AT34/AR34*100%)</f>
        <v>0</v>
      </c>
      <c r="AV34" s="623">
        <f>IF(AS34=0,0,AT34/AS34*100%)</f>
        <v>0</v>
      </c>
      <c r="AW34" s="603">
        <f>'6. Առաջին կիսամյակի հաշվետվ.'!AE29</f>
        <v>0</v>
      </c>
      <c r="AX34" s="586">
        <f>'6. Առաջին կիսամյակի հաշվետվ.'!AF29</f>
        <v>0</v>
      </c>
      <c r="AY34" s="587">
        <f>'6. Առաջին կիսամյակի հաշվետվ.'!AG29</f>
        <v>0</v>
      </c>
      <c r="AZ34" s="622">
        <f>IF(AY34=0,0,AY34/AW34*100%)</f>
        <v>0</v>
      </c>
      <c r="BA34" s="623">
        <f>IF(AX34=0,0,AY34/AX34*100%)</f>
        <v>0</v>
      </c>
      <c r="BB34" s="603">
        <f>'6. Առաջին կիսամյակի հաշվետվ.'!AH29</f>
        <v>0</v>
      </c>
      <c r="BC34" s="586">
        <f>'6. Առաջին կիսամյակի հաշվետվ.'!AI29</f>
        <v>0</v>
      </c>
      <c r="BD34" s="587">
        <f>'6. Առաջին կիսամյակի հաշվետվ.'!AJ29</f>
        <v>0</v>
      </c>
      <c r="BE34" s="622">
        <f>IF(BD34=0,0,BD34/BB34*100%)</f>
        <v>0</v>
      </c>
      <c r="BF34" s="623">
        <f>IF(BC34=0,0,BD34/BC34*100%)</f>
        <v>0</v>
      </c>
      <c r="BG34" s="603">
        <f>'6. Առաջին կիսամյակի հաշվետվ.'!AK29</f>
        <v>0</v>
      </c>
      <c r="BH34" s="586">
        <f>'6. Առաջին կիսամյակի հաշվետվ.'!AL29</f>
        <v>0</v>
      </c>
      <c r="BI34" s="587">
        <f>'6. Առաջին կիսամյակի հաշվետվ.'!AM29</f>
        <v>0</v>
      </c>
      <c r="BJ34" s="622">
        <f>IF(BI34=0,0,BI34/BG34*100%)</f>
        <v>0</v>
      </c>
      <c r="BK34" s="623">
        <f>IF(BH34=0,0,BI34/BH34*100%)</f>
        <v>0</v>
      </c>
      <c r="BL34" s="603">
        <f>'6. Առաջին կիսամյակի հաշվետվ.'!AN29</f>
        <v>2</v>
      </c>
      <c r="BM34" s="586">
        <f>'6. Առաջին կիսամյակի հաշվետվ.'!AO29</f>
        <v>0</v>
      </c>
      <c r="BN34" s="587">
        <f>'6. Առաջին կիսամյակի հաշվետվ.'!AP29</f>
        <v>0</v>
      </c>
      <c r="BO34" s="622">
        <f>IF(BN34=0,0,BN34/BL34*100%)</f>
        <v>0</v>
      </c>
      <c r="BP34" s="623">
        <f>IF(BM34=0,0,BN34/BM34*100%)</f>
        <v>0</v>
      </c>
      <c r="BQ34" s="603">
        <f>'6. Առաջին կիսամյակի հաշվետվ.'!AQ29</f>
        <v>0</v>
      </c>
      <c r="BR34" s="586">
        <f>'6. Առաջին կիսամյակի հաշվետվ.'!AR29</f>
        <v>0</v>
      </c>
      <c r="BS34" s="587">
        <f>'6. Առաջին կիսամյակի հաշվետվ.'!AS29</f>
        <v>0</v>
      </c>
      <c r="BT34" s="622">
        <f>IF(BS34=0,0,BS34/BQ34*100%)</f>
        <v>0</v>
      </c>
      <c r="BU34" s="623">
        <f>IF(BR34=0,0,BS34/BR34*100%)</f>
        <v>0</v>
      </c>
      <c r="BV34" s="603">
        <f>'6. Առաջին կիսամյակի հաշվետվ.'!AT29</f>
        <v>0</v>
      </c>
      <c r="BW34" s="586">
        <f>'6. Առաջին կիսամյակի հաշվետվ.'!AU29</f>
        <v>0</v>
      </c>
      <c r="BX34" s="587">
        <f>'6. Առաջին կիսամյակի հաշվետվ.'!AV29</f>
        <v>0</v>
      </c>
      <c r="BY34" s="622">
        <f>IF(BX34=0,0,BX34/BV34*100%)</f>
        <v>0</v>
      </c>
      <c r="BZ34" s="623">
        <f>IF(BW34=0,0,BX34/BW34*100%)</f>
        <v>0</v>
      </c>
      <c r="CA34" s="603">
        <f>'6. Առաջին կիսամյակի հաշվետվ.'!AW29</f>
        <v>0</v>
      </c>
      <c r="CB34" s="586">
        <f>'6. Առաջին կիսամյակի հաշվետվ.'!AX29</f>
        <v>0</v>
      </c>
      <c r="CC34" s="587">
        <f>'6. Առաջին կիսամյակի հաշվետվ.'!AY29</f>
        <v>0</v>
      </c>
      <c r="CD34" s="622">
        <f>IF(CC34=0,0,CC34/CA34*100%)</f>
        <v>0</v>
      </c>
      <c r="CE34" s="623">
        <f>IF(CB34=0,0,CC34/CB34*100%)</f>
        <v>0</v>
      </c>
      <c r="CF34" s="603">
        <f>'6. Առաջին կիսամյակի հաշվետվ.'!AZ29</f>
        <v>0</v>
      </c>
      <c r="CG34" s="586">
        <f>'6. Առաջին կիսամյակի հաշվետվ.'!BA29</f>
        <v>0</v>
      </c>
      <c r="CH34" s="587">
        <f>'6. Առաջին կիսամյակի հաշվետվ.'!BB29</f>
        <v>0</v>
      </c>
      <c r="CI34" s="622">
        <f>IF(CH34=0,0,CH34/CF34*100%)</f>
        <v>0</v>
      </c>
      <c r="CJ34" s="623">
        <f>IF(CG34=0,0,CH34/CG34*100%)</f>
        <v>0</v>
      </c>
      <c r="CK34" s="603">
        <f>'6. Առաջին կիսամյակի հաշվետվ.'!BC29</f>
        <v>2</v>
      </c>
      <c r="CL34" s="586">
        <f>'6. Առաջին կիսամյակի հաշվետվ.'!BD29</f>
        <v>0</v>
      </c>
      <c r="CM34" s="587">
        <f>'6. Առաջին կիսամյակի հաշվետվ.'!BE29</f>
        <v>0</v>
      </c>
      <c r="CN34" s="622">
        <f>IF(CM34=0,0,CM34/CK34*100%)</f>
        <v>0</v>
      </c>
      <c r="CO34" s="623">
        <f>IF(CL34=0,0,CM34/CL34*100%)</f>
        <v>0</v>
      </c>
      <c r="CP34" s="603">
        <f>'6. Առաջին կիսամյակի հաշվետվ.'!BF29</f>
        <v>0</v>
      </c>
      <c r="CQ34" s="586">
        <f>'6. Առաջին կիսամյակի հաշվետվ.'!BG29</f>
        <v>0</v>
      </c>
      <c r="CR34" s="587">
        <f>'6. Առաջին կիսամյակի հաշվետվ.'!BH29</f>
        <v>0</v>
      </c>
      <c r="CS34" s="622">
        <f>IF(CR34=0,0,CR34/CP34*100%)</f>
        <v>0</v>
      </c>
      <c r="CT34" s="623">
        <f>IF(CQ34=0,0,CR34/CQ34*100%)</f>
        <v>0</v>
      </c>
      <c r="CU34" s="603">
        <f>'6. Առաջին կիսամյակի հաշվետվ.'!BI29</f>
        <v>0</v>
      </c>
      <c r="CV34" s="586">
        <f>'6. Առաջին կիսամյակի հաշվետվ.'!BJ29</f>
        <v>0</v>
      </c>
      <c r="CW34" s="587">
        <f>'6. Առաջին կիսամյակի հաշվետվ.'!BK29</f>
        <v>0</v>
      </c>
      <c r="CX34" s="622">
        <f>IF(CW34=0,0,CW34/CU34*100%)</f>
        <v>0</v>
      </c>
      <c r="CY34" s="623">
        <f>IF(CV34=0,0,CW34/CV34*100%)</f>
        <v>0</v>
      </c>
      <c r="CZ34" s="603">
        <f>'6. Առաջին կիսամյակի հաշվետվ.'!BL29</f>
        <v>0</v>
      </c>
      <c r="DA34" s="586">
        <f>'6. Առաջին կիսամյակի հաշվետվ.'!BM29</f>
        <v>0</v>
      </c>
      <c r="DB34" s="587">
        <f>'6. Առաջին կիսամյակի հաշվետվ.'!BN29</f>
        <v>0</v>
      </c>
      <c r="DC34" s="622">
        <f>IF(DB34=0,0,DB34/CZ34*100%)</f>
        <v>0</v>
      </c>
      <c r="DD34" s="623">
        <f>IF(DA34=0,0,DB34/DA34*100%)</f>
        <v>0</v>
      </c>
      <c r="DE34" s="603">
        <f>'6. Առաջին կիսամյակի հաշվետվ.'!BO29</f>
        <v>0</v>
      </c>
      <c r="DF34" s="586">
        <f>'6. Առաջին կիսամյակի հաշվետվ.'!BP29</f>
        <v>0</v>
      </c>
      <c r="DG34" s="587">
        <f>'6. Առաջին կիսամյակի հաշվետվ.'!BQ29</f>
        <v>0</v>
      </c>
      <c r="DH34" s="622">
        <f>IF(DG34=0,0,DG34/DE34*100%)</f>
        <v>0</v>
      </c>
      <c r="DI34" s="623">
        <f>IF(DF34=0,0,DG34/DF34*100%)</f>
        <v>0</v>
      </c>
      <c r="DJ34" s="603">
        <f>'6. Առաջին կիսամյակի հաշվետվ.'!BR29</f>
        <v>2</v>
      </c>
      <c r="DK34" s="586">
        <f>'6. Առաջին կիսամյակի հաշվետվ.'!BS29</f>
        <v>0</v>
      </c>
      <c r="DL34" s="587">
        <f>'6. Առաջին կիսամյակի հաշվետվ.'!BT29</f>
        <v>0</v>
      </c>
      <c r="DM34" s="622">
        <f>IF(DL34=0,0,DL34/DJ34*100%)</f>
        <v>0</v>
      </c>
      <c r="DN34" s="623">
        <f>IF(DK34=0,0,DL34/DK34*100%)</f>
        <v>0</v>
      </c>
      <c r="DO34" s="603">
        <f>'6. Առաջին կիսամյակի հաշվետվ.'!BU29</f>
        <v>0</v>
      </c>
      <c r="DP34" s="586">
        <f>'6. Առաջին կիսամյակի հաշվետվ.'!BV29</f>
        <v>0</v>
      </c>
      <c r="DQ34" s="587">
        <f>'6. Առաջին կիսամյակի հաշվետվ.'!BW29</f>
        <v>0</v>
      </c>
      <c r="DR34" s="622">
        <f>IF(DQ34=0,0,DQ34/DO34*100%)</f>
        <v>0</v>
      </c>
      <c r="DS34" s="623">
        <f>IF(DP34=0,0,DQ34/DP34*100%)</f>
        <v>0</v>
      </c>
      <c r="DT34" s="603">
        <f>'6. Առաջին կիսամյակի հաշվետվ.'!BX29</f>
        <v>0</v>
      </c>
      <c r="DU34" s="586">
        <f>'6. Առաջին կիսամյակի հաշվետվ.'!BY29</f>
        <v>0</v>
      </c>
      <c r="DV34" s="587">
        <f>'6. Առաջին կիսամյակի հաշվետվ.'!BZ29</f>
        <v>0</v>
      </c>
      <c r="DW34" s="622">
        <f>IF(DV34=0,0,DV34/DT34*100%)</f>
        <v>0</v>
      </c>
      <c r="DX34" s="623">
        <f>IF(DU34=0,0,DV34/DU34*100%)</f>
        <v>0</v>
      </c>
      <c r="DY34" s="599">
        <f>'6. Առաջին կիսամյակի հաշվետվ.'!CA29</f>
        <v>76</v>
      </c>
      <c r="DZ34" s="586">
        <f>'6. Առաջին կիսամյակի հաշվետվ.'!CB29</f>
        <v>0</v>
      </c>
      <c r="EA34" s="600">
        <f>'6. Առաջին կիսամյակի հաշվետվ.'!CC29</f>
        <v>0</v>
      </c>
      <c r="EB34" s="622">
        <f>IF(EA34=0,0,EA34/DY34*100%)</f>
        <v>0</v>
      </c>
      <c r="EC34" s="623">
        <f>IF(DZ34=0,0,EA34/DZ34*100%)</f>
        <v>0</v>
      </c>
      <c r="ED34" s="629"/>
    </row>
    <row r="35" spans="1:134" s="16" customFormat="1" ht="39.950000000000003" customHeight="1" thickTop="1" thickBot="1">
      <c r="A35" s="453" t="str">
        <f>'6. Առաջին կիսամյակի հաշվետվ.'!A30</f>
        <v>Ա13</v>
      </c>
      <c r="B35" s="454" t="str">
        <f>'4.   4․1 ԾՐԱԳՐԵՐ 1-14'!B133</f>
        <v xml:space="preserve">Ծրագրի իրականացման դեպքում շրջակա միջավայրի վրա ազդեցությունը. </v>
      </c>
      <c r="C35" s="25"/>
      <c r="D35" s="79" t="str">
        <f>'6. Առաջին կիսամյակի հաշվետվ.'!D30</f>
        <v>ԴՐԱԿԱՆ</v>
      </c>
      <c r="E35" s="18" t="str">
        <f>'6. Առաջին կիսամյակի հաշվետվ.'!E30</f>
        <v>xxx</v>
      </c>
      <c r="F35" s="102" t="str">
        <f>'6. Առաջին կիսամյակի հաշվետվ.'!F30</f>
        <v>XXX</v>
      </c>
      <c r="G35" s="54" t="s">
        <v>47</v>
      </c>
      <c r="H35" s="167" t="s">
        <v>47</v>
      </c>
      <c r="I35" s="79" t="str">
        <f>'6. Առաջին կիսամյակի հաշվետվ.'!G30</f>
        <v>ԴՐԱԿԱՆ</v>
      </c>
      <c r="J35" s="18" t="str">
        <f>'6. Առաջին կիսամյակի հաշվետվ.'!H30</f>
        <v>xxx</v>
      </c>
      <c r="K35" s="102" t="str">
        <f>'6. Առաջին կիսամյակի հաշվետվ.'!I30</f>
        <v>XXX</v>
      </c>
      <c r="L35" s="54" t="s">
        <v>47</v>
      </c>
      <c r="M35" s="167" t="s">
        <v>47</v>
      </c>
      <c r="N35" s="79" t="str">
        <f>'6. Առաջին կիսամյակի հաշվետվ.'!J30</f>
        <v>ԴՐԱԿԱՆ</v>
      </c>
      <c r="O35" s="18" t="str">
        <f>'6. Առաջին կիսամյակի հաշվետվ.'!K30</f>
        <v>xxx</v>
      </c>
      <c r="P35" s="102" t="str">
        <f>'6. Առաջին կիսամյակի հաշվետվ.'!L30</f>
        <v>XXX</v>
      </c>
      <c r="Q35" s="54" t="s">
        <v>47</v>
      </c>
      <c r="R35" s="167" t="s">
        <v>47</v>
      </c>
      <c r="S35" s="79" t="str">
        <f>'6. Առաջին կիսամյակի հաշվետվ.'!M30</f>
        <v>ԴՐԱԿԱՆ</v>
      </c>
      <c r="T35" s="18" t="str">
        <f>'6. Առաջին կիսամյակի հաշվետվ.'!N30</f>
        <v>xxx</v>
      </c>
      <c r="U35" s="102" t="str">
        <f>'6. Առաջին կիսամյակի հաշվետվ.'!O30</f>
        <v>XXX</v>
      </c>
      <c r="V35" s="54" t="s">
        <v>47</v>
      </c>
      <c r="W35" s="167" t="s">
        <v>47</v>
      </c>
      <c r="X35" s="79" t="str">
        <f>'6. Առաջին կիսամյակի հաշվետվ.'!P30</f>
        <v>ԴՐԱԿԱՆ</v>
      </c>
      <c r="Y35" s="18" t="str">
        <f>'6. Առաջին կիսամյակի հաշվետվ.'!Q30</f>
        <v>xxx</v>
      </c>
      <c r="Z35" s="102" t="str">
        <f>'6. Առաջին կիսամյակի հաշվետվ.'!R30</f>
        <v>XXX</v>
      </c>
      <c r="AA35" s="54" t="s">
        <v>47</v>
      </c>
      <c r="AB35" s="167" t="s">
        <v>47</v>
      </c>
      <c r="AC35" s="79" t="str">
        <f>'6. Առաջին կիսամյակի հաշվետվ.'!S30</f>
        <v>ԴՐԱԿԱՆ</v>
      </c>
      <c r="AD35" s="18" t="str">
        <f>'6. Առաջին կիսամյակի հաշվետվ.'!T30</f>
        <v>xxx</v>
      </c>
      <c r="AE35" s="102" t="str">
        <f>'6. Առաջին կիսամյակի հաշվետվ.'!U30</f>
        <v>XXX</v>
      </c>
      <c r="AF35" s="54" t="s">
        <v>47</v>
      </c>
      <c r="AG35" s="167" t="s">
        <v>47</v>
      </c>
      <c r="AH35" s="79" t="str">
        <f>'6. Առաջին կիսամյակի հաշվետվ.'!V30</f>
        <v>ԱԶԴԵՑՈՒԹՅՈՒՆ ՉՈՒՆԻ</v>
      </c>
      <c r="AI35" s="18" t="str">
        <f>'6. Առաջին կիսամյակի հաշվետվ.'!W30</f>
        <v>xxx</v>
      </c>
      <c r="AJ35" s="102" t="str">
        <f>'6. Առաջին կիսամյակի հաշվետվ.'!X30</f>
        <v>XXX</v>
      </c>
      <c r="AK35" s="54" t="s">
        <v>47</v>
      </c>
      <c r="AL35" s="167" t="s">
        <v>47</v>
      </c>
      <c r="AM35" s="79" t="str">
        <f>'6. Առաջին կիսամյակի հաշվետվ.'!Y30</f>
        <v>ԱԶԴԵՑՈՒԹՅՈՒՆ ՉՈՒՆԻ</v>
      </c>
      <c r="AN35" s="18" t="str">
        <f>'6. Առաջին կիսամյակի հաշվետվ.'!Z30</f>
        <v>xxx</v>
      </c>
      <c r="AO35" s="102" t="str">
        <f>'6. Առաջին կիսամյակի հաշվետվ.'!AA30</f>
        <v>XXX</v>
      </c>
      <c r="AP35" s="54" t="s">
        <v>47</v>
      </c>
      <c r="AQ35" s="167" t="s">
        <v>47</v>
      </c>
      <c r="AR35" s="79" t="str">
        <f>'6. Առաջին կիսամյակի հաշվետվ.'!AB30</f>
        <v>ընտրել</v>
      </c>
      <c r="AS35" s="18" t="str">
        <f>'6. Առաջին կիսամյակի հաշվետվ.'!AC30</f>
        <v>xxx</v>
      </c>
      <c r="AT35" s="102" t="str">
        <f>'6. Առաջին կիսամյակի հաշվետվ.'!AD30</f>
        <v>XXX</v>
      </c>
      <c r="AU35" s="54" t="s">
        <v>47</v>
      </c>
      <c r="AV35" s="167" t="s">
        <v>47</v>
      </c>
      <c r="AW35" s="79" t="str">
        <f>'6. Առաջին կիսամյակի հաշվետվ.'!AE30</f>
        <v>ԴՐԱԿԱՆ</v>
      </c>
      <c r="AX35" s="18" t="str">
        <f>'6. Առաջին կիսամյակի հաշվետվ.'!AF30</f>
        <v>xxx</v>
      </c>
      <c r="AY35" s="102" t="str">
        <f>'6. Առաջին կիսամյակի հաշվետվ.'!AG30</f>
        <v>XXX</v>
      </c>
      <c r="AZ35" s="54" t="s">
        <v>47</v>
      </c>
      <c r="BA35" s="167" t="s">
        <v>47</v>
      </c>
      <c r="BB35" s="79" t="str">
        <f>'6. Առաջին կիսամյակի հաշվետվ.'!AH30</f>
        <v>ԴՐԱԿԱՆ</v>
      </c>
      <c r="BC35" s="18" t="str">
        <f>'6. Առաջին կիսամյակի հաշվետվ.'!AI30</f>
        <v>xxx</v>
      </c>
      <c r="BD35" s="102" t="str">
        <f>'6. Առաջին կիսամյակի հաշվետվ.'!AJ30</f>
        <v>XXX</v>
      </c>
      <c r="BE35" s="54" t="s">
        <v>47</v>
      </c>
      <c r="BF35" s="167" t="s">
        <v>47</v>
      </c>
      <c r="BG35" s="79" t="str">
        <f>'6. Առաջին կիսամյակի հաշվետվ.'!AK30</f>
        <v>ԴՐԱԿԱՆ</v>
      </c>
      <c r="BH35" s="18" t="str">
        <f>'6. Առաջին կիսամյակի հաշվետվ.'!AL30</f>
        <v>xxx</v>
      </c>
      <c r="BI35" s="102" t="str">
        <f>'6. Առաջին կիսամյակի հաշվետվ.'!AM30</f>
        <v>XXX</v>
      </c>
      <c r="BJ35" s="54" t="s">
        <v>47</v>
      </c>
      <c r="BK35" s="167" t="s">
        <v>47</v>
      </c>
      <c r="BL35" s="79" t="str">
        <f>'6. Առաջին կիսամյակի հաշվետվ.'!AN30</f>
        <v>ԴՐԱԿԱՆ</v>
      </c>
      <c r="BM35" s="18" t="str">
        <f>'6. Առաջին կիսամյակի հաշվետվ.'!AO30</f>
        <v>xxx</v>
      </c>
      <c r="BN35" s="102" t="str">
        <f>'6. Առաջին կիսամյակի հաշվետվ.'!AP30</f>
        <v>XXX</v>
      </c>
      <c r="BO35" s="54" t="s">
        <v>47</v>
      </c>
      <c r="BP35" s="167" t="s">
        <v>47</v>
      </c>
      <c r="BQ35" s="79" t="str">
        <f>'6. Առաջին կիսամյակի հաշվետվ.'!AQ30</f>
        <v>ԴՐԱԿԱՆ</v>
      </c>
      <c r="BR35" s="18" t="str">
        <f>'6. Առաջին կիսամյակի հաշվետվ.'!AR30</f>
        <v>xxx</v>
      </c>
      <c r="BS35" s="102" t="str">
        <f>'6. Առաջին կիսամյակի հաշվետվ.'!AS30</f>
        <v>XXX</v>
      </c>
      <c r="BT35" s="54" t="s">
        <v>47</v>
      </c>
      <c r="BU35" s="167" t="s">
        <v>47</v>
      </c>
      <c r="BV35" s="79" t="str">
        <f>'6. Առաջին կիսամյակի հաշվետվ.'!AT30</f>
        <v>ԴՐԱԿԱՆ</v>
      </c>
      <c r="BW35" s="18" t="str">
        <f>'6. Առաջին կիսամյակի հաշվետվ.'!AU30</f>
        <v>xxx</v>
      </c>
      <c r="BX35" s="102" t="str">
        <f>'6. Առաջին կիսամյակի հաշվետվ.'!AV30</f>
        <v>XXX</v>
      </c>
      <c r="BY35" s="54" t="s">
        <v>47</v>
      </c>
      <c r="BZ35" s="167" t="s">
        <v>47</v>
      </c>
      <c r="CA35" s="79" t="str">
        <f>'6. Առաջին կիսամյակի հաշվետվ.'!AW30</f>
        <v>ԴՐԱԿԱՆ</v>
      </c>
      <c r="CB35" s="18" t="str">
        <f>'6. Առաջին կիսամյակի հաշվետվ.'!AX30</f>
        <v>xxx</v>
      </c>
      <c r="CC35" s="102" t="str">
        <f>'6. Առաջին կիսամյակի հաշվետվ.'!AY30</f>
        <v>XXX</v>
      </c>
      <c r="CD35" s="54" t="s">
        <v>47</v>
      </c>
      <c r="CE35" s="167" t="s">
        <v>47</v>
      </c>
      <c r="CF35" s="79" t="str">
        <f>'6. Առաջին կիսամյակի հաշվետվ.'!AZ30</f>
        <v>ԴՐԱԿԱՆ</v>
      </c>
      <c r="CG35" s="18" t="str">
        <f>'6. Առաջին կիսամյակի հաշվետվ.'!BA30</f>
        <v>xxx</v>
      </c>
      <c r="CH35" s="102" t="str">
        <f>'6. Առաջին կիսամյակի հաշվետվ.'!BB30</f>
        <v>XXX</v>
      </c>
      <c r="CI35" s="54" t="s">
        <v>47</v>
      </c>
      <c r="CJ35" s="167" t="s">
        <v>47</v>
      </c>
      <c r="CK35" s="79" t="str">
        <f>'6. Առաջին կիսամյակի հաշվետվ.'!BC30</f>
        <v>ԴՐԱԿԱՆ</v>
      </c>
      <c r="CL35" s="18" t="str">
        <f>'6. Առաջին կիսամյակի հաշվետվ.'!BD30</f>
        <v>xxx</v>
      </c>
      <c r="CM35" s="102" t="str">
        <f>'6. Առաջին կիսամյակի հաշվետվ.'!BE30</f>
        <v>XXX</v>
      </c>
      <c r="CN35" s="54" t="s">
        <v>47</v>
      </c>
      <c r="CO35" s="167" t="s">
        <v>47</v>
      </c>
      <c r="CP35" s="79" t="str">
        <f>'6. Առաջին կիսամյակի հաշվետվ.'!BF30</f>
        <v>ԴՐԱԿԱՆ</v>
      </c>
      <c r="CQ35" s="18" t="str">
        <f>'6. Առաջին կիսամյակի հաշվետվ.'!BG30</f>
        <v>xxx</v>
      </c>
      <c r="CR35" s="102" t="str">
        <f>'6. Առաջին կիսամյակի հաշվետվ.'!BH30</f>
        <v>XXX</v>
      </c>
      <c r="CS35" s="54" t="s">
        <v>47</v>
      </c>
      <c r="CT35" s="167" t="s">
        <v>47</v>
      </c>
      <c r="CU35" s="79" t="str">
        <f>'6. Առաջին կիսամյակի հաշվետվ.'!BI30</f>
        <v>ԱԶԴԵՑՈՒԹՅՈՒՆ ՉՈՒՆԻ</v>
      </c>
      <c r="CV35" s="18" t="str">
        <f>'6. Առաջին կիսամյակի հաշվետվ.'!BJ30</f>
        <v>xxx</v>
      </c>
      <c r="CW35" s="102" t="str">
        <f>'6. Առաջին կիսամյակի հաշվետվ.'!BK30</f>
        <v>XXX</v>
      </c>
      <c r="CX35" s="54" t="s">
        <v>47</v>
      </c>
      <c r="CY35" s="167" t="s">
        <v>47</v>
      </c>
      <c r="CZ35" s="79" t="str">
        <f>'6. Առաջին կիսամյակի հաշվետվ.'!BL30</f>
        <v>ԱԶԴԵՑՈՒԹՅՈՒՆ ՉՈՒՆԻ</v>
      </c>
      <c r="DA35" s="18" t="str">
        <f>'6. Առաջին կիսամյակի հաշվետվ.'!BM30</f>
        <v>xxx</v>
      </c>
      <c r="DB35" s="102" t="str">
        <f>'6. Առաջին կիսամյակի հաշվետվ.'!BN30</f>
        <v>XXX</v>
      </c>
      <c r="DC35" s="54" t="s">
        <v>47</v>
      </c>
      <c r="DD35" s="167" t="s">
        <v>47</v>
      </c>
      <c r="DE35" s="79" t="str">
        <f>'6. Առաջին կիսամյակի հաշվետվ.'!BO30</f>
        <v>ընտրել</v>
      </c>
      <c r="DF35" s="18" t="str">
        <f>'6. Առաջին կիսամյակի հաշվետվ.'!BP30</f>
        <v>xxx</v>
      </c>
      <c r="DG35" s="102" t="str">
        <f>'6. Առաջին կիսամյակի հաշվետվ.'!BQ30</f>
        <v>XXX</v>
      </c>
      <c r="DH35" s="54" t="s">
        <v>47</v>
      </c>
      <c r="DI35" s="167" t="s">
        <v>47</v>
      </c>
      <c r="DJ35" s="79" t="str">
        <f>'6. Առաջին կիսամյակի հաշվետվ.'!BR30</f>
        <v>ԴՐԱԿԱՆ</v>
      </c>
      <c r="DK35" s="18" t="str">
        <f>'6. Առաջին կիսամյակի հաշվետվ.'!BS30</f>
        <v>xxx</v>
      </c>
      <c r="DL35" s="102" t="str">
        <f>'6. Առաջին կիսամյակի հաշվետվ.'!BT30</f>
        <v>XXX</v>
      </c>
      <c r="DM35" s="54" t="s">
        <v>47</v>
      </c>
      <c r="DN35" s="167" t="s">
        <v>47</v>
      </c>
      <c r="DO35" s="79" t="str">
        <f>'6. Առաջին կիսամյակի հաշվետվ.'!BU30</f>
        <v>ԴՐԱԿԱՆ</v>
      </c>
      <c r="DP35" s="18" t="str">
        <f>'6. Առաջին կիսամյակի հաշվետվ.'!BV30</f>
        <v>xxx</v>
      </c>
      <c r="DQ35" s="102" t="str">
        <f>'6. Առաջին կիսամյակի հաշվետվ.'!BW30</f>
        <v>XXX</v>
      </c>
      <c r="DR35" s="54" t="s">
        <v>47</v>
      </c>
      <c r="DS35" s="167" t="s">
        <v>47</v>
      </c>
      <c r="DT35" s="79" t="str">
        <f>'6. Առաջին կիսամյակի հաշվետվ.'!BX30</f>
        <v>ԴՐԱԿԱՆ</v>
      </c>
      <c r="DU35" s="18" t="str">
        <f>'6. Առաջին կիսամյակի հաշվետվ.'!BY30</f>
        <v>xxx</v>
      </c>
      <c r="DV35" s="102" t="str">
        <f>'6. Առաջին կիսամյակի հաշվետվ.'!BZ30</f>
        <v>XXX</v>
      </c>
      <c r="DW35" s="54" t="s">
        <v>47</v>
      </c>
      <c r="DX35" s="167" t="s">
        <v>47</v>
      </c>
      <c r="DY35" s="117" t="str">
        <f>'6. Առաջին կիսամյակի հաշվետվ.'!CA30</f>
        <v>xxx</v>
      </c>
      <c r="DZ35" s="18" t="str">
        <f>'6. Առաջին կիսամյակի հաշվետվ.'!CB30</f>
        <v>xxx</v>
      </c>
      <c r="EA35" s="153" t="str">
        <f>'6. Առաջին կիսամյակի հաշվետվ.'!CC30</f>
        <v>xxx</v>
      </c>
      <c r="EB35" s="54" t="s">
        <v>47</v>
      </c>
      <c r="EC35" s="167" t="s">
        <v>47</v>
      </c>
      <c r="ED35" s="405"/>
    </row>
    <row r="36" spans="1:134" s="22" customFormat="1" ht="39.950000000000003" customHeight="1" thickTop="1" thickBot="1">
      <c r="A36" s="453" t="str">
        <f>'6. Առաջին կիսամյակի հաշվետվ.'!A31</f>
        <v>Ա14</v>
      </c>
      <c r="B36" s="20" t="str">
        <f>'4.   4․1 ԾՐԱԳՐԵՐ 1-14'!B140</f>
        <v>Ծրագրի իրականացումը սկսելու ամսաթիվը.</v>
      </c>
      <c r="C36" s="451"/>
      <c r="D36" s="139">
        <f>'6. Առաջին կիսամյակի հաշվետվ.'!D31</f>
        <v>45716</v>
      </c>
      <c r="E36" s="19">
        <f>'6. Առաջին կիսամյակի հաշվետվ.'!E31</f>
        <v>0</v>
      </c>
      <c r="F36" s="148">
        <f>'6. Առաջին կիսամյակի հաշվետվ.'!F31</f>
        <v>0</v>
      </c>
      <c r="G36" s="176"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180" t="str">
        <f>IF(F36&lt;E36, "Սկսվել է թիրախային ժամկետից շուտ", IF(F36&gt;E36,"Չի սկսվել թիրախային ժամկետում", "Սկսվել է թիրախային ժամկետում"))</f>
        <v>Սկսվել է թիրախային ժամկետում</v>
      </c>
      <c r="I36" s="139">
        <f>'6. Առաջին կիսամյակի հաշվետվ.'!G31</f>
        <v>45658</v>
      </c>
      <c r="J36" s="19">
        <f>'6. Առաջին կիսամյակի հաշվետվ.'!H31</f>
        <v>0</v>
      </c>
      <c r="K36" s="122">
        <f>'6. Առաջին կիսամյակի հաշվետվ.'!I31</f>
        <v>0</v>
      </c>
      <c r="L36" s="176"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180" t="str">
        <f>IF(K36&lt;J36, "Սկսվել է թիրախային ժամկետից շուտ", IF(K36&gt;J36,"Չի սկսվել թիրախային ժամկետում", "Սկսվել է թիրախային ժամկետում"))</f>
        <v>Սկսվել է թիրախային ժամկետում</v>
      </c>
      <c r="N36" s="139">
        <f>'6. Առաջին կիսամյակի հաշվետվ.'!J31</f>
        <v>45715</v>
      </c>
      <c r="O36" s="19">
        <f>'6. Առաջին կիսամյակի հաշվետվ.'!K31</f>
        <v>0</v>
      </c>
      <c r="P36" s="122">
        <f>'6. Առաջին կիսամյակի հաշվետվ.'!L31</f>
        <v>0</v>
      </c>
      <c r="Q36" s="176"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180" t="str">
        <f>IF(P36&lt;O36, "Սկսվել է թիրախային ժամկետից շուտ", IF(P36&gt;O36,"Չի սկսվել թիրախային ժամկետում", "Սկսվել է թիրախային ժամկետում"))</f>
        <v>Սկսվել է թիրախային ժամկետում</v>
      </c>
      <c r="S36" s="139">
        <f>'6. Առաջին կիսամյակի հաշվետվ.'!M31</f>
        <v>45700</v>
      </c>
      <c r="T36" s="19">
        <f>'6. Առաջին կիսամյակի հաշվետվ.'!N31</f>
        <v>0</v>
      </c>
      <c r="U36" s="122">
        <f>'6. Առաջին կիսամյակի հաշվետվ.'!O31</f>
        <v>0</v>
      </c>
      <c r="V36" s="176"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180" t="str">
        <f>IF(U36&lt;T36, "Սկսվել է թիրախային ժամկետից շուտ", IF(U36&gt;T36,"Չի սկսվել թիրախային ժամկետում", "Սկսվել է թիրախային ժամկետում"))</f>
        <v>Սկսվել է թիրախային ժամկետում</v>
      </c>
      <c r="X36" s="139">
        <f>'6. Առաջին կիսամյակի հաշվետվ.'!P31</f>
        <v>45721</v>
      </c>
      <c r="Y36" s="19">
        <f>'6. Առաջին կիսամյակի հաշվետվ.'!Q31</f>
        <v>44409</v>
      </c>
      <c r="Z36" s="122">
        <f>'6. Առաջին կիսամյակի հաշվետվ.'!R31</f>
        <v>0</v>
      </c>
      <c r="AA36" s="176"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180" t="str">
        <f>IF(Z36&lt;Y36, "Սկսվել է թիրախային ժամկետից շուտ", IF(Z36&gt;Y36,"Չի սկսվել թիրախային ժամկետում", "Սկսվել է թիրախային ժամկետում"))</f>
        <v>Սկսվել է թիրախային ժամկետից շուտ</v>
      </c>
      <c r="AC36" s="139" t="str">
        <f>'6. Առաջին կիսամյակի հաշվետվ.'!S31</f>
        <v>13․01․2025</v>
      </c>
      <c r="AD36" s="19">
        <f>'6. Առաջին կիսամյակի հաշվետվ.'!T31</f>
        <v>44409</v>
      </c>
      <c r="AE36" s="122">
        <f>'6. Առաջին կիսամյակի հաշվետվ.'!U31</f>
        <v>0</v>
      </c>
      <c r="AF36" s="176"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180" t="str">
        <f>IF(AE36&lt;AD36, "Սկսվել է թիրախային ժամկետից շուտ", IF(AE36&gt;AD36,"Չի սկսվել թիրախային ժամկետում", "Սկսվել է թիրախային ժամկետում"))</f>
        <v>Սկսվել է թիրախային ժամկետից շուտ</v>
      </c>
      <c r="AH36" s="139">
        <f>'6. Առաջին կիսամյակի հաշվետվ.'!V31</f>
        <v>45660</v>
      </c>
      <c r="AI36" s="19">
        <f>'6. Առաջին կիսամյակի հաշվետվ.'!W31</f>
        <v>44409</v>
      </c>
      <c r="AJ36" s="122">
        <f>'6. Առաջին կիսամյակի հաշվետվ.'!X31</f>
        <v>0</v>
      </c>
      <c r="AK36" s="176"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180" t="str">
        <f>IF(AJ36&lt;AI36, "Սկսվել է թիրախային ժամկետից շուտ", IF(AJ36&gt;AI36,"Չի սկսվել թիրախային ժամկետում", "Սկսվել է թիրախային ժամկետում"))</f>
        <v>Սկսվել է թիրախային ժամկետից շուտ</v>
      </c>
      <c r="AM36" s="139">
        <f>'6. Առաջին կիսամյակի հաշվետվ.'!Y31</f>
        <v>45781</v>
      </c>
      <c r="AN36" s="19">
        <f>'6. Առաջին կիսամյակի հաշվետվ.'!Z31</f>
        <v>44409</v>
      </c>
      <c r="AO36" s="122">
        <f>'6. Առաջին կիսամյակի հաշվետվ.'!AA31</f>
        <v>0</v>
      </c>
      <c r="AP36" s="176"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180" t="str">
        <f>IF(AO36&lt;AN36, "Սկսվել է թիրախային ժամկետից շուտ", IF(AO36&gt;AN36,"Չի սկսվել թիրախային ժամկետում", "Սկսվել է թիրախային ժամկետում"))</f>
        <v>Սկսվել է թիրախային ժամկետից շուտ</v>
      </c>
      <c r="AR36" s="139">
        <f>'6. Առաջին կիսամյակի հաշվետվ.'!AB31</f>
        <v>45698</v>
      </c>
      <c r="AS36" s="19">
        <f>'6. Առաջին կիսամյակի հաշվետվ.'!AC31</f>
        <v>44470</v>
      </c>
      <c r="AT36" s="122">
        <f>'6. Առաջին կիսամյակի հաշվետվ.'!AD31</f>
        <v>0</v>
      </c>
      <c r="AU36" s="176"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180" t="str">
        <f>IF(AT36&lt;AS36, "Սկսվել է թիրախային ժամկետից շուտ", IF(AT36&gt;AS36,"Չի սկսվել թիրախային ժամկետում", "Սկսվել է թիրախային ժամկետում"))</f>
        <v>Սկսվել է թիրախային ժամկետից շուտ</v>
      </c>
      <c r="AW36" s="139">
        <f>'6. Առաջին կիսամյակի հաշվետվ.'!AE31</f>
        <v>45748</v>
      </c>
      <c r="AX36" s="19">
        <f>'6. Առաջին կիսամյակի հաշվետվ.'!AF31</f>
        <v>44470</v>
      </c>
      <c r="AY36" s="122">
        <f>'6. Առաջին կիսամյակի հաշվետվ.'!AG31</f>
        <v>0</v>
      </c>
      <c r="AZ36" s="176"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180" t="str">
        <f>IF(AY36&lt;AX36, "Սկսվել է թիրախային ժամկետից շուտ", IF(AY36&gt;AX36,"Չի սկսվել թիրախային ժամկետում", "Սկսվել է թիրախային ժամկետում"))</f>
        <v>Սկսվել է թիրախային ժամկետից շուտ</v>
      </c>
      <c r="BB36" s="139">
        <f>'6. Առաջին կիսամյակի հաշվետվ.'!AH31</f>
        <v>45782</v>
      </c>
      <c r="BC36" s="19">
        <f>'6. Առաջին կիսամյակի հաշվետվ.'!AI31</f>
        <v>44440</v>
      </c>
      <c r="BD36" s="122">
        <f>'6. Առաջին կիսամյակի հաշվետվ.'!AJ31</f>
        <v>0</v>
      </c>
      <c r="BE36" s="176"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180" t="str">
        <f>IF(BD36&lt;BC36, "Սկսվել է թիրախային ժամկետից շուտ", IF(BD36&gt;BC36,"Չի սկսվել թիրախային ժամկետում", "Սկսվել է թիրախային ժամկետում"))</f>
        <v>Սկսվել է թիրախային ժամկետից շուտ</v>
      </c>
      <c r="BG36" s="139">
        <f>'6. Առաջին կիսամյակի հաշվետվ.'!AK31</f>
        <v>45658</v>
      </c>
      <c r="BH36" s="19">
        <f>'6. Առաջին կիսամյակի հաշվետվ.'!AL31</f>
        <v>0</v>
      </c>
      <c r="BI36" s="122">
        <f>'6. Առաջին կիսամյակի հաշվետվ.'!AM31</f>
        <v>0</v>
      </c>
      <c r="BJ36" s="176"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180" t="str">
        <f>IF(BI36&lt;BH36, "Սկսվել է թիրախային ժամկետից շուտ", IF(BI36&gt;BH36,"Չի սկսվել թիրախային ժամկետում", "Սկսվել է թիրախային ժամկետում"))</f>
        <v>Սկսվել է թիրախային ժամկետում</v>
      </c>
      <c r="BL36" s="139">
        <f>'6. Առաջին կիսամյակի հաշվետվ.'!AN31</f>
        <v>45661</v>
      </c>
      <c r="BM36" s="19">
        <f>'6. Առաջին կիսամյակի հաշվետվ.'!AO31</f>
        <v>0</v>
      </c>
      <c r="BN36" s="122">
        <f>'6. Առաջին կիսամյակի հաշվետվ.'!AP31</f>
        <v>0</v>
      </c>
      <c r="BO36" s="176"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180" t="str">
        <f>IF(BN36&lt;BM36, "Սկսվել է թիրախային ժամկետից շուտ", IF(BN36&gt;BM36,"Չի սկսվել թիրախային ժամկետում", "Սկսվել է թիրախային ժամկետում"))</f>
        <v>Սկսվել է թիրախային ժամկետում</v>
      </c>
      <c r="BQ36" s="139">
        <f>'6. Առաջին կիսամյակի հաշվետվ.'!AQ31</f>
        <v>45717</v>
      </c>
      <c r="BR36" s="19">
        <f>'6. Առաջին կիսամյակի հաշվետվ.'!AR31</f>
        <v>0</v>
      </c>
      <c r="BS36" s="122">
        <f>'6. Առաջին կիսամյակի հաշվետվ.'!AS31</f>
        <v>0</v>
      </c>
      <c r="BT36" s="176"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180" t="str">
        <f>IF(BS36&lt;BR36, "Սկսվել է թիրախային ժամկետից շուտ", IF(BS36&gt;BR36,"Չի սկսվել թիրախային ժամկետում", "Սկսվել է թիրախային ժամկետում"))</f>
        <v>Սկսվել է թիրախային ժամկետում</v>
      </c>
      <c r="BV36" s="139">
        <f>'6. Առաջին կիսամյակի հաշվետվ.'!AT31</f>
        <v>45717</v>
      </c>
      <c r="BW36" s="19">
        <f>'6. Առաջին կիսամյակի հաշվետվ.'!AU31</f>
        <v>0</v>
      </c>
      <c r="BX36" s="122">
        <f>'6. Առաջին կիսամյակի հաշվետվ.'!AV31</f>
        <v>0</v>
      </c>
      <c r="BY36" s="176"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180" t="str">
        <f>IF(BX36&lt;BW36, "Սկսվել է թիրախային ժամկետից շուտ", IF(BX36&gt;BW36,"Չի սկսվել թիրախային ժամկետում", "Սկսվել է թիրախային ժամկետում"))</f>
        <v>Սկսվել է թիրախային ժամկետում</v>
      </c>
      <c r="CA36" s="139">
        <f>'6. Առաջին կիսամյակի հաշվետվ.'!AW31</f>
        <v>45748</v>
      </c>
      <c r="CB36" s="19">
        <f>'6. Առաջին կիսամյակի հաշվետվ.'!AX31</f>
        <v>0</v>
      </c>
      <c r="CC36" s="122">
        <f>'6. Առաջին կիսամյակի հաշվետվ.'!AY31</f>
        <v>0</v>
      </c>
      <c r="CD36" s="176"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180" t="str">
        <f>IF(CC36&lt;CB36, "Սկսվել է թիրախային ժամկետից շուտ", IF(CC36&gt;CB36,"Չի սկսվել թիրախային ժամկետում", "Սկսվել է թիրախային ժամկետում"))</f>
        <v>Սկսվել է թիրախային ժամկետում</v>
      </c>
      <c r="CF36" s="139">
        <f>'6. Առաջին կիսամյակի հաշվետվ.'!AZ31</f>
        <v>45672</v>
      </c>
      <c r="CG36" s="19">
        <f>'6. Առաջին կիսամյակի հաշվետվ.'!BA31</f>
        <v>0</v>
      </c>
      <c r="CH36" s="122">
        <f>'6. Առաջին կիսամյակի հաշվետվ.'!BB31</f>
        <v>0</v>
      </c>
      <c r="CI36" s="176"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180" t="str">
        <f>IF(CH36&lt;CG36, "Սկսվել է թիրախային ժամկետից շուտ", IF(CH36&gt;CG36,"Չի սկսվել թիրախային ժամկետում", "Սկսվել է թիրախային ժամկետում"))</f>
        <v>Սկսվել է թիրախային ժամկետում</v>
      </c>
      <c r="CK36" s="139">
        <f>'6. Առաջին կիսամյակի հաշվետվ.'!BC31</f>
        <v>45748</v>
      </c>
      <c r="CL36" s="19">
        <f>'6. Առաջին կիսամյակի հաշվետվ.'!BD31</f>
        <v>0</v>
      </c>
      <c r="CM36" s="122">
        <f>'6. Առաջին կիսամյակի հաշվետվ.'!BE31</f>
        <v>0</v>
      </c>
      <c r="CN36" s="176"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180" t="str">
        <f>IF(CM36&lt;CL36, "Սկսվել է թիրախային ժամկետից շուտ", IF(CM36&gt;CL36,"Չի սկսվել թիրախային ժամկետում", "Սկսվել է թիրախային ժամկետում"))</f>
        <v>Սկսվել է թիրախային ժամկետում</v>
      </c>
      <c r="CP36" s="139">
        <f>'6. Առաջին կիսամյակի հաշվետվ.'!BF31</f>
        <v>0</v>
      </c>
      <c r="CQ36" s="19">
        <f>'6. Առաջին կիսամյակի հաշվետվ.'!BG31</f>
        <v>0</v>
      </c>
      <c r="CR36" s="122">
        <f>'6. Առաջին կիսամյակի հաշվետվ.'!BH31</f>
        <v>0</v>
      </c>
      <c r="CS36" s="176" t="str">
        <f>IF(CR36&lt;CP36, "Սկսվել է ելակետային ժամկետից շուտ", IF(CR36&gt;CP36,"Չի սկսվել ելակետային ժամկետում", "Սկսվել է ելակետային ժամկետում"))</f>
        <v>Սկսվել է ելակետային ժամկետում</v>
      </c>
      <c r="CT36" s="180" t="str">
        <f>IF(CR36&lt;CQ36, "Սկսվել է թիրախային ժամկետից շուտ", IF(CR36&gt;CQ36,"Չի սկսվել թիրախային ժամկետում", "Սկսվել է թիրախային ժամկետում"))</f>
        <v>Սկսվել է թիրախային ժամկետում</v>
      </c>
      <c r="CU36" s="139">
        <f>'6. Առաջին կիսամյակի հաշվետվ.'!BI31</f>
        <v>45665</v>
      </c>
      <c r="CV36" s="19">
        <f>'6. Առաջին կիսամյակի հաշվետվ.'!BJ31</f>
        <v>0</v>
      </c>
      <c r="CW36" s="122">
        <f>'6. Առաջին կիսամյակի հաշվետվ.'!BK31</f>
        <v>0</v>
      </c>
      <c r="CX36" s="176"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180" t="str">
        <f>IF(CW36&lt;CV36, "Սկսվել է թիրախային ժամկետից շուտ", IF(CW36&gt;CV36,"Չի սկսվել թիրախային ժամկետում", "Սկսվել է թիրախային ժամկետում"))</f>
        <v>Սկսվել է թիրախային ժամկետում</v>
      </c>
      <c r="CZ36" s="139">
        <f>'6. Առաջին կիսամյակի հաշվետվ.'!BL31</f>
        <v>45868</v>
      </c>
      <c r="DA36" s="19">
        <f>'6. Առաջին կիսամյակի հաշվետվ.'!BM31</f>
        <v>0</v>
      </c>
      <c r="DB36" s="122">
        <f>'6. Առաջին կիսամյակի հաշվետվ.'!BN31</f>
        <v>0</v>
      </c>
      <c r="DC36" s="176"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180" t="str">
        <f>IF(DB36&lt;DA36, "Սկսվել է թիրախային ժամկետից շուտ", IF(DB36&gt;DA36,"Չի սկսվել թիրախային ժամկետում", "Սկսվել է թիրախային ժամկետում"))</f>
        <v>Սկսվել է թիրախային ժամկետում</v>
      </c>
      <c r="DE36" s="139">
        <f>'6. Առաջին կիսամյակի հաշվետվ.'!BO31</f>
        <v>45802</v>
      </c>
      <c r="DF36" s="19">
        <f>'6. Առաջին կիսամյակի հաշվետվ.'!BP31</f>
        <v>0</v>
      </c>
      <c r="DG36" s="122">
        <f>'6. Առաջին կիսամյակի հաշվետվ.'!BQ31</f>
        <v>0</v>
      </c>
      <c r="DH36" s="176"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180" t="str">
        <f>IF(DG36&lt;DF36, "Սկսվել է թիրախային ժամկետից շուտ", IF(DG36&gt;DF36,"Չի սկսվել թիրախային ժամկետում", "Սկսվել է թիրախային ժամկետում"))</f>
        <v>Սկսվել է թիրախային ժամկետում</v>
      </c>
      <c r="DJ36" s="139">
        <f>'6. Առաջին կիսամյակի հաշվետվ.'!BR31</f>
        <v>45809</v>
      </c>
      <c r="DK36" s="19">
        <f>'6. Առաջին կիսամյակի հաշվետվ.'!BS31</f>
        <v>0</v>
      </c>
      <c r="DL36" s="122">
        <f>'6. Առաջին կիսամյակի հաշվետվ.'!BT31</f>
        <v>0</v>
      </c>
      <c r="DM36" s="176"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180" t="str">
        <f>IF(DL36&lt;DK36, "Սկսվել է թիրախային ժամկետից շուտ", IF(DL36&gt;DK36,"Չի սկսվել թիրախային ժամկետում", "Սկսվել է թիրախային ժամկետում"))</f>
        <v>Սկսվել է թիրախային ժամկետում</v>
      </c>
      <c r="DO36" s="139" t="str">
        <f>'6. Առաջին կիսամյակի հաշվետվ.'!BU31</f>
        <v>2023-2024-2025 թթթ</v>
      </c>
      <c r="DP36" s="19">
        <f>'6. Առաջին կիսամյակի հաշվետվ.'!BV31</f>
        <v>0</v>
      </c>
      <c r="DQ36" s="122">
        <f>'6. Առաջին կիսամյակի հաշվետվ.'!BW31</f>
        <v>0</v>
      </c>
      <c r="DR36" s="176"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180" t="str">
        <f>IF(DQ36&lt;DP36, "Սկսվել է թիրախային ժամկետից շուտ", IF(DQ36&gt;DP36,"Չի սկսվել թիրախային ժամկետում", "Սկսվել է թիրախային ժամկետում"))</f>
        <v>Սկսվել է թիրախային ժամկետում</v>
      </c>
      <c r="DT36" s="139">
        <f>'6. Առաջին կիսամյակի հաշվետվ.'!BX31</f>
        <v>45802</v>
      </c>
      <c r="DU36" s="19">
        <f>'6. Առաջին կիսամյակի հաշվետվ.'!BY31</f>
        <v>0</v>
      </c>
      <c r="DV36" s="122">
        <f>'6. Առաջին կիսամյակի հաշվետվ.'!BZ31</f>
        <v>0</v>
      </c>
      <c r="DW36" s="176"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180" t="str">
        <f>IF(DV36&lt;DU36, "Սկսվել է թիրախային ժամկետից շուտ", IF(DV36&gt;DU36,"Չի սկսվել թիրախային ժամկետում", "Սկսվել է թիրախային ժամկետում"))</f>
        <v>Սկսվել է թիրախային ժամկետում</v>
      </c>
      <c r="DY36" s="156" t="str">
        <f>'6. Առաջին կիսամյակի հաշվետվ.'!CA31</f>
        <v>xxx</v>
      </c>
      <c r="DZ36" s="19" t="str">
        <f>'6. Առաջին կիսամյակի հաշվետվ.'!CB31</f>
        <v>xxx</v>
      </c>
      <c r="EA36" s="157" t="str">
        <f>'6. Առաջին կիսամյակի հաշվետվ.'!CC31</f>
        <v>xxx</v>
      </c>
      <c r="EB36" s="184" t="s">
        <v>47</v>
      </c>
      <c r="EC36" s="185" t="s">
        <v>47</v>
      </c>
      <c r="ED36" s="406"/>
    </row>
    <row r="37" spans="1:134" s="22" customFormat="1" ht="39.950000000000003" customHeight="1" thickTop="1" thickBot="1">
      <c r="A37" s="453" t="str">
        <f>'6. Առաջին կիսամյակի հաշվետվ.'!A32</f>
        <v>Ա15</v>
      </c>
      <c r="B37" s="20" t="str">
        <f>'4.   4․1 ԾՐԱԳՐԵՐ 1-14'!B141</f>
        <v>Ծրագրի իրականացումն ավարտելու ամսաթիվը.</v>
      </c>
      <c r="C37" s="451"/>
      <c r="D37" s="139">
        <f>'6. Առաջին կիսամյակի հաշվետվ.'!D32</f>
        <v>46022</v>
      </c>
      <c r="E37" s="19">
        <f>'6. Առաջին կիսամյակի հաշվետվ.'!E32</f>
        <v>0</v>
      </c>
      <c r="F37" s="148">
        <f>'6. Առաջին կիսամյակի հաշվետվ.'!F32</f>
        <v>0</v>
      </c>
      <c r="G37" s="177"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181"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39">
        <f>'6. Առաջին կիսամյակի հաշվետվ.'!G32</f>
        <v>45688</v>
      </c>
      <c r="J37" s="19">
        <f>'6. Առաջին կիսամյակի հաշվետվ.'!H32</f>
        <v>0</v>
      </c>
      <c r="K37" s="122">
        <f>'6. Առաջին կիսամյակի հաշվետվ.'!I32</f>
        <v>0</v>
      </c>
      <c r="L37" s="177"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181"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39">
        <f>'6. Առաջին կիսամյակի հաշվետվ.'!J32</f>
        <v>46018</v>
      </c>
      <c r="O37" s="19">
        <f>'6. Առաջին կիսամյակի հաշվետվ.'!K32</f>
        <v>0</v>
      </c>
      <c r="P37" s="122">
        <f>'6. Առաջին կիսամյակի հաշվետվ.'!L32</f>
        <v>0</v>
      </c>
      <c r="Q37" s="177"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181"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39">
        <f>'6. Առաջին կիսամյակի հաշվետվ.'!M32</f>
        <v>46021</v>
      </c>
      <c r="T37" s="19">
        <f>'6. Առաջին կիսամյակի հաշվետվ.'!N32</f>
        <v>0</v>
      </c>
      <c r="U37" s="122">
        <f>'6. Առաջին կիսամյակի հաշվետվ.'!O32</f>
        <v>0</v>
      </c>
      <c r="V37" s="177"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181"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39">
        <f>'6. Առաջին կիսամյակի հաշվետվ.'!P32</f>
        <v>45990</v>
      </c>
      <c r="Y37" s="19">
        <f>'6. Առաջին կիսամյակի հաշվետվ.'!Q32</f>
        <v>44261</v>
      </c>
      <c r="Z37" s="122">
        <f>'6. Առաջին կիսամյակի հաշվետվ.'!R32</f>
        <v>0</v>
      </c>
      <c r="AA37" s="177"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181" t="str">
        <f>IF(Z37&lt;Y37, "Ավարտվել է թիրախային ժամկետից շուտ", IF(Z37&gt;Y37,"Չի ավարտվել թիրախային ժամկետում", "Ավարտվել է թիրախային ժամկետում"))</f>
        <v>Ավարտվել է թիրախային ժամկետից շուտ</v>
      </c>
      <c r="AC37" s="139" t="str">
        <f>'6. Առաջին կիսամյակի հաշվետվ.'!S32</f>
        <v>19․10․2025</v>
      </c>
      <c r="AD37" s="19">
        <f>'6. Առաջին կիսամյակի հաշվետվ.'!T32</f>
        <v>44322</v>
      </c>
      <c r="AE37" s="122">
        <f>'6. Առաջին կիսամյակի հաշվետվ.'!U32</f>
        <v>0</v>
      </c>
      <c r="AF37" s="177"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181" t="str">
        <f>IF(AE37&lt;AD37, "Ավարտվել է թիրախային ժամկետից շուտ", IF(AE37&gt;AD37,"Չի ավարտվել թիրախային ժամկետում", "Ավարտվել է թիրախային ժամկետում"))</f>
        <v>Ավարտվել է թիրախային ժամկետից շուտ</v>
      </c>
      <c r="AH37" s="139">
        <f>'6. Առաջին կիսամյակի հաշվետվ.'!V32</f>
        <v>46022</v>
      </c>
      <c r="AI37" s="19">
        <f>'6. Առաջին կիսամյակի հաշվետվ.'!W32</f>
        <v>44294</v>
      </c>
      <c r="AJ37" s="122">
        <f>'6. Առաջին կիսամյակի հաշվետվ.'!X32</f>
        <v>0</v>
      </c>
      <c r="AK37" s="177"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181" t="str">
        <f>IF(AJ37&lt;AI37, "Ավարտվել է թիրախային ժամկետից շուտ", IF(AJ37&gt;AI37,"Չի ավարտվել թիրախային ժամկետում", "Ավարտվել է թիրախային ժամկետում"))</f>
        <v>Ավարտվել է թիրախային ժամկետից շուտ</v>
      </c>
      <c r="AM37" s="139">
        <f>'6. Առաջին կիսամյակի հաշվետվ.'!Y32</f>
        <v>45949</v>
      </c>
      <c r="AN37" s="19">
        <f>'6. Առաջին կիսամյակի հաշվետվ.'!Z32</f>
        <v>44264</v>
      </c>
      <c r="AO37" s="122">
        <f>'6. Առաջին կիսամյակի հաշվետվ.'!AA32</f>
        <v>0</v>
      </c>
      <c r="AP37" s="177"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181" t="str">
        <f>IF(AO37&lt;AN37, "Ավարտվել է թիրախային ժամկետից շուտ", IF(AO37&gt;AN37,"Չի ավարտվել թիրախային ժամկետում", "Ավարտվել է թիրախային ժամկետում"))</f>
        <v>Ավարտվել է թիրախային ժամկետից շուտ</v>
      </c>
      <c r="AR37" s="139">
        <f>'6. Առաջին կիսամյակի հաշվետվ.'!AB32</f>
        <v>45910</v>
      </c>
      <c r="AS37" s="19">
        <f>'6. Առաջին կիսամյակի հաշվետվ.'!AC32</f>
        <v>44325</v>
      </c>
      <c r="AT37" s="122">
        <f>'6. Առաջին կիսամյակի հաշվետվ.'!AD32</f>
        <v>0</v>
      </c>
      <c r="AU37" s="177"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181" t="str">
        <f>IF(AT37&lt;AS37, "Ավարտվել է թիրախային ժամկետից շուտ", IF(AT37&gt;AS37,"Չի ավարտվել թիրախային ժամկետում", "Ավարտվել է թիրախային ժամկետում"))</f>
        <v>Ավարտվել է թիրախային ժամկետից շուտ</v>
      </c>
      <c r="AW37" s="139">
        <f>'6. Առաջին կիսամյակի հաշվետվ.'!AE32</f>
        <v>45960</v>
      </c>
      <c r="AX37" s="19">
        <f>'6. Առաջին կիսամյակի հաշվետվ.'!AF32</f>
        <v>44296</v>
      </c>
      <c r="AY37" s="122">
        <f>'6. Առաջին կիսամյակի հաշվետվ.'!AG32</f>
        <v>0</v>
      </c>
      <c r="AZ37" s="177"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181" t="str">
        <f>IF(AY37&lt;AX37, "Ավարտվել է թիրախային ժամկետից շուտ", IF(AY37&gt;AX37,"Չի ավարտվել թիրախային ժամկետում", "Ավարտվել է թիրախային ժամկետում"))</f>
        <v>Ավարտվել է թիրախային ժամկետից շուտ</v>
      </c>
      <c r="BB37" s="139">
        <f>'6. Առաջին կիսամյակի հաշվետվ.'!AH32</f>
        <v>46018</v>
      </c>
      <c r="BC37" s="19">
        <f>'6. Առաջին կիսամյակի հաշվետվ.'!AI32</f>
        <v>44296</v>
      </c>
      <c r="BD37" s="122">
        <f>'6. Առաջին կիսամյակի հաշվետվ.'!AJ32</f>
        <v>0</v>
      </c>
      <c r="BE37" s="177"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181" t="str">
        <f>IF(BD37&lt;BC37, "Ավարտվել է թիրախային ժամկետից շուտ", IF(BD37&gt;BC37,"Չի ավարտվել թիրախային ժամկետում", "Ավարտվել է թիրախային ժամկետում"))</f>
        <v>Ավարտվել է թիրախային ժամկետից շուտ</v>
      </c>
      <c r="BG37" s="139">
        <f>'6. Առաջին կիսամյակի հաշվետվ.'!AK32</f>
        <v>45807</v>
      </c>
      <c r="BH37" s="19">
        <f>'6. Առաջին կիսամյակի հաշվետվ.'!AL32</f>
        <v>0</v>
      </c>
      <c r="BI37" s="122">
        <f>'6. Առաջին կիսամյակի հաշվետվ.'!AM32</f>
        <v>0</v>
      </c>
      <c r="BJ37" s="177"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181"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39" t="str">
        <f>'6. Առաջին կիսամյակի հաշվետվ.'!AN32</f>
        <v>8/30/2025</v>
      </c>
      <c r="BM37" s="19">
        <f>'6. Առաջին կիսամյակի հաշվետվ.'!AO32</f>
        <v>0</v>
      </c>
      <c r="BN37" s="122">
        <f>'6. Առաջին կիսամյակի հաշվետվ.'!AP32</f>
        <v>0</v>
      </c>
      <c r="BO37" s="177"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181"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39" t="str">
        <f>'6. Առաջին կիսամյակի հաշվետվ.'!AQ32</f>
        <v>12/28/2025</v>
      </c>
      <c r="BR37" s="19">
        <f>'6. Առաջին կիսամյակի հաշվետվ.'!AR32</f>
        <v>0</v>
      </c>
      <c r="BS37" s="122">
        <f>'6. Առաջին կիսամյակի հաշվետվ.'!AS32</f>
        <v>0</v>
      </c>
      <c r="BT37" s="177"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181"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39">
        <f>'6. Առաջին կիսամյակի հաշվետվ.'!AT32</f>
        <v>45992</v>
      </c>
      <c r="BW37" s="19">
        <f>'6. Առաջին կիսամյակի հաշվետվ.'!AU32</f>
        <v>0</v>
      </c>
      <c r="BX37" s="122">
        <f>'6. Առաջին կիսամյակի հաշվետվ.'!AV32</f>
        <v>0</v>
      </c>
      <c r="BY37" s="177"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181"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39">
        <f>'6. Առաջին կիսամյակի հաշվետվ.'!AW32</f>
        <v>45992</v>
      </c>
      <c r="CB37" s="19">
        <f>'6. Առաջին կիսամյակի հաշվետվ.'!AX32</f>
        <v>0</v>
      </c>
      <c r="CC37" s="122">
        <f>'6. Առաջին կիսամյակի հաշվետվ.'!AY32</f>
        <v>0</v>
      </c>
      <c r="CD37" s="177"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181"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39">
        <f>'6. Առաջին կիսամյակի հաշվետվ.'!AZ32</f>
        <v>46022</v>
      </c>
      <c r="CG37" s="19">
        <f>'6. Առաջին կիսամյակի հաշվետվ.'!BA32</f>
        <v>0</v>
      </c>
      <c r="CH37" s="122">
        <f>'6. Առաջին կիսամյակի հաշվետվ.'!BB32</f>
        <v>0</v>
      </c>
      <c r="CI37" s="177"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181"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39">
        <f>'6. Առաջին կիսամյակի հաշվետվ.'!BC32</f>
        <v>45992</v>
      </c>
      <c r="CL37" s="19">
        <f>'6. Առաջին կիսամյակի հաշվետվ.'!BD32</f>
        <v>0</v>
      </c>
      <c r="CM37" s="122">
        <f>'6. Առաջին կիսամյակի հաշվետվ.'!BE32</f>
        <v>0</v>
      </c>
      <c r="CN37" s="177"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181"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39">
        <f>'6. Առաջին կիսամյակի հաշվետվ.'!BF32</f>
        <v>0</v>
      </c>
      <c r="CQ37" s="19">
        <f>'6. Առաջին կիսամյակի հաշվետվ.'!BG32</f>
        <v>0</v>
      </c>
      <c r="CR37" s="122">
        <f>'6. Առաջին կիսամյակի հաշվետվ.'!BH32</f>
        <v>0</v>
      </c>
      <c r="CS37" s="177"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181"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39">
        <f>'6. Առաջին կիսամյակի հաշվետվ.'!BI32</f>
        <v>46019</v>
      </c>
      <c r="CV37" s="19">
        <f>'6. Առաջին կիսամյակի հաշվետվ.'!BJ32</f>
        <v>0</v>
      </c>
      <c r="CW37" s="122">
        <f>'6. Առաջին կիսամյակի հաշվետվ.'!BK32</f>
        <v>0</v>
      </c>
      <c r="CX37" s="177"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181"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39">
        <f>'6. Առաջին կիսամյակի հաշվետվ.'!BL32</f>
        <v>45883</v>
      </c>
      <c r="DA37" s="19">
        <f>'6. Առաջին կիսամյակի հաշվետվ.'!BM32</f>
        <v>0</v>
      </c>
      <c r="DB37" s="122">
        <f>'6. Առաջին կիսամյակի հաշվետվ.'!BN32</f>
        <v>0</v>
      </c>
      <c r="DC37" s="177"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181"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39">
        <f>'6. Առաջին կիսամյակի հաշվետվ.'!BO32</f>
        <v>45945</v>
      </c>
      <c r="DF37" s="19">
        <f>'6. Առաջին կիսամյակի հաշվետվ.'!BP32</f>
        <v>0</v>
      </c>
      <c r="DG37" s="122">
        <f>'6. Առաջին կիսամյակի հաշվետվ.'!BQ32</f>
        <v>0</v>
      </c>
      <c r="DH37" s="177"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181"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39">
        <f>'6. Առաջին կիսամյակի հաշվետվ.'!BR32</f>
        <v>0</v>
      </c>
      <c r="DK37" s="19">
        <f>'6. Առաջին կիսամյակի հաշվետվ.'!BS32</f>
        <v>0</v>
      </c>
      <c r="DL37" s="122">
        <f>'6. Առաջին կիսամյակի հաշվետվ.'!BT32</f>
        <v>0</v>
      </c>
      <c r="DM37" s="177"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181"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39">
        <f>'6. Առաջին կիսամյակի հաշվետվ.'!BU32</f>
        <v>0</v>
      </c>
      <c r="DP37" s="19">
        <f>'6. Առաջին կիսամյակի հաշվետվ.'!BV32</f>
        <v>0</v>
      </c>
      <c r="DQ37" s="122">
        <f>'6. Առաջին կիսամյակի հաշվետվ.'!BW32</f>
        <v>0</v>
      </c>
      <c r="DR37" s="177"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181"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39">
        <f>'6. Առաջին կիսամյակի հաշվետվ.'!BX32</f>
        <v>45945</v>
      </c>
      <c r="DU37" s="19">
        <f>'6. Առաջին կիսամյակի հաշվետվ.'!BY32</f>
        <v>0</v>
      </c>
      <c r="DV37" s="122">
        <f>'6. Առաջին կիսամյակի հաշվետվ.'!BZ32</f>
        <v>0</v>
      </c>
      <c r="DW37" s="177"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181"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56" t="str">
        <f>'6. Առաջին կիսամյակի հաշվետվ.'!CA32</f>
        <v>xxx</v>
      </c>
      <c r="DZ37" s="19" t="str">
        <f>'6. Առաջին կիսամյակի հաշվետվ.'!CB32</f>
        <v>xxx</v>
      </c>
      <c r="EA37" s="157" t="str">
        <f>'6. Առաջին կիսամյակի հաշվետվ.'!CC32</f>
        <v>xxx</v>
      </c>
      <c r="EB37" s="186" t="s">
        <v>47</v>
      </c>
      <c r="EC37" s="187" t="s">
        <v>47</v>
      </c>
      <c r="ED37" s="406"/>
    </row>
    <row r="38" spans="1:134" s="14" customFormat="1" ht="39.950000000000003" customHeight="1" thickTop="1" thickBot="1">
      <c r="A38" s="1085" t="s">
        <v>390</v>
      </c>
      <c r="B38" s="1087" t="s">
        <v>167</v>
      </c>
      <c r="C38" s="24" t="s">
        <v>77</v>
      </c>
      <c r="D38" s="140">
        <f>'6. Առաջին կիսամյակի հաշվետվ.'!D33</f>
        <v>0</v>
      </c>
      <c r="E38" s="9">
        <f>'6. Առաջին կիսամյակի հաշվետվ.'!E33</f>
        <v>0</v>
      </c>
      <c r="F38" s="149">
        <f>'6. Առաջին կիսամյակի հաշվետվ.'!F33</f>
        <v>0</v>
      </c>
      <c r="G38" s="174">
        <f t="shared" ref="G38:G50" si="0">IF(F38=0,0,F38/D38*100%)</f>
        <v>0</v>
      </c>
      <c r="H38" s="169">
        <f t="shared" ref="H38:H50" si="1">IF(E38=0,0,F38/E38*100%)</f>
        <v>0</v>
      </c>
      <c r="I38" s="140">
        <f>'6. Առաջին կիսամյակի հաշվետվ.'!G33</f>
        <v>0</v>
      </c>
      <c r="J38" s="9">
        <f>'6. Առաջին կիսամյակի հաշվետվ.'!H33</f>
        <v>0</v>
      </c>
      <c r="K38" s="141">
        <f>'6. Առաջին կիսամյակի հաշվետվ.'!I33</f>
        <v>0</v>
      </c>
      <c r="L38" s="174">
        <f t="shared" ref="L38:L50" si="2">IF(K38=0,0,K38/I38*100%)</f>
        <v>0</v>
      </c>
      <c r="M38" s="169">
        <f t="shared" ref="M38:M50" si="3">IF(J38=0,0,K38/J38*100%)</f>
        <v>0</v>
      </c>
      <c r="N38" s="140">
        <f>'6. Առաջին կիսամյակի հաշվետվ.'!J33</f>
        <v>0</v>
      </c>
      <c r="O38" s="9">
        <f>'6. Առաջին կիսամյակի հաշվետվ.'!K33</f>
        <v>0</v>
      </c>
      <c r="P38" s="141">
        <f>'6. Առաջին կիսամյակի հաշվետվ.'!L33</f>
        <v>0</v>
      </c>
      <c r="Q38" s="174">
        <f t="shared" ref="Q38:Q50" si="4">IF(P38=0,0,P38/N38*100%)</f>
        <v>0</v>
      </c>
      <c r="R38" s="169">
        <f t="shared" ref="R38:R50" si="5">IF(O38=0,0,P38/O38*100%)</f>
        <v>0</v>
      </c>
      <c r="S38" s="140">
        <f>'6. Առաջին կիսամյակի հաշվետվ.'!M33</f>
        <v>0</v>
      </c>
      <c r="T38" s="9">
        <f>'6. Առաջին կիսամյակի հաշվետվ.'!N33</f>
        <v>0</v>
      </c>
      <c r="U38" s="141">
        <f>'6. Առաջին կիսամյակի հաշվետվ.'!O33</f>
        <v>0</v>
      </c>
      <c r="V38" s="174">
        <f t="shared" ref="V38:V50" si="6">IF(U38=0,0,U38/S38*100%)</f>
        <v>0</v>
      </c>
      <c r="W38" s="169">
        <f t="shared" ref="W38:W50" si="7">IF(T38=0,0,U38/T38*100%)</f>
        <v>0</v>
      </c>
      <c r="X38" s="140">
        <f>'6. Առաջին կիսամյակի հաշվետվ.'!P33</f>
        <v>0</v>
      </c>
      <c r="Y38" s="9">
        <f>'6. Առաջին կիսամյակի հաշվետվ.'!Q33</f>
        <v>0</v>
      </c>
      <c r="Z38" s="141">
        <f>'6. Առաջին կիսամյակի հաշվետվ.'!R33</f>
        <v>0</v>
      </c>
      <c r="AA38" s="174">
        <f t="shared" ref="AA38:AA50" si="8">IF(Z38=0,0,Z38/X38*100%)</f>
        <v>0</v>
      </c>
      <c r="AB38" s="169">
        <f t="shared" ref="AB38:AB50" si="9">IF(Y38=0,0,Z38/Y38*100%)</f>
        <v>0</v>
      </c>
      <c r="AC38" s="140">
        <f>'6. Առաջին կիսամյակի հաշվետվ.'!S33</f>
        <v>0</v>
      </c>
      <c r="AD38" s="9">
        <f>'6. Առաջին կիսամյակի հաշվետվ.'!T33</f>
        <v>0</v>
      </c>
      <c r="AE38" s="141">
        <f>'6. Առաջին կիսամյակի հաշվետվ.'!U33</f>
        <v>0</v>
      </c>
      <c r="AF38" s="174">
        <f t="shared" ref="AF38:AF50" si="10">IF(AE38=0,0,AE38/AC38*100%)</f>
        <v>0</v>
      </c>
      <c r="AG38" s="169">
        <f t="shared" ref="AG38:AG50" si="11">IF(AD38=0,0,AE38/AD38*100%)</f>
        <v>0</v>
      </c>
      <c r="AH38" s="140">
        <f>'6. Առաջին կիսամյակի հաշվետվ.'!V33</f>
        <v>0</v>
      </c>
      <c r="AI38" s="9">
        <f>'6. Առաջին կիսամյակի հաշվետվ.'!W33</f>
        <v>0</v>
      </c>
      <c r="AJ38" s="141">
        <f>'6. Առաջին կիսամյակի հաշվետվ.'!X33</f>
        <v>0</v>
      </c>
      <c r="AK38" s="174">
        <f t="shared" ref="AK38:AK50" si="12">IF(AJ38=0,0,AJ38/AH38*100%)</f>
        <v>0</v>
      </c>
      <c r="AL38" s="169">
        <f t="shared" ref="AL38:AL50" si="13">IF(AI38=0,0,AJ38/AI38*100%)</f>
        <v>0</v>
      </c>
      <c r="AM38" s="140">
        <f>'6. Առաջին կիսամյակի հաշվետվ.'!Y33</f>
        <v>0</v>
      </c>
      <c r="AN38" s="9">
        <f>'6. Առաջին կիսամյակի հաշվետվ.'!Z33</f>
        <v>0</v>
      </c>
      <c r="AO38" s="141">
        <f>'6. Առաջին կիսամյակի հաշվետվ.'!AA33</f>
        <v>0</v>
      </c>
      <c r="AP38" s="174">
        <f t="shared" ref="AP38:AP50" si="14">IF(AO38=0,0,AO38/AM38*100%)</f>
        <v>0</v>
      </c>
      <c r="AQ38" s="169">
        <f t="shared" ref="AQ38:AQ50" si="15">IF(AN38=0,0,AO38/AN38*100%)</f>
        <v>0</v>
      </c>
      <c r="AR38" s="140">
        <f>'6. Առաջին կիսամյակի հաշվետվ.'!AB33</f>
        <v>0</v>
      </c>
      <c r="AS38" s="9">
        <f>'6. Առաջին կիսամյակի հաշվետվ.'!AC33</f>
        <v>0</v>
      </c>
      <c r="AT38" s="141">
        <f>'6. Առաջին կիսամյակի հաշվետվ.'!AD33</f>
        <v>0</v>
      </c>
      <c r="AU38" s="174">
        <f t="shared" ref="AU38:AU50" si="16">IF(AT38=0,0,AT38/AR38*100%)</f>
        <v>0</v>
      </c>
      <c r="AV38" s="169">
        <f t="shared" ref="AV38:AV50" si="17">IF(AS38=0,0,AT38/AS38*100%)</f>
        <v>0</v>
      </c>
      <c r="AW38" s="140">
        <f>'6. Առաջին կիսամյակի հաշվետվ.'!AE33</f>
        <v>0</v>
      </c>
      <c r="AX38" s="9">
        <f>'6. Առաջին կիսամյակի հաշվետվ.'!AF33</f>
        <v>0</v>
      </c>
      <c r="AY38" s="141">
        <f>'6. Առաջին կիսամյակի հաշվետվ.'!AG33</f>
        <v>0</v>
      </c>
      <c r="AZ38" s="174">
        <f t="shared" ref="AZ38:AZ50" si="18">IF(AY38=0,0,AY38/AW38*100%)</f>
        <v>0</v>
      </c>
      <c r="BA38" s="169">
        <f t="shared" ref="BA38:BA50" si="19">IF(AX38=0,0,AY38/AX38*100%)</f>
        <v>0</v>
      </c>
      <c r="BB38" s="140">
        <f>'6. Առաջին կիսամյակի հաշվետվ.'!AH33</f>
        <v>0</v>
      </c>
      <c r="BC38" s="9">
        <f>'6. Առաջին կիսամյակի հաշվետվ.'!AI33</f>
        <v>0</v>
      </c>
      <c r="BD38" s="141">
        <f>'6. Առաջին կիսամյակի հաշվետվ.'!AJ33</f>
        <v>0</v>
      </c>
      <c r="BE38" s="174">
        <f t="shared" ref="BE38:BE50" si="20">IF(BD38=0,0,BD38/BB38*100%)</f>
        <v>0</v>
      </c>
      <c r="BF38" s="169">
        <f t="shared" ref="BF38:BF50" si="21">IF(BC38=0,0,BD38/BC38*100%)</f>
        <v>0</v>
      </c>
      <c r="BG38" s="140">
        <f>'6. Առաջին կիսամյակի հաշվետվ.'!AK33</f>
        <v>0</v>
      </c>
      <c r="BH38" s="9">
        <f>'6. Առաջին կիսամյակի հաշվետվ.'!AL33</f>
        <v>0</v>
      </c>
      <c r="BI38" s="141">
        <f>'6. Առաջին կիսամյակի հաշվետվ.'!AM33</f>
        <v>0</v>
      </c>
      <c r="BJ38" s="174">
        <f t="shared" ref="BJ38:BJ50" si="22">IF(BI38=0,0,BI38/BG38*100%)</f>
        <v>0</v>
      </c>
      <c r="BK38" s="169">
        <f t="shared" ref="BK38:BK50" si="23">IF(BH38=0,0,BI38/BH38*100%)</f>
        <v>0</v>
      </c>
      <c r="BL38" s="140">
        <f>'6. Առաջին կիսամյակի հաշվետվ.'!AN33</f>
        <v>0</v>
      </c>
      <c r="BM38" s="9">
        <f>'6. Առաջին կիսամյակի հաշվետվ.'!AO33</f>
        <v>0</v>
      </c>
      <c r="BN38" s="141">
        <f>'6. Առաջին կիսամյակի հաշվետվ.'!AP33</f>
        <v>0</v>
      </c>
      <c r="BO38" s="174">
        <f t="shared" ref="BO38:BO50" si="24">IF(BN38=0,0,BN38/BL38*100%)</f>
        <v>0</v>
      </c>
      <c r="BP38" s="169">
        <f t="shared" ref="BP38:BP50" si="25">IF(BM38=0,0,BN38/BM38*100%)</f>
        <v>0</v>
      </c>
      <c r="BQ38" s="140">
        <f>'6. Առաջին կիսամյակի հաշվետվ.'!AQ33</f>
        <v>0</v>
      </c>
      <c r="BR38" s="9">
        <f>'6. Առաջին կիսամյակի հաշվետվ.'!AR33</f>
        <v>0</v>
      </c>
      <c r="BS38" s="141">
        <f>'6. Առաջին կիսամյակի հաշվետվ.'!AS33</f>
        <v>0</v>
      </c>
      <c r="BT38" s="174">
        <f t="shared" ref="BT38:BT50" si="26">IF(BS38=0,0,BS38/BQ38*100%)</f>
        <v>0</v>
      </c>
      <c r="BU38" s="169">
        <f t="shared" ref="BU38:BU50" si="27">IF(BR38=0,0,BS38/BR38*100%)</f>
        <v>0</v>
      </c>
      <c r="BV38" s="140">
        <f>'6. Առաջին կիսամյակի հաշվետվ.'!AT33</f>
        <v>0</v>
      </c>
      <c r="BW38" s="9">
        <f>'6. Առաջին կիսամյակի հաշվետվ.'!AU33</f>
        <v>0</v>
      </c>
      <c r="BX38" s="141">
        <f>'6. Առաջին կիսամյակի հաշվետվ.'!AV33</f>
        <v>0</v>
      </c>
      <c r="BY38" s="174">
        <f t="shared" ref="BY38:BY50" si="28">IF(BX38=0,0,BX38/BV38*100%)</f>
        <v>0</v>
      </c>
      <c r="BZ38" s="169">
        <f t="shared" ref="BZ38:BZ50" si="29">IF(BW38=0,0,BX38/BW38*100%)</f>
        <v>0</v>
      </c>
      <c r="CA38" s="140">
        <f>'6. Առաջին կիսամյակի հաշվետվ.'!AW33</f>
        <v>0</v>
      </c>
      <c r="CB38" s="9">
        <f>'6. Առաջին կիսամյակի հաշվետվ.'!AX33</f>
        <v>0</v>
      </c>
      <c r="CC38" s="141">
        <f>'6. Առաջին կիսամյակի հաշվետվ.'!AY33</f>
        <v>0</v>
      </c>
      <c r="CD38" s="174">
        <f t="shared" ref="CD38:CD50" si="30">IF(CC38=0,0,CC38/CA38*100%)</f>
        <v>0</v>
      </c>
      <c r="CE38" s="169">
        <f t="shared" ref="CE38:CE50" si="31">IF(CB38=0,0,CC38/CB38*100%)</f>
        <v>0</v>
      </c>
      <c r="CF38" s="140">
        <f>'6. Առաջին կիսամյակի հաշվետվ.'!AZ33</f>
        <v>0</v>
      </c>
      <c r="CG38" s="9">
        <f>'6. Առաջին կիսամյակի հաշվետվ.'!BA33</f>
        <v>0</v>
      </c>
      <c r="CH38" s="141">
        <f>'6. Առաջին կիսամյակի հաշվետվ.'!BB33</f>
        <v>0</v>
      </c>
      <c r="CI38" s="174">
        <f t="shared" ref="CI38:CI50" si="32">IF(CH38=0,0,CH38/CF38*100%)</f>
        <v>0</v>
      </c>
      <c r="CJ38" s="169">
        <f t="shared" ref="CJ38:CJ50" si="33">IF(CG38=0,0,CH38/CG38*100%)</f>
        <v>0</v>
      </c>
      <c r="CK38" s="140">
        <f>'6. Առաջին կիսամյակի հաշվետվ.'!BC33</f>
        <v>0</v>
      </c>
      <c r="CL38" s="9">
        <f>'6. Առաջին կիսամյակի հաշվետվ.'!BD33</f>
        <v>0</v>
      </c>
      <c r="CM38" s="141">
        <f>'6. Առաջին կիսամյակի հաշվետվ.'!BE33</f>
        <v>0</v>
      </c>
      <c r="CN38" s="174">
        <f t="shared" ref="CN38:CN50" si="34">IF(CM38=0,0,CM38/CK38*100%)</f>
        <v>0</v>
      </c>
      <c r="CO38" s="169">
        <f t="shared" ref="CO38:CO50" si="35">IF(CL38=0,0,CM38/CL38*100%)</f>
        <v>0</v>
      </c>
      <c r="CP38" s="140">
        <f>'6. Առաջին կիսամյակի հաշվետվ.'!BF33</f>
        <v>0</v>
      </c>
      <c r="CQ38" s="9">
        <f>'6. Առաջին կիսամյակի հաշվետվ.'!BG33</f>
        <v>0</v>
      </c>
      <c r="CR38" s="141">
        <f>'6. Առաջին կիսամյակի հաշվետվ.'!BH33</f>
        <v>0</v>
      </c>
      <c r="CS38" s="174">
        <f t="shared" ref="CS38:CS50" si="36">IF(CR38=0,0,CR38/CP38*100%)</f>
        <v>0</v>
      </c>
      <c r="CT38" s="169">
        <f t="shared" ref="CT38:CT50" si="37">IF(CQ38=0,0,CR38/CQ38*100%)</f>
        <v>0</v>
      </c>
      <c r="CU38" s="140">
        <f>'6. Առաջին կիսամյակի հաշվետվ.'!BI33</f>
        <v>0</v>
      </c>
      <c r="CV38" s="9">
        <f>'6. Առաջին կիսամյակի հաշվետվ.'!BJ33</f>
        <v>0</v>
      </c>
      <c r="CW38" s="141">
        <f>'6. Առաջին կիսամյակի հաշվետվ.'!BK33</f>
        <v>0</v>
      </c>
      <c r="CX38" s="174">
        <f t="shared" ref="CX38:CX50" si="38">IF(CW38=0,0,CW38/CU38*100%)</f>
        <v>0</v>
      </c>
      <c r="CY38" s="169">
        <f t="shared" ref="CY38:CY50" si="39">IF(CV38=0,0,CW38/CV38*100%)</f>
        <v>0</v>
      </c>
      <c r="CZ38" s="140">
        <f>'6. Առաջին կիսամյակի հաշվետվ.'!BL33</f>
        <v>0</v>
      </c>
      <c r="DA38" s="9">
        <f>'6. Առաջին կիսամյակի հաշվետվ.'!BM33</f>
        <v>0</v>
      </c>
      <c r="DB38" s="141">
        <f>'6. Առաջին կիսամյակի հաշվետվ.'!BN33</f>
        <v>0</v>
      </c>
      <c r="DC38" s="174">
        <f t="shared" ref="DC38:DC50" si="40">IF(DB38=0,0,DB38/CZ38*100%)</f>
        <v>0</v>
      </c>
      <c r="DD38" s="169">
        <f t="shared" ref="DD38:DD50" si="41">IF(DA38=0,0,DB38/DA38*100%)</f>
        <v>0</v>
      </c>
      <c r="DE38" s="140">
        <f>'6. Առաջին կիսամյակի հաշվետվ.'!BO33</f>
        <v>0</v>
      </c>
      <c r="DF38" s="9">
        <f>'6. Առաջին կիսամյակի հաշվետվ.'!BP33</f>
        <v>0</v>
      </c>
      <c r="DG38" s="141">
        <f>'6. Առաջին կիսամյակի հաշվետվ.'!BQ33</f>
        <v>0</v>
      </c>
      <c r="DH38" s="174">
        <f t="shared" ref="DH38:DH50" si="42">IF(DG38=0,0,DG38/DE38*100%)</f>
        <v>0</v>
      </c>
      <c r="DI38" s="169">
        <f t="shared" ref="DI38:DI50" si="43">IF(DF38=0,0,DG38/DF38*100%)</f>
        <v>0</v>
      </c>
      <c r="DJ38" s="140">
        <f>'6. Առաջին կիսամյակի հաշվետվ.'!BR33</f>
        <v>0</v>
      </c>
      <c r="DK38" s="9">
        <f>'6. Առաջին կիսամյակի հաշվետվ.'!BS33</f>
        <v>0</v>
      </c>
      <c r="DL38" s="141">
        <f>'6. Առաջին կիսամյակի հաշվետվ.'!BT33</f>
        <v>0</v>
      </c>
      <c r="DM38" s="174">
        <f t="shared" ref="DM38:DM50" si="44">IF(DL38=0,0,DL38/DJ38*100%)</f>
        <v>0</v>
      </c>
      <c r="DN38" s="169">
        <f t="shared" ref="DN38:DN50" si="45">IF(DK38=0,0,DL38/DK38*100%)</f>
        <v>0</v>
      </c>
      <c r="DO38" s="140">
        <f>'6. Առաջին կիսամյակի հաշվետվ.'!BU33</f>
        <v>0</v>
      </c>
      <c r="DP38" s="9">
        <f>'6. Առաջին կիսամյակի հաշվետվ.'!BV33</f>
        <v>0</v>
      </c>
      <c r="DQ38" s="141">
        <f>'6. Առաջին կիսամյակի հաշվետվ.'!BW33</f>
        <v>0</v>
      </c>
      <c r="DR38" s="174">
        <f t="shared" ref="DR38:DR50" si="46">IF(DQ38=0,0,DQ38/DO38*100%)</f>
        <v>0</v>
      </c>
      <c r="DS38" s="169">
        <f t="shared" ref="DS38:DS50" si="47">IF(DP38=0,0,DQ38/DP38*100%)</f>
        <v>0</v>
      </c>
      <c r="DT38" s="140">
        <f>'6. Առաջին կիսամյակի հաշվետվ.'!BX33</f>
        <v>0</v>
      </c>
      <c r="DU38" s="9">
        <f>'6. Առաջին կիսամյակի հաշվետվ.'!BY33</f>
        <v>0</v>
      </c>
      <c r="DV38" s="141">
        <f>'6. Առաջին կիսամյակի հաշվետվ.'!BZ33</f>
        <v>0</v>
      </c>
      <c r="DW38" s="174">
        <f t="shared" ref="DW38:DW50" si="48">IF(DV38=0,0,DV38/DT38*100%)</f>
        <v>0</v>
      </c>
      <c r="DX38" s="169">
        <f t="shared" ref="DX38:DX50" si="49">IF(DU38=0,0,DV38/DU38*100%)</f>
        <v>0</v>
      </c>
      <c r="DY38" s="158">
        <f>'6. Առաջին կիսամյակի հաշվետվ.'!CA33</f>
        <v>0</v>
      </c>
      <c r="DZ38" s="9">
        <f>'6. Առաջին կիսամյակի հաշվետվ.'!CB33</f>
        <v>0</v>
      </c>
      <c r="EA38" s="159">
        <f>'6. Առաջին կիսամյակի հաշվետվ.'!CC33</f>
        <v>0</v>
      </c>
      <c r="EB38" s="174">
        <f t="shared" ref="EB38:EB50" si="50">IF(EA38=0,0,EA38/DY38*100%)</f>
        <v>0</v>
      </c>
      <c r="EC38" s="169">
        <f t="shared" ref="EC38:EC50" si="51">IF(DZ38=0,0,EA38/DZ38*100%)</f>
        <v>0</v>
      </c>
      <c r="ED38" s="407"/>
    </row>
    <row r="39" spans="1:134" s="14" customFormat="1" ht="39.950000000000003" customHeight="1" thickTop="1" thickBot="1">
      <c r="A39" s="1086"/>
      <c r="B39" s="1087"/>
      <c r="C39" s="24" t="s">
        <v>78</v>
      </c>
      <c r="D39" s="140">
        <f>'6. Առաջին կիսամյակի հաշվետվ.'!D34</f>
        <v>0</v>
      </c>
      <c r="E39" s="9">
        <f>'6. Առաջին կիսամյակի հաշվետվ.'!E34</f>
        <v>0</v>
      </c>
      <c r="F39" s="149">
        <f>'6. Առաջին կիսամյակի հաշվետվ.'!F34</f>
        <v>0</v>
      </c>
      <c r="G39" s="178">
        <f t="shared" si="0"/>
        <v>0</v>
      </c>
      <c r="H39" s="171">
        <f t="shared" si="1"/>
        <v>0</v>
      </c>
      <c r="I39" s="140">
        <f>'6. Առաջին կիսամյակի հաշվետվ.'!G34</f>
        <v>0</v>
      </c>
      <c r="J39" s="9">
        <f>'6. Առաջին կիսամյակի հաշվետվ.'!H34</f>
        <v>0</v>
      </c>
      <c r="K39" s="141">
        <f>'6. Առաջին կիսամյակի հաշվետվ.'!I34</f>
        <v>0</v>
      </c>
      <c r="L39" s="178">
        <f t="shared" si="2"/>
        <v>0</v>
      </c>
      <c r="M39" s="171">
        <f t="shared" si="3"/>
        <v>0</v>
      </c>
      <c r="N39" s="140">
        <f>'6. Առաջին կիսամյակի հաշվետվ.'!J34</f>
        <v>0</v>
      </c>
      <c r="O39" s="9">
        <f>'6. Առաջին կիսամյակի հաշվետվ.'!K34</f>
        <v>0</v>
      </c>
      <c r="P39" s="141">
        <f>'6. Առաջին կիսամյակի հաշվետվ.'!L34</f>
        <v>0</v>
      </c>
      <c r="Q39" s="178">
        <f t="shared" si="4"/>
        <v>0</v>
      </c>
      <c r="R39" s="171">
        <f t="shared" si="5"/>
        <v>0</v>
      </c>
      <c r="S39" s="140">
        <f>'6. Առաջին կիսամյակի հաշվետվ.'!M34</f>
        <v>0</v>
      </c>
      <c r="T39" s="9">
        <f>'6. Առաջին կիսամյակի հաշվետվ.'!N34</f>
        <v>0</v>
      </c>
      <c r="U39" s="141">
        <f>'6. Առաջին կիսամյակի հաշվետվ.'!O34</f>
        <v>0</v>
      </c>
      <c r="V39" s="178">
        <f t="shared" si="6"/>
        <v>0</v>
      </c>
      <c r="W39" s="171">
        <f t="shared" si="7"/>
        <v>0</v>
      </c>
      <c r="X39" s="140">
        <f>'6. Առաջին կիսամյակի հաշվետվ.'!P34</f>
        <v>0</v>
      </c>
      <c r="Y39" s="9">
        <f>'6. Առաջին կիսամյակի հաշվետվ.'!Q34</f>
        <v>0</v>
      </c>
      <c r="Z39" s="141">
        <f>'6. Առաջին կիսամյակի հաշվետվ.'!R34</f>
        <v>0</v>
      </c>
      <c r="AA39" s="178">
        <f t="shared" si="8"/>
        <v>0</v>
      </c>
      <c r="AB39" s="171">
        <f t="shared" si="9"/>
        <v>0</v>
      </c>
      <c r="AC39" s="140">
        <f>'6. Առաջին կիսամյակի հաշվետվ.'!S34</f>
        <v>0</v>
      </c>
      <c r="AD39" s="9">
        <f>'6. Առաջին կիսամյակի հաշվետվ.'!T34</f>
        <v>0</v>
      </c>
      <c r="AE39" s="141">
        <f>'6. Առաջին կիսամյակի հաշվետվ.'!U34</f>
        <v>0</v>
      </c>
      <c r="AF39" s="178">
        <f t="shared" si="10"/>
        <v>0</v>
      </c>
      <c r="AG39" s="171">
        <f t="shared" si="11"/>
        <v>0</v>
      </c>
      <c r="AH39" s="140">
        <f>'6. Առաջին կիսամյակի հաշվետվ.'!V34</f>
        <v>1299520</v>
      </c>
      <c r="AI39" s="9">
        <f>'6. Առաջին կիսամյակի հաշվետվ.'!W34</f>
        <v>0</v>
      </c>
      <c r="AJ39" s="141">
        <f>'6. Առաջին կիսամյակի հաշվետվ.'!X34</f>
        <v>0</v>
      </c>
      <c r="AK39" s="178">
        <f t="shared" si="12"/>
        <v>0</v>
      </c>
      <c r="AL39" s="171">
        <f t="shared" si="13"/>
        <v>0</v>
      </c>
      <c r="AM39" s="140">
        <f>'6. Առաջին կիսամյակի հաշվետվ.'!Y34</f>
        <v>0</v>
      </c>
      <c r="AN39" s="9">
        <f>'6. Առաջին կիսամյակի հաշվետվ.'!Z34</f>
        <v>0</v>
      </c>
      <c r="AO39" s="141">
        <f>'6. Առաջին կիսամյակի հաշվետվ.'!AA34</f>
        <v>0</v>
      </c>
      <c r="AP39" s="178">
        <f t="shared" si="14"/>
        <v>0</v>
      </c>
      <c r="AQ39" s="171">
        <f t="shared" si="15"/>
        <v>0</v>
      </c>
      <c r="AR39" s="140">
        <f>'6. Առաջին կիսամյակի հաշվետվ.'!AB34</f>
        <v>0</v>
      </c>
      <c r="AS39" s="9">
        <f>'6. Առաջին կիսամյակի հաշվետվ.'!AC34</f>
        <v>0</v>
      </c>
      <c r="AT39" s="141">
        <f>'6. Առաջին կիսամյակի հաշվետվ.'!AD34</f>
        <v>0</v>
      </c>
      <c r="AU39" s="178">
        <f t="shared" si="16"/>
        <v>0</v>
      </c>
      <c r="AV39" s="171">
        <f t="shared" si="17"/>
        <v>0</v>
      </c>
      <c r="AW39" s="140">
        <f>'6. Առաջին կիսամյակի հաշվետվ.'!AE34</f>
        <v>0</v>
      </c>
      <c r="AX39" s="9">
        <f>'6. Առաջին կիսամյակի հաշվետվ.'!AF34</f>
        <v>0</v>
      </c>
      <c r="AY39" s="141">
        <f>'6. Առաջին կիսամյակի հաշվետվ.'!AG34</f>
        <v>0</v>
      </c>
      <c r="AZ39" s="178">
        <f t="shared" si="18"/>
        <v>0</v>
      </c>
      <c r="BA39" s="171">
        <f t="shared" si="19"/>
        <v>0</v>
      </c>
      <c r="BB39" s="140">
        <f>'6. Առաջին կիսամյակի հաշվետվ.'!AH34</f>
        <v>0</v>
      </c>
      <c r="BC39" s="9">
        <f>'6. Առաջին կիսամյակի հաշվետվ.'!AI34</f>
        <v>0</v>
      </c>
      <c r="BD39" s="141">
        <f>'6. Առաջին կիսամյակի հաշվետվ.'!AJ34</f>
        <v>0</v>
      </c>
      <c r="BE39" s="178">
        <f t="shared" si="20"/>
        <v>0</v>
      </c>
      <c r="BF39" s="171">
        <f t="shared" si="21"/>
        <v>0</v>
      </c>
      <c r="BG39" s="140">
        <f>'6. Առաջին կիսամյակի հաշվետվ.'!AK34</f>
        <v>0</v>
      </c>
      <c r="BH39" s="9">
        <f>'6. Առաջին կիսամյակի հաշվետվ.'!AL34</f>
        <v>0</v>
      </c>
      <c r="BI39" s="141">
        <f>'6. Առաջին կիսամյակի հաշվետվ.'!AM34</f>
        <v>0</v>
      </c>
      <c r="BJ39" s="178">
        <f t="shared" si="22"/>
        <v>0</v>
      </c>
      <c r="BK39" s="171">
        <f t="shared" si="23"/>
        <v>0</v>
      </c>
      <c r="BL39" s="140">
        <f>'6. Առաջին կիսամյակի հաշվետվ.'!AN34</f>
        <v>0</v>
      </c>
      <c r="BM39" s="9">
        <f>'6. Առաջին կիսամյակի հաշվետվ.'!AO34</f>
        <v>0</v>
      </c>
      <c r="BN39" s="141">
        <f>'6. Առաջին կիսամյակի հաշվետվ.'!AP34</f>
        <v>0</v>
      </c>
      <c r="BO39" s="178">
        <f t="shared" si="24"/>
        <v>0</v>
      </c>
      <c r="BP39" s="171">
        <f t="shared" si="25"/>
        <v>0</v>
      </c>
      <c r="BQ39" s="140">
        <f>'6. Առաջին կիսամյակի հաշվետվ.'!AQ34</f>
        <v>0</v>
      </c>
      <c r="BR39" s="9">
        <f>'6. Առաջին կիսամյակի հաշվետվ.'!AR34</f>
        <v>0</v>
      </c>
      <c r="BS39" s="141">
        <f>'6. Առաջին կիսամյակի հաշվետվ.'!AS34</f>
        <v>0</v>
      </c>
      <c r="BT39" s="178">
        <f t="shared" si="26"/>
        <v>0</v>
      </c>
      <c r="BU39" s="171">
        <f t="shared" si="27"/>
        <v>0</v>
      </c>
      <c r="BV39" s="140">
        <f>'6. Առաջին կիսամյակի հաշվետվ.'!AT34</f>
        <v>176134428</v>
      </c>
      <c r="BW39" s="9">
        <f>'6. Առաջին կիսամյակի հաշվետվ.'!AU34</f>
        <v>0</v>
      </c>
      <c r="BX39" s="141">
        <f>'6. Առաջին կիսամյակի հաշվետվ.'!AV34</f>
        <v>0</v>
      </c>
      <c r="BY39" s="178">
        <f t="shared" si="28"/>
        <v>0</v>
      </c>
      <c r="BZ39" s="171">
        <f t="shared" si="29"/>
        <v>0</v>
      </c>
      <c r="CA39" s="140">
        <f>'6. Առաջին կիսամյակի հաշվետվ.'!AW34</f>
        <v>157739400</v>
      </c>
      <c r="CB39" s="9">
        <f>'6. Առաջին կիսամյակի հաշվետվ.'!AX34</f>
        <v>0</v>
      </c>
      <c r="CC39" s="141">
        <f>'6. Առաջին կիսամյակի հաշվետվ.'!AY34</f>
        <v>0</v>
      </c>
      <c r="CD39" s="178">
        <f t="shared" si="30"/>
        <v>0</v>
      </c>
      <c r="CE39" s="171">
        <f t="shared" si="31"/>
        <v>0</v>
      </c>
      <c r="CF39" s="140">
        <f>'6. Առաջին կիսամյակի հաշվետվ.'!AZ34</f>
        <v>0</v>
      </c>
      <c r="CG39" s="9">
        <f>'6. Առաջին կիսամյակի հաշվետվ.'!BA34</f>
        <v>0</v>
      </c>
      <c r="CH39" s="141">
        <f>'6. Առաջին կիսամյակի հաշվետվ.'!BB34</f>
        <v>0</v>
      </c>
      <c r="CI39" s="178">
        <f t="shared" si="32"/>
        <v>0</v>
      </c>
      <c r="CJ39" s="171">
        <f t="shared" si="33"/>
        <v>0</v>
      </c>
      <c r="CK39" s="140">
        <f>'6. Առաջին կիսամյակի հաշվետվ.'!BC34</f>
        <v>137671734</v>
      </c>
      <c r="CL39" s="9">
        <f>'6. Առաջին կիսամյակի հաշվետվ.'!BD34</f>
        <v>0</v>
      </c>
      <c r="CM39" s="141">
        <f>'6. Առաջին կիսամյակի հաշվետվ.'!BE34</f>
        <v>0</v>
      </c>
      <c r="CN39" s="178">
        <f t="shared" si="34"/>
        <v>0</v>
      </c>
      <c r="CO39" s="171">
        <f t="shared" si="35"/>
        <v>0</v>
      </c>
      <c r="CP39" s="140">
        <f>'6. Առաջին կիսամյակի հաշվետվ.'!BF34</f>
        <v>140051590</v>
      </c>
      <c r="CQ39" s="9">
        <f>'6. Առաջին կիսամյակի հաշվետվ.'!BG34</f>
        <v>0</v>
      </c>
      <c r="CR39" s="141">
        <f>'6. Առաջին կիսամյակի հաշվետվ.'!BH34</f>
        <v>0</v>
      </c>
      <c r="CS39" s="178">
        <f t="shared" si="36"/>
        <v>0</v>
      </c>
      <c r="CT39" s="171">
        <f t="shared" si="37"/>
        <v>0</v>
      </c>
      <c r="CU39" s="140">
        <f>'6. Առաջին կիսամյակի հաշվետվ.'!BI34</f>
        <v>0</v>
      </c>
      <c r="CV39" s="9">
        <f>'6. Առաջին կիսամյակի հաշվետվ.'!BJ34</f>
        <v>0</v>
      </c>
      <c r="CW39" s="141">
        <f>'6. Առաջին կիսամյակի հաշվետվ.'!BK34</f>
        <v>0</v>
      </c>
      <c r="CX39" s="178">
        <f t="shared" si="38"/>
        <v>0</v>
      </c>
      <c r="CY39" s="171">
        <f t="shared" si="39"/>
        <v>0</v>
      </c>
      <c r="CZ39" s="140">
        <f>'6. Առաջին կիսամյակի հաշվետվ.'!BL34</f>
        <v>0</v>
      </c>
      <c r="DA39" s="9">
        <f>'6. Առաջին կիսամյակի հաշվետվ.'!BM34</f>
        <v>0</v>
      </c>
      <c r="DB39" s="141">
        <f>'6. Առաջին կիսամյակի հաշվետվ.'!BN34</f>
        <v>0</v>
      </c>
      <c r="DC39" s="178">
        <f t="shared" si="40"/>
        <v>0</v>
      </c>
      <c r="DD39" s="171">
        <f t="shared" si="41"/>
        <v>0</v>
      </c>
      <c r="DE39" s="140">
        <f>'6. Առաջին կիսամյակի հաշվետվ.'!BO34</f>
        <v>0</v>
      </c>
      <c r="DF39" s="9">
        <f>'6. Առաջին կիսամյակի հաշվետվ.'!BP34</f>
        <v>0</v>
      </c>
      <c r="DG39" s="141">
        <f>'6. Առաջին կիսամյակի հաշվետվ.'!BQ34</f>
        <v>0</v>
      </c>
      <c r="DH39" s="178">
        <f t="shared" si="42"/>
        <v>0</v>
      </c>
      <c r="DI39" s="171">
        <f t="shared" si="43"/>
        <v>0</v>
      </c>
      <c r="DJ39" s="140">
        <f>'6. Առաջին կիսամյակի հաշվետվ.'!BR34</f>
        <v>0</v>
      </c>
      <c r="DK39" s="9">
        <f>'6. Առաջին կիսամյակի հաշվետվ.'!BS34</f>
        <v>0</v>
      </c>
      <c r="DL39" s="141">
        <f>'6. Առաջին կիսամյակի հաշվետվ.'!BT34</f>
        <v>0</v>
      </c>
      <c r="DM39" s="178">
        <f t="shared" si="44"/>
        <v>0</v>
      </c>
      <c r="DN39" s="171">
        <f t="shared" si="45"/>
        <v>0</v>
      </c>
      <c r="DO39" s="140">
        <f>'6. Առաջին կիսամյակի հաշվետվ.'!BU34</f>
        <v>0</v>
      </c>
      <c r="DP39" s="9">
        <f>'6. Առաջին կիսամյակի հաշվետվ.'!BV34</f>
        <v>0</v>
      </c>
      <c r="DQ39" s="141">
        <f>'6. Առաջին կիսամյակի հաշվետվ.'!BW34</f>
        <v>0</v>
      </c>
      <c r="DR39" s="178">
        <f t="shared" si="46"/>
        <v>0</v>
      </c>
      <c r="DS39" s="171">
        <f t="shared" si="47"/>
        <v>0</v>
      </c>
      <c r="DT39" s="140">
        <f>'6. Առաջին կիսամյակի հաշվետվ.'!BX34</f>
        <v>0</v>
      </c>
      <c r="DU39" s="9">
        <f>'6. Առաջին կիսամյակի հաշվետվ.'!BY34</f>
        <v>0</v>
      </c>
      <c r="DV39" s="141">
        <f>'6. Առաջին կիսամյակի հաշվետվ.'!BZ34</f>
        <v>0</v>
      </c>
      <c r="DW39" s="178">
        <f t="shared" si="48"/>
        <v>0</v>
      </c>
      <c r="DX39" s="171">
        <f t="shared" si="49"/>
        <v>0</v>
      </c>
      <c r="DY39" s="158">
        <f>'6. Առաջին կիսամյակի հաշվետվ.'!CA34</f>
        <v>612896672</v>
      </c>
      <c r="DZ39" s="9">
        <f>'6. Առաջին կիսամյակի հաշվետվ.'!CB34</f>
        <v>0</v>
      </c>
      <c r="EA39" s="159">
        <f>'6. Առաջին կիսամյակի հաշվետվ.'!CC34</f>
        <v>0</v>
      </c>
      <c r="EB39" s="178">
        <f t="shared" si="50"/>
        <v>0</v>
      </c>
      <c r="EC39" s="171">
        <f t="shared" si="51"/>
        <v>0</v>
      </c>
      <c r="ED39" s="407"/>
    </row>
    <row r="40" spans="1:134" s="14" customFormat="1" ht="39.950000000000003" customHeight="1" thickTop="1" thickBot="1">
      <c r="A40" s="1086"/>
      <c r="B40" s="1087"/>
      <c r="C40" s="24" t="s">
        <v>79</v>
      </c>
      <c r="D40" s="140">
        <f>'6. Առաջին կիսամյակի հաշվետվ.'!D35</f>
        <v>0</v>
      </c>
      <c r="E40" s="9">
        <f>'6. Առաջին կիսամյակի հաշվետվ.'!E35</f>
        <v>0</v>
      </c>
      <c r="F40" s="149">
        <f>'6. Առաջին կիսամյակի հաշվետվ.'!F35</f>
        <v>0</v>
      </c>
      <c r="G40" s="178">
        <f t="shared" si="0"/>
        <v>0</v>
      </c>
      <c r="H40" s="171">
        <f t="shared" si="1"/>
        <v>0</v>
      </c>
      <c r="I40" s="140">
        <f>'6. Առաջին կիսամյակի հաշվետվ.'!G35</f>
        <v>0</v>
      </c>
      <c r="J40" s="9">
        <f>'6. Առաջին կիսամյակի հաշվետվ.'!H35</f>
        <v>0</v>
      </c>
      <c r="K40" s="141">
        <f>'6. Առաջին կիսամյակի հաշվետվ.'!I35</f>
        <v>0</v>
      </c>
      <c r="L40" s="178">
        <f t="shared" si="2"/>
        <v>0</v>
      </c>
      <c r="M40" s="171">
        <f t="shared" si="3"/>
        <v>0</v>
      </c>
      <c r="N40" s="140">
        <f>'6. Առաջին կիսամյակի հաշվետվ.'!J35</f>
        <v>0</v>
      </c>
      <c r="O40" s="9">
        <f>'6. Առաջին կիսամյակի հաշվետվ.'!K35</f>
        <v>0</v>
      </c>
      <c r="P40" s="141">
        <f>'6. Առաջին կիսամյակի հաշվետվ.'!L35</f>
        <v>0</v>
      </c>
      <c r="Q40" s="178">
        <f t="shared" si="4"/>
        <v>0</v>
      </c>
      <c r="R40" s="171">
        <f t="shared" si="5"/>
        <v>0</v>
      </c>
      <c r="S40" s="140">
        <f>'6. Առաջին կիսամյակի հաշվետվ.'!M35</f>
        <v>0</v>
      </c>
      <c r="T40" s="9">
        <f>'6. Առաջին կիսամյակի հաշվետվ.'!N35</f>
        <v>0</v>
      </c>
      <c r="U40" s="141">
        <f>'6. Առաջին կիսամյակի հաշվետվ.'!O35</f>
        <v>0</v>
      </c>
      <c r="V40" s="178">
        <f t="shared" si="6"/>
        <v>0</v>
      </c>
      <c r="W40" s="171">
        <f t="shared" si="7"/>
        <v>0</v>
      </c>
      <c r="X40" s="140">
        <f>'6. Առաջին կիսամյակի հաշվետվ.'!P35</f>
        <v>0</v>
      </c>
      <c r="Y40" s="9">
        <f>'6. Առաջին կիսամյակի հաշվետվ.'!Q35</f>
        <v>0</v>
      </c>
      <c r="Z40" s="141">
        <f>'6. Առաջին կիսամյակի հաշվետվ.'!R35</f>
        <v>0</v>
      </c>
      <c r="AA40" s="178">
        <f t="shared" si="8"/>
        <v>0</v>
      </c>
      <c r="AB40" s="171">
        <f t="shared" si="9"/>
        <v>0</v>
      </c>
      <c r="AC40" s="140">
        <f>'6. Առաջին կիսամյակի հաշվետվ.'!S35</f>
        <v>0</v>
      </c>
      <c r="AD40" s="9">
        <f>'6. Առաջին կիսամյակի հաշվետվ.'!T35</f>
        <v>0</v>
      </c>
      <c r="AE40" s="141">
        <f>'6. Առաջին կիսամյակի հաշվետվ.'!U35</f>
        <v>0</v>
      </c>
      <c r="AF40" s="178">
        <f t="shared" si="10"/>
        <v>0</v>
      </c>
      <c r="AG40" s="171">
        <f t="shared" si="11"/>
        <v>0</v>
      </c>
      <c r="AH40" s="140">
        <f>'6. Առաջին կիսամյակի հաշվետվ.'!V35</f>
        <v>0</v>
      </c>
      <c r="AI40" s="9">
        <f>'6. Առաջին կիսամյակի հաշվետվ.'!W35</f>
        <v>0</v>
      </c>
      <c r="AJ40" s="141">
        <f>'6. Առաջին կիսամյակի հաշվետվ.'!X35</f>
        <v>0</v>
      </c>
      <c r="AK40" s="178">
        <f t="shared" si="12"/>
        <v>0</v>
      </c>
      <c r="AL40" s="171">
        <f t="shared" si="13"/>
        <v>0</v>
      </c>
      <c r="AM40" s="140">
        <f>'6. Առաջին կիսամյակի հաշվետվ.'!Y35</f>
        <v>0</v>
      </c>
      <c r="AN40" s="9">
        <f>'6. Առաջին կիսամյակի հաշվետվ.'!Z35</f>
        <v>0</v>
      </c>
      <c r="AO40" s="141">
        <f>'6. Առաջին կիսամյակի հաշվետվ.'!AA35</f>
        <v>0</v>
      </c>
      <c r="AP40" s="178">
        <f t="shared" si="14"/>
        <v>0</v>
      </c>
      <c r="AQ40" s="171">
        <f t="shared" si="15"/>
        <v>0</v>
      </c>
      <c r="AR40" s="140">
        <f>'6. Առաջին կիսամյակի հաշվետվ.'!AB35</f>
        <v>0</v>
      </c>
      <c r="AS40" s="9">
        <f>'6. Առաջին կիսամյակի հաշվետվ.'!AC35</f>
        <v>0</v>
      </c>
      <c r="AT40" s="141">
        <f>'6. Առաջին կիսամյակի հաշվետվ.'!AD35</f>
        <v>0</v>
      </c>
      <c r="AU40" s="178">
        <f t="shared" si="16"/>
        <v>0</v>
      </c>
      <c r="AV40" s="171">
        <f t="shared" si="17"/>
        <v>0</v>
      </c>
      <c r="AW40" s="140">
        <f>'6. Առաջին կիսամյակի հաշվետվ.'!AE35</f>
        <v>0</v>
      </c>
      <c r="AX40" s="9">
        <f>'6. Առաջին կիսամյակի հաշվետվ.'!AF35</f>
        <v>0</v>
      </c>
      <c r="AY40" s="141">
        <f>'6. Առաջին կիսամյակի հաշվետվ.'!AG35</f>
        <v>0</v>
      </c>
      <c r="AZ40" s="178">
        <f t="shared" si="18"/>
        <v>0</v>
      </c>
      <c r="BA40" s="171">
        <f t="shared" si="19"/>
        <v>0</v>
      </c>
      <c r="BB40" s="140">
        <f>'6. Առաջին կիսամյակի հաշվետվ.'!AH35</f>
        <v>0</v>
      </c>
      <c r="BC40" s="9">
        <f>'6. Առաջին կիսամյակի հաշվետվ.'!AI35</f>
        <v>0</v>
      </c>
      <c r="BD40" s="141">
        <f>'6. Առաջին կիսամյակի հաշվետվ.'!AJ35</f>
        <v>0</v>
      </c>
      <c r="BE40" s="178">
        <f t="shared" si="20"/>
        <v>0</v>
      </c>
      <c r="BF40" s="171">
        <f t="shared" si="21"/>
        <v>0</v>
      </c>
      <c r="BG40" s="140">
        <f>'6. Առաջին կիսամյակի հաշվետվ.'!AK35</f>
        <v>0</v>
      </c>
      <c r="BH40" s="9">
        <f>'6. Առաջին կիսամյակի հաշվետվ.'!AL35</f>
        <v>0</v>
      </c>
      <c r="BI40" s="141">
        <f>'6. Առաջին կիսամյակի հաշվետվ.'!AM35</f>
        <v>0</v>
      </c>
      <c r="BJ40" s="178">
        <f t="shared" si="22"/>
        <v>0</v>
      </c>
      <c r="BK40" s="171">
        <f t="shared" si="23"/>
        <v>0</v>
      </c>
      <c r="BL40" s="140">
        <f>'6. Առաջին կիսամյակի հաշվետվ.'!AN35</f>
        <v>0</v>
      </c>
      <c r="BM40" s="9">
        <f>'6. Առաջին կիսամյակի հաշվետվ.'!AO35</f>
        <v>0</v>
      </c>
      <c r="BN40" s="141">
        <f>'6. Առաջին կիսամյակի հաշվետվ.'!AP35</f>
        <v>0</v>
      </c>
      <c r="BO40" s="178">
        <f t="shared" si="24"/>
        <v>0</v>
      </c>
      <c r="BP40" s="171">
        <f t="shared" si="25"/>
        <v>0</v>
      </c>
      <c r="BQ40" s="140">
        <f>'6. Առաջին կիսամյակի հաշվետվ.'!AQ35</f>
        <v>0</v>
      </c>
      <c r="BR40" s="9">
        <f>'6. Առաջին կիսամյակի հաշվետվ.'!AR35</f>
        <v>0</v>
      </c>
      <c r="BS40" s="141">
        <f>'6. Առաջին կիսամյակի հաշվետվ.'!AS35</f>
        <v>0</v>
      </c>
      <c r="BT40" s="178">
        <f t="shared" si="26"/>
        <v>0</v>
      </c>
      <c r="BU40" s="171">
        <f t="shared" si="27"/>
        <v>0</v>
      </c>
      <c r="BV40" s="140">
        <f>'6. Առաջին կիսամյակի հաշվետվ.'!AT35</f>
        <v>0</v>
      </c>
      <c r="BW40" s="9">
        <f>'6. Առաջին կիսամյակի հաշվետվ.'!AU35</f>
        <v>0</v>
      </c>
      <c r="BX40" s="141">
        <f>'6. Առաջին կիսամյակի հաշվետվ.'!AV35</f>
        <v>0</v>
      </c>
      <c r="BY40" s="178">
        <f t="shared" si="28"/>
        <v>0</v>
      </c>
      <c r="BZ40" s="171">
        <f t="shared" si="29"/>
        <v>0</v>
      </c>
      <c r="CA40" s="140">
        <f>'6. Առաջին կիսամյակի հաշվետվ.'!AW35</f>
        <v>0</v>
      </c>
      <c r="CB40" s="9">
        <f>'6. Առաջին կիսամյակի հաշվետվ.'!AX35</f>
        <v>0</v>
      </c>
      <c r="CC40" s="141">
        <f>'6. Առաջին կիսամյակի հաշվետվ.'!AY35</f>
        <v>0</v>
      </c>
      <c r="CD40" s="178">
        <f t="shared" si="30"/>
        <v>0</v>
      </c>
      <c r="CE40" s="171">
        <f t="shared" si="31"/>
        <v>0</v>
      </c>
      <c r="CF40" s="140">
        <f>'6. Առաջին կիսամյակի հաշվետվ.'!AZ35</f>
        <v>0</v>
      </c>
      <c r="CG40" s="9">
        <f>'6. Առաջին կիսամյակի հաշվետվ.'!BA35</f>
        <v>0</v>
      </c>
      <c r="CH40" s="141">
        <f>'6. Առաջին կիսամյակի հաշվետվ.'!BB35</f>
        <v>0</v>
      </c>
      <c r="CI40" s="178">
        <f t="shared" si="32"/>
        <v>0</v>
      </c>
      <c r="CJ40" s="171">
        <f t="shared" si="33"/>
        <v>0</v>
      </c>
      <c r="CK40" s="140">
        <f>'6. Առաջին կիսամյակի հաշվետվ.'!BC35</f>
        <v>0</v>
      </c>
      <c r="CL40" s="9">
        <f>'6. Առաջին կիսամյակի հաշվետվ.'!BD35</f>
        <v>0</v>
      </c>
      <c r="CM40" s="141">
        <f>'6. Առաջին կիսամյակի հաշվետվ.'!BE35</f>
        <v>0</v>
      </c>
      <c r="CN40" s="178">
        <f t="shared" si="34"/>
        <v>0</v>
      </c>
      <c r="CO40" s="171">
        <f t="shared" si="35"/>
        <v>0</v>
      </c>
      <c r="CP40" s="140">
        <f>'6. Առաջին կիսամյակի հաշվետվ.'!BF35</f>
        <v>0</v>
      </c>
      <c r="CQ40" s="9">
        <f>'6. Առաջին կիսամյակի հաշվետվ.'!BG35</f>
        <v>0</v>
      </c>
      <c r="CR40" s="141">
        <f>'6. Առաջին կիսամյակի հաշվետվ.'!BH35</f>
        <v>0</v>
      </c>
      <c r="CS40" s="178">
        <f t="shared" si="36"/>
        <v>0</v>
      </c>
      <c r="CT40" s="171">
        <f t="shared" si="37"/>
        <v>0</v>
      </c>
      <c r="CU40" s="140">
        <f>'6. Առաջին կիսամյակի հաշվետվ.'!BI35</f>
        <v>0</v>
      </c>
      <c r="CV40" s="9">
        <f>'6. Առաջին կիսամյակի հաշվետվ.'!BJ35</f>
        <v>0</v>
      </c>
      <c r="CW40" s="141">
        <f>'6. Առաջին կիսամյակի հաշվետվ.'!BK35</f>
        <v>0</v>
      </c>
      <c r="CX40" s="178">
        <f t="shared" si="38"/>
        <v>0</v>
      </c>
      <c r="CY40" s="171">
        <f t="shared" si="39"/>
        <v>0</v>
      </c>
      <c r="CZ40" s="140">
        <f>'6. Առաջին կիսամյակի հաշվետվ.'!BL35</f>
        <v>0</v>
      </c>
      <c r="DA40" s="9">
        <f>'6. Առաջին կիսամյակի հաշվետվ.'!BM35</f>
        <v>0</v>
      </c>
      <c r="DB40" s="141">
        <f>'6. Առաջին կիսամյակի հաշվետվ.'!BN35</f>
        <v>0</v>
      </c>
      <c r="DC40" s="178">
        <f t="shared" si="40"/>
        <v>0</v>
      </c>
      <c r="DD40" s="171">
        <f t="shared" si="41"/>
        <v>0</v>
      </c>
      <c r="DE40" s="140">
        <f>'6. Առաջին կիսամյակի հաշվետվ.'!BO35</f>
        <v>0</v>
      </c>
      <c r="DF40" s="9">
        <f>'6. Առաջին կիսամյակի հաշվետվ.'!BP35</f>
        <v>0</v>
      </c>
      <c r="DG40" s="141">
        <f>'6. Առաջին կիսամյակի հաշվետվ.'!BQ35</f>
        <v>0</v>
      </c>
      <c r="DH40" s="178">
        <f t="shared" si="42"/>
        <v>0</v>
      </c>
      <c r="DI40" s="171">
        <f t="shared" si="43"/>
        <v>0</v>
      </c>
      <c r="DJ40" s="140">
        <f>'6. Առաջին կիսամյակի հաշվետվ.'!BR35</f>
        <v>0</v>
      </c>
      <c r="DK40" s="9">
        <f>'6. Առաջին կիսամյակի հաշվետվ.'!BS35</f>
        <v>0</v>
      </c>
      <c r="DL40" s="141">
        <f>'6. Առաջին կիսամյակի հաշվետվ.'!BT35</f>
        <v>0</v>
      </c>
      <c r="DM40" s="178">
        <f t="shared" si="44"/>
        <v>0</v>
      </c>
      <c r="DN40" s="171">
        <f t="shared" si="45"/>
        <v>0</v>
      </c>
      <c r="DO40" s="140">
        <f>'6. Առաջին կիսամյակի հաշվետվ.'!BU35</f>
        <v>0</v>
      </c>
      <c r="DP40" s="9">
        <f>'6. Առաջին կիսամյակի հաշվետվ.'!BV35</f>
        <v>0</v>
      </c>
      <c r="DQ40" s="141">
        <f>'6. Առաջին կիսամյակի հաշվետվ.'!BW35</f>
        <v>0</v>
      </c>
      <c r="DR40" s="178">
        <f t="shared" si="46"/>
        <v>0</v>
      </c>
      <c r="DS40" s="171">
        <f t="shared" si="47"/>
        <v>0</v>
      </c>
      <c r="DT40" s="140">
        <f>'6. Առաջին կիսամյակի հաշվետվ.'!BX35</f>
        <v>0</v>
      </c>
      <c r="DU40" s="9">
        <f>'6. Առաջին կիսամյակի հաշվետվ.'!BY35</f>
        <v>0</v>
      </c>
      <c r="DV40" s="141">
        <f>'6. Առաջին կիսամյակի հաշվետվ.'!BZ35</f>
        <v>0</v>
      </c>
      <c r="DW40" s="178">
        <f t="shared" si="48"/>
        <v>0</v>
      </c>
      <c r="DX40" s="171">
        <f t="shared" si="49"/>
        <v>0</v>
      </c>
      <c r="DY40" s="158">
        <f>'6. Առաջին կիսամյակի հաշվետվ.'!CA35</f>
        <v>0</v>
      </c>
      <c r="DZ40" s="9">
        <f>'6. Առաջին կիսամյակի հաշվետվ.'!CB35</f>
        <v>0</v>
      </c>
      <c r="EA40" s="159">
        <f>'6. Առաջին կիսամյակի հաշվետվ.'!CC35</f>
        <v>0</v>
      </c>
      <c r="EB40" s="178">
        <f t="shared" si="50"/>
        <v>0</v>
      </c>
      <c r="EC40" s="171">
        <f t="shared" si="51"/>
        <v>0</v>
      </c>
      <c r="ED40" s="406"/>
    </row>
    <row r="41" spans="1:134" s="14" customFormat="1" ht="42" thickTop="1" thickBot="1">
      <c r="A41" s="1086"/>
      <c r="B41" s="1087"/>
      <c r="C41" s="24" t="str">
        <f>'4.   4․1 ԾՐԱԳՐԵՐ 1-14'!F152</f>
        <v>Համայնքի բյուջեին տրամադրվող այլ դոտացիաներ (չի վերաբերում համահարթեցման դոտացիաներին)</v>
      </c>
      <c r="D41" s="140">
        <f>'6. Առաջին կիսամյակի հաշվետվ.'!D36</f>
        <v>0</v>
      </c>
      <c r="E41" s="9">
        <f>'6. Առաջին կիսամյակի հաշվետվ.'!E36</f>
        <v>0</v>
      </c>
      <c r="F41" s="149">
        <f>'6. Առաջին կիսամյակի հաշվետվ.'!F36</f>
        <v>0</v>
      </c>
      <c r="G41" s="179">
        <f t="shared" si="0"/>
        <v>0</v>
      </c>
      <c r="H41" s="171">
        <f t="shared" si="1"/>
        <v>0</v>
      </c>
      <c r="I41" s="140">
        <f>'6. Առաջին կիսամյակի հաշվետվ.'!G36</f>
        <v>0</v>
      </c>
      <c r="J41" s="9">
        <f>'6. Առաջին կիսամյակի հաշվետվ.'!H36</f>
        <v>0</v>
      </c>
      <c r="K41" s="141">
        <f>'6. Առաջին կիսամյակի հաշվետվ.'!I36</f>
        <v>0</v>
      </c>
      <c r="L41" s="179">
        <f t="shared" si="2"/>
        <v>0</v>
      </c>
      <c r="M41" s="171">
        <f t="shared" si="3"/>
        <v>0</v>
      </c>
      <c r="N41" s="140">
        <f>'6. Առաջին կիսամյակի հաշվետվ.'!J36</f>
        <v>0</v>
      </c>
      <c r="O41" s="9">
        <f>'6. Առաջին կիսամյակի հաշվետվ.'!K36</f>
        <v>0</v>
      </c>
      <c r="P41" s="141">
        <f>'6. Առաջին կիսամյակի հաշվետվ.'!L36</f>
        <v>0</v>
      </c>
      <c r="Q41" s="179">
        <f t="shared" si="4"/>
        <v>0</v>
      </c>
      <c r="R41" s="171">
        <f t="shared" si="5"/>
        <v>0</v>
      </c>
      <c r="S41" s="140">
        <f>'6. Առաջին կիսամյակի հաշվետվ.'!M36</f>
        <v>0</v>
      </c>
      <c r="T41" s="9">
        <f>'6. Առաջին կիսամյակի հաշվետվ.'!N36</f>
        <v>0</v>
      </c>
      <c r="U41" s="141">
        <f>'6. Առաջին կիսամյակի հաշվետվ.'!O36</f>
        <v>0</v>
      </c>
      <c r="V41" s="179">
        <f t="shared" si="6"/>
        <v>0</v>
      </c>
      <c r="W41" s="171">
        <f t="shared" si="7"/>
        <v>0</v>
      </c>
      <c r="X41" s="140">
        <f>'6. Առաջին կիսամյակի հաշվետվ.'!P36</f>
        <v>0</v>
      </c>
      <c r="Y41" s="9">
        <f>'6. Առաջին կիսամյակի հաշվետվ.'!Q36</f>
        <v>0</v>
      </c>
      <c r="Z41" s="141">
        <f>'6. Առաջին կիսամյակի հաշվետվ.'!R36</f>
        <v>0</v>
      </c>
      <c r="AA41" s="179">
        <f t="shared" si="8"/>
        <v>0</v>
      </c>
      <c r="AB41" s="171">
        <f t="shared" si="9"/>
        <v>0</v>
      </c>
      <c r="AC41" s="140">
        <f>'6. Առաջին կիսամյակի հաշվետվ.'!S36</f>
        <v>0</v>
      </c>
      <c r="AD41" s="9">
        <f>'6. Առաջին կիսամյակի հաշվետվ.'!T36</f>
        <v>0</v>
      </c>
      <c r="AE41" s="141">
        <f>'6. Առաջին կիսամյակի հաշվետվ.'!U36</f>
        <v>0</v>
      </c>
      <c r="AF41" s="179">
        <f t="shared" si="10"/>
        <v>0</v>
      </c>
      <c r="AG41" s="171">
        <f t="shared" si="11"/>
        <v>0</v>
      </c>
      <c r="AH41" s="140">
        <f>'6. Առաջին կիսամյակի հաշվետվ.'!V36</f>
        <v>0</v>
      </c>
      <c r="AI41" s="9">
        <f>'6. Առաջին կիսամյակի հաշվետվ.'!W36</f>
        <v>0</v>
      </c>
      <c r="AJ41" s="141">
        <f>'6. Առաջին կիսամյակի հաշվետվ.'!X36</f>
        <v>0</v>
      </c>
      <c r="AK41" s="179">
        <f t="shared" si="12"/>
        <v>0</v>
      </c>
      <c r="AL41" s="171">
        <f t="shared" si="13"/>
        <v>0</v>
      </c>
      <c r="AM41" s="140">
        <f>'6. Առաջին կիսամյակի հաշվետվ.'!Y36</f>
        <v>0</v>
      </c>
      <c r="AN41" s="9">
        <f>'6. Առաջին կիսամյակի հաշվետվ.'!Z36</f>
        <v>0</v>
      </c>
      <c r="AO41" s="141">
        <f>'6. Առաջին կիսամյակի հաշվետվ.'!AA36</f>
        <v>0</v>
      </c>
      <c r="AP41" s="179">
        <f t="shared" si="14"/>
        <v>0</v>
      </c>
      <c r="AQ41" s="171">
        <f t="shared" si="15"/>
        <v>0</v>
      </c>
      <c r="AR41" s="140">
        <f>'6. Առաջին կիսամյակի հաշվետվ.'!AB36</f>
        <v>0</v>
      </c>
      <c r="AS41" s="9">
        <f>'6. Առաջին կիսամյակի հաշվետվ.'!AC36</f>
        <v>0</v>
      </c>
      <c r="AT41" s="141">
        <f>'6. Առաջին կիսամյակի հաշվետվ.'!AD36</f>
        <v>0</v>
      </c>
      <c r="AU41" s="179">
        <f t="shared" si="16"/>
        <v>0</v>
      </c>
      <c r="AV41" s="171">
        <f t="shared" si="17"/>
        <v>0</v>
      </c>
      <c r="AW41" s="140">
        <f>'6. Առաջին կիսամյակի հաշվետվ.'!AE36</f>
        <v>0</v>
      </c>
      <c r="AX41" s="9">
        <f>'6. Առաջին կիսամյակի հաշվետվ.'!AF36</f>
        <v>0</v>
      </c>
      <c r="AY41" s="141">
        <f>'6. Առաջին կիսամյակի հաշվետվ.'!AG36</f>
        <v>0</v>
      </c>
      <c r="AZ41" s="179">
        <f t="shared" si="18"/>
        <v>0</v>
      </c>
      <c r="BA41" s="171">
        <f t="shared" si="19"/>
        <v>0</v>
      </c>
      <c r="BB41" s="140">
        <f>'6. Առաջին կիսամյակի հաշվետվ.'!AH36</f>
        <v>0</v>
      </c>
      <c r="BC41" s="9">
        <f>'6. Առաջին կիսամյակի հաշվետվ.'!AI36</f>
        <v>0</v>
      </c>
      <c r="BD41" s="141">
        <f>'6. Առաջին կիսամյակի հաշվետվ.'!AJ36</f>
        <v>0</v>
      </c>
      <c r="BE41" s="179">
        <f t="shared" si="20"/>
        <v>0</v>
      </c>
      <c r="BF41" s="171">
        <f t="shared" si="21"/>
        <v>0</v>
      </c>
      <c r="BG41" s="140">
        <f>'6. Առաջին կիսամյակի հաշվետվ.'!AK36</f>
        <v>0</v>
      </c>
      <c r="BH41" s="9">
        <f>'6. Առաջին կիսամյակի հաշվետվ.'!AL36</f>
        <v>0</v>
      </c>
      <c r="BI41" s="141">
        <f>'6. Առաջին կիսամյակի հաշվետվ.'!AM36</f>
        <v>0</v>
      </c>
      <c r="BJ41" s="179">
        <f t="shared" si="22"/>
        <v>0</v>
      </c>
      <c r="BK41" s="171">
        <f t="shared" si="23"/>
        <v>0</v>
      </c>
      <c r="BL41" s="140">
        <f>'6. Առաջին կիսամյակի հաշվետվ.'!AN36</f>
        <v>0</v>
      </c>
      <c r="BM41" s="9">
        <f>'6. Առաջին կիսամյակի հաշվետվ.'!AO36</f>
        <v>0</v>
      </c>
      <c r="BN41" s="141">
        <f>'6. Առաջին կիսամյակի հաշվետվ.'!AP36</f>
        <v>0</v>
      </c>
      <c r="BO41" s="179">
        <f t="shared" si="24"/>
        <v>0</v>
      </c>
      <c r="BP41" s="171">
        <f t="shared" si="25"/>
        <v>0</v>
      </c>
      <c r="BQ41" s="140">
        <f>'6. Առաջին կիսամյակի հաշվետվ.'!AQ36</f>
        <v>0</v>
      </c>
      <c r="BR41" s="9">
        <f>'6. Առաջին կիսամյակի հաշվետվ.'!AR36</f>
        <v>0</v>
      </c>
      <c r="BS41" s="141">
        <f>'6. Առաջին կիսամյակի հաշվետվ.'!AS36</f>
        <v>0</v>
      </c>
      <c r="BT41" s="179">
        <f t="shared" si="26"/>
        <v>0</v>
      </c>
      <c r="BU41" s="171">
        <f t="shared" si="27"/>
        <v>0</v>
      </c>
      <c r="BV41" s="140">
        <f>'6. Առաջին կիսամյակի հաշվետվ.'!AT36</f>
        <v>0</v>
      </c>
      <c r="BW41" s="9">
        <f>'6. Առաջին կիսամյակի հաշվետվ.'!AU36</f>
        <v>0</v>
      </c>
      <c r="BX41" s="141">
        <f>'6. Առաջին կիսամյակի հաշվետվ.'!AV36</f>
        <v>0</v>
      </c>
      <c r="BY41" s="179">
        <f t="shared" si="28"/>
        <v>0</v>
      </c>
      <c r="BZ41" s="171">
        <f t="shared" si="29"/>
        <v>0</v>
      </c>
      <c r="CA41" s="140">
        <f>'6. Առաջին կիսամյակի հաշվետվ.'!AW36</f>
        <v>0</v>
      </c>
      <c r="CB41" s="9">
        <f>'6. Առաջին կիսամյակի հաշվետվ.'!AX36</f>
        <v>0</v>
      </c>
      <c r="CC41" s="141">
        <f>'6. Առաջին կիսամյակի հաշվետվ.'!AY36</f>
        <v>0</v>
      </c>
      <c r="CD41" s="179">
        <f t="shared" si="30"/>
        <v>0</v>
      </c>
      <c r="CE41" s="171">
        <f t="shared" si="31"/>
        <v>0</v>
      </c>
      <c r="CF41" s="140">
        <f>'6. Առաջին կիսամյակի հաշվետվ.'!AZ36</f>
        <v>0</v>
      </c>
      <c r="CG41" s="9">
        <f>'6. Առաջին կիսամյակի հաշվետվ.'!BA36</f>
        <v>0</v>
      </c>
      <c r="CH41" s="141">
        <f>'6. Առաջին կիսամյակի հաշվետվ.'!BB36</f>
        <v>0</v>
      </c>
      <c r="CI41" s="179">
        <f t="shared" si="32"/>
        <v>0</v>
      </c>
      <c r="CJ41" s="171">
        <f t="shared" si="33"/>
        <v>0</v>
      </c>
      <c r="CK41" s="140">
        <f>'6. Առաջին կիսամյակի հաշվետվ.'!BC36</f>
        <v>0</v>
      </c>
      <c r="CL41" s="9">
        <f>'6. Առաջին կիսամյակի հաշվետվ.'!BD36</f>
        <v>0</v>
      </c>
      <c r="CM41" s="141">
        <f>'6. Առաջին կիսամյակի հաշվետվ.'!BE36</f>
        <v>0</v>
      </c>
      <c r="CN41" s="179">
        <f t="shared" si="34"/>
        <v>0</v>
      </c>
      <c r="CO41" s="171">
        <f t="shared" si="35"/>
        <v>0</v>
      </c>
      <c r="CP41" s="140">
        <f>'6. Առաջին կիսամյակի հաշվետվ.'!BF36</f>
        <v>0</v>
      </c>
      <c r="CQ41" s="9">
        <f>'6. Առաջին կիսամյակի հաշվետվ.'!BG36</f>
        <v>0</v>
      </c>
      <c r="CR41" s="141">
        <f>'6. Առաջին կիսամյակի հաշվետվ.'!BH36</f>
        <v>0</v>
      </c>
      <c r="CS41" s="179">
        <f t="shared" si="36"/>
        <v>0</v>
      </c>
      <c r="CT41" s="171">
        <f t="shared" si="37"/>
        <v>0</v>
      </c>
      <c r="CU41" s="140">
        <f>'6. Առաջին կիսամյակի հաշվետվ.'!BI36</f>
        <v>0</v>
      </c>
      <c r="CV41" s="9">
        <f>'6. Առաջին կիսամյակի հաշվետվ.'!BJ36</f>
        <v>0</v>
      </c>
      <c r="CW41" s="141">
        <f>'6. Առաջին կիսամյակի հաշվետվ.'!BK36</f>
        <v>0</v>
      </c>
      <c r="CX41" s="179">
        <f t="shared" si="38"/>
        <v>0</v>
      </c>
      <c r="CY41" s="171">
        <f t="shared" si="39"/>
        <v>0</v>
      </c>
      <c r="CZ41" s="140">
        <f>'6. Առաջին կիսամյակի հաշվետվ.'!BL36</f>
        <v>0</v>
      </c>
      <c r="DA41" s="9">
        <f>'6. Առաջին կիսամյակի հաշվետվ.'!BM36</f>
        <v>0</v>
      </c>
      <c r="DB41" s="141">
        <f>'6. Առաջին կիսամյակի հաշվետվ.'!BN36</f>
        <v>0</v>
      </c>
      <c r="DC41" s="179">
        <f t="shared" si="40"/>
        <v>0</v>
      </c>
      <c r="DD41" s="171">
        <f t="shared" si="41"/>
        <v>0</v>
      </c>
      <c r="DE41" s="140">
        <f>'6. Առաջին կիսամյակի հաշվետվ.'!BO36</f>
        <v>0</v>
      </c>
      <c r="DF41" s="9">
        <f>'6. Առաջին կիսամյակի հաշվետվ.'!BP36</f>
        <v>0</v>
      </c>
      <c r="DG41" s="141">
        <f>'6. Առաջին կիսամյակի հաշվետվ.'!BQ36</f>
        <v>0</v>
      </c>
      <c r="DH41" s="179">
        <f t="shared" si="42"/>
        <v>0</v>
      </c>
      <c r="DI41" s="171">
        <f t="shared" si="43"/>
        <v>0</v>
      </c>
      <c r="DJ41" s="140">
        <f>'6. Առաջին կիսամյակի հաշվետվ.'!BR36</f>
        <v>0</v>
      </c>
      <c r="DK41" s="9">
        <f>'6. Առաջին կիսամյակի հաշվետվ.'!BS36</f>
        <v>0</v>
      </c>
      <c r="DL41" s="141">
        <f>'6. Առաջին կիսամյակի հաշվետվ.'!BT36</f>
        <v>0</v>
      </c>
      <c r="DM41" s="179">
        <f t="shared" si="44"/>
        <v>0</v>
      </c>
      <c r="DN41" s="171">
        <f t="shared" si="45"/>
        <v>0</v>
      </c>
      <c r="DO41" s="140">
        <f>'6. Առաջին կիսամյակի հաշվետվ.'!BU36</f>
        <v>0</v>
      </c>
      <c r="DP41" s="9">
        <f>'6. Առաջին կիսամյակի հաշվետվ.'!BV36</f>
        <v>0</v>
      </c>
      <c r="DQ41" s="141">
        <f>'6. Առաջին կիսամյակի հաշվետվ.'!BW36</f>
        <v>0</v>
      </c>
      <c r="DR41" s="179">
        <f t="shared" si="46"/>
        <v>0</v>
      </c>
      <c r="DS41" s="171">
        <f t="shared" si="47"/>
        <v>0</v>
      </c>
      <c r="DT41" s="140">
        <f>'6. Առաջին կիսամյակի հաշվետվ.'!BX36</f>
        <v>0</v>
      </c>
      <c r="DU41" s="9">
        <f>'6. Առաջին կիսամյակի հաշվետվ.'!BY36</f>
        <v>0</v>
      </c>
      <c r="DV41" s="141">
        <f>'6. Առաջին կիսամյակի հաշվետվ.'!BZ36</f>
        <v>0</v>
      </c>
      <c r="DW41" s="179">
        <f t="shared" si="48"/>
        <v>0</v>
      </c>
      <c r="DX41" s="171">
        <f t="shared" si="49"/>
        <v>0</v>
      </c>
      <c r="DY41" s="158">
        <f>'6. Առաջին կիսամյակի հաշվետվ.'!CA36</f>
        <v>0</v>
      </c>
      <c r="DZ41" s="9">
        <f>'6. Առաջին կիսամյակի հաշվետվ.'!CB36</f>
        <v>0</v>
      </c>
      <c r="EA41" s="159">
        <f>'6. Առաջին կիսամյակի հաշվետվ.'!CC36</f>
        <v>0</v>
      </c>
      <c r="EB41" s="179">
        <f t="shared" si="50"/>
        <v>0</v>
      </c>
      <c r="EC41" s="171">
        <f t="shared" si="51"/>
        <v>0</v>
      </c>
      <c r="ED41" s="406"/>
    </row>
    <row r="42" spans="1:134" s="14" customFormat="1" ht="45" customHeight="1" thickTop="1" thickBot="1">
      <c r="A42" s="1086"/>
      <c r="B42" s="1088"/>
      <c r="C42" s="27" t="s">
        <v>80</v>
      </c>
      <c r="D42" s="140">
        <f>'6. Առաջին կիսամյակի հաշվետվ.'!D37</f>
        <v>0</v>
      </c>
      <c r="E42" s="9">
        <f>'6. Առաջին կիսամյակի հաշվետվ.'!E37</f>
        <v>0</v>
      </c>
      <c r="F42" s="149">
        <f>'6. Առաջին կիսամյակի հաշվետվ.'!F37</f>
        <v>0</v>
      </c>
      <c r="G42" s="175">
        <f t="shared" si="0"/>
        <v>0</v>
      </c>
      <c r="H42" s="170">
        <f t="shared" si="1"/>
        <v>0</v>
      </c>
      <c r="I42" s="140">
        <f>'6. Առաջին կիսամյակի հաշվետվ.'!G37</f>
        <v>0</v>
      </c>
      <c r="J42" s="9">
        <f>'6. Առաջին կիսամյակի հաշվետվ.'!H37</f>
        <v>0</v>
      </c>
      <c r="K42" s="141">
        <f>'6. Առաջին կիսամյակի հաշվետվ.'!I37</f>
        <v>0</v>
      </c>
      <c r="L42" s="175">
        <f t="shared" si="2"/>
        <v>0</v>
      </c>
      <c r="M42" s="170">
        <f t="shared" si="3"/>
        <v>0</v>
      </c>
      <c r="N42" s="140">
        <f>'6. Առաջին կիսամյակի հաշվետվ.'!J37</f>
        <v>0</v>
      </c>
      <c r="O42" s="9">
        <f>'6. Առաջին կիսամյակի հաշվետվ.'!K37</f>
        <v>0</v>
      </c>
      <c r="P42" s="141">
        <f>'6. Առաջին կիսամյակի հաշվետվ.'!L37</f>
        <v>0</v>
      </c>
      <c r="Q42" s="175">
        <f t="shared" si="4"/>
        <v>0</v>
      </c>
      <c r="R42" s="170">
        <f t="shared" si="5"/>
        <v>0</v>
      </c>
      <c r="S42" s="140">
        <f>'6. Առաջին կիսամյակի հաշվետվ.'!M37</f>
        <v>0</v>
      </c>
      <c r="T42" s="9">
        <f>'6. Առաջին կիսամյակի հաշվետվ.'!N37</f>
        <v>0</v>
      </c>
      <c r="U42" s="141">
        <f>'6. Առաջին կիսամյակի հաշվետվ.'!O37</f>
        <v>0</v>
      </c>
      <c r="V42" s="175">
        <f t="shared" si="6"/>
        <v>0</v>
      </c>
      <c r="W42" s="170">
        <f t="shared" si="7"/>
        <v>0</v>
      </c>
      <c r="X42" s="140">
        <f>'6. Առաջին կիսամյակի հաշվետվ.'!P37</f>
        <v>0</v>
      </c>
      <c r="Y42" s="9">
        <f>'6. Առաջին կիսամյակի հաշվետվ.'!Q37</f>
        <v>0</v>
      </c>
      <c r="Z42" s="141">
        <f>'6. Առաջին կիսամյակի հաշվետվ.'!R37</f>
        <v>0</v>
      </c>
      <c r="AA42" s="175">
        <f t="shared" si="8"/>
        <v>0</v>
      </c>
      <c r="AB42" s="170">
        <f t="shared" si="9"/>
        <v>0</v>
      </c>
      <c r="AC42" s="140">
        <f>'6. Առաջին կիսամյակի հաշվետվ.'!S37</f>
        <v>0</v>
      </c>
      <c r="AD42" s="9">
        <f>'6. Առաջին կիսամյակի հաշվետվ.'!T37</f>
        <v>0</v>
      </c>
      <c r="AE42" s="141">
        <f>'6. Առաջին կիսամյակի հաշվետվ.'!U37</f>
        <v>0</v>
      </c>
      <c r="AF42" s="175">
        <f t="shared" si="10"/>
        <v>0</v>
      </c>
      <c r="AG42" s="170">
        <f t="shared" si="11"/>
        <v>0</v>
      </c>
      <c r="AH42" s="140">
        <f>'6. Առաջին կիսամյակի հաշվետվ.'!V37</f>
        <v>0</v>
      </c>
      <c r="AI42" s="9">
        <f>'6. Առաջին կիսամյակի հաշվետվ.'!W37</f>
        <v>0</v>
      </c>
      <c r="AJ42" s="141">
        <f>'6. Առաջին կիսամյակի հաշվետվ.'!X37</f>
        <v>0</v>
      </c>
      <c r="AK42" s="175">
        <f t="shared" si="12"/>
        <v>0</v>
      </c>
      <c r="AL42" s="170">
        <f t="shared" si="13"/>
        <v>0</v>
      </c>
      <c r="AM42" s="140">
        <f>'6. Առաջին կիսամյակի հաշվետվ.'!Y37</f>
        <v>0</v>
      </c>
      <c r="AN42" s="9">
        <f>'6. Առաջին կիսամյակի հաշվետվ.'!Z37</f>
        <v>0</v>
      </c>
      <c r="AO42" s="141">
        <f>'6. Առաջին կիսամյակի հաշվետվ.'!AA37</f>
        <v>0</v>
      </c>
      <c r="AP42" s="175">
        <f t="shared" si="14"/>
        <v>0</v>
      </c>
      <c r="AQ42" s="170">
        <f t="shared" si="15"/>
        <v>0</v>
      </c>
      <c r="AR42" s="140">
        <f>'6. Առաջին կիսամյակի հաշվետվ.'!AB37</f>
        <v>0</v>
      </c>
      <c r="AS42" s="9">
        <f>'6. Առաջին կիսամյակի հաշվետվ.'!AC37</f>
        <v>0</v>
      </c>
      <c r="AT42" s="141">
        <f>'6. Առաջին կիսամյակի հաշվետվ.'!AD37</f>
        <v>0</v>
      </c>
      <c r="AU42" s="175">
        <f t="shared" si="16"/>
        <v>0</v>
      </c>
      <c r="AV42" s="170">
        <f t="shared" si="17"/>
        <v>0</v>
      </c>
      <c r="AW42" s="140">
        <f>'6. Առաջին կիսամյակի հաշվետվ.'!AE37</f>
        <v>0</v>
      </c>
      <c r="AX42" s="9">
        <f>'6. Առաջին կիսամյակի հաշվետվ.'!AF37</f>
        <v>0</v>
      </c>
      <c r="AY42" s="141">
        <f>'6. Առաջին կիսամյակի հաշվետվ.'!AG37</f>
        <v>0</v>
      </c>
      <c r="AZ42" s="175">
        <f t="shared" si="18"/>
        <v>0</v>
      </c>
      <c r="BA42" s="170">
        <f t="shared" si="19"/>
        <v>0</v>
      </c>
      <c r="BB42" s="140">
        <f>'6. Առաջին կիսամյակի հաշվետվ.'!AH37</f>
        <v>0</v>
      </c>
      <c r="BC42" s="9">
        <f>'6. Առաջին կիսամյակի հաշվետվ.'!AI37</f>
        <v>0</v>
      </c>
      <c r="BD42" s="141">
        <f>'6. Առաջին կիսամյակի հաշվետվ.'!AJ37</f>
        <v>0</v>
      </c>
      <c r="BE42" s="175">
        <f t="shared" si="20"/>
        <v>0</v>
      </c>
      <c r="BF42" s="170">
        <f t="shared" si="21"/>
        <v>0</v>
      </c>
      <c r="BG42" s="140">
        <f>'6. Առաջին կիսամյակի հաշվետվ.'!AK37</f>
        <v>0</v>
      </c>
      <c r="BH42" s="9">
        <f>'6. Առաջին կիսամյակի հաշվետվ.'!AL37</f>
        <v>0</v>
      </c>
      <c r="BI42" s="141">
        <f>'6. Առաջին կիսամյակի հաշվետվ.'!AM37</f>
        <v>0</v>
      </c>
      <c r="BJ42" s="175">
        <f t="shared" si="22"/>
        <v>0</v>
      </c>
      <c r="BK42" s="170">
        <f t="shared" si="23"/>
        <v>0</v>
      </c>
      <c r="BL42" s="140">
        <f>'6. Առաջին կիսամյակի հաշվետվ.'!AN37</f>
        <v>6000000</v>
      </c>
      <c r="BM42" s="9">
        <f>'6. Առաջին կիսամյակի հաշվետվ.'!AO37</f>
        <v>0</v>
      </c>
      <c r="BN42" s="141">
        <f>'6. Առաջին կիսամյակի հաշվետվ.'!AP37</f>
        <v>0</v>
      </c>
      <c r="BO42" s="175">
        <f t="shared" si="24"/>
        <v>0</v>
      </c>
      <c r="BP42" s="170">
        <f t="shared" si="25"/>
        <v>0</v>
      </c>
      <c r="BQ42" s="140">
        <f>'6. Առաջին կիսամյակի հաշվետվ.'!AQ37</f>
        <v>0</v>
      </c>
      <c r="BR42" s="9">
        <f>'6. Առաջին կիսամյակի հաշվետվ.'!AR37</f>
        <v>0</v>
      </c>
      <c r="BS42" s="141">
        <f>'6. Առաջին կիսամյակի հաշվետվ.'!AS37</f>
        <v>0</v>
      </c>
      <c r="BT42" s="175">
        <f t="shared" si="26"/>
        <v>0</v>
      </c>
      <c r="BU42" s="170">
        <f t="shared" si="27"/>
        <v>0</v>
      </c>
      <c r="BV42" s="140">
        <f>'6. Առաջին կիսամյակի հաշվետվ.'!AT37</f>
        <v>0</v>
      </c>
      <c r="BW42" s="9">
        <f>'6. Առաջին կիսամյակի հաշվետվ.'!AU37</f>
        <v>0</v>
      </c>
      <c r="BX42" s="141">
        <f>'6. Առաջին կիսամյակի հաշվետվ.'!AV37</f>
        <v>0</v>
      </c>
      <c r="BY42" s="175">
        <f t="shared" si="28"/>
        <v>0</v>
      </c>
      <c r="BZ42" s="170">
        <f t="shared" si="29"/>
        <v>0</v>
      </c>
      <c r="CA42" s="140">
        <f>'6. Առաջին կիսամյակի հաշվետվ.'!AW37</f>
        <v>0</v>
      </c>
      <c r="CB42" s="9">
        <f>'6. Առաջին կիսամյակի հաշվետվ.'!AX37</f>
        <v>0</v>
      </c>
      <c r="CC42" s="141">
        <f>'6. Առաջին կիսամյակի հաշվետվ.'!AY37</f>
        <v>0</v>
      </c>
      <c r="CD42" s="175">
        <f t="shared" si="30"/>
        <v>0</v>
      </c>
      <c r="CE42" s="170">
        <f t="shared" si="31"/>
        <v>0</v>
      </c>
      <c r="CF42" s="140">
        <f>'6. Առաջին կիսամյակի հաշվետվ.'!AZ37</f>
        <v>0</v>
      </c>
      <c r="CG42" s="9">
        <f>'6. Առաջին կիսամյակի հաշվետվ.'!BA37</f>
        <v>0</v>
      </c>
      <c r="CH42" s="141">
        <f>'6. Առաջին կիսամյակի հաշվետվ.'!BB37</f>
        <v>0</v>
      </c>
      <c r="CI42" s="175">
        <f t="shared" si="32"/>
        <v>0</v>
      </c>
      <c r="CJ42" s="170">
        <f t="shared" si="33"/>
        <v>0</v>
      </c>
      <c r="CK42" s="140">
        <f>'6. Առաջին կիսամյակի հաշվետվ.'!BC37</f>
        <v>0</v>
      </c>
      <c r="CL42" s="9">
        <f>'6. Առաջին կիսամյակի հաշվետվ.'!BD37</f>
        <v>0</v>
      </c>
      <c r="CM42" s="141">
        <f>'6. Առաջին կիսամյակի հաշվետվ.'!BE37</f>
        <v>0</v>
      </c>
      <c r="CN42" s="175">
        <f t="shared" si="34"/>
        <v>0</v>
      </c>
      <c r="CO42" s="170">
        <f t="shared" si="35"/>
        <v>0</v>
      </c>
      <c r="CP42" s="140">
        <f>'6. Առաջին կիսամյակի հաշվետվ.'!BF37</f>
        <v>0</v>
      </c>
      <c r="CQ42" s="9">
        <f>'6. Առաջին կիսամյակի հաշվետվ.'!BG37</f>
        <v>0</v>
      </c>
      <c r="CR42" s="141">
        <f>'6. Առաջին կիսամյակի հաշվետվ.'!BH37</f>
        <v>0</v>
      </c>
      <c r="CS42" s="175">
        <f t="shared" si="36"/>
        <v>0</v>
      </c>
      <c r="CT42" s="170">
        <f t="shared" si="37"/>
        <v>0</v>
      </c>
      <c r="CU42" s="140">
        <f>'6. Առաջին կիսամյակի հաշվետվ.'!BI37</f>
        <v>0</v>
      </c>
      <c r="CV42" s="9">
        <f>'6. Առաջին կիսամյակի հաշվետվ.'!BJ37</f>
        <v>0</v>
      </c>
      <c r="CW42" s="141">
        <f>'6. Առաջին կիսամյակի հաշվետվ.'!BK37</f>
        <v>0</v>
      </c>
      <c r="CX42" s="175">
        <f t="shared" si="38"/>
        <v>0</v>
      </c>
      <c r="CY42" s="170">
        <f t="shared" si="39"/>
        <v>0</v>
      </c>
      <c r="CZ42" s="140">
        <f>'6. Առաջին կիսամյակի հաշվետվ.'!BL37</f>
        <v>0</v>
      </c>
      <c r="DA42" s="9">
        <f>'6. Առաջին կիսամյակի հաշվետվ.'!BM37</f>
        <v>0</v>
      </c>
      <c r="DB42" s="141">
        <f>'6. Առաջին կիսամյակի հաշվետվ.'!BN37</f>
        <v>0</v>
      </c>
      <c r="DC42" s="175">
        <f t="shared" si="40"/>
        <v>0</v>
      </c>
      <c r="DD42" s="170">
        <f t="shared" si="41"/>
        <v>0</v>
      </c>
      <c r="DE42" s="140">
        <f>'6. Առաջին կիսամյակի հաշվետվ.'!BO37</f>
        <v>0</v>
      </c>
      <c r="DF42" s="9">
        <f>'6. Առաջին կիսամյակի հաշվետվ.'!BP37</f>
        <v>0</v>
      </c>
      <c r="DG42" s="141">
        <f>'6. Առաջին կիսամյակի հաշվետվ.'!BQ37</f>
        <v>0</v>
      </c>
      <c r="DH42" s="175">
        <f t="shared" si="42"/>
        <v>0</v>
      </c>
      <c r="DI42" s="170">
        <f t="shared" si="43"/>
        <v>0</v>
      </c>
      <c r="DJ42" s="140">
        <f>'6. Առաջին կիսամյակի հաշվետվ.'!BR37</f>
        <v>0</v>
      </c>
      <c r="DK42" s="9">
        <f>'6. Առաջին կիսամյակի հաշվետվ.'!BS37</f>
        <v>0</v>
      </c>
      <c r="DL42" s="141">
        <f>'6. Առաջին կիսամյակի հաշվետվ.'!BT37</f>
        <v>0</v>
      </c>
      <c r="DM42" s="175">
        <f t="shared" si="44"/>
        <v>0</v>
      </c>
      <c r="DN42" s="170">
        <f t="shared" si="45"/>
        <v>0</v>
      </c>
      <c r="DO42" s="140">
        <f>'6. Առաջին կիսամյակի հաշվետվ.'!BU37</f>
        <v>0</v>
      </c>
      <c r="DP42" s="9">
        <f>'6. Առաջին կիսամյակի հաշվետվ.'!BV37</f>
        <v>0</v>
      </c>
      <c r="DQ42" s="141">
        <f>'6. Առաջին կիսամյակի հաշվետվ.'!BW37</f>
        <v>0</v>
      </c>
      <c r="DR42" s="175">
        <f t="shared" si="46"/>
        <v>0</v>
      </c>
      <c r="DS42" s="170">
        <f t="shared" si="47"/>
        <v>0</v>
      </c>
      <c r="DT42" s="140">
        <f>'6. Առաջին կիսամյակի հաշվետվ.'!BX37</f>
        <v>0</v>
      </c>
      <c r="DU42" s="9">
        <f>'6. Առաջին կիսամյակի հաշվետվ.'!BY37</f>
        <v>0</v>
      </c>
      <c r="DV42" s="141">
        <f>'6. Առաջին կիսամյակի հաշվետվ.'!BZ37</f>
        <v>0</v>
      </c>
      <c r="DW42" s="175">
        <f t="shared" si="48"/>
        <v>0</v>
      </c>
      <c r="DX42" s="170">
        <f t="shared" si="49"/>
        <v>0</v>
      </c>
      <c r="DY42" s="158">
        <f>'6. Առաջին կիսամյակի հաշվետվ.'!CA37</f>
        <v>6000000</v>
      </c>
      <c r="DZ42" s="9">
        <f>'6. Առաջին կիսամյակի հաշվետվ.'!CB37</f>
        <v>0</v>
      </c>
      <c r="EA42" s="159">
        <f>'6. Առաջին կիսամյակի հաշվետվ.'!CC37</f>
        <v>0</v>
      </c>
      <c r="EB42" s="175">
        <f t="shared" si="50"/>
        <v>0</v>
      </c>
      <c r="EC42" s="170">
        <f t="shared" si="51"/>
        <v>0</v>
      </c>
      <c r="ED42" s="406"/>
    </row>
    <row r="43" spans="1:134" s="14" customFormat="1" ht="55.5" thickTop="1" thickBot="1">
      <c r="A43" s="453" t="str">
        <f>'6. Առաջին կիսամյակի հաշվետվ.'!A38</f>
        <v>Ա17</v>
      </c>
      <c r="B43"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27" t="s">
        <v>6</v>
      </c>
      <c r="D43" s="140">
        <f>'6. Առաջին կիսամյակի հաշվետվ.'!D38</f>
        <v>44777230</v>
      </c>
      <c r="E43" s="9">
        <f>'6. Առաջին կիսամյակի հաշվետվ.'!E38</f>
        <v>0</v>
      </c>
      <c r="F43" s="149">
        <f>'6. Առաջին կիսամյակի հաշվետվ.'!F38</f>
        <v>0</v>
      </c>
      <c r="G43" s="173">
        <f t="shared" si="0"/>
        <v>0</v>
      </c>
      <c r="H43" s="168">
        <f t="shared" si="1"/>
        <v>0</v>
      </c>
      <c r="I43" s="140">
        <f>'6. Առաջին կիսամյակի հաշվետվ.'!G38</f>
        <v>1500000</v>
      </c>
      <c r="J43" s="9">
        <f>'6. Առաջին կիսամյակի հաշվետվ.'!H38</f>
        <v>0</v>
      </c>
      <c r="K43" s="141">
        <f>'6. Առաջին կիսամյակի հաշվետվ.'!I38</f>
        <v>0</v>
      </c>
      <c r="L43" s="173">
        <f t="shared" si="2"/>
        <v>0</v>
      </c>
      <c r="M43" s="168">
        <f t="shared" si="3"/>
        <v>0</v>
      </c>
      <c r="N43" s="140">
        <f>'6. Առաջին կիսամյակի հաշվետվ.'!J38</f>
        <v>0</v>
      </c>
      <c r="O43" s="9">
        <f>'6. Առաջին կիսամյակի հաշվետվ.'!K38</f>
        <v>0</v>
      </c>
      <c r="P43" s="141">
        <f>'6. Առաջին կիսամյակի հաշվետվ.'!L38</f>
        <v>0</v>
      </c>
      <c r="Q43" s="173">
        <f t="shared" si="4"/>
        <v>0</v>
      </c>
      <c r="R43" s="168">
        <f t="shared" si="5"/>
        <v>0</v>
      </c>
      <c r="S43" s="140">
        <f>'6. Առաջին կիսամյակի հաշվետվ.'!M38</f>
        <v>0</v>
      </c>
      <c r="T43" s="9">
        <f>'6. Առաջին կիսամյակի հաշվետվ.'!N38</f>
        <v>0</v>
      </c>
      <c r="U43" s="141">
        <f>'6. Առաջին կիսամյակի հաշվետվ.'!O38</f>
        <v>0</v>
      </c>
      <c r="V43" s="173">
        <f t="shared" si="6"/>
        <v>0</v>
      </c>
      <c r="W43" s="168">
        <f t="shared" si="7"/>
        <v>0</v>
      </c>
      <c r="X43" s="140">
        <f>'6. Առաջին կիսամյակի հաշվետվ.'!P38</f>
        <v>0</v>
      </c>
      <c r="Y43" s="9">
        <f>'6. Առաջին կիսամյակի հաշվետվ.'!Q38</f>
        <v>0</v>
      </c>
      <c r="Z43" s="141">
        <f>'6. Առաջին կիսամյակի հաշվետվ.'!R38</f>
        <v>0</v>
      </c>
      <c r="AA43" s="173">
        <f t="shared" si="8"/>
        <v>0</v>
      </c>
      <c r="AB43" s="168">
        <f t="shared" si="9"/>
        <v>0</v>
      </c>
      <c r="AC43" s="140">
        <f>'6. Առաջին կիսամյակի հաշվետվ.'!S38</f>
        <v>936000</v>
      </c>
      <c r="AD43" s="9">
        <f>'6. Առաջին կիսամյակի հաշվետվ.'!T38</f>
        <v>0</v>
      </c>
      <c r="AE43" s="141">
        <f>'6. Առաջին կիսամյակի հաշվետվ.'!U38</f>
        <v>0</v>
      </c>
      <c r="AF43" s="173">
        <f t="shared" si="10"/>
        <v>0</v>
      </c>
      <c r="AG43" s="168">
        <f t="shared" si="11"/>
        <v>0</v>
      </c>
      <c r="AH43" s="140">
        <f>'6. Առաջին կիսամյակի հաշվետվ.'!V38</f>
        <v>13830200</v>
      </c>
      <c r="AI43" s="9">
        <f>'6. Առաջին կիսամյակի հաշվետվ.'!W38</f>
        <v>0</v>
      </c>
      <c r="AJ43" s="141">
        <f>'6. Առաջին կիսամյակի հաշվետվ.'!X38</f>
        <v>0</v>
      </c>
      <c r="AK43" s="173">
        <f t="shared" si="12"/>
        <v>0</v>
      </c>
      <c r="AL43" s="168">
        <f t="shared" si="13"/>
        <v>0</v>
      </c>
      <c r="AM43" s="140">
        <f>'6. Առաջին կիսամյակի հաշվետվ.'!Y38</f>
        <v>0</v>
      </c>
      <c r="AN43" s="9">
        <f>'6. Առաջին կիսամյակի հաշվետվ.'!Z38</f>
        <v>0</v>
      </c>
      <c r="AO43" s="141">
        <f>'6. Առաջին կիսամյակի հաշվետվ.'!AA38</f>
        <v>0</v>
      </c>
      <c r="AP43" s="173">
        <f t="shared" si="14"/>
        <v>0</v>
      </c>
      <c r="AQ43" s="168">
        <f t="shared" si="15"/>
        <v>0</v>
      </c>
      <c r="AR43" s="140">
        <f>'6. Առաջին կիսամյակի հաշվետվ.'!AB38</f>
        <v>896000</v>
      </c>
      <c r="AS43" s="9">
        <f>'6. Առաջին կիսամյակի հաշվետվ.'!AC38</f>
        <v>0</v>
      </c>
      <c r="AT43" s="141">
        <f>'6. Առաջին կիսամյակի հաշվետվ.'!AD38</f>
        <v>0</v>
      </c>
      <c r="AU43" s="173">
        <f t="shared" si="16"/>
        <v>0</v>
      </c>
      <c r="AV43" s="168">
        <f t="shared" si="17"/>
        <v>0</v>
      </c>
      <c r="AW43" s="140">
        <f>'6. Առաջին կիսամյակի հաշվետվ.'!AE38</f>
        <v>0</v>
      </c>
      <c r="AX43" s="9">
        <f>'6. Առաջին կիսամյակի հաշվետվ.'!AF38</f>
        <v>0</v>
      </c>
      <c r="AY43" s="141">
        <f>'6. Առաջին կիսամյակի հաշվետվ.'!AG38</f>
        <v>0</v>
      </c>
      <c r="AZ43" s="173">
        <f t="shared" si="18"/>
        <v>0</v>
      </c>
      <c r="BA43" s="168">
        <f t="shared" si="19"/>
        <v>0</v>
      </c>
      <c r="BB43" s="140">
        <f>'6. Առաջին կիսամյակի հաշվետվ.'!AH38</f>
        <v>100000</v>
      </c>
      <c r="BC43" s="9">
        <f>'6. Առաջին կիսամյակի հաշվետվ.'!AI38</f>
        <v>0</v>
      </c>
      <c r="BD43" s="141">
        <f>'6. Առաջին կիսամյակի հաշվետվ.'!AJ38</f>
        <v>0</v>
      </c>
      <c r="BE43" s="173">
        <f t="shared" si="20"/>
        <v>0</v>
      </c>
      <c r="BF43" s="168">
        <f t="shared" si="21"/>
        <v>0</v>
      </c>
      <c r="BG43" s="140">
        <f>'6. Առաջին կիսամյակի հաշվետվ.'!AK38</f>
        <v>0</v>
      </c>
      <c r="BH43" s="9">
        <f>'6. Առաջին կիսամյակի հաշվետվ.'!AL38</f>
        <v>0</v>
      </c>
      <c r="BI43" s="141">
        <f>'6. Առաջին կիսամյակի հաշվետվ.'!AM38</f>
        <v>0</v>
      </c>
      <c r="BJ43" s="173">
        <f t="shared" si="22"/>
        <v>0</v>
      </c>
      <c r="BK43" s="168">
        <f t="shared" si="23"/>
        <v>0</v>
      </c>
      <c r="BL43" s="140">
        <f>'6. Առաջին կիսամյակի հաշվետվ.'!AN38</f>
        <v>0</v>
      </c>
      <c r="BM43" s="9">
        <f>'6. Առաջին կիսամյակի հաշվետվ.'!AO38</f>
        <v>0</v>
      </c>
      <c r="BN43" s="141">
        <f>'6. Առաջին կիսամյակի հաշվետվ.'!AP38</f>
        <v>0</v>
      </c>
      <c r="BO43" s="173">
        <f t="shared" si="24"/>
        <v>0</v>
      </c>
      <c r="BP43" s="168">
        <f t="shared" si="25"/>
        <v>0</v>
      </c>
      <c r="BQ43" s="140">
        <f>'6. Առաջին կիսամյակի հաշվետվ.'!AQ38</f>
        <v>0</v>
      </c>
      <c r="BR43" s="9">
        <f>'6. Առաջին կիսամյակի հաշվետվ.'!AR38</f>
        <v>0</v>
      </c>
      <c r="BS43" s="141">
        <f>'6. Առաջին կիսամյակի հաշվետվ.'!AS38</f>
        <v>0</v>
      </c>
      <c r="BT43" s="173">
        <f t="shared" si="26"/>
        <v>0</v>
      </c>
      <c r="BU43" s="168">
        <f t="shared" si="27"/>
        <v>0</v>
      </c>
      <c r="BV43" s="140">
        <f>'6. Առաջին կիսամյակի հաշվետվ.'!AT38</f>
        <v>76089040</v>
      </c>
      <c r="BW43" s="9">
        <f>'6. Առաջին կիսամյակի հաշվետվ.'!AU38</f>
        <v>0</v>
      </c>
      <c r="BX43" s="141">
        <f>'6. Առաջին կիսամյակի հաշվետվ.'!AV38</f>
        <v>0</v>
      </c>
      <c r="BY43" s="173">
        <f t="shared" si="28"/>
        <v>0</v>
      </c>
      <c r="BZ43" s="168">
        <f t="shared" si="29"/>
        <v>0</v>
      </c>
      <c r="CA43" s="140">
        <f>'6. Առաջին կիսամյակի հաշվետվ.'!AW38</f>
        <v>192792600</v>
      </c>
      <c r="CB43" s="9">
        <f>'6. Առաջին կիսամյակի հաշվետվ.'!AX38</f>
        <v>0</v>
      </c>
      <c r="CC43" s="141">
        <f>'6. Առաջին կիսամյակի հաշվետվ.'!AY38</f>
        <v>0</v>
      </c>
      <c r="CD43" s="173">
        <f t="shared" si="30"/>
        <v>0</v>
      </c>
      <c r="CE43" s="168">
        <f t="shared" si="31"/>
        <v>0</v>
      </c>
      <c r="CF43" s="140">
        <f>'6. Առաջին կիսամյակի հաշվետվ.'!AZ38</f>
        <v>100937.1</v>
      </c>
      <c r="CG43" s="9">
        <f>'6. Առաջին կիսամյակի հաշվետվ.'!BA38</f>
        <v>0</v>
      </c>
      <c r="CH43" s="141">
        <f>'6. Առաջին կիսամյակի հաշվետվ.'!BB38</f>
        <v>0</v>
      </c>
      <c r="CI43" s="173">
        <f t="shared" si="32"/>
        <v>0</v>
      </c>
      <c r="CJ43" s="168">
        <f t="shared" si="33"/>
        <v>0</v>
      </c>
      <c r="CK43" s="140">
        <f>'6. Առաջին կիսամյակի հաշվետվ.'!BC38</f>
        <v>169044898</v>
      </c>
      <c r="CL43" s="9">
        <f>'6. Առաջին կիսամյակի հաշվետվ.'!BD38</f>
        <v>0</v>
      </c>
      <c r="CM43" s="141">
        <f>'6. Առաջին կիսամյակի հաշվետվ.'!BE38</f>
        <v>0</v>
      </c>
      <c r="CN43" s="173">
        <f t="shared" si="34"/>
        <v>0</v>
      </c>
      <c r="CO43" s="168">
        <f t="shared" si="35"/>
        <v>0</v>
      </c>
      <c r="CP43" s="140">
        <f>'6. Առաջին կիսամյակի հաշվետվ.'!BF38</f>
        <v>140051590</v>
      </c>
      <c r="CQ43" s="9">
        <f>'6. Առաջին կիսամյակի հաշվետվ.'!BG38</f>
        <v>0</v>
      </c>
      <c r="CR43" s="141">
        <f>'6. Առաջին կիսամյակի հաշվետվ.'!BH38</f>
        <v>0</v>
      </c>
      <c r="CS43" s="173">
        <f t="shared" si="36"/>
        <v>0</v>
      </c>
      <c r="CT43" s="168">
        <f t="shared" si="37"/>
        <v>0</v>
      </c>
      <c r="CU43" s="140">
        <f>'6. Առաջին կիսամյակի հաշվետվ.'!BI38</f>
        <v>0</v>
      </c>
      <c r="CV43" s="9">
        <f>'6. Առաջին կիսամյակի հաշվետվ.'!BJ38</f>
        <v>0</v>
      </c>
      <c r="CW43" s="141">
        <f>'6. Առաջին կիսամյակի հաշվետվ.'!BK38</f>
        <v>0</v>
      </c>
      <c r="CX43" s="173">
        <f t="shared" si="38"/>
        <v>0</v>
      </c>
      <c r="CY43" s="168">
        <f t="shared" si="39"/>
        <v>0</v>
      </c>
      <c r="CZ43" s="140">
        <f>'6. Առաջին կիսամյակի հաշվետվ.'!BL38</f>
        <v>0</v>
      </c>
      <c r="DA43" s="9">
        <f>'6. Առաջին կիսամյակի հաշվետվ.'!BM38</f>
        <v>0</v>
      </c>
      <c r="DB43" s="141">
        <f>'6. Առաջին կիսամյակի հաշվետվ.'!BN38</f>
        <v>0</v>
      </c>
      <c r="DC43" s="173">
        <f t="shared" si="40"/>
        <v>0</v>
      </c>
      <c r="DD43" s="168">
        <f t="shared" si="41"/>
        <v>0</v>
      </c>
      <c r="DE43" s="140">
        <f>'6. Առաջին կիսամյակի հաշվետվ.'!BO38</f>
        <v>5300000</v>
      </c>
      <c r="DF43" s="9">
        <f>'6. Առաջին կիսամյակի հաշվետվ.'!BP38</f>
        <v>0</v>
      </c>
      <c r="DG43" s="141">
        <f>'6. Առաջին կիսամյակի հաշվետվ.'!BQ38</f>
        <v>0</v>
      </c>
      <c r="DH43" s="173">
        <f t="shared" si="42"/>
        <v>0</v>
      </c>
      <c r="DI43" s="168">
        <f t="shared" si="43"/>
        <v>0</v>
      </c>
      <c r="DJ43" s="140">
        <f>'6. Առաջին կիսամյակի հաշվետվ.'!BR38</f>
        <v>0</v>
      </c>
      <c r="DK43" s="9">
        <f>'6. Առաջին կիսամյակի հաշվետվ.'!BS38</f>
        <v>0</v>
      </c>
      <c r="DL43" s="141">
        <f>'6. Առաջին կիսամյակի հաշվետվ.'!BT38</f>
        <v>0</v>
      </c>
      <c r="DM43" s="173">
        <f t="shared" si="44"/>
        <v>0</v>
      </c>
      <c r="DN43" s="168">
        <f t="shared" si="45"/>
        <v>0</v>
      </c>
      <c r="DO43" s="140">
        <f>'6. Առաջին կիսամյակի հաշվետվ.'!BU38</f>
        <v>0</v>
      </c>
      <c r="DP43" s="9">
        <f>'6. Առաջին կիսամյակի հաշվետվ.'!BV38</f>
        <v>0</v>
      </c>
      <c r="DQ43" s="141">
        <f>'6. Առաջին կիսամյակի հաշվետվ.'!BW38</f>
        <v>0</v>
      </c>
      <c r="DR43" s="173">
        <f t="shared" si="46"/>
        <v>0</v>
      </c>
      <c r="DS43" s="168">
        <f t="shared" si="47"/>
        <v>0</v>
      </c>
      <c r="DT43" s="140">
        <f>'6. Առաջին կիսամյակի հաշվետվ.'!BX38</f>
        <v>1000000</v>
      </c>
      <c r="DU43" s="9">
        <f>'6. Առաջին կիսամյակի հաշվետվ.'!BY38</f>
        <v>0</v>
      </c>
      <c r="DV43" s="141">
        <f>'6. Առաջին կիսամյակի հաշվետվ.'!BZ38</f>
        <v>0</v>
      </c>
      <c r="DW43" s="173">
        <f t="shared" si="48"/>
        <v>0</v>
      </c>
      <c r="DX43" s="168">
        <f t="shared" si="49"/>
        <v>0</v>
      </c>
      <c r="DY43" s="158">
        <f>'6. Առաջին կիսամյակի հաշվետվ.'!CA38</f>
        <v>646418495.10000002</v>
      </c>
      <c r="DZ43" s="9">
        <f>'6. Առաջին կիսամյակի հաշվետվ.'!CB38</f>
        <v>0</v>
      </c>
      <c r="EA43" s="160">
        <f>'6. Առաջին կիսամյակի հաշվետվ.'!CC38</f>
        <v>0</v>
      </c>
      <c r="EB43" s="173">
        <f t="shared" si="50"/>
        <v>0</v>
      </c>
      <c r="EC43" s="168">
        <f t="shared" si="51"/>
        <v>0</v>
      </c>
      <c r="ED43" s="406"/>
    </row>
    <row r="44" spans="1:134" s="14" customFormat="1" ht="55.5" thickTop="1" thickBot="1">
      <c r="A44" s="453" t="str">
        <f>'6. Առաջին կիսամյակի հաշվետվ.'!A39</f>
        <v>Ա18</v>
      </c>
      <c r="B44"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4" s="27" t="s">
        <v>6</v>
      </c>
      <c r="D44" s="143">
        <f>'6. Առաջին կիսամյակի հաշվետվ.'!D39</f>
        <v>0</v>
      </c>
      <c r="E44" s="10">
        <f>'6. Առաջին կիսամյակի հաշվետվ.'!E39</f>
        <v>0</v>
      </c>
      <c r="F44" s="150">
        <f>'6. Առաջին կիսամյակի հաշվետվ.'!F39</f>
        <v>0</v>
      </c>
      <c r="G44" s="173">
        <f t="shared" si="0"/>
        <v>0</v>
      </c>
      <c r="H44" s="168">
        <f t="shared" si="1"/>
        <v>0</v>
      </c>
      <c r="I44" s="143">
        <f>'6. Առաջին կիսամյակի հաշվետվ.'!G39</f>
        <v>0</v>
      </c>
      <c r="J44" s="10">
        <f>'6. Առաջին կիսամյակի հաշվետվ.'!H39</f>
        <v>0</v>
      </c>
      <c r="K44" s="142">
        <f>'6. Առաջին կիսամյակի հաշվետվ.'!I39</f>
        <v>0</v>
      </c>
      <c r="L44" s="173">
        <f t="shared" si="2"/>
        <v>0</v>
      </c>
      <c r="M44" s="168">
        <f t="shared" si="3"/>
        <v>0</v>
      </c>
      <c r="N44" s="143">
        <f>'6. Առաջին կիսամյակի հաշվետվ.'!J39</f>
        <v>0</v>
      </c>
      <c r="O44" s="10">
        <f>'6. Առաջին կիսամյակի հաշվետվ.'!K39</f>
        <v>0</v>
      </c>
      <c r="P44" s="142">
        <f>'6. Առաջին կիսամյակի հաշվետվ.'!L39</f>
        <v>0</v>
      </c>
      <c r="Q44" s="173">
        <f t="shared" si="4"/>
        <v>0</v>
      </c>
      <c r="R44" s="168">
        <f t="shared" si="5"/>
        <v>0</v>
      </c>
      <c r="S44" s="143">
        <f>'6. Առաջին կիսամյակի հաշվետվ.'!M39</f>
        <v>0</v>
      </c>
      <c r="T44" s="10">
        <f>'6. Առաջին կիսամյակի հաշվետվ.'!N39</f>
        <v>0</v>
      </c>
      <c r="U44" s="142">
        <f>'6. Առաջին կիսամյակի հաշվետվ.'!O39</f>
        <v>0</v>
      </c>
      <c r="V44" s="173">
        <f t="shared" si="6"/>
        <v>0</v>
      </c>
      <c r="W44" s="168">
        <f t="shared" si="7"/>
        <v>0</v>
      </c>
      <c r="X44" s="143">
        <f>'6. Առաջին կիսամյակի հաշվետվ.'!P39</f>
        <v>0</v>
      </c>
      <c r="Y44" s="10">
        <f>'6. Առաջին կիսամյակի հաշվետվ.'!Q39</f>
        <v>0</v>
      </c>
      <c r="Z44" s="142">
        <f>'6. Առաջին կիսամյակի հաշվետվ.'!R39</f>
        <v>0</v>
      </c>
      <c r="AA44" s="173">
        <f t="shared" si="8"/>
        <v>0</v>
      </c>
      <c r="AB44" s="168">
        <f t="shared" si="9"/>
        <v>0</v>
      </c>
      <c r="AC44" s="143">
        <f>'6. Առաջին կիսամյակի հաշվետվ.'!S39</f>
        <v>0</v>
      </c>
      <c r="AD44" s="10">
        <f>'6. Առաջին կիսամյակի հաշվետվ.'!T39</f>
        <v>0</v>
      </c>
      <c r="AE44" s="142">
        <f>'6. Առաջին կիսամյակի հաշվետվ.'!U39</f>
        <v>0</v>
      </c>
      <c r="AF44" s="173">
        <f t="shared" si="10"/>
        <v>0</v>
      </c>
      <c r="AG44" s="168">
        <f t="shared" si="11"/>
        <v>0</v>
      </c>
      <c r="AH44" s="143">
        <f>'6. Առաջին կիսամյակի հաշվետվ.'!V39</f>
        <v>0</v>
      </c>
      <c r="AI44" s="10">
        <f>'6. Առաջին կիսամյակի հաշվետվ.'!W39</f>
        <v>0</v>
      </c>
      <c r="AJ44" s="142">
        <f>'6. Առաջին կիսամյակի հաշվետվ.'!X39</f>
        <v>0</v>
      </c>
      <c r="AK44" s="173">
        <f t="shared" si="12"/>
        <v>0</v>
      </c>
      <c r="AL44" s="168">
        <f t="shared" si="13"/>
        <v>0</v>
      </c>
      <c r="AM44" s="143">
        <f>'6. Առաջին կիսամյակի հաշվետվ.'!Y39</f>
        <v>0</v>
      </c>
      <c r="AN44" s="10">
        <f>'6. Առաջին կիսամյակի հաշվետվ.'!Z39</f>
        <v>0</v>
      </c>
      <c r="AO44" s="142">
        <f>'6. Առաջին կիսամյակի հաշվետվ.'!AA39</f>
        <v>0</v>
      </c>
      <c r="AP44" s="173">
        <f t="shared" si="14"/>
        <v>0</v>
      </c>
      <c r="AQ44" s="168">
        <f t="shared" si="15"/>
        <v>0</v>
      </c>
      <c r="AR44" s="143">
        <f>'6. Առաջին կիսամյակի հաշվետվ.'!AB39</f>
        <v>0</v>
      </c>
      <c r="AS44" s="10">
        <f>'6. Առաջին կիսամյակի հաշվետվ.'!AC39</f>
        <v>0</v>
      </c>
      <c r="AT44" s="142">
        <f>'6. Առաջին կիսամյակի հաշվետվ.'!AD39</f>
        <v>0</v>
      </c>
      <c r="AU44" s="173">
        <f t="shared" si="16"/>
        <v>0</v>
      </c>
      <c r="AV44" s="168">
        <f t="shared" si="17"/>
        <v>0</v>
      </c>
      <c r="AW44" s="143">
        <f>'6. Առաջին կիսամյակի հաշվետվ.'!AE39</f>
        <v>0</v>
      </c>
      <c r="AX44" s="10">
        <f>'6. Առաջին կիսամյակի հաշվետվ.'!AF39</f>
        <v>0</v>
      </c>
      <c r="AY44" s="142">
        <f>'6. Առաջին կիսամյակի հաշվետվ.'!AG39</f>
        <v>0</v>
      </c>
      <c r="AZ44" s="173">
        <f t="shared" si="18"/>
        <v>0</v>
      </c>
      <c r="BA44" s="168">
        <f t="shared" si="19"/>
        <v>0</v>
      </c>
      <c r="BB44" s="143">
        <f>'6. Առաջին կիսամյակի հաշվետվ.'!AH39</f>
        <v>0</v>
      </c>
      <c r="BC44" s="10">
        <f>'6. Առաջին կիսամյակի հաշվետվ.'!AI39</f>
        <v>0</v>
      </c>
      <c r="BD44" s="142">
        <f>'6. Առաջին կիսամյակի հաշվետվ.'!AJ39</f>
        <v>0</v>
      </c>
      <c r="BE44" s="173">
        <f t="shared" si="20"/>
        <v>0</v>
      </c>
      <c r="BF44" s="168">
        <f t="shared" si="21"/>
        <v>0</v>
      </c>
      <c r="BG44" s="143">
        <f>'6. Առաջին կիսամյակի հաշվետվ.'!AK39</f>
        <v>0</v>
      </c>
      <c r="BH44" s="10">
        <f>'6. Առաջին կիսամյակի հաշվետվ.'!AL39</f>
        <v>0</v>
      </c>
      <c r="BI44" s="142">
        <f>'6. Առաջին կիսամյակի հաշվետվ.'!AM39</f>
        <v>0</v>
      </c>
      <c r="BJ44" s="173">
        <f t="shared" si="22"/>
        <v>0</v>
      </c>
      <c r="BK44" s="168">
        <f t="shared" si="23"/>
        <v>0</v>
      </c>
      <c r="BL44" s="143">
        <f>'6. Առաջին կիսամյակի հաշվետվ.'!AN39</f>
        <v>0</v>
      </c>
      <c r="BM44" s="10">
        <f>'6. Առաջին կիսամյակի հաշվետվ.'!AO39</f>
        <v>0</v>
      </c>
      <c r="BN44" s="142">
        <f>'6. Առաջին կիսամյակի հաշվետվ.'!AP39</f>
        <v>0</v>
      </c>
      <c r="BO44" s="173">
        <f t="shared" si="24"/>
        <v>0</v>
      </c>
      <c r="BP44" s="168">
        <f t="shared" si="25"/>
        <v>0</v>
      </c>
      <c r="BQ44" s="143">
        <f>'6. Առաջին կիսամյակի հաշվետվ.'!AQ39</f>
        <v>0</v>
      </c>
      <c r="BR44" s="10">
        <f>'6. Առաջին կիսամյակի հաշվետվ.'!AR39</f>
        <v>0</v>
      </c>
      <c r="BS44" s="142">
        <f>'6. Առաջին կիսամյակի հաշվետվ.'!AS39</f>
        <v>0</v>
      </c>
      <c r="BT44" s="173">
        <f t="shared" si="26"/>
        <v>0</v>
      </c>
      <c r="BU44" s="168">
        <f t="shared" si="27"/>
        <v>0</v>
      </c>
      <c r="BV44" s="143">
        <f>'6. Առաջին կիսամյակի հաշվետվ.'!AT39</f>
        <v>0</v>
      </c>
      <c r="BW44" s="10">
        <f>'6. Առաջին կիսամյակի հաշվետվ.'!AU39</f>
        <v>0</v>
      </c>
      <c r="BX44" s="142">
        <f>'6. Առաջին կիսամյակի հաշվետվ.'!AV39</f>
        <v>0</v>
      </c>
      <c r="BY44" s="173">
        <f t="shared" si="28"/>
        <v>0</v>
      </c>
      <c r="BZ44" s="168">
        <f t="shared" si="29"/>
        <v>0</v>
      </c>
      <c r="CA44" s="143">
        <f>'6. Առաջին կիսամյակի հաշվետվ.'!AW39</f>
        <v>0</v>
      </c>
      <c r="CB44" s="10">
        <f>'6. Առաջին կիսամյակի հաշվետվ.'!AX39</f>
        <v>0</v>
      </c>
      <c r="CC44" s="142">
        <f>'6. Առաջին կիսամյակի հաշվետվ.'!AY39</f>
        <v>0</v>
      </c>
      <c r="CD44" s="173">
        <f t="shared" si="30"/>
        <v>0</v>
      </c>
      <c r="CE44" s="168">
        <f t="shared" si="31"/>
        <v>0</v>
      </c>
      <c r="CF44" s="143">
        <f>'6. Առաջին կիսամյակի հաշվետվ.'!AZ39</f>
        <v>0</v>
      </c>
      <c r="CG44" s="10">
        <f>'6. Առաջին կիսամյակի հաշվետվ.'!BA39</f>
        <v>0</v>
      </c>
      <c r="CH44" s="142">
        <f>'6. Առաջին կիսամյակի հաշվետվ.'!BB39</f>
        <v>0</v>
      </c>
      <c r="CI44" s="173">
        <f t="shared" si="32"/>
        <v>0</v>
      </c>
      <c r="CJ44" s="168">
        <f t="shared" si="33"/>
        <v>0</v>
      </c>
      <c r="CK44" s="143">
        <f>'6. Առաջին կիսամյակի հաշվետվ.'!BC39</f>
        <v>0</v>
      </c>
      <c r="CL44" s="10">
        <f>'6. Առաջին կիսամյակի հաշվետվ.'!BD39</f>
        <v>0</v>
      </c>
      <c r="CM44" s="142">
        <f>'6. Առաջին կիսամյակի հաշվետվ.'!BE39</f>
        <v>0</v>
      </c>
      <c r="CN44" s="173">
        <f t="shared" si="34"/>
        <v>0</v>
      </c>
      <c r="CO44" s="168">
        <f t="shared" si="35"/>
        <v>0</v>
      </c>
      <c r="CP44" s="143">
        <f>'6. Առաջին կիսամյակի հաշվետվ.'!BF39</f>
        <v>0</v>
      </c>
      <c r="CQ44" s="10">
        <f>'6. Առաջին կիսամյակի հաշվետվ.'!BG39</f>
        <v>0</v>
      </c>
      <c r="CR44" s="142">
        <f>'6. Առաջին կիսամյակի հաշվետվ.'!BH39</f>
        <v>0</v>
      </c>
      <c r="CS44" s="173">
        <f t="shared" si="36"/>
        <v>0</v>
      </c>
      <c r="CT44" s="168">
        <f t="shared" si="37"/>
        <v>0</v>
      </c>
      <c r="CU44" s="143">
        <f>'6. Առաջին կիսամյակի հաշվետվ.'!BI39</f>
        <v>0</v>
      </c>
      <c r="CV44" s="10">
        <f>'6. Առաջին կիսամյակի հաշվետվ.'!BJ39</f>
        <v>0</v>
      </c>
      <c r="CW44" s="142">
        <f>'6. Առաջին կիսամյակի հաշվետվ.'!BK39</f>
        <v>0</v>
      </c>
      <c r="CX44" s="173">
        <f t="shared" si="38"/>
        <v>0</v>
      </c>
      <c r="CY44" s="168">
        <f t="shared" si="39"/>
        <v>0</v>
      </c>
      <c r="CZ44" s="143">
        <f>'6. Առաջին կիսամյակի հաշվետվ.'!BL39</f>
        <v>0</v>
      </c>
      <c r="DA44" s="10">
        <f>'6. Առաջին կիսամյակի հաշվետվ.'!BM39</f>
        <v>0</v>
      </c>
      <c r="DB44" s="142">
        <f>'6. Առաջին կիսամյակի հաշվետվ.'!BN39</f>
        <v>0</v>
      </c>
      <c r="DC44" s="173">
        <f t="shared" si="40"/>
        <v>0</v>
      </c>
      <c r="DD44" s="168">
        <f t="shared" si="41"/>
        <v>0</v>
      </c>
      <c r="DE44" s="143">
        <f>'6. Առաջին կիսամյակի հաշվետվ.'!BO39</f>
        <v>0</v>
      </c>
      <c r="DF44" s="10">
        <f>'6. Առաջին կիսամյակի հաշվետվ.'!BP39</f>
        <v>0</v>
      </c>
      <c r="DG44" s="142">
        <f>'6. Առաջին կիսամյակի հաշվետվ.'!BQ39</f>
        <v>0</v>
      </c>
      <c r="DH44" s="173">
        <f t="shared" si="42"/>
        <v>0</v>
      </c>
      <c r="DI44" s="168">
        <f t="shared" si="43"/>
        <v>0</v>
      </c>
      <c r="DJ44" s="143">
        <f>'6. Առաջին կիսամյակի հաշվետվ.'!BR39</f>
        <v>0</v>
      </c>
      <c r="DK44" s="10">
        <f>'6. Առաջին կիսամյակի հաշվետվ.'!BS39</f>
        <v>0</v>
      </c>
      <c r="DL44" s="142">
        <f>'6. Առաջին կիսամյակի հաշվետվ.'!BT39</f>
        <v>0</v>
      </c>
      <c r="DM44" s="173">
        <f t="shared" si="44"/>
        <v>0</v>
      </c>
      <c r="DN44" s="168">
        <f t="shared" si="45"/>
        <v>0</v>
      </c>
      <c r="DO44" s="143">
        <f>'6. Առաջին կիսամյակի հաշվետվ.'!BU39</f>
        <v>0</v>
      </c>
      <c r="DP44" s="10">
        <f>'6. Առաջին կիսամյակի հաշվետվ.'!BV39</f>
        <v>0</v>
      </c>
      <c r="DQ44" s="142">
        <f>'6. Առաջին կիսամյակի հաշվետվ.'!BW39</f>
        <v>0</v>
      </c>
      <c r="DR44" s="173">
        <f t="shared" si="46"/>
        <v>0</v>
      </c>
      <c r="DS44" s="168">
        <f t="shared" si="47"/>
        <v>0</v>
      </c>
      <c r="DT44" s="143">
        <f>'6. Առաջին կիսամյակի հաշվետվ.'!BX39</f>
        <v>0</v>
      </c>
      <c r="DU44" s="10">
        <f>'6. Առաջին կիսամյակի հաշվետվ.'!BY39</f>
        <v>0</v>
      </c>
      <c r="DV44" s="142">
        <f>'6. Առաջին կիսամյակի հաշվետվ.'!BZ39</f>
        <v>0</v>
      </c>
      <c r="DW44" s="173">
        <f t="shared" si="48"/>
        <v>0</v>
      </c>
      <c r="DX44" s="168">
        <f t="shared" si="49"/>
        <v>0</v>
      </c>
      <c r="DY44" s="161">
        <f>'6. Առաջին կիսամյակի հաշվետվ.'!CA39</f>
        <v>0</v>
      </c>
      <c r="DZ44" s="10">
        <f>'6. Առաջին կիսամյակի հաշվետվ.'!CB39</f>
        <v>0</v>
      </c>
      <c r="EA44" s="160">
        <f>'6. Առաջին կիսամյակի հաշվետվ.'!CC39</f>
        <v>0</v>
      </c>
      <c r="EB44" s="173">
        <f t="shared" si="50"/>
        <v>0</v>
      </c>
      <c r="EC44" s="168">
        <f t="shared" si="51"/>
        <v>0</v>
      </c>
      <c r="ED44" s="406"/>
    </row>
    <row r="45" spans="1:134" s="14" customFormat="1" ht="39.950000000000003" customHeight="1" thickTop="1" thickBot="1">
      <c r="A45" s="453" t="str">
        <f>'6. Առաջին կիսամյակի հաշվետվ.'!A40</f>
        <v>Ա19</v>
      </c>
      <c r="B45" s="457" t="str">
        <f>'5. ԾՐԱԳՐԵՐԻ ԱՄՓՈՓԱԹԵՐԹ'!B43</f>
        <v>Ծրագրի միջոցառումների ֆինանսավորման հանրագումարը</v>
      </c>
      <c r="C45" s="27" t="str">
        <f>C44</f>
        <v>(ՀՀ դրամ)</v>
      </c>
      <c r="D45" s="144">
        <f>'6. Առաջին կիսամյակի հաշվետվ.'!D40</f>
        <v>44777230</v>
      </c>
      <c r="E45" s="5">
        <f>'6. Առաջին կիսամյակի հաշվետվ.'!E40</f>
        <v>0</v>
      </c>
      <c r="F45" s="145">
        <f>'6. Առաջին կիսամյակի հաշվետվ.'!F40</f>
        <v>0</v>
      </c>
      <c r="G45" s="13">
        <f t="shared" si="0"/>
        <v>0</v>
      </c>
      <c r="H45" s="168">
        <f t="shared" si="1"/>
        <v>0</v>
      </c>
      <c r="I45" s="144">
        <f>'6. Առաջին կիսամյակի հաշվետվ.'!G40</f>
        <v>1500000</v>
      </c>
      <c r="J45" s="5">
        <f>'6. Առաջին կիսամյակի հաշվետվ.'!H40</f>
        <v>0</v>
      </c>
      <c r="K45" s="145">
        <f>'6. Առաջին կիսամյակի հաշվետվ.'!I40</f>
        <v>0</v>
      </c>
      <c r="L45" s="13">
        <f t="shared" si="2"/>
        <v>0</v>
      </c>
      <c r="M45" s="168">
        <f t="shared" si="3"/>
        <v>0</v>
      </c>
      <c r="N45" s="144">
        <f>'6. Առաջին կիսամյակի հաշվետվ.'!J40</f>
        <v>0</v>
      </c>
      <c r="O45" s="5">
        <f>'6. Առաջին կիսամյակի հաշվետվ.'!K40</f>
        <v>0</v>
      </c>
      <c r="P45" s="145">
        <f>'6. Առաջին կիսամյակի հաշվետվ.'!L40</f>
        <v>0</v>
      </c>
      <c r="Q45" s="13">
        <f t="shared" si="4"/>
        <v>0</v>
      </c>
      <c r="R45" s="168">
        <f t="shared" si="5"/>
        <v>0</v>
      </c>
      <c r="S45" s="144">
        <f>'6. Առաջին կիսամյակի հաշվետվ.'!M40</f>
        <v>0</v>
      </c>
      <c r="T45" s="5">
        <f>'6. Առաջին կիսամյակի հաշվետվ.'!N40</f>
        <v>0</v>
      </c>
      <c r="U45" s="145">
        <f>'6. Առաջին կիսամյակի հաշվետվ.'!O40</f>
        <v>0</v>
      </c>
      <c r="V45" s="13">
        <f t="shared" si="6"/>
        <v>0</v>
      </c>
      <c r="W45" s="168">
        <f t="shared" si="7"/>
        <v>0</v>
      </c>
      <c r="X45" s="144">
        <f>'6. Առաջին կիսամյակի հաշվետվ.'!P40</f>
        <v>0</v>
      </c>
      <c r="Y45" s="5">
        <f>'6. Առաջին կիսամյակի հաշվետվ.'!Q40</f>
        <v>0</v>
      </c>
      <c r="Z45" s="145">
        <f>'6. Առաջին կիսամյակի հաշվետվ.'!R40</f>
        <v>0</v>
      </c>
      <c r="AA45" s="13">
        <f t="shared" si="8"/>
        <v>0</v>
      </c>
      <c r="AB45" s="168">
        <f t="shared" si="9"/>
        <v>0</v>
      </c>
      <c r="AC45" s="144">
        <f>'6. Առաջին կիսամյակի հաշվետվ.'!S40</f>
        <v>936000</v>
      </c>
      <c r="AD45" s="5">
        <f>'6. Առաջին կիսամյակի հաշվետվ.'!T40</f>
        <v>0</v>
      </c>
      <c r="AE45" s="145">
        <f>'6. Առաջին կիսամյակի հաշվետվ.'!U40</f>
        <v>0</v>
      </c>
      <c r="AF45" s="13">
        <f t="shared" si="10"/>
        <v>0</v>
      </c>
      <c r="AG45" s="168">
        <f t="shared" si="11"/>
        <v>0</v>
      </c>
      <c r="AH45" s="144">
        <f>'6. Առաջին կիսամյակի հաշվետվ.'!V40</f>
        <v>15129720</v>
      </c>
      <c r="AI45" s="5">
        <f>'6. Առաջին կիսամյակի հաշվետվ.'!W40</f>
        <v>0</v>
      </c>
      <c r="AJ45" s="145">
        <f>'6. Առաջին կիսամյակի հաշվետվ.'!X40</f>
        <v>0</v>
      </c>
      <c r="AK45" s="13">
        <f t="shared" si="12"/>
        <v>0</v>
      </c>
      <c r="AL45" s="168">
        <f t="shared" si="13"/>
        <v>0</v>
      </c>
      <c r="AM45" s="144">
        <f>'6. Առաջին կիսամյակի հաշվետվ.'!Y40</f>
        <v>0</v>
      </c>
      <c r="AN45" s="5">
        <f>'6. Առաջին կիսամյակի հաշվետվ.'!Z40</f>
        <v>0</v>
      </c>
      <c r="AO45" s="145">
        <f>'6. Առաջին կիսամյակի հաշվետվ.'!AA40</f>
        <v>0</v>
      </c>
      <c r="AP45" s="13">
        <f t="shared" si="14"/>
        <v>0</v>
      </c>
      <c r="AQ45" s="168">
        <f t="shared" si="15"/>
        <v>0</v>
      </c>
      <c r="AR45" s="144">
        <f>'6. Առաջին կիսամյակի հաշվետվ.'!AB40</f>
        <v>896000</v>
      </c>
      <c r="AS45" s="5">
        <f>'6. Առաջին կիսամյակի հաշվետվ.'!AC40</f>
        <v>0</v>
      </c>
      <c r="AT45" s="145">
        <f>'6. Առաջին կիսամյակի հաշվետվ.'!AD40</f>
        <v>0</v>
      </c>
      <c r="AU45" s="13">
        <f t="shared" si="16"/>
        <v>0</v>
      </c>
      <c r="AV45" s="168">
        <f t="shared" si="17"/>
        <v>0</v>
      </c>
      <c r="AW45" s="144">
        <f>'6. Առաջին կիսամյակի հաշվետվ.'!AE40</f>
        <v>0</v>
      </c>
      <c r="AX45" s="5">
        <f>'6. Առաջին կիսամյակի հաշվետվ.'!AF40</f>
        <v>0</v>
      </c>
      <c r="AY45" s="145">
        <f>'6. Առաջին կիսամյակի հաշվետվ.'!AG40</f>
        <v>0</v>
      </c>
      <c r="AZ45" s="13">
        <f t="shared" si="18"/>
        <v>0</v>
      </c>
      <c r="BA45" s="168">
        <f t="shared" si="19"/>
        <v>0</v>
      </c>
      <c r="BB45" s="144">
        <f>'6. Առաջին կիսամյակի հաշվետվ.'!AH40</f>
        <v>100000</v>
      </c>
      <c r="BC45" s="5">
        <f>'6. Առաջին կիսամյակի հաշվետվ.'!AI40</f>
        <v>0</v>
      </c>
      <c r="BD45" s="145">
        <f>'6. Առաջին կիսամյակի հաշվետվ.'!AJ40</f>
        <v>0</v>
      </c>
      <c r="BE45" s="13">
        <f t="shared" si="20"/>
        <v>0</v>
      </c>
      <c r="BF45" s="168">
        <f t="shared" si="21"/>
        <v>0</v>
      </c>
      <c r="BG45" s="144">
        <f>'6. Առաջին կիսամյակի հաշվետվ.'!AK40</f>
        <v>0</v>
      </c>
      <c r="BH45" s="5">
        <f>'6. Առաջին կիսամյակի հաշվետվ.'!AL40</f>
        <v>0</v>
      </c>
      <c r="BI45" s="145">
        <f>'6. Առաջին կիսամյակի հաշվետվ.'!AM40</f>
        <v>0</v>
      </c>
      <c r="BJ45" s="13">
        <f t="shared" si="22"/>
        <v>0</v>
      </c>
      <c r="BK45" s="168">
        <f t="shared" si="23"/>
        <v>0</v>
      </c>
      <c r="BL45" s="144">
        <f>'6. Առաջին կիսամյակի հաշվետվ.'!AN40</f>
        <v>6000000</v>
      </c>
      <c r="BM45" s="5">
        <f>'6. Առաջին կիսամյակի հաշվետվ.'!AO40</f>
        <v>0</v>
      </c>
      <c r="BN45" s="145">
        <f>'6. Առաջին կիսամյակի հաշվետվ.'!AP40</f>
        <v>0</v>
      </c>
      <c r="BO45" s="13">
        <f t="shared" si="24"/>
        <v>0</v>
      </c>
      <c r="BP45" s="168">
        <f t="shared" si="25"/>
        <v>0</v>
      </c>
      <c r="BQ45" s="144">
        <f>'6. Առաջին կիսամյակի հաշվետվ.'!AQ40</f>
        <v>0</v>
      </c>
      <c r="BR45" s="5">
        <f>'6. Առաջին կիսամյակի հաշվետվ.'!AR40</f>
        <v>0</v>
      </c>
      <c r="BS45" s="145">
        <f>'6. Առաջին կիսամյակի հաշվետվ.'!AS40</f>
        <v>0</v>
      </c>
      <c r="BT45" s="13">
        <f t="shared" si="26"/>
        <v>0</v>
      </c>
      <c r="BU45" s="168">
        <f t="shared" si="27"/>
        <v>0</v>
      </c>
      <c r="BV45" s="144">
        <f>'6. Առաջին կիսամյակի հաշվետվ.'!AT40</f>
        <v>252223468</v>
      </c>
      <c r="BW45" s="5">
        <f>'6. Առաջին կիսամյակի հաշվետվ.'!AU40</f>
        <v>0</v>
      </c>
      <c r="BX45" s="145">
        <f>'6. Առաջին կիսամյակի հաշվետվ.'!AV40</f>
        <v>0</v>
      </c>
      <c r="BY45" s="13">
        <f t="shared" si="28"/>
        <v>0</v>
      </c>
      <c r="BZ45" s="168">
        <f t="shared" si="29"/>
        <v>0</v>
      </c>
      <c r="CA45" s="144">
        <f>'6. Առաջին կիսամյակի հաշվետվ.'!AW40</f>
        <v>350532000</v>
      </c>
      <c r="CB45" s="5">
        <f>'6. Առաջին կիսամյակի հաշվետվ.'!AX40</f>
        <v>0</v>
      </c>
      <c r="CC45" s="145">
        <f>'6. Առաջին կիսամյակի հաշվետվ.'!AY40</f>
        <v>0</v>
      </c>
      <c r="CD45" s="13">
        <f t="shared" si="30"/>
        <v>0</v>
      </c>
      <c r="CE45" s="168">
        <f t="shared" si="31"/>
        <v>0</v>
      </c>
      <c r="CF45" s="144">
        <f>'6. Առաջին կիսամյակի հաշվետվ.'!AZ40</f>
        <v>100937.1</v>
      </c>
      <c r="CG45" s="5">
        <f>'6. Առաջին կիսամյակի հաշվետվ.'!BA40</f>
        <v>0</v>
      </c>
      <c r="CH45" s="145">
        <f>'6. Առաջին կիսամյակի հաշվետվ.'!BB40</f>
        <v>0</v>
      </c>
      <c r="CI45" s="13">
        <f t="shared" si="32"/>
        <v>0</v>
      </c>
      <c r="CJ45" s="168">
        <f t="shared" si="33"/>
        <v>0</v>
      </c>
      <c r="CK45" s="144">
        <f>'6. Առաջին կիսամյակի հաշվետվ.'!BC40</f>
        <v>306716632</v>
      </c>
      <c r="CL45" s="5">
        <f>'6. Առաջին կիսամյակի հաշվետվ.'!BD40</f>
        <v>0</v>
      </c>
      <c r="CM45" s="145">
        <f>'6. Առաջին կիսամյակի հաշվետվ.'!BE40</f>
        <v>0</v>
      </c>
      <c r="CN45" s="13">
        <f t="shared" si="34"/>
        <v>0</v>
      </c>
      <c r="CO45" s="168">
        <f t="shared" si="35"/>
        <v>0</v>
      </c>
      <c r="CP45" s="144">
        <f>'6. Առաջին կիսամյակի հաշվետվ.'!BF40</f>
        <v>280103180</v>
      </c>
      <c r="CQ45" s="5">
        <f>'6. Առաջին կիսամյակի հաշվետվ.'!BG40</f>
        <v>0</v>
      </c>
      <c r="CR45" s="145">
        <f>'6. Առաջին կիսամյակի հաշվետվ.'!BH40</f>
        <v>0</v>
      </c>
      <c r="CS45" s="13">
        <f t="shared" si="36"/>
        <v>0</v>
      </c>
      <c r="CT45" s="168">
        <f t="shared" si="37"/>
        <v>0</v>
      </c>
      <c r="CU45" s="144">
        <f>'6. Առաջին կիսամյակի հաշվետվ.'!BI40</f>
        <v>0</v>
      </c>
      <c r="CV45" s="5">
        <f>'6. Առաջին կիսամյակի հաշվետվ.'!BJ40</f>
        <v>0</v>
      </c>
      <c r="CW45" s="145">
        <f>'6. Առաջին կիսամյակի հաշվետվ.'!BK40</f>
        <v>0</v>
      </c>
      <c r="CX45" s="13">
        <f t="shared" si="38"/>
        <v>0</v>
      </c>
      <c r="CY45" s="168">
        <f t="shared" si="39"/>
        <v>0</v>
      </c>
      <c r="CZ45" s="144">
        <f>'6. Առաջին կիսամյակի հաշվետվ.'!BL40</f>
        <v>0</v>
      </c>
      <c r="DA45" s="5">
        <f>'6. Առաջին կիսամյակի հաշվետվ.'!BM40</f>
        <v>0</v>
      </c>
      <c r="DB45" s="145">
        <f>'6. Առաջին կիսամյակի հաշվետվ.'!BN40</f>
        <v>0</v>
      </c>
      <c r="DC45" s="13">
        <f t="shared" si="40"/>
        <v>0</v>
      </c>
      <c r="DD45" s="168">
        <f t="shared" si="41"/>
        <v>0</v>
      </c>
      <c r="DE45" s="144">
        <f>'6. Առաջին կիսամյակի հաշվետվ.'!BO40</f>
        <v>5300000</v>
      </c>
      <c r="DF45" s="5">
        <f>'6. Առաջին կիսամյակի հաշվետվ.'!BP40</f>
        <v>0</v>
      </c>
      <c r="DG45" s="145">
        <f>'6. Առաջին կիսամյակի հաշվետվ.'!BQ40</f>
        <v>0</v>
      </c>
      <c r="DH45" s="13">
        <f t="shared" si="42"/>
        <v>0</v>
      </c>
      <c r="DI45" s="168">
        <f t="shared" si="43"/>
        <v>0</v>
      </c>
      <c r="DJ45" s="144">
        <f>'6. Առաջին կիսամյակի հաշվետվ.'!BR40</f>
        <v>0</v>
      </c>
      <c r="DK45" s="5">
        <f>'6. Առաջին կիսամյակի հաշվետվ.'!BS40</f>
        <v>0</v>
      </c>
      <c r="DL45" s="145">
        <f>'6. Առաջին կիսամյակի հաշվետվ.'!BT40</f>
        <v>0</v>
      </c>
      <c r="DM45" s="13">
        <f t="shared" si="44"/>
        <v>0</v>
      </c>
      <c r="DN45" s="168">
        <f t="shared" si="45"/>
        <v>0</v>
      </c>
      <c r="DO45" s="144">
        <f>'6. Առաջին կիսամյակի հաշվետվ.'!BU40</f>
        <v>0</v>
      </c>
      <c r="DP45" s="5">
        <f>'6. Առաջին կիսամյակի հաշվետվ.'!BV40</f>
        <v>0</v>
      </c>
      <c r="DQ45" s="145">
        <f>'6. Առաջին կիսամյակի հաշվետվ.'!BW40</f>
        <v>0</v>
      </c>
      <c r="DR45" s="13">
        <f t="shared" si="46"/>
        <v>0</v>
      </c>
      <c r="DS45" s="168">
        <f t="shared" si="47"/>
        <v>0</v>
      </c>
      <c r="DT45" s="144">
        <f>'6. Առաջին կիսամյակի հաշվետվ.'!BX40</f>
        <v>1000000</v>
      </c>
      <c r="DU45" s="5">
        <f>'6. Առաջին կիսամյակի հաշվետվ.'!BY40</f>
        <v>0</v>
      </c>
      <c r="DV45" s="145">
        <f>'6. Առաջին կիսամյակի հաշվետվ.'!BZ40</f>
        <v>0</v>
      </c>
      <c r="DW45" s="13">
        <f t="shared" si="48"/>
        <v>0</v>
      </c>
      <c r="DX45" s="168">
        <f t="shared" si="49"/>
        <v>0</v>
      </c>
      <c r="DY45" s="162">
        <f>'6. Առաջին կիսամյակի հաշվետվ.'!CA40</f>
        <v>1265315167.0999999</v>
      </c>
      <c r="DZ45" s="5">
        <f>'6. Առաջին կիսամյակի հաշվետվ.'!CB40</f>
        <v>0</v>
      </c>
      <c r="EA45" s="163">
        <f>'6. Առաջին կիսամյակի հաշվետվ.'!CC40</f>
        <v>0</v>
      </c>
      <c r="EB45" s="13">
        <f t="shared" si="50"/>
        <v>0</v>
      </c>
      <c r="EC45" s="168">
        <f t="shared" si="51"/>
        <v>0</v>
      </c>
      <c r="ED45" s="406"/>
    </row>
    <row r="46" spans="1:134" s="14" customFormat="1" ht="40.15" customHeight="1" thickTop="1" thickBot="1">
      <c r="A46" s="1085" t="s">
        <v>170</v>
      </c>
      <c r="B46" s="1087" t="s">
        <v>65</v>
      </c>
      <c r="C46" s="24" t="s">
        <v>66</v>
      </c>
      <c r="D46" s="140">
        <f>'6. Առաջին կիսամյակի հաշվետվ.'!D41</f>
        <v>0</v>
      </c>
      <c r="E46" s="11">
        <f>'6. Առաջին կիսամյակի հաշվետվ.'!E41</f>
        <v>0</v>
      </c>
      <c r="F46" s="151">
        <f>'6. Առաջին կիսամյակի հաշվետվ.'!F41</f>
        <v>0</v>
      </c>
      <c r="G46" s="174">
        <f t="shared" si="0"/>
        <v>0</v>
      </c>
      <c r="H46" s="169">
        <f t="shared" si="1"/>
        <v>0</v>
      </c>
      <c r="I46" s="140">
        <f>'6. Առաջին կիսամյակի հաշվետվ.'!G41</f>
        <v>0</v>
      </c>
      <c r="J46" s="11">
        <f>'6. Առաջին կիսամյակի հաշվետվ.'!H41</f>
        <v>0</v>
      </c>
      <c r="K46" s="146">
        <f>'6. Առաջին կիսամյակի հաշվետվ.'!I41</f>
        <v>0</v>
      </c>
      <c r="L46" s="174">
        <f t="shared" si="2"/>
        <v>0</v>
      </c>
      <c r="M46" s="169">
        <f t="shared" si="3"/>
        <v>0</v>
      </c>
      <c r="N46" s="140">
        <f>'6. Առաջին կիսամյակի հաշվետվ.'!J41</f>
        <v>0</v>
      </c>
      <c r="O46" s="11">
        <f>'6. Առաջին կիսամյակի հաշվետվ.'!K41</f>
        <v>0</v>
      </c>
      <c r="P46" s="146">
        <f>'6. Առաջին կիսամյակի հաշվետվ.'!L41</f>
        <v>0</v>
      </c>
      <c r="Q46" s="174">
        <f t="shared" si="4"/>
        <v>0</v>
      </c>
      <c r="R46" s="169">
        <f t="shared" si="5"/>
        <v>0</v>
      </c>
      <c r="S46" s="140">
        <f>'6. Առաջին կիսամյակի հաշվետվ.'!M41</f>
        <v>0</v>
      </c>
      <c r="T46" s="11">
        <f>'6. Առաջին կիսամյակի հաշվետվ.'!N41</f>
        <v>0</v>
      </c>
      <c r="U46" s="146">
        <f>'6. Առաջին կիսամյակի հաշվետվ.'!O41</f>
        <v>0</v>
      </c>
      <c r="V46" s="174">
        <f t="shared" si="6"/>
        <v>0</v>
      </c>
      <c r="W46" s="169">
        <f t="shared" si="7"/>
        <v>0</v>
      </c>
      <c r="X46" s="140">
        <f>'6. Առաջին կիսամյակի հաշվետվ.'!P41</f>
        <v>0</v>
      </c>
      <c r="Y46" s="11">
        <f>'6. Առաջին կիսամյակի հաշվետվ.'!Q41</f>
        <v>0</v>
      </c>
      <c r="Z46" s="146">
        <f>'6. Առաջին կիսամյակի հաշվետվ.'!R41</f>
        <v>0</v>
      </c>
      <c r="AA46" s="174">
        <f t="shared" si="8"/>
        <v>0</v>
      </c>
      <c r="AB46" s="169">
        <f t="shared" si="9"/>
        <v>0</v>
      </c>
      <c r="AC46" s="140">
        <f>'6. Առաջին կիսամյակի հաշվետվ.'!S41</f>
        <v>0</v>
      </c>
      <c r="AD46" s="11">
        <f>'6. Առաջին կիսամյակի հաշվետվ.'!T41</f>
        <v>0</v>
      </c>
      <c r="AE46" s="146">
        <f>'6. Առաջին կիսամյակի հաշվետվ.'!U41</f>
        <v>0</v>
      </c>
      <c r="AF46" s="174">
        <f t="shared" si="10"/>
        <v>0</v>
      </c>
      <c r="AG46" s="169">
        <f t="shared" si="11"/>
        <v>0</v>
      </c>
      <c r="AH46" s="140">
        <f>'6. Առաջին կիսամյակի հաշվետվ.'!V41</f>
        <v>0</v>
      </c>
      <c r="AI46" s="11">
        <f>'6. Առաջին կիսամյակի հաշվետվ.'!W41</f>
        <v>0</v>
      </c>
      <c r="AJ46" s="146">
        <f>'6. Առաջին կիսամյակի հաշվետվ.'!X41</f>
        <v>0</v>
      </c>
      <c r="AK46" s="174">
        <f t="shared" si="12"/>
        <v>0</v>
      </c>
      <c r="AL46" s="169">
        <f t="shared" si="13"/>
        <v>0</v>
      </c>
      <c r="AM46" s="140">
        <f>'6. Առաջին կիսամյակի հաշվետվ.'!Y41</f>
        <v>0</v>
      </c>
      <c r="AN46" s="11">
        <f>'6. Առաջին կիսամյակի հաշվետվ.'!Z41</f>
        <v>0</v>
      </c>
      <c r="AO46" s="146">
        <f>'6. Առաջին կիսամյակի հաշվետվ.'!AA41</f>
        <v>0</v>
      </c>
      <c r="AP46" s="174">
        <f t="shared" si="14"/>
        <v>0</v>
      </c>
      <c r="AQ46" s="169">
        <f t="shared" si="15"/>
        <v>0</v>
      </c>
      <c r="AR46" s="140">
        <f>'6. Առաջին կիսամյակի հաշվետվ.'!AB41</f>
        <v>0</v>
      </c>
      <c r="AS46" s="11">
        <f>'6. Առաջին կիսամյակի հաշվետվ.'!AC41</f>
        <v>0</v>
      </c>
      <c r="AT46" s="146">
        <f>'6. Առաջին կիսամյակի հաշվետվ.'!AD41</f>
        <v>0</v>
      </c>
      <c r="AU46" s="174">
        <f t="shared" si="16"/>
        <v>0</v>
      </c>
      <c r="AV46" s="169">
        <f t="shared" si="17"/>
        <v>0</v>
      </c>
      <c r="AW46" s="140">
        <f>'6. Առաջին կիսամյակի հաշվետվ.'!AE41</f>
        <v>0</v>
      </c>
      <c r="AX46" s="11">
        <f>'6. Առաջին կիսամյակի հաշվետվ.'!AF41</f>
        <v>0</v>
      </c>
      <c r="AY46" s="146">
        <f>'6. Առաջին կիսամյակի հաշվետվ.'!AG41</f>
        <v>0</v>
      </c>
      <c r="AZ46" s="174">
        <f t="shared" si="18"/>
        <v>0</v>
      </c>
      <c r="BA46" s="169">
        <f t="shared" si="19"/>
        <v>0</v>
      </c>
      <c r="BB46" s="140">
        <f>'6. Առաջին կիսամյակի հաշվետվ.'!AH41</f>
        <v>0</v>
      </c>
      <c r="BC46" s="11">
        <f>'6. Առաջին կիսամյակի հաշվետվ.'!AI41</f>
        <v>0</v>
      </c>
      <c r="BD46" s="146">
        <f>'6. Առաջին կիսամյակի հաշվետվ.'!AJ41</f>
        <v>0</v>
      </c>
      <c r="BE46" s="174">
        <f t="shared" si="20"/>
        <v>0</v>
      </c>
      <c r="BF46" s="169">
        <f t="shared" si="21"/>
        <v>0</v>
      </c>
      <c r="BG46" s="140">
        <f>'6. Առաջին կիսամյակի հաշվետվ.'!AK41</f>
        <v>0</v>
      </c>
      <c r="BH46" s="11">
        <f>'6. Առաջին կիսամյակի հաշվետվ.'!AL41</f>
        <v>0</v>
      </c>
      <c r="BI46" s="146">
        <f>'6. Առաջին կիսամյակի հաշվետվ.'!AM41</f>
        <v>0</v>
      </c>
      <c r="BJ46" s="174">
        <f t="shared" si="22"/>
        <v>0</v>
      </c>
      <c r="BK46" s="169">
        <f t="shared" si="23"/>
        <v>0</v>
      </c>
      <c r="BL46" s="140">
        <f>'6. Առաջին կիսամյակի հաշվետվ.'!AN41</f>
        <v>0</v>
      </c>
      <c r="BM46" s="11">
        <f>'6. Առաջին կիսամյակի հաշվետվ.'!AO41</f>
        <v>0</v>
      </c>
      <c r="BN46" s="146">
        <f>'6. Առաջին կիսամյակի հաշվետվ.'!AP41</f>
        <v>0</v>
      </c>
      <c r="BO46" s="174">
        <f t="shared" si="24"/>
        <v>0</v>
      </c>
      <c r="BP46" s="169">
        <f t="shared" si="25"/>
        <v>0</v>
      </c>
      <c r="BQ46" s="140">
        <f>'6. Առաջին կիսամյակի հաշվետվ.'!AQ41</f>
        <v>0</v>
      </c>
      <c r="BR46" s="11">
        <f>'6. Առաջին կիսամյակի հաշվետվ.'!AR41</f>
        <v>0</v>
      </c>
      <c r="BS46" s="146">
        <f>'6. Առաջին կիսամյակի հաշվետվ.'!AS41</f>
        <v>0</v>
      </c>
      <c r="BT46" s="174">
        <f t="shared" si="26"/>
        <v>0</v>
      </c>
      <c r="BU46" s="169">
        <f t="shared" si="27"/>
        <v>0</v>
      </c>
      <c r="BV46" s="140">
        <f>'6. Առաջին կիսամյակի հաշվետվ.'!AT41</f>
        <v>0</v>
      </c>
      <c r="BW46" s="11">
        <f>'6. Առաջին կիսամյակի հաշվետվ.'!AU41</f>
        <v>0</v>
      </c>
      <c r="BX46" s="146">
        <f>'6. Առաջին կիսամյակի հաշվետվ.'!AV41</f>
        <v>0</v>
      </c>
      <c r="BY46" s="174">
        <f t="shared" si="28"/>
        <v>0</v>
      </c>
      <c r="BZ46" s="169">
        <f t="shared" si="29"/>
        <v>0</v>
      </c>
      <c r="CA46" s="140">
        <f>'6. Առաջին կիսամյակի հաշվետվ.'!AW41</f>
        <v>0</v>
      </c>
      <c r="CB46" s="11">
        <f>'6. Առաջին կիսամյակի հաշվետվ.'!AX41</f>
        <v>0</v>
      </c>
      <c r="CC46" s="146">
        <f>'6. Առաջին կիսամյակի հաշվետվ.'!AY41</f>
        <v>0</v>
      </c>
      <c r="CD46" s="174">
        <f t="shared" si="30"/>
        <v>0</v>
      </c>
      <c r="CE46" s="169">
        <f t="shared" si="31"/>
        <v>0</v>
      </c>
      <c r="CF46" s="140">
        <f>'6. Առաջին կիսամյակի հաշվետվ.'!AZ41</f>
        <v>0</v>
      </c>
      <c r="CG46" s="11">
        <f>'6. Առաջին կիսամյակի հաշվետվ.'!BA41</f>
        <v>0</v>
      </c>
      <c r="CH46" s="146">
        <f>'6. Առաջին կիսամյակի հաշվետվ.'!BB41</f>
        <v>0</v>
      </c>
      <c r="CI46" s="174">
        <f t="shared" si="32"/>
        <v>0</v>
      </c>
      <c r="CJ46" s="169">
        <f t="shared" si="33"/>
        <v>0</v>
      </c>
      <c r="CK46" s="140">
        <f>'6. Առաջին կիսամյակի հաշվետվ.'!BC41</f>
        <v>0</v>
      </c>
      <c r="CL46" s="11">
        <f>'6. Առաջին կիսամյակի հաշվետվ.'!BD41</f>
        <v>0</v>
      </c>
      <c r="CM46" s="146">
        <f>'6. Առաջին կիսամյակի հաշվետվ.'!BE41</f>
        <v>0</v>
      </c>
      <c r="CN46" s="174">
        <f t="shared" si="34"/>
        <v>0</v>
      </c>
      <c r="CO46" s="169">
        <f t="shared" si="35"/>
        <v>0</v>
      </c>
      <c r="CP46" s="140">
        <f>'6. Առաջին կիսամյակի հաշվետվ.'!BF41</f>
        <v>0</v>
      </c>
      <c r="CQ46" s="11">
        <f>'6. Առաջին կիսամյակի հաշվետվ.'!BG41</f>
        <v>0</v>
      </c>
      <c r="CR46" s="146">
        <f>'6. Առաջին կիսամյակի հաշվետվ.'!BH41</f>
        <v>0</v>
      </c>
      <c r="CS46" s="174">
        <f t="shared" si="36"/>
        <v>0</v>
      </c>
      <c r="CT46" s="169">
        <f t="shared" si="37"/>
        <v>0</v>
      </c>
      <c r="CU46" s="140">
        <f>'6. Առաջին կիսամյակի հաշվետվ.'!BI41</f>
        <v>0</v>
      </c>
      <c r="CV46" s="11">
        <f>'6. Առաջին կիսամյակի հաշվետվ.'!BJ41</f>
        <v>0</v>
      </c>
      <c r="CW46" s="146">
        <f>'6. Առաջին կիսամյակի հաշվետվ.'!BK41</f>
        <v>0</v>
      </c>
      <c r="CX46" s="174">
        <f t="shared" si="38"/>
        <v>0</v>
      </c>
      <c r="CY46" s="169">
        <f t="shared" si="39"/>
        <v>0</v>
      </c>
      <c r="CZ46" s="140">
        <f>'6. Առաջին կիսամյակի հաշվետվ.'!BL41</f>
        <v>0</v>
      </c>
      <c r="DA46" s="11">
        <f>'6. Առաջին կիսամյակի հաշվետվ.'!BM41</f>
        <v>0</v>
      </c>
      <c r="DB46" s="146">
        <f>'6. Առաջին կիսամյակի հաշվետվ.'!BN41</f>
        <v>0</v>
      </c>
      <c r="DC46" s="174">
        <f t="shared" si="40"/>
        <v>0</v>
      </c>
      <c r="DD46" s="169">
        <f t="shared" si="41"/>
        <v>0</v>
      </c>
      <c r="DE46" s="140">
        <f>'6. Առաջին կիսամյակի հաշվետվ.'!BO41</f>
        <v>0</v>
      </c>
      <c r="DF46" s="11">
        <f>'6. Առաջին կիսամյակի հաշվետվ.'!BP41</f>
        <v>0</v>
      </c>
      <c r="DG46" s="146">
        <f>'6. Առաջին կիսամյակի հաշվետվ.'!BQ41</f>
        <v>0</v>
      </c>
      <c r="DH46" s="174">
        <f t="shared" si="42"/>
        <v>0</v>
      </c>
      <c r="DI46" s="169">
        <f t="shared" si="43"/>
        <v>0</v>
      </c>
      <c r="DJ46" s="140">
        <f>'6. Առաջին կիսամյակի հաշվետվ.'!BR41</f>
        <v>0</v>
      </c>
      <c r="DK46" s="11">
        <f>'6. Առաջին կիսամյակի հաշվետվ.'!BS41</f>
        <v>0</v>
      </c>
      <c r="DL46" s="146">
        <f>'6. Առաջին կիսամյակի հաշվետվ.'!BT41</f>
        <v>0</v>
      </c>
      <c r="DM46" s="174">
        <f t="shared" si="44"/>
        <v>0</v>
      </c>
      <c r="DN46" s="169">
        <f t="shared" si="45"/>
        <v>0</v>
      </c>
      <c r="DO46" s="140">
        <f>'6. Առաջին կիսամյակի հաշվետվ.'!BU41</f>
        <v>0</v>
      </c>
      <c r="DP46" s="11">
        <f>'6. Առաջին կիսամյակի հաշվետվ.'!BV41</f>
        <v>0</v>
      </c>
      <c r="DQ46" s="146">
        <f>'6. Առաջին կիսամյակի հաշվետվ.'!BW41</f>
        <v>0</v>
      </c>
      <c r="DR46" s="174">
        <f t="shared" si="46"/>
        <v>0</v>
      </c>
      <c r="DS46" s="169">
        <f t="shared" si="47"/>
        <v>0</v>
      </c>
      <c r="DT46" s="140">
        <f>'6. Առաջին կիսամյակի հաշվետվ.'!BX41</f>
        <v>0</v>
      </c>
      <c r="DU46" s="11">
        <f>'6. Առաջին կիսամյակի հաշվետվ.'!BY41</f>
        <v>0</v>
      </c>
      <c r="DV46" s="146">
        <f>'6. Առաջին կիսամյակի հաշվետվ.'!BZ41</f>
        <v>0</v>
      </c>
      <c r="DW46" s="174">
        <f t="shared" si="48"/>
        <v>0</v>
      </c>
      <c r="DX46" s="169">
        <f t="shared" si="49"/>
        <v>0</v>
      </c>
      <c r="DY46" s="158">
        <f>'6. Առաջին կիսամյակի հաշվետվ.'!CA41</f>
        <v>0</v>
      </c>
      <c r="DZ46" s="11">
        <f>'6. Առաջին կիսամյակի հաշվետվ.'!CB41</f>
        <v>0</v>
      </c>
      <c r="EA46" s="164">
        <f>'6. Առաջին կիսամյակի հաշվետվ.'!CC41</f>
        <v>0</v>
      </c>
      <c r="EB46" s="174">
        <f t="shared" si="50"/>
        <v>0</v>
      </c>
      <c r="EC46" s="169">
        <f t="shared" si="51"/>
        <v>0</v>
      </c>
      <c r="ED46" s="406"/>
    </row>
    <row r="47" spans="1:134" s="14" customFormat="1" ht="40.15" customHeight="1" thickTop="1" thickBot="1">
      <c r="A47" s="1086"/>
      <c r="B47" s="1087"/>
      <c r="C47" s="24" t="s">
        <v>102</v>
      </c>
      <c r="D47" s="140">
        <f>'6. Առաջին կիսամյակի հաշվետվ.'!D42</f>
        <v>0</v>
      </c>
      <c r="E47" s="9">
        <f>'6. Առաջին կիսամյակի հաշվետվ.'!E42</f>
        <v>0</v>
      </c>
      <c r="F47" s="149">
        <f>'6. Առաջին կիսամյակի հաշվետվ.'!F42</f>
        <v>0</v>
      </c>
      <c r="G47" s="179">
        <f t="shared" si="0"/>
        <v>0</v>
      </c>
      <c r="H47" s="172">
        <f t="shared" si="1"/>
        <v>0</v>
      </c>
      <c r="I47" s="140">
        <f>'6. Առաջին կիսամյակի հաշվետվ.'!G42</f>
        <v>0</v>
      </c>
      <c r="J47" s="9">
        <f>'6. Առաջին կիսամյակի հաշվետվ.'!H42</f>
        <v>0</v>
      </c>
      <c r="K47" s="141">
        <f>'6. Առաջին կիսամյակի հաշվետվ.'!I42</f>
        <v>0</v>
      </c>
      <c r="L47" s="179">
        <f t="shared" si="2"/>
        <v>0</v>
      </c>
      <c r="M47" s="172">
        <f t="shared" si="3"/>
        <v>0</v>
      </c>
      <c r="N47" s="140">
        <f>'6. Առաջին կիսամյակի հաշվետվ.'!J42</f>
        <v>0</v>
      </c>
      <c r="O47" s="9">
        <f>'6. Առաջին կիսամյակի հաշվետվ.'!K42</f>
        <v>0</v>
      </c>
      <c r="P47" s="141">
        <f>'6. Առաջին կիսամյակի հաշվետվ.'!L42</f>
        <v>0</v>
      </c>
      <c r="Q47" s="179">
        <f t="shared" si="4"/>
        <v>0</v>
      </c>
      <c r="R47" s="172">
        <f t="shared" si="5"/>
        <v>0</v>
      </c>
      <c r="S47" s="140">
        <f>'6. Առաջին կիսամյակի հաշվետվ.'!M42</f>
        <v>0</v>
      </c>
      <c r="T47" s="9">
        <f>'6. Առաջին կիսամյակի հաշվետվ.'!N42</f>
        <v>0</v>
      </c>
      <c r="U47" s="141">
        <f>'6. Առաջին կիսամյակի հաշվետվ.'!O42</f>
        <v>0</v>
      </c>
      <c r="V47" s="179">
        <f t="shared" si="6"/>
        <v>0</v>
      </c>
      <c r="W47" s="172">
        <f t="shared" si="7"/>
        <v>0</v>
      </c>
      <c r="X47" s="140">
        <f>'6. Առաջին կիսամյակի հաշվետվ.'!P42</f>
        <v>0</v>
      </c>
      <c r="Y47" s="9">
        <f>'6. Առաջին կիսամյակի հաշվետվ.'!Q42</f>
        <v>0</v>
      </c>
      <c r="Z47" s="141">
        <f>'6. Առաջին կիսամյակի հաշվետվ.'!R42</f>
        <v>0</v>
      </c>
      <c r="AA47" s="179">
        <f t="shared" si="8"/>
        <v>0</v>
      </c>
      <c r="AB47" s="172">
        <f t="shared" si="9"/>
        <v>0</v>
      </c>
      <c r="AC47" s="140">
        <f>'6. Առաջին կիսամյակի հաշվետվ.'!S42</f>
        <v>0</v>
      </c>
      <c r="AD47" s="9">
        <f>'6. Առաջին կիսամյակի հաշվետվ.'!T42</f>
        <v>0</v>
      </c>
      <c r="AE47" s="141">
        <f>'6. Առաջին կիսամյակի հաշվետվ.'!U42</f>
        <v>0</v>
      </c>
      <c r="AF47" s="179">
        <f t="shared" si="10"/>
        <v>0</v>
      </c>
      <c r="AG47" s="172">
        <f t="shared" si="11"/>
        <v>0</v>
      </c>
      <c r="AH47" s="140">
        <f>'6. Առաջին կիսամյակի հաշվետվ.'!V42</f>
        <v>0</v>
      </c>
      <c r="AI47" s="9">
        <f>'6. Առաջին կիսամյակի հաշվետվ.'!W42</f>
        <v>0</v>
      </c>
      <c r="AJ47" s="141">
        <f>'6. Առաջին կիսամյակի հաշվետվ.'!X42</f>
        <v>0</v>
      </c>
      <c r="AK47" s="179">
        <f t="shared" si="12"/>
        <v>0</v>
      </c>
      <c r="AL47" s="172">
        <f t="shared" si="13"/>
        <v>0</v>
      </c>
      <c r="AM47" s="140">
        <f>'6. Առաջին կիսամյակի հաշվետվ.'!Y42</f>
        <v>0</v>
      </c>
      <c r="AN47" s="9">
        <f>'6. Առաջին կիսամյակի հաշվետվ.'!Z42</f>
        <v>0</v>
      </c>
      <c r="AO47" s="141">
        <f>'6. Առաջին կիսամյակի հաշվետվ.'!AA42</f>
        <v>0</v>
      </c>
      <c r="AP47" s="179">
        <f t="shared" si="14"/>
        <v>0</v>
      </c>
      <c r="AQ47" s="172">
        <f t="shared" si="15"/>
        <v>0</v>
      </c>
      <c r="AR47" s="140">
        <f>'6. Առաջին կիսամյակի հաշվետվ.'!AB42</f>
        <v>0</v>
      </c>
      <c r="AS47" s="9">
        <f>'6. Առաջին կիսամյակի հաշվետվ.'!AC42</f>
        <v>0</v>
      </c>
      <c r="AT47" s="141">
        <f>'6. Առաջին կիսամյակի հաշվետվ.'!AD42</f>
        <v>0</v>
      </c>
      <c r="AU47" s="179">
        <f t="shared" si="16"/>
        <v>0</v>
      </c>
      <c r="AV47" s="172">
        <f t="shared" si="17"/>
        <v>0</v>
      </c>
      <c r="AW47" s="140">
        <f>'6. Առաջին կիսամյակի հաշվետվ.'!AE42</f>
        <v>0</v>
      </c>
      <c r="AX47" s="9">
        <f>'6. Առաջին կիսամյակի հաշվետվ.'!AF42</f>
        <v>0</v>
      </c>
      <c r="AY47" s="141">
        <f>'6. Առաջին կիսամյակի հաշվետվ.'!AG42</f>
        <v>0</v>
      </c>
      <c r="AZ47" s="179">
        <f t="shared" si="18"/>
        <v>0</v>
      </c>
      <c r="BA47" s="172">
        <f t="shared" si="19"/>
        <v>0</v>
      </c>
      <c r="BB47" s="140">
        <f>'6. Առաջին կիսամյակի հաշվետվ.'!AH42</f>
        <v>0</v>
      </c>
      <c r="BC47" s="9">
        <f>'6. Առաջին կիսամյակի հաշվետվ.'!AI42</f>
        <v>0</v>
      </c>
      <c r="BD47" s="141">
        <f>'6. Առաջին կիսամյակի հաշվետվ.'!AJ42</f>
        <v>0</v>
      </c>
      <c r="BE47" s="179">
        <f t="shared" si="20"/>
        <v>0</v>
      </c>
      <c r="BF47" s="172">
        <f t="shared" si="21"/>
        <v>0</v>
      </c>
      <c r="BG47" s="140">
        <f>'6. Առաջին կիսամյակի հաշվետվ.'!AK42</f>
        <v>0</v>
      </c>
      <c r="BH47" s="9">
        <f>'6. Առաջին կիսամյակի հաշվետվ.'!AL42</f>
        <v>0</v>
      </c>
      <c r="BI47" s="141">
        <f>'6. Առաջին կիսամյակի հաշվետվ.'!AM42</f>
        <v>0</v>
      </c>
      <c r="BJ47" s="179">
        <f t="shared" si="22"/>
        <v>0</v>
      </c>
      <c r="BK47" s="172">
        <f t="shared" si="23"/>
        <v>0</v>
      </c>
      <c r="BL47" s="140">
        <f>'6. Առաջին կիսամյակի հաշվետվ.'!AN42</f>
        <v>0</v>
      </c>
      <c r="BM47" s="9">
        <f>'6. Առաջին կիսամյակի հաշվետվ.'!AO42</f>
        <v>0</v>
      </c>
      <c r="BN47" s="141">
        <f>'6. Առաջին կիսամյակի հաշվետվ.'!AP42</f>
        <v>0</v>
      </c>
      <c r="BO47" s="179">
        <f t="shared" si="24"/>
        <v>0</v>
      </c>
      <c r="BP47" s="172">
        <f t="shared" si="25"/>
        <v>0</v>
      </c>
      <c r="BQ47" s="140">
        <f>'6. Առաջին կիսամյակի հաշվետվ.'!AQ42</f>
        <v>0</v>
      </c>
      <c r="BR47" s="9">
        <f>'6. Առաջին կիսամյակի հաշվետվ.'!AR42</f>
        <v>0</v>
      </c>
      <c r="BS47" s="141">
        <f>'6. Առաջին կիսամյակի հաշվետվ.'!AS42</f>
        <v>0</v>
      </c>
      <c r="BT47" s="179">
        <f t="shared" si="26"/>
        <v>0</v>
      </c>
      <c r="BU47" s="172">
        <f t="shared" si="27"/>
        <v>0</v>
      </c>
      <c r="BV47" s="140">
        <f>'6. Առաջին կիսամյակի հաշվետվ.'!AT42</f>
        <v>0</v>
      </c>
      <c r="BW47" s="9">
        <f>'6. Առաջին կիսամյակի հաշվետվ.'!AU42</f>
        <v>0</v>
      </c>
      <c r="BX47" s="141">
        <f>'6. Առաջին կիսամյակի հաշվետվ.'!AV42</f>
        <v>0</v>
      </c>
      <c r="BY47" s="179">
        <f t="shared" si="28"/>
        <v>0</v>
      </c>
      <c r="BZ47" s="172">
        <f t="shared" si="29"/>
        <v>0</v>
      </c>
      <c r="CA47" s="140">
        <f>'6. Առաջին կիսամյակի հաշվետվ.'!AW42</f>
        <v>0</v>
      </c>
      <c r="CB47" s="9">
        <f>'6. Առաջին կիսամյակի հաշվետվ.'!AX42</f>
        <v>0</v>
      </c>
      <c r="CC47" s="141">
        <f>'6. Առաջին կիսամյակի հաշվետվ.'!AY42</f>
        <v>0</v>
      </c>
      <c r="CD47" s="179">
        <f t="shared" si="30"/>
        <v>0</v>
      </c>
      <c r="CE47" s="172">
        <f t="shared" si="31"/>
        <v>0</v>
      </c>
      <c r="CF47" s="140">
        <f>'6. Առաջին կիսամյակի հաշվետվ.'!AZ42</f>
        <v>0</v>
      </c>
      <c r="CG47" s="9">
        <f>'6. Առաջին կիսամյակի հաշվետվ.'!BA42</f>
        <v>0</v>
      </c>
      <c r="CH47" s="141">
        <f>'6. Առաջին կիսամյակի հաշվետվ.'!BB42</f>
        <v>0</v>
      </c>
      <c r="CI47" s="179">
        <f t="shared" si="32"/>
        <v>0</v>
      </c>
      <c r="CJ47" s="172">
        <f t="shared" si="33"/>
        <v>0</v>
      </c>
      <c r="CK47" s="140">
        <f>'6. Առաջին կիսամյակի հաշվետվ.'!BC42</f>
        <v>0</v>
      </c>
      <c r="CL47" s="9">
        <f>'6. Առաջին կիսամյակի հաշվետվ.'!BD42</f>
        <v>0</v>
      </c>
      <c r="CM47" s="141">
        <f>'6. Առաջին կիսամյակի հաշվետվ.'!BE42</f>
        <v>0</v>
      </c>
      <c r="CN47" s="179">
        <f t="shared" si="34"/>
        <v>0</v>
      </c>
      <c r="CO47" s="172">
        <f t="shared" si="35"/>
        <v>0</v>
      </c>
      <c r="CP47" s="140">
        <f>'6. Առաջին կիսամյակի հաշվետվ.'!BF42</f>
        <v>0</v>
      </c>
      <c r="CQ47" s="9">
        <f>'6. Առաջին կիսամյակի հաշվետվ.'!BG42</f>
        <v>0</v>
      </c>
      <c r="CR47" s="141">
        <f>'6. Առաջին կիսամյակի հաշվետվ.'!BH42</f>
        <v>0</v>
      </c>
      <c r="CS47" s="179">
        <f t="shared" si="36"/>
        <v>0</v>
      </c>
      <c r="CT47" s="172">
        <f t="shared" si="37"/>
        <v>0</v>
      </c>
      <c r="CU47" s="140">
        <f>'6. Առաջին կիսամյակի հաշվետվ.'!BI42</f>
        <v>0</v>
      </c>
      <c r="CV47" s="9">
        <f>'6. Առաջին կիսամյակի հաշվետվ.'!BJ42</f>
        <v>0</v>
      </c>
      <c r="CW47" s="141">
        <f>'6. Առաջին կիսամյակի հաշվետվ.'!BK42</f>
        <v>0</v>
      </c>
      <c r="CX47" s="179">
        <f t="shared" si="38"/>
        <v>0</v>
      </c>
      <c r="CY47" s="172">
        <f t="shared" si="39"/>
        <v>0</v>
      </c>
      <c r="CZ47" s="140">
        <f>'6. Առաջին կիսամյակի հաշվետվ.'!BL42</f>
        <v>0</v>
      </c>
      <c r="DA47" s="9">
        <f>'6. Առաջին կիսամյակի հաշվետվ.'!BM42</f>
        <v>0</v>
      </c>
      <c r="DB47" s="141">
        <f>'6. Առաջին կիսամյակի հաշվետվ.'!BN42</f>
        <v>0</v>
      </c>
      <c r="DC47" s="179">
        <f t="shared" si="40"/>
        <v>0</v>
      </c>
      <c r="DD47" s="172">
        <f t="shared" si="41"/>
        <v>0</v>
      </c>
      <c r="DE47" s="140">
        <f>'6. Առաջին կիսամյակի հաշվետվ.'!BO42</f>
        <v>0</v>
      </c>
      <c r="DF47" s="9">
        <f>'6. Առաջին կիսամյակի հաշվետվ.'!BP42</f>
        <v>0</v>
      </c>
      <c r="DG47" s="141">
        <f>'6. Առաջին կիսամյակի հաշվետվ.'!BQ42</f>
        <v>0</v>
      </c>
      <c r="DH47" s="179">
        <f t="shared" si="42"/>
        <v>0</v>
      </c>
      <c r="DI47" s="172">
        <f t="shared" si="43"/>
        <v>0</v>
      </c>
      <c r="DJ47" s="140">
        <f>'6. Առաջին կիսամյակի հաշվետվ.'!BR42</f>
        <v>0</v>
      </c>
      <c r="DK47" s="9">
        <f>'6. Առաջին կիսամյակի հաշվետվ.'!BS42</f>
        <v>0</v>
      </c>
      <c r="DL47" s="141">
        <f>'6. Առաջին կիսամյակի հաշվետվ.'!BT42</f>
        <v>0</v>
      </c>
      <c r="DM47" s="179">
        <f t="shared" si="44"/>
        <v>0</v>
      </c>
      <c r="DN47" s="172">
        <f t="shared" si="45"/>
        <v>0</v>
      </c>
      <c r="DO47" s="140">
        <f>'6. Առաջին կիսամյակի հաշվետվ.'!BU42</f>
        <v>0</v>
      </c>
      <c r="DP47" s="9">
        <f>'6. Առաջին կիսամյակի հաշվետվ.'!BV42</f>
        <v>0</v>
      </c>
      <c r="DQ47" s="141">
        <f>'6. Առաջին կիսամյակի հաշվետվ.'!BW42</f>
        <v>0</v>
      </c>
      <c r="DR47" s="179">
        <f t="shared" si="46"/>
        <v>0</v>
      </c>
      <c r="DS47" s="172">
        <f t="shared" si="47"/>
        <v>0</v>
      </c>
      <c r="DT47" s="140">
        <f>'6. Առաջին կիսամյակի հաշվետվ.'!BX42</f>
        <v>0</v>
      </c>
      <c r="DU47" s="9">
        <f>'6. Առաջին կիսամյակի հաշվետվ.'!BY42</f>
        <v>0</v>
      </c>
      <c r="DV47" s="141">
        <f>'6. Առաջին կիսամյակի հաշվետվ.'!BZ42</f>
        <v>0</v>
      </c>
      <c r="DW47" s="179">
        <f t="shared" si="48"/>
        <v>0</v>
      </c>
      <c r="DX47" s="172">
        <f t="shared" si="49"/>
        <v>0</v>
      </c>
      <c r="DY47" s="158">
        <f>'6. Առաջին կիսամյակի հաշվետվ.'!CA42</f>
        <v>0</v>
      </c>
      <c r="DZ47" s="9">
        <f>'6. Առաջին կիսամյակի հաշվետվ.'!CB42</f>
        <v>0</v>
      </c>
      <c r="EA47" s="159">
        <f>'6. Առաջին կիսամյակի հաշվետվ.'!CC42</f>
        <v>0</v>
      </c>
      <c r="EB47" s="179">
        <f t="shared" si="50"/>
        <v>0</v>
      </c>
      <c r="EC47" s="172">
        <f t="shared" si="51"/>
        <v>0</v>
      </c>
      <c r="ED47" s="406"/>
    </row>
    <row r="48" spans="1:134" s="14" customFormat="1" ht="40.15" customHeight="1" thickTop="1" thickBot="1">
      <c r="A48" s="1086"/>
      <c r="B48" s="1087"/>
      <c r="C48" s="24" t="s">
        <v>105</v>
      </c>
      <c r="D48" s="140">
        <f>'6. Առաջին կիսամյակի հաշվետվ.'!D43</f>
        <v>0</v>
      </c>
      <c r="E48" s="9">
        <f>'6. Առաջին կիսամյակի հաշվետվ.'!E43</f>
        <v>0</v>
      </c>
      <c r="F48" s="149">
        <f>'6. Առաջին կիսամյակի հաշվետվ.'!F43</f>
        <v>0</v>
      </c>
      <c r="G48" s="179">
        <f t="shared" si="0"/>
        <v>0</v>
      </c>
      <c r="H48" s="172">
        <f t="shared" si="1"/>
        <v>0</v>
      </c>
      <c r="I48" s="140">
        <f>'6. Առաջին կիսամյակի հաշվետվ.'!G43</f>
        <v>0</v>
      </c>
      <c r="J48" s="9">
        <f>'6. Առաջին կիսամյակի հաշվետվ.'!H43</f>
        <v>0</v>
      </c>
      <c r="K48" s="141">
        <f>'6. Առաջին կիսամյակի հաշվետվ.'!I43</f>
        <v>0</v>
      </c>
      <c r="L48" s="179">
        <f t="shared" si="2"/>
        <v>0</v>
      </c>
      <c r="M48" s="172">
        <f t="shared" si="3"/>
        <v>0</v>
      </c>
      <c r="N48" s="140">
        <f>'6. Առաջին կիսամյակի հաշվետվ.'!J43</f>
        <v>0</v>
      </c>
      <c r="O48" s="9">
        <f>'6. Առաջին կիսամյակի հաշվետվ.'!K43</f>
        <v>0</v>
      </c>
      <c r="P48" s="141">
        <f>'6. Առաջին կիսամյակի հաշվետվ.'!L43</f>
        <v>0</v>
      </c>
      <c r="Q48" s="179">
        <f t="shared" si="4"/>
        <v>0</v>
      </c>
      <c r="R48" s="172">
        <f t="shared" si="5"/>
        <v>0</v>
      </c>
      <c r="S48" s="140">
        <f>'6. Առաջին կիսամյակի հաշվետվ.'!M43</f>
        <v>0</v>
      </c>
      <c r="T48" s="9">
        <f>'6. Առաջին կիսամյակի հաշվետվ.'!N43</f>
        <v>0</v>
      </c>
      <c r="U48" s="141">
        <f>'6. Առաջին կիսամյակի հաշվետվ.'!O43</f>
        <v>0</v>
      </c>
      <c r="V48" s="179">
        <f t="shared" si="6"/>
        <v>0</v>
      </c>
      <c r="W48" s="172">
        <f t="shared" si="7"/>
        <v>0</v>
      </c>
      <c r="X48" s="140">
        <f>'6. Առաջին կիսամյակի հաշվետվ.'!P43</f>
        <v>0</v>
      </c>
      <c r="Y48" s="9">
        <f>'6. Առաջին կիսամյակի հաշվետվ.'!Q43</f>
        <v>0</v>
      </c>
      <c r="Z48" s="141">
        <f>'6. Առաջին կիսամյակի հաշվետվ.'!R43</f>
        <v>0</v>
      </c>
      <c r="AA48" s="179">
        <f t="shared" si="8"/>
        <v>0</v>
      </c>
      <c r="AB48" s="172">
        <f t="shared" si="9"/>
        <v>0</v>
      </c>
      <c r="AC48" s="140">
        <f>'6. Առաջին կիսամյակի հաշվետվ.'!S43</f>
        <v>0</v>
      </c>
      <c r="AD48" s="9">
        <f>'6. Առաջին կիսամյակի հաշվետվ.'!T43</f>
        <v>0</v>
      </c>
      <c r="AE48" s="141">
        <f>'6. Առաջին կիսամյակի հաշվետվ.'!U43</f>
        <v>0</v>
      </c>
      <c r="AF48" s="179">
        <f t="shared" si="10"/>
        <v>0</v>
      </c>
      <c r="AG48" s="172">
        <f t="shared" si="11"/>
        <v>0</v>
      </c>
      <c r="AH48" s="140">
        <f>'6. Առաջին կիսամյակի հաշվետվ.'!V43</f>
        <v>0</v>
      </c>
      <c r="AI48" s="9">
        <f>'6. Առաջին կիսամյակի հաշվետվ.'!W43</f>
        <v>0</v>
      </c>
      <c r="AJ48" s="141">
        <f>'6. Առաջին կիսամյակի հաշվետվ.'!X43</f>
        <v>0</v>
      </c>
      <c r="AK48" s="179">
        <f t="shared" si="12"/>
        <v>0</v>
      </c>
      <c r="AL48" s="172">
        <f t="shared" si="13"/>
        <v>0</v>
      </c>
      <c r="AM48" s="140">
        <f>'6. Առաջին կիսամյակի հաշվետվ.'!Y43</f>
        <v>0</v>
      </c>
      <c r="AN48" s="9">
        <f>'6. Առաջին կիսամյակի հաշվետվ.'!Z43</f>
        <v>0</v>
      </c>
      <c r="AO48" s="141">
        <f>'6. Առաջին կիսամյակի հաշվետվ.'!AA43</f>
        <v>0</v>
      </c>
      <c r="AP48" s="179">
        <f t="shared" si="14"/>
        <v>0</v>
      </c>
      <c r="AQ48" s="172">
        <f t="shared" si="15"/>
        <v>0</v>
      </c>
      <c r="AR48" s="140">
        <f>'6. Առաջին կիսամյակի հաշվետվ.'!AB43</f>
        <v>0</v>
      </c>
      <c r="AS48" s="9">
        <f>'6. Առաջին կիսամյակի հաշվետվ.'!AC43</f>
        <v>0</v>
      </c>
      <c r="AT48" s="141">
        <f>'6. Առաջին կիսամյակի հաշվետվ.'!AD43</f>
        <v>0</v>
      </c>
      <c r="AU48" s="179">
        <f t="shared" si="16"/>
        <v>0</v>
      </c>
      <c r="AV48" s="172">
        <f t="shared" si="17"/>
        <v>0</v>
      </c>
      <c r="AW48" s="140">
        <f>'6. Առաջին կիսամյակի հաշվետվ.'!AE43</f>
        <v>0</v>
      </c>
      <c r="AX48" s="9">
        <f>'6. Առաջին կիսամյակի հաշվետվ.'!AF43</f>
        <v>0</v>
      </c>
      <c r="AY48" s="141">
        <f>'6. Առաջին կիսամյակի հաշվետվ.'!AG43</f>
        <v>0</v>
      </c>
      <c r="AZ48" s="179">
        <f t="shared" si="18"/>
        <v>0</v>
      </c>
      <c r="BA48" s="172">
        <f t="shared" si="19"/>
        <v>0</v>
      </c>
      <c r="BB48" s="140">
        <f>'6. Առաջին կիսամյակի հաշվետվ.'!AH43</f>
        <v>0</v>
      </c>
      <c r="BC48" s="9">
        <f>'6. Առաջին կիսամյակի հաշվետվ.'!AI43</f>
        <v>0</v>
      </c>
      <c r="BD48" s="141">
        <f>'6. Առաջին կիսամյակի հաշվետվ.'!AJ43</f>
        <v>0</v>
      </c>
      <c r="BE48" s="179">
        <f t="shared" si="20"/>
        <v>0</v>
      </c>
      <c r="BF48" s="172">
        <f t="shared" si="21"/>
        <v>0</v>
      </c>
      <c r="BG48" s="140">
        <f>'6. Առաջին կիսամյակի հաշվետվ.'!AK43</f>
        <v>0</v>
      </c>
      <c r="BH48" s="9">
        <f>'6. Առաջին կիսամյակի հաշվետվ.'!AL43</f>
        <v>0</v>
      </c>
      <c r="BI48" s="141">
        <f>'6. Առաջին կիսամյակի հաշվետվ.'!AM43</f>
        <v>0</v>
      </c>
      <c r="BJ48" s="179">
        <f t="shared" si="22"/>
        <v>0</v>
      </c>
      <c r="BK48" s="172">
        <f t="shared" si="23"/>
        <v>0</v>
      </c>
      <c r="BL48" s="140">
        <f>'6. Առաջին կիսամյակի հաշվետվ.'!AN43</f>
        <v>0</v>
      </c>
      <c r="BM48" s="9">
        <f>'6. Առաջին կիսամյակի հաշվետվ.'!AO43</f>
        <v>0</v>
      </c>
      <c r="BN48" s="141">
        <f>'6. Առաջին կիսամյակի հաշվետվ.'!AP43</f>
        <v>0</v>
      </c>
      <c r="BO48" s="179">
        <f t="shared" si="24"/>
        <v>0</v>
      </c>
      <c r="BP48" s="172">
        <f t="shared" si="25"/>
        <v>0</v>
      </c>
      <c r="BQ48" s="140">
        <f>'6. Առաջին կիսամյակի հաշվետվ.'!AQ43</f>
        <v>0</v>
      </c>
      <c r="BR48" s="9">
        <f>'6. Առաջին կիսամյակի հաշվետվ.'!AR43</f>
        <v>0</v>
      </c>
      <c r="BS48" s="141">
        <f>'6. Առաջին կիսամյակի հաշվետվ.'!AS43</f>
        <v>0</v>
      </c>
      <c r="BT48" s="179">
        <f t="shared" si="26"/>
        <v>0</v>
      </c>
      <c r="BU48" s="172">
        <f t="shared" si="27"/>
        <v>0</v>
      </c>
      <c r="BV48" s="140">
        <f>'6. Առաջին կիսամյակի հաշվետվ.'!AT43</f>
        <v>0</v>
      </c>
      <c r="BW48" s="9">
        <f>'6. Առաջին կիսամյակի հաշվետվ.'!AU43</f>
        <v>0</v>
      </c>
      <c r="BX48" s="141">
        <f>'6. Առաջին կիսամյակի հաշվետվ.'!AV43</f>
        <v>0</v>
      </c>
      <c r="BY48" s="179">
        <f t="shared" si="28"/>
        <v>0</v>
      </c>
      <c r="BZ48" s="172">
        <f t="shared" si="29"/>
        <v>0</v>
      </c>
      <c r="CA48" s="140">
        <f>'6. Առաջին կիսամյակի հաշվետվ.'!AW43</f>
        <v>0</v>
      </c>
      <c r="CB48" s="9">
        <f>'6. Առաջին կիսամյակի հաշվետվ.'!AX43</f>
        <v>0</v>
      </c>
      <c r="CC48" s="141">
        <f>'6. Առաջին կիսամյակի հաշվետվ.'!AY43</f>
        <v>0</v>
      </c>
      <c r="CD48" s="179">
        <f t="shared" si="30"/>
        <v>0</v>
      </c>
      <c r="CE48" s="172">
        <f t="shared" si="31"/>
        <v>0</v>
      </c>
      <c r="CF48" s="140">
        <f>'6. Առաջին կիսամյակի հաշվետվ.'!AZ43</f>
        <v>0</v>
      </c>
      <c r="CG48" s="9">
        <f>'6. Առաջին կիսամյակի հաշվետվ.'!BA43</f>
        <v>0</v>
      </c>
      <c r="CH48" s="141">
        <f>'6. Առաջին կիսամյակի հաշվետվ.'!BB43</f>
        <v>0</v>
      </c>
      <c r="CI48" s="179">
        <f t="shared" si="32"/>
        <v>0</v>
      </c>
      <c r="CJ48" s="172">
        <f t="shared" si="33"/>
        <v>0</v>
      </c>
      <c r="CK48" s="140">
        <f>'6. Առաջին կիսամյակի հաշվետվ.'!BC43</f>
        <v>0</v>
      </c>
      <c r="CL48" s="9">
        <f>'6. Առաջին կիսամյակի հաշվետվ.'!BD43</f>
        <v>0</v>
      </c>
      <c r="CM48" s="141">
        <f>'6. Առաջին կիսամյակի հաշվետվ.'!BE43</f>
        <v>0</v>
      </c>
      <c r="CN48" s="179">
        <f t="shared" si="34"/>
        <v>0</v>
      </c>
      <c r="CO48" s="172">
        <f t="shared" si="35"/>
        <v>0</v>
      </c>
      <c r="CP48" s="140">
        <f>'6. Առաջին կիսամյակի հաշվետվ.'!BF43</f>
        <v>0</v>
      </c>
      <c r="CQ48" s="9">
        <f>'6. Առաջին կիսամյակի հաշվետվ.'!BG43</f>
        <v>0</v>
      </c>
      <c r="CR48" s="141">
        <f>'6. Առաջին կիսամյակի հաշվետվ.'!BH43</f>
        <v>0</v>
      </c>
      <c r="CS48" s="179">
        <f t="shared" si="36"/>
        <v>0</v>
      </c>
      <c r="CT48" s="172">
        <f t="shared" si="37"/>
        <v>0</v>
      </c>
      <c r="CU48" s="140">
        <f>'6. Առաջին կիսամյակի հաշվետվ.'!BI43</f>
        <v>0</v>
      </c>
      <c r="CV48" s="9">
        <f>'6. Առաջին կիսամյակի հաշվետվ.'!BJ43</f>
        <v>0</v>
      </c>
      <c r="CW48" s="141">
        <f>'6. Առաջին կիսամյակի հաշվետվ.'!BK43</f>
        <v>0</v>
      </c>
      <c r="CX48" s="179">
        <f t="shared" si="38"/>
        <v>0</v>
      </c>
      <c r="CY48" s="172">
        <f t="shared" si="39"/>
        <v>0</v>
      </c>
      <c r="CZ48" s="140">
        <f>'6. Առաջին կիսամյակի հաշվետվ.'!BL43</f>
        <v>0</v>
      </c>
      <c r="DA48" s="9">
        <f>'6. Առաջին կիսամյակի հաշվետվ.'!BM43</f>
        <v>0</v>
      </c>
      <c r="DB48" s="141">
        <f>'6. Առաջին կիսամյակի հաշվետվ.'!BN43</f>
        <v>0</v>
      </c>
      <c r="DC48" s="179">
        <f t="shared" si="40"/>
        <v>0</v>
      </c>
      <c r="DD48" s="172">
        <f t="shared" si="41"/>
        <v>0</v>
      </c>
      <c r="DE48" s="140">
        <f>'6. Առաջին կիսամյակի հաշվետվ.'!BO43</f>
        <v>0</v>
      </c>
      <c r="DF48" s="9">
        <f>'6. Առաջին կիսամյակի հաշվետվ.'!BP43</f>
        <v>0</v>
      </c>
      <c r="DG48" s="141">
        <f>'6. Առաջին կիսամյակի հաշվետվ.'!BQ43</f>
        <v>0</v>
      </c>
      <c r="DH48" s="179">
        <f t="shared" si="42"/>
        <v>0</v>
      </c>
      <c r="DI48" s="172">
        <f t="shared" si="43"/>
        <v>0</v>
      </c>
      <c r="DJ48" s="140">
        <f>'6. Առաջին կիսամյակի հաշվետվ.'!BR43</f>
        <v>0</v>
      </c>
      <c r="DK48" s="9">
        <f>'6. Առաջին կիսամյակի հաշվետվ.'!BS43</f>
        <v>0</v>
      </c>
      <c r="DL48" s="141">
        <f>'6. Առաջին կիսամյակի հաշվետվ.'!BT43</f>
        <v>0</v>
      </c>
      <c r="DM48" s="179">
        <f t="shared" si="44"/>
        <v>0</v>
      </c>
      <c r="DN48" s="172">
        <f t="shared" si="45"/>
        <v>0</v>
      </c>
      <c r="DO48" s="140">
        <f>'6. Առաջին կիսամյակի հաշվետվ.'!BU43</f>
        <v>0</v>
      </c>
      <c r="DP48" s="9">
        <f>'6. Առաջին կիսամյակի հաշվետվ.'!BV43</f>
        <v>0</v>
      </c>
      <c r="DQ48" s="141">
        <f>'6. Առաջին կիսամյակի հաշվետվ.'!BW43</f>
        <v>0</v>
      </c>
      <c r="DR48" s="179">
        <f t="shared" si="46"/>
        <v>0</v>
      </c>
      <c r="DS48" s="172">
        <f t="shared" si="47"/>
        <v>0</v>
      </c>
      <c r="DT48" s="140">
        <f>'6. Առաջին կիսամյակի հաշվետվ.'!BX43</f>
        <v>0</v>
      </c>
      <c r="DU48" s="9">
        <f>'6. Առաջին կիսամյակի հաշվետվ.'!BY43</f>
        <v>0</v>
      </c>
      <c r="DV48" s="141">
        <f>'6. Առաջին կիսամյակի հաշվետվ.'!BZ43</f>
        <v>0</v>
      </c>
      <c r="DW48" s="179">
        <f t="shared" si="48"/>
        <v>0</v>
      </c>
      <c r="DX48" s="172">
        <f t="shared" si="49"/>
        <v>0</v>
      </c>
      <c r="DY48" s="158">
        <f>'6. Առաջին կիսամյակի հաշվետվ.'!CA43</f>
        <v>0</v>
      </c>
      <c r="DZ48" s="9">
        <f>'6. Առաջին կիսամյակի հաշվետվ.'!CB43</f>
        <v>0</v>
      </c>
      <c r="EA48" s="159">
        <f>'6. Առաջին կիսամյակի հաշվետվ.'!CC43</f>
        <v>0</v>
      </c>
      <c r="EB48" s="179">
        <f t="shared" si="50"/>
        <v>0</v>
      </c>
      <c r="EC48" s="172">
        <f t="shared" si="51"/>
        <v>0</v>
      </c>
      <c r="ED48" s="406"/>
    </row>
    <row r="49" spans="1:134" s="14" customFormat="1" ht="40.15" customHeight="1" thickTop="1" thickBot="1">
      <c r="A49" s="1086"/>
      <c r="B49" s="1087"/>
      <c r="C49" s="24" t="s">
        <v>68</v>
      </c>
      <c r="D49" s="140">
        <f>'6. Առաջին կիսամյակի հաշվետվ.'!D44</f>
        <v>0</v>
      </c>
      <c r="E49" s="9">
        <f>'6. Առաջին կիսամյակի հաշվետվ.'!E44</f>
        <v>0</v>
      </c>
      <c r="F49" s="149">
        <f>'6. Առաջին կիսամյակի հաշվետվ.'!F44</f>
        <v>0</v>
      </c>
      <c r="G49" s="179">
        <f t="shared" si="0"/>
        <v>0</v>
      </c>
      <c r="H49" s="172">
        <f t="shared" si="1"/>
        <v>0</v>
      </c>
      <c r="I49" s="140">
        <f>'6. Առաջին կիսամյակի հաշվետվ.'!G44</f>
        <v>0</v>
      </c>
      <c r="J49" s="9">
        <f>'6. Առաջին կիսամյակի հաշվետվ.'!H44</f>
        <v>0</v>
      </c>
      <c r="K49" s="141">
        <f>'6. Առաջին կիսամյակի հաշվետվ.'!I44</f>
        <v>0</v>
      </c>
      <c r="L49" s="179">
        <f t="shared" si="2"/>
        <v>0</v>
      </c>
      <c r="M49" s="172">
        <f t="shared" si="3"/>
        <v>0</v>
      </c>
      <c r="N49" s="140">
        <f>'6. Առաջին կիսամյակի հաշվետվ.'!J44</f>
        <v>0</v>
      </c>
      <c r="O49" s="9">
        <f>'6. Առաջին կիսամյակի հաշվետվ.'!K44</f>
        <v>0</v>
      </c>
      <c r="P49" s="141">
        <f>'6. Առաջին կիսամյակի հաշվետվ.'!L44</f>
        <v>0</v>
      </c>
      <c r="Q49" s="179">
        <f t="shared" si="4"/>
        <v>0</v>
      </c>
      <c r="R49" s="172">
        <f t="shared" si="5"/>
        <v>0</v>
      </c>
      <c r="S49" s="140">
        <f>'6. Առաջին կիսամյակի հաշվետվ.'!M44</f>
        <v>0</v>
      </c>
      <c r="T49" s="9">
        <f>'6. Առաջին կիսամյակի հաշվետվ.'!N44</f>
        <v>0</v>
      </c>
      <c r="U49" s="141">
        <f>'6. Առաջին կիսամյակի հաշվետվ.'!O44</f>
        <v>0</v>
      </c>
      <c r="V49" s="179">
        <f t="shared" si="6"/>
        <v>0</v>
      </c>
      <c r="W49" s="172">
        <f t="shared" si="7"/>
        <v>0</v>
      </c>
      <c r="X49" s="140">
        <f>'6. Առաջին կիսամյակի հաշվետվ.'!P44</f>
        <v>0</v>
      </c>
      <c r="Y49" s="9">
        <f>'6. Առաջին կիսամյակի հաշվետվ.'!Q44</f>
        <v>0</v>
      </c>
      <c r="Z49" s="141">
        <f>'6. Առաջին կիսամյակի հաշվետվ.'!R44</f>
        <v>0</v>
      </c>
      <c r="AA49" s="179">
        <f t="shared" si="8"/>
        <v>0</v>
      </c>
      <c r="AB49" s="172">
        <f t="shared" si="9"/>
        <v>0</v>
      </c>
      <c r="AC49" s="140">
        <f>'6. Առաջին կիսամյակի հաշվետվ.'!S44</f>
        <v>0</v>
      </c>
      <c r="AD49" s="9">
        <f>'6. Առաջին կիսամյակի հաշվետվ.'!T44</f>
        <v>0</v>
      </c>
      <c r="AE49" s="141">
        <f>'6. Առաջին կիսամյակի հաշվետվ.'!U44</f>
        <v>0</v>
      </c>
      <c r="AF49" s="179">
        <f t="shared" si="10"/>
        <v>0</v>
      </c>
      <c r="AG49" s="172">
        <f t="shared" si="11"/>
        <v>0</v>
      </c>
      <c r="AH49" s="140">
        <f>'6. Առաջին կիսամյակի հաշվետվ.'!V44</f>
        <v>0</v>
      </c>
      <c r="AI49" s="9">
        <f>'6. Առաջին կիսամյակի հաշվետվ.'!W44</f>
        <v>0</v>
      </c>
      <c r="AJ49" s="141">
        <f>'6. Առաջին կիսամյակի հաշվետվ.'!X44</f>
        <v>0</v>
      </c>
      <c r="AK49" s="179">
        <f t="shared" si="12"/>
        <v>0</v>
      </c>
      <c r="AL49" s="172">
        <f t="shared" si="13"/>
        <v>0</v>
      </c>
      <c r="AM49" s="140">
        <f>'6. Առաջին կիսամյակի հաշվետվ.'!Y44</f>
        <v>0</v>
      </c>
      <c r="AN49" s="9">
        <f>'6. Առաջին կիսամյակի հաշվետվ.'!Z44</f>
        <v>0</v>
      </c>
      <c r="AO49" s="141">
        <f>'6. Առաջին կիսամյակի հաշվետվ.'!AA44</f>
        <v>0</v>
      </c>
      <c r="AP49" s="179">
        <f t="shared" si="14"/>
        <v>0</v>
      </c>
      <c r="AQ49" s="172">
        <f t="shared" si="15"/>
        <v>0</v>
      </c>
      <c r="AR49" s="140">
        <f>'6. Առաջին կիսամյակի հաշվետվ.'!AB44</f>
        <v>0</v>
      </c>
      <c r="AS49" s="9">
        <f>'6. Առաջին կիսամյակի հաշվետվ.'!AC44</f>
        <v>0</v>
      </c>
      <c r="AT49" s="141">
        <f>'6. Առաջին կիսամյակի հաշվետվ.'!AD44</f>
        <v>0</v>
      </c>
      <c r="AU49" s="179">
        <f t="shared" si="16"/>
        <v>0</v>
      </c>
      <c r="AV49" s="172">
        <f t="shared" si="17"/>
        <v>0</v>
      </c>
      <c r="AW49" s="140">
        <f>'6. Առաջին կիսամյակի հաշվետվ.'!AE44</f>
        <v>0</v>
      </c>
      <c r="AX49" s="9">
        <f>'6. Առաջին կիսամյակի հաշվետվ.'!AF44</f>
        <v>0</v>
      </c>
      <c r="AY49" s="141">
        <f>'6. Առաջին կիսամյակի հաշվետվ.'!AG44</f>
        <v>0</v>
      </c>
      <c r="AZ49" s="179">
        <f t="shared" si="18"/>
        <v>0</v>
      </c>
      <c r="BA49" s="172">
        <f t="shared" si="19"/>
        <v>0</v>
      </c>
      <c r="BB49" s="140">
        <f>'6. Առաջին կիսամյակի հաշվետվ.'!AH44</f>
        <v>0</v>
      </c>
      <c r="BC49" s="9">
        <f>'6. Առաջին կիսամյակի հաշվետվ.'!AI44</f>
        <v>0</v>
      </c>
      <c r="BD49" s="141">
        <f>'6. Առաջին կիսամյակի հաշվետվ.'!AJ44</f>
        <v>0</v>
      </c>
      <c r="BE49" s="179">
        <f t="shared" si="20"/>
        <v>0</v>
      </c>
      <c r="BF49" s="172">
        <f t="shared" si="21"/>
        <v>0</v>
      </c>
      <c r="BG49" s="140">
        <f>'6. Առաջին կիսամյակի հաշվետվ.'!AK44</f>
        <v>0</v>
      </c>
      <c r="BH49" s="9">
        <f>'6. Առաջին կիսամյակի հաշվետվ.'!AL44</f>
        <v>0</v>
      </c>
      <c r="BI49" s="141">
        <f>'6. Առաջին կիսամյակի հաշվետվ.'!AM44</f>
        <v>0</v>
      </c>
      <c r="BJ49" s="179">
        <f t="shared" si="22"/>
        <v>0</v>
      </c>
      <c r="BK49" s="172">
        <f t="shared" si="23"/>
        <v>0</v>
      </c>
      <c r="BL49" s="140">
        <f>'6. Առաջին կիսամյակի հաշվետվ.'!AN44</f>
        <v>0</v>
      </c>
      <c r="BM49" s="9">
        <f>'6. Առաջին կիսամյակի հաշվետվ.'!AO44</f>
        <v>0</v>
      </c>
      <c r="BN49" s="141">
        <f>'6. Առաջին կիսամյակի հաշվետվ.'!AP44</f>
        <v>0</v>
      </c>
      <c r="BO49" s="179">
        <f t="shared" si="24"/>
        <v>0</v>
      </c>
      <c r="BP49" s="172">
        <f t="shared" si="25"/>
        <v>0</v>
      </c>
      <c r="BQ49" s="140">
        <f>'6. Առաջին կիսամյակի հաշվետվ.'!AQ44</f>
        <v>0</v>
      </c>
      <c r="BR49" s="9">
        <f>'6. Առաջին կիսամյակի հաշվետվ.'!AR44</f>
        <v>0</v>
      </c>
      <c r="BS49" s="141">
        <f>'6. Առաջին կիսամյակի հաշվետվ.'!AS44</f>
        <v>0</v>
      </c>
      <c r="BT49" s="179">
        <f t="shared" si="26"/>
        <v>0</v>
      </c>
      <c r="BU49" s="172">
        <f t="shared" si="27"/>
        <v>0</v>
      </c>
      <c r="BV49" s="140">
        <f>'6. Առաջին կիսամյակի հաշվետվ.'!AT44</f>
        <v>0</v>
      </c>
      <c r="BW49" s="9">
        <f>'6. Առաջին կիսամյակի հաշվետվ.'!AU44</f>
        <v>0</v>
      </c>
      <c r="BX49" s="141">
        <f>'6. Առաջին կիսամյակի հաշվետվ.'!AV44</f>
        <v>0</v>
      </c>
      <c r="BY49" s="179">
        <f t="shared" si="28"/>
        <v>0</v>
      </c>
      <c r="BZ49" s="172">
        <f t="shared" si="29"/>
        <v>0</v>
      </c>
      <c r="CA49" s="140">
        <f>'6. Առաջին կիսամյակի հաշվետվ.'!AW44</f>
        <v>0</v>
      </c>
      <c r="CB49" s="9">
        <f>'6. Առաջին կիսամյակի հաշվետվ.'!AX44</f>
        <v>0</v>
      </c>
      <c r="CC49" s="141">
        <f>'6. Առաջին կիսամյակի հաշվետվ.'!AY44</f>
        <v>0</v>
      </c>
      <c r="CD49" s="179">
        <f t="shared" si="30"/>
        <v>0</v>
      </c>
      <c r="CE49" s="172">
        <f t="shared" si="31"/>
        <v>0</v>
      </c>
      <c r="CF49" s="140">
        <f>'6. Առաջին կիսամյակի հաշվետվ.'!AZ44</f>
        <v>0</v>
      </c>
      <c r="CG49" s="9">
        <f>'6. Առաջին կիսամյակի հաշվետվ.'!BA44</f>
        <v>0</v>
      </c>
      <c r="CH49" s="141">
        <f>'6. Առաջին կիսամյակի հաշվետվ.'!BB44</f>
        <v>0</v>
      </c>
      <c r="CI49" s="179">
        <f t="shared" si="32"/>
        <v>0</v>
      </c>
      <c r="CJ49" s="172">
        <f t="shared" si="33"/>
        <v>0</v>
      </c>
      <c r="CK49" s="140">
        <f>'6. Առաջին կիսամյակի հաշվետվ.'!BC44</f>
        <v>0</v>
      </c>
      <c r="CL49" s="9">
        <f>'6. Առաջին կիսամյակի հաշվետվ.'!BD44</f>
        <v>0</v>
      </c>
      <c r="CM49" s="141">
        <f>'6. Առաջին կիսամյակի հաշվետվ.'!BE44</f>
        <v>0</v>
      </c>
      <c r="CN49" s="179">
        <f t="shared" si="34"/>
        <v>0</v>
      </c>
      <c r="CO49" s="172">
        <f t="shared" si="35"/>
        <v>0</v>
      </c>
      <c r="CP49" s="140">
        <f>'6. Առաջին կիսամյակի հաշվետվ.'!BF44</f>
        <v>0</v>
      </c>
      <c r="CQ49" s="9">
        <f>'6. Առաջին կիսամյակի հաշվետվ.'!BG44</f>
        <v>0</v>
      </c>
      <c r="CR49" s="141">
        <f>'6. Առաջին կիսամյակի հաշվետվ.'!BH44</f>
        <v>0</v>
      </c>
      <c r="CS49" s="179">
        <f t="shared" si="36"/>
        <v>0</v>
      </c>
      <c r="CT49" s="172">
        <f t="shared" si="37"/>
        <v>0</v>
      </c>
      <c r="CU49" s="140">
        <f>'6. Առաջին կիսամյակի հաշվետվ.'!BI44</f>
        <v>0</v>
      </c>
      <c r="CV49" s="9">
        <f>'6. Առաջին կիսամյակի հաշվետվ.'!BJ44</f>
        <v>0</v>
      </c>
      <c r="CW49" s="141">
        <f>'6. Առաջին կիսամյակի հաշվետվ.'!BK44</f>
        <v>0</v>
      </c>
      <c r="CX49" s="179">
        <f t="shared" si="38"/>
        <v>0</v>
      </c>
      <c r="CY49" s="172">
        <f t="shared" si="39"/>
        <v>0</v>
      </c>
      <c r="CZ49" s="140">
        <f>'6. Առաջին կիսամյակի հաշվետվ.'!BL44</f>
        <v>0</v>
      </c>
      <c r="DA49" s="9">
        <f>'6. Առաջին կիսամյակի հաշվետվ.'!BM44</f>
        <v>0</v>
      </c>
      <c r="DB49" s="141">
        <f>'6. Առաջին կիսամյակի հաշվետվ.'!BN44</f>
        <v>0</v>
      </c>
      <c r="DC49" s="179">
        <f t="shared" si="40"/>
        <v>0</v>
      </c>
      <c r="DD49" s="172">
        <f t="shared" si="41"/>
        <v>0</v>
      </c>
      <c r="DE49" s="140">
        <f>'6. Առաջին կիսամյակի հաշվետվ.'!BO44</f>
        <v>0</v>
      </c>
      <c r="DF49" s="9">
        <f>'6. Առաջին կիսամյակի հաշվետվ.'!BP44</f>
        <v>0</v>
      </c>
      <c r="DG49" s="141">
        <f>'6. Առաջին կիսամյակի հաշվետվ.'!BQ44</f>
        <v>0</v>
      </c>
      <c r="DH49" s="179">
        <f t="shared" si="42"/>
        <v>0</v>
      </c>
      <c r="DI49" s="172">
        <f t="shared" si="43"/>
        <v>0</v>
      </c>
      <c r="DJ49" s="140">
        <f>'6. Առաջին կիսամյակի հաշվետվ.'!BR44</f>
        <v>0</v>
      </c>
      <c r="DK49" s="9">
        <f>'6. Առաջին կիսամյակի հաշվետվ.'!BS44</f>
        <v>0</v>
      </c>
      <c r="DL49" s="141">
        <f>'6. Առաջին կիսամյակի հաշվետվ.'!BT44</f>
        <v>0</v>
      </c>
      <c r="DM49" s="179">
        <f t="shared" si="44"/>
        <v>0</v>
      </c>
      <c r="DN49" s="172">
        <f t="shared" si="45"/>
        <v>0</v>
      </c>
      <c r="DO49" s="140">
        <f>'6. Առաջին կիսամյակի հաշվետվ.'!BU44</f>
        <v>0</v>
      </c>
      <c r="DP49" s="9">
        <f>'6. Առաջին կիսամյակի հաշվետվ.'!BV44</f>
        <v>0</v>
      </c>
      <c r="DQ49" s="141">
        <f>'6. Առաջին կիսամյակի հաշվետվ.'!BW44</f>
        <v>0</v>
      </c>
      <c r="DR49" s="179">
        <f t="shared" si="46"/>
        <v>0</v>
      </c>
      <c r="DS49" s="172">
        <f t="shared" si="47"/>
        <v>0</v>
      </c>
      <c r="DT49" s="140">
        <f>'6. Առաջին կիսամյակի հաշվետվ.'!BX44</f>
        <v>0</v>
      </c>
      <c r="DU49" s="9">
        <f>'6. Առաջին կիսամյակի հաշվետվ.'!BY44</f>
        <v>0</v>
      </c>
      <c r="DV49" s="141">
        <f>'6. Առաջին կիսամյակի հաշվետվ.'!BZ44</f>
        <v>0</v>
      </c>
      <c r="DW49" s="179">
        <f t="shared" si="48"/>
        <v>0</v>
      </c>
      <c r="DX49" s="172">
        <f t="shared" si="49"/>
        <v>0</v>
      </c>
      <c r="DY49" s="158">
        <f>'6. Առաջին կիսամյակի հաշվետվ.'!CA44</f>
        <v>0</v>
      </c>
      <c r="DZ49" s="9">
        <f>'6. Առաջին կիսամյակի հաշվետվ.'!CB44</f>
        <v>0</v>
      </c>
      <c r="EA49" s="159">
        <f>'6. Առաջին կիսամյակի հաշվետվ.'!CC44</f>
        <v>0</v>
      </c>
      <c r="EB49" s="179">
        <f t="shared" si="50"/>
        <v>0</v>
      </c>
      <c r="EC49" s="172">
        <f t="shared" si="51"/>
        <v>0</v>
      </c>
      <c r="ED49" s="406"/>
    </row>
    <row r="50" spans="1:134" s="14" customFormat="1" ht="40.15" customHeight="1" thickTop="1" thickBot="1">
      <c r="A50" s="1086"/>
      <c r="B50" s="1088"/>
      <c r="C50" s="27" t="s">
        <v>69</v>
      </c>
      <c r="D50" s="140">
        <f>'6. Առաջին կիսամյակի հաշվետվ.'!D45</f>
        <v>0</v>
      </c>
      <c r="E50" s="9">
        <f>'6. Առաջին կիսամյակի հաշվետվ.'!E45</f>
        <v>0</v>
      </c>
      <c r="F50" s="149">
        <f>'6. Առաջին կիսամյակի հաշվետվ.'!F45</f>
        <v>0</v>
      </c>
      <c r="G50" s="175">
        <f t="shared" si="0"/>
        <v>0</v>
      </c>
      <c r="H50" s="170">
        <f t="shared" si="1"/>
        <v>0</v>
      </c>
      <c r="I50" s="140">
        <f>'6. Առաջին կիսամյակի հաշվետվ.'!G45</f>
        <v>0</v>
      </c>
      <c r="J50" s="9">
        <f>'6. Առաջին կիսամյակի հաշվետվ.'!H45</f>
        <v>0</v>
      </c>
      <c r="K50" s="141">
        <f>'6. Առաջին կիսամյակի հաշվետվ.'!I45</f>
        <v>0</v>
      </c>
      <c r="L50" s="175">
        <f t="shared" si="2"/>
        <v>0</v>
      </c>
      <c r="M50" s="170">
        <f t="shared" si="3"/>
        <v>0</v>
      </c>
      <c r="N50" s="140">
        <f>'6. Առաջին կիսամյակի հաշվետվ.'!J45</f>
        <v>0</v>
      </c>
      <c r="O50" s="9">
        <f>'6. Առաջին կիսամյակի հաշվետվ.'!K45</f>
        <v>0</v>
      </c>
      <c r="P50" s="141">
        <f>'6. Առաջին կիսամյակի հաշվետվ.'!L45</f>
        <v>0</v>
      </c>
      <c r="Q50" s="175">
        <f t="shared" si="4"/>
        <v>0</v>
      </c>
      <c r="R50" s="170">
        <f t="shared" si="5"/>
        <v>0</v>
      </c>
      <c r="S50" s="140">
        <f>'6. Առաջին կիսամյակի հաշվետվ.'!M45</f>
        <v>0</v>
      </c>
      <c r="T50" s="9">
        <f>'6. Առաջին կիսամյակի հաշվետվ.'!N45</f>
        <v>0</v>
      </c>
      <c r="U50" s="141">
        <f>'6. Առաջին կիսամյակի հաշվետվ.'!O45</f>
        <v>0</v>
      </c>
      <c r="V50" s="175">
        <f t="shared" si="6"/>
        <v>0</v>
      </c>
      <c r="W50" s="170">
        <f t="shared" si="7"/>
        <v>0</v>
      </c>
      <c r="X50" s="140">
        <f>'6. Առաջին կիսամյակի հաշվետվ.'!P45</f>
        <v>0</v>
      </c>
      <c r="Y50" s="9">
        <f>'6. Առաջին կիսամյակի հաշվետվ.'!Q45</f>
        <v>0</v>
      </c>
      <c r="Z50" s="141">
        <f>'6. Առաջին կիսամյակի հաշվետվ.'!R45</f>
        <v>0</v>
      </c>
      <c r="AA50" s="175">
        <f t="shared" si="8"/>
        <v>0</v>
      </c>
      <c r="AB50" s="170">
        <f t="shared" si="9"/>
        <v>0</v>
      </c>
      <c r="AC50" s="140">
        <f>'6. Առաջին կիսամյակի հաշվետվ.'!S45</f>
        <v>0</v>
      </c>
      <c r="AD50" s="9">
        <f>'6. Առաջին կիսամյակի հաշվետվ.'!T45</f>
        <v>0</v>
      </c>
      <c r="AE50" s="141">
        <f>'6. Առաջին կիսամյակի հաշվետվ.'!U45</f>
        <v>0</v>
      </c>
      <c r="AF50" s="175">
        <f t="shared" si="10"/>
        <v>0</v>
      </c>
      <c r="AG50" s="170">
        <f t="shared" si="11"/>
        <v>0</v>
      </c>
      <c r="AH50" s="140">
        <f>'6. Առաջին կիսամյակի հաշվետվ.'!V45</f>
        <v>0</v>
      </c>
      <c r="AI50" s="9">
        <f>'6. Առաջին կիսամյակի հաշվետվ.'!W45</f>
        <v>0</v>
      </c>
      <c r="AJ50" s="141">
        <f>'6. Առաջին կիսամյակի հաշվետվ.'!X45</f>
        <v>0</v>
      </c>
      <c r="AK50" s="175">
        <f t="shared" si="12"/>
        <v>0</v>
      </c>
      <c r="AL50" s="170">
        <f t="shared" si="13"/>
        <v>0</v>
      </c>
      <c r="AM50" s="140">
        <f>'6. Առաջին կիսամյակի հաշվետվ.'!Y45</f>
        <v>0</v>
      </c>
      <c r="AN50" s="9">
        <f>'6. Առաջին կիսամյակի հաշվետվ.'!Z45</f>
        <v>0</v>
      </c>
      <c r="AO50" s="141">
        <f>'6. Առաջին կիսամյակի հաշվետվ.'!AA45</f>
        <v>0</v>
      </c>
      <c r="AP50" s="175">
        <f t="shared" si="14"/>
        <v>0</v>
      </c>
      <c r="AQ50" s="170">
        <f t="shared" si="15"/>
        <v>0</v>
      </c>
      <c r="AR50" s="140">
        <f>'6. Առաջին կիսամյակի հաշվետվ.'!AB45</f>
        <v>0</v>
      </c>
      <c r="AS50" s="9">
        <f>'6. Առաջին կիսամյակի հաշվետվ.'!AC45</f>
        <v>0</v>
      </c>
      <c r="AT50" s="141">
        <f>'6. Առաջին կիսամյակի հաշվետվ.'!AD45</f>
        <v>0</v>
      </c>
      <c r="AU50" s="175">
        <f t="shared" si="16"/>
        <v>0</v>
      </c>
      <c r="AV50" s="170">
        <f t="shared" si="17"/>
        <v>0</v>
      </c>
      <c r="AW50" s="140">
        <f>'6. Առաջին կիսամյակի հաշվետվ.'!AE45</f>
        <v>0</v>
      </c>
      <c r="AX50" s="9">
        <f>'6. Առաջին կիսամյակի հաշվետվ.'!AF45</f>
        <v>0</v>
      </c>
      <c r="AY50" s="141">
        <f>'6. Առաջին կիսամյակի հաշվետվ.'!AG45</f>
        <v>0</v>
      </c>
      <c r="AZ50" s="175">
        <f t="shared" si="18"/>
        <v>0</v>
      </c>
      <c r="BA50" s="170">
        <f t="shared" si="19"/>
        <v>0</v>
      </c>
      <c r="BB50" s="140">
        <f>'6. Առաջին կիսամյակի հաշվետվ.'!AH45</f>
        <v>0</v>
      </c>
      <c r="BC50" s="9">
        <f>'6. Առաջին կիսամյակի հաշվետվ.'!AI45</f>
        <v>0</v>
      </c>
      <c r="BD50" s="141">
        <f>'6. Առաջին կիսամյակի հաշվետվ.'!AJ45</f>
        <v>0</v>
      </c>
      <c r="BE50" s="175">
        <f t="shared" si="20"/>
        <v>0</v>
      </c>
      <c r="BF50" s="170">
        <f t="shared" si="21"/>
        <v>0</v>
      </c>
      <c r="BG50" s="140">
        <f>'6. Առաջին կիսամյակի հաշվետվ.'!AK45</f>
        <v>0</v>
      </c>
      <c r="BH50" s="9">
        <f>'6. Առաջին կիսամյակի հաշվետվ.'!AL45</f>
        <v>0</v>
      </c>
      <c r="BI50" s="141">
        <f>'6. Առաջին կիսամյակի հաշվետվ.'!AM45</f>
        <v>0</v>
      </c>
      <c r="BJ50" s="175">
        <f t="shared" si="22"/>
        <v>0</v>
      </c>
      <c r="BK50" s="170">
        <f t="shared" si="23"/>
        <v>0</v>
      </c>
      <c r="BL50" s="140">
        <f>'6. Առաջին կիսամյակի հաշվետվ.'!AN45</f>
        <v>0</v>
      </c>
      <c r="BM50" s="9">
        <f>'6. Առաջին կիսամյակի հաշվետվ.'!AO45</f>
        <v>0</v>
      </c>
      <c r="BN50" s="141">
        <f>'6. Առաջին կիսամյակի հաշվետվ.'!AP45</f>
        <v>0</v>
      </c>
      <c r="BO50" s="175">
        <f t="shared" si="24"/>
        <v>0</v>
      </c>
      <c r="BP50" s="170">
        <f t="shared" si="25"/>
        <v>0</v>
      </c>
      <c r="BQ50" s="140">
        <f>'6. Առաջին կիսամյակի հաշվետվ.'!AQ45</f>
        <v>0</v>
      </c>
      <c r="BR50" s="9">
        <f>'6. Առաջին կիսամյակի հաշվետվ.'!AR45</f>
        <v>0</v>
      </c>
      <c r="BS50" s="141">
        <f>'6. Առաջին կիսամյակի հաշվետվ.'!AS45</f>
        <v>0</v>
      </c>
      <c r="BT50" s="175">
        <f t="shared" si="26"/>
        <v>0</v>
      </c>
      <c r="BU50" s="170">
        <f t="shared" si="27"/>
        <v>0</v>
      </c>
      <c r="BV50" s="140">
        <f>'6. Առաջին կիսամյակի հաշվետվ.'!AT45</f>
        <v>0</v>
      </c>
      <c r="BW50" s="9">
        <f>'6. Առաջին կիսամյակի հաշվետվ.'!AU45</f>
        <v>0</v>
      </c>
      <c r="BX50" s="141">
        <f>'6. Առաջին կիսամյակի հաշվետվ.'!AV45</f>
        <v>0</v>
      </c>
      <c r="BY50" s="175">
        <f t="shared" si="28"/>
        <v>0</v>
      </c>
      <c r="BZ50" s="170">
        <f t="shared" si="29"/>
        <v>0</v>
      </c>
      <c r="CA50" s="140">
        <f>'6. Առաջին կիսամյակի հաշվետվ.'!AW45</f>
        <v>0</v>
      </c>
      <c r="CB50" s="9">
        <f>'6. Առաջին կիսամյակի հաշվետվ.'!AX45</f>
        <v>0</v>
      </c>
      <c r="CC50" s="141">
        <f>'6. Առաջին կիսամյակի հաշվետվ.'!AY45</f>
        <v>0</v>
      </c>
      <c r="CD50" s="175">
        <f t="shared" si="30"/>
        <v>0</v>
      </c>
      <c r="CE50" s="170">
        <f t="shared" si="31"/>
        <v>0</v>
      </c>
      <c r="CF50" s="140">
        <f>'6. Առաջին կիսամյակի հաշվետվ.'!AZ45</f>
        <v>0</v>
      </c>
      <c r="CG50" s="9">
        <f>'6. Առաջին կիսամյակի հաշվետվ.'!BA45</f>
        <v>0</v>
      </c>
      <c r="CH50" s="141">
        <f>'6. Առաջին կիսամյակի հաշվետվ.'!BB45</f>
        <v>0</v>
      </c>
      <c r="CI50" s="175">
        <f t="shared" si="32"/>
        <v>0</v>
      </c>
      <c r="CJ50" s="170">
        <f t="shared" si="33"/>
        <v>0</v>
      </c>
      <c r="CK50" s="140">
        <f>'6. Առաջին կիսամյակի հաշվետվ.'!BC45</f>
        <v>0</v>
      </c>
      <c r="CL50" s="9">
        <f>'6. Առաջին կիսամյակի հաշվետվ.'!BD45</f>
        <v>0</v>
      </c>
      <c r="CM50" s="141">
        <f>'6. Առաջին կիսամյակի հաշվետվ.'!BE45</f>
        <v>0</v>
      </c>
      <c r="CN50" s="175">
        <f t="shared" si="34"/>
        <v>0</v>
      </c>
      <c r="CO50" s="170">
        <f t="shared" si="35"/>
        <v>0</v>
      </c>
      <c r="CP50" s="140">
        <f>'6. Առաջին կիսամյակի հաշվետվ.'!BF45</f>
        <v>0</v>
      </c>
      <c r="CQ50" s="9">
        <f>'6. Առաջին կիսամյակի հաշվետվ.'!BG45</f>
        <v>0</v>
      </c>
      <c r="CR50" s="141">
        <f>'6. Առաջին կիսամյակի հաշվետվ.'!BH45</f>
        <v>0</v>
      </c>
      <c r="CS50" s="175">
        <f t="shared" si="36"/>
        <v>0</v>
      </c>
      <c r="CT50" s="170">
        <f t="shared" si="37"/>
        <v>0</v>
      </c>
      <c r="CU50" s="140">
        <f>'6. Առաջին կիսամյակի հաշվետվ.'!BI45</f>
        <v>0</v>
      </c>
      <c r="CV50" s="9">
        <f>'6. Առաջին կիսամյակի հաշվետվ.'!BJ45</f>
        <v>0</v>
      </c>
      <c r="CW50" s="141">
        <f>'6. Առաջին կիսամյակի հաշվետվ.'!BK45</f>
        <v>0</v>
      </c>
      <c r="CX50" s="175">
        <f t="shared" si="38"/>
        <v>0</v>
      </c>
      <c r="CY50" s="170">
        <f t="shared" si="39"/>
        <v>0</v>
      </c>
      <c r="CZ50" s="140">
        <f>'6. Առաջին կիսամյակի հաշվետվ.'!BL45</f>
        <v>0</v>
      </c>
      <c r="DA50" s="9">
        <f>'6. Առաջին կիսամյակի հաշվետվ.'!BM45</f>
        <v>0</v>
      </c>
      <c r="DB50" s="141">
        <f>'6. Առաջին կիսամյակի հաշվետվ.'!BN45</f>
        <v>0</v>
      </c>
      <c r="DC50" s="175">
        <f t="shared" si="40"/>
        <v>0</v>
      </c>
      <c r="DD50" s="170">
        <f t="shared" si="41"/>
        <v>0</v>
      </c>
      <c r="DE50" s="140">
        <f>'6. Առաջին կիսամյակի հաշվետվ.'!BO45</f>
        <v>0</v>
      </c>
      <c r="DF50" s="9">
        <f>'6. Առաջին կիսամյակի հաշվետվ.'!BP45</f>
        <v>0</v>
      </c>
      <c r="DG50" s="141">
        <f>'6. Առաջին կիսամյակի հաշվետվ.'!BQ45</f>
        <v>0</v>
      </c>
      <c r="DH50" s="175">
        <f t="shared" si="42"/>
        <v>0</v>
      </c>
      <c r="DI50" s="170">
        <f t="shared" si="43"/>
        <v>0</v>
      </c>
      <c r="DJ50" s="140">
        <f>'6. Առաջին կիսամյակի հաշվետվ.'!BR45</f>
        <v>0</v>
      </c>
      <c r="DK50" s="9">
        <f>'6. Առաջին կիսամյակի հաշվետվ.'!BS45</f>
        <v>0</v>
      </c>
      <c r="DL50" s="141">
        <f>'6. Առաջին կիսամյակի հաշվետվ.'!BT45</f>
        <v>0</v>
      </c>
      <c r="DM50" s="175">
        <f t="shared" si="44"/>
        <v>0</v>
      </c>
      <c r="DN50" s="170">
        <f t="shared" si="45"/>
        <v>0</v>
      </c>
      <c r="DO50" s="140">
        <f>'6. Առաջին կիսամյակի հաշվետվ.'!BU45</f>
        <v>0</v>
      </c>
      <c r="DP50" s="9">
        <f>'6. Առաջին կիսամյակի հաշվետվ.'!BV45</f>
        <v>0</v>
      </c>
      <c r="DQ50" s="141">
        <f>'6. Առաջին կիսամյակի հաշվետվ.'!BW45</f>
        <v>0</v>
      </c>
      <c r="DR50" s="175">
        <f t="shared" si="46"/>
        <v>0</v>
      </c>
      <c r="DS50" s="170">
        <f t="shared" si="47"/>
        <v>0</v>
      </c>
      <c r="DT50" s="140">
        <f>'6. Առաջին կիսամյակի հաշվետվ.'!BX45</f>
        <v>0</v>
      </c>
      <c r="DU50" s="9">
        <f>'6. Առաջին կիսամյակի հաշվետվ.'!BY45</f>
        <v>0</v>
      </c>
      <c r="DV50" s="141">
        <f>'6. Առաջին կիսամյակի հաշվետվ.'!BZ45</f>
        <v>0</v>
      </c>
      <c r="DW50" s="175">
        <f t="shared" si="48"/>
        <v>0</v>
      </c>
      <c r="DX50" s="170">
        <f t="shared" si="49"/>
        <v>0</v>
      </c>
      <c r="DY50" s="158">
        <f>'6. Առաջին կիսամյակի հաշվետվ.'!CA45</f>
        <v>0</v>
      </c>
      <c r="DZ50" s="9">
        <f>'6. Առաջին կիսամյակի հաշվետվ.'!CB45</f>
        <v>0</v>
      </c>
      <c r="EA50" s="159">
        <f>'6. Առաջին կիսամյակի հաշվետվ.'!CC45</f>
        <v>0</v>
      </c>
      <c r="EB50" s="175">
        <f t="shared" si="50"/>
        <v>0</v>
      </c>
      <c r="EC50" s="170">
        <f t="shared" si="51"/>
        <v>0</v>
      </c>
      <c r="ED50" s="406"/>
    </row>
    <row r="51" spans="1:134" s="16" customFormat="1" ht="150" customHeight="1" thickTop="1" thickBot="1">
      <c r="A51" s="85" t="str">
        <f>'6. Առաջին կիսամյակի հաշվետվ.'!A46</f>
        <v>Ա21</v>
      </c>
      <c r="B51" s="86" t="str">
        <f>'4.   4․1 ԾՐԱԳՐԵՐ 1-14'!B143</f>
        <v>Ծրագրի իրականացման դեպքում ակնկալվող արդյունքների ամփոփ նկարագիրը.</v>
      </c>
      <c r="C51" s="87"/>
      <c r="D51" s="112" t="str">
        <f>'6. Առաջին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51" s="12">
        <f>'6. Առաջին կիսամյակի հաշվետվ.'!E46</f>
        <v>0</v>
      </c>
      <c r="F51" s="88">
        <f>'6. Առաջին կիսամյակի հաշվետվ.'!F46</f>
        <v>0</v>
      </c>
      <c r="G51" s="182" t="s">
        <v>47</v>
      </c>
      <c r="H51" s="183" t="s">
        <v>47</v>
      </c>
      <c r="I51" s="112" t="str">
        <f>'6. Առաջին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J51" s="12">
        <f>'6. Առաջին կիսամյակի հաշվետվ.'!H46</f>
        <v>0</v>
      </c>
      <c r="K51" s="80">
        <f>'6. Առաջին կիսամյակի հաշվետվ.'!I46</f>
        <v>0</v>
      </c>
      <c r="L51" s="182" t="s">
        <v>47</v>
      </c>
      <c r="M51" s="183" t="s">
        <v>47</v>
      </c>
      <c r="N51" s="112" t="str">
        <f>'6. Առաջին կիսամյակի հաշվետվ.'!J46</f>
        <v>Դրամաշնորհներ շահած, զարգացած ենթակառուցվածքներով ,  դիմակայուն, բնակվելու համար նպաստավոր պայմաններով համայնք։</v>
      </c>
      <c r="O51" s="12">
        <f>'6. Առաջին կիսամյակի հաշվետվ.'!K46</f>
        <v>0</v>
      </c>
      <c r="P51" s="80">
        <f>'6. Առաջին կիսամյակի հաշվետվ.'!L46</f>
        <v>0</v>
      </c>
      <c r="Q51" s="182" t="s">
        <v>47</v>
      </c>
      <c r="R51" s="183" t="s">
        <v>47</v>
      </c>
      <c r="S51" s="112" t="str">
        <f>'6. Առաջին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T51" s="12">
        <f>'6. Առաջին կիսամյակի հաշվետվ.'!N46</f>
        <v>0</v>
      </c>
      <c r="U51" s="80">
        <f>'6. Առաջին կիսամյակի հաշվետվ.'!O46</f>
        <v>0</v>
      </c>
      <c r="V51" s="182" t="s">
        <v>47</v>
      </c>
      <c r="W51" s="183" t="s">
        <v>47</v>
      </c>
      <c r="X51" s="112" t="str">
        <f>'6. Առաջին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Y51" s="12">
        <f>'6. Առաջին կիսամյակի հաշվետվ.'!Q46</f>
        <v>0</v>
      </c>
      <c r="Z51" s="80">
        <f>'6. Առաջին կիսամյակի հաշվետվ.'!R46</f>
        <v>0</v>
      </c>
      <c r="AA51" s="182" t="s">
        <v>47</v>
      </c>
      <c r="AB51" s="183" t="s">
        <v>47</v>
      </c>
      <c r="AC51" s="112" t="str">
        <f>'6. Առաջին կիսամյակի հաշվետվ.'!S46</f>
        <v>Մշակել գյուղատնտեսության զարգացման գործողությունների ծրագրեր։</v>
      </c>
      <c r="AD51" s="12">
        <f>'6. Առաջին կիսամյակի հաշվետվ.'!T46</f>
        <v>0</v>
      </c>
      <c r="AE51" s="80">
        <f>'6. Առաջին կիսամյակի հաշվետվ.'!U46</f>
        <v>0</v>
      </c>
      <c r="AF51" s="182" t="s">
        <v>47</v>
      </c>
      <c r="AG51" s="183" t="s">
        <v>47</v>
      </c>
      <c r="AH51" s="112" t="str">
        <f>'6. Առաջին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AI51" s="12">
        <f>'6. Առաջին կիսամյակի հաշվետվ.'!W46</f>
        <v>0</v>
      </c>
      <c r="AJ51" s="80">
        <f>'6. Առաջին կիսամյակի հաշվետվ.'!X46</f>
        <v>0</v>
      </c>
      <c r="AK51" s="182" t="s">
        <v>47</v>
      </c>
      <c r="AL51" s="183" t="s">
        <v>47</v>
      </c>
      <c r="AM51" s="112" t="str">
        <f>'6. Առաջին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N51" s="12">
        <f>'6. Առաջին կիսամյակի հաշվետվ.'!Z46</f>
        <v>0</v>
      </c>
      <c r="AO51" s="80">
        <f>'6. Առաջին կիսամյակի հաշվետվ.'!AA46</f>
        <v>0</v>
      </c>
      <c r="AP51" s="182" t="s">
        <v>47</v>
      </c>
      <c r="AQ51" s="183" t="s">
        <v>47</v>
      </c>
      <c r="AR51" s="112" t="str">
        <f>'6. Առաջին կիսամյակի հաշվետվ.'!AB46</f>
        <v>Թատրոնի ձևավորման շնորհիվ պարբերաբար կազմակերպվում են արտասահմանյան և հայ հեղինակների պիեսների բեմադրություններ։</v>
      </c>
      <c r="AS51" s="12">
        <f>'6. Առաջին կիսամյակի հաշվետվ.'!AC46</f>
        <v>0</v>
      </c>
      <c r="AT51" s="80">
        <f>'6. Առաջին կիսամյակի հաշվետվ.'!AD46</f>
        <v>0</v>
      </c>
      <c r="AU51" s="182" t="s">
        <v>47</v>
      </c>
      <c r="AV51" s="183" t="s">
        <v>47</v>
      </c>
      <c r="AW51" s="112" t="str">
        <f>'6. Առաջին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X51" s="12">
        <f>'6. Առաջին կիսամյակի հաշվետվ.'!AF46</f>
        <v>0</v>
      </c>
      <c r="AY51" s="80">
        <f>'6. Առաջին կիսամյակի հաշվետվ.'!AG46</f>
        <v>0</v>
      </c>
      <c r="AZ51" s="182" t="s">
        <v>47</v>
      </c>
      <c r="BA51" s="183" t="s">
        <v>47</v>
      </c>
      <c r="BB51" s="112" t="str">
        <f>'6. Առաջին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BC51" s="12">
        <f>'6. Առաջին կիսամյակի հաշվետվ.'!AI46</f>
        <v>0</v>
      </c>
      <c r="BD51" s="80">
        <f>'6. Առաջին կիսամյակի հաշվետվ.'!AJ46</f>
        <v>0</v>
      </c>
      <c r="BE51" s="182" t="s">
        <v>47</v>
      </c>
      <c r="BF51" s="183" t="s">
        <v>47</v>
      </c>
      <c r="BG51" s="112" t="str">
        <f>'6. Առաջին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BH51" s="12">
        <f>'6. Առաջին կիսամյակի հաշվետվ.'!AL46</f>
        <v>0</v>
      </c>
      <c r="BI51" s="80">
        <f>'6. Առաջին կիսամյակի հաշվետվ.'!AM46</f>
        <v>0</v>
      </c>
      <c r="BJ51" s="182" t="s">
        <v>47</v>
      </c>
      <c r="BK51" s="183" t="s">
        <v>47</v>
      </c>
      <c r="BL51" s="112" t="str">
        <f>'6. Առաջին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M51" s="12">
        <f>'6. Առաջին կիսամյակի հաշվետվ.'!AO46</f>
        <v>0</v>
      </c>
      <c r="BN51" s="80">
        <f>'6. Առաջին կիսամյակի հաշվետվ.'!AP46</f>
        <v>0</v>
      </c>
      <c r="BO51" s="182" t="s">
        <v>47</v>
      </c>
      <c r="BP51" s="183" t="s">
        <v>47</v>
      </c>
      <c r="BQ51" s="112" t="str">
        <f>'6. Առաջին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BR51" s="12">
        <f>'6. Առաջին կիսամյակի հաշվետվ.'!AR46</f>
        <v>0</v>
      </c>
      <c r="BS51" s="80">
        <f>'6. Առաջին կիսամյակի հաշվետվ.'!AS46</f>
        <v>0</v>
      </c>
      <c r="BT51" s="182" t="s">
        <v>47</v>
      </c>
      <c r="BU51" s="183" t="s">
        <v>47</v>
      </c>
      <c r="BV51" s="112" t="str">
        <f>'6. Առաջին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BW51" s="12">
        <f>'6. Առաջին կիսամյակի հաշվետվ.'!AU46</f>
        <v>0</v>
      </c>
      <c r="BX51" s="80">
        <f>'6. Առաջին կիսամյակի հաշվետվ.'!AV46</f>
        <v>0</v>
      </c>
      <c r="BY51" s="182" t="s">
        <v>47</v>
      </c>
      <c r="BZ51" s="183" t="s">
        <v>47</v>
      </c>
      <c r="CA51" s="112" t="str">
        <f>'6. Առաջին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B51" s="12">
        <f>'6. Առաջին կիսամյակի հաշվետվ.'!AX46</f>
        <v>0</v>
      </c>
      <c r="CC51" s="80">
        <f>'6. Առաջին կիսամյակի հաշվետվ.'!AY46</f>
        <v>0</v>
      </c>
      <c r="CD51" s="182" t="s">
        <v>47</v>
      </c>
      <c r="CE51" s="183" t="s">
        <v>47</v>
      </c>
      <c r="CF51" s="112" t="str">
        <f>'6. Առաջին կիսամյակի հաշվետվ.'!AZ46</f>
        <v>Ստեփանավան համայնքում ներդրված է  թափոնների  կառավարման համակարգ, որի արդյունքում կունենանք կանաչ և ինքնատիպ համայնք ։</v>
      </c>
      <c r="CG51" s="12">
        <f>'6. Առաջին կիսամյակի հաշվետվ.'!BA46</f>
        <v>0</v>
      </c>
      <c r="CH51" s="80">
        <f>'6. Առաջին կիսամյակի հաշվետվ.'!BB46</f>
        <v>0</v>
      </c>
      <c r="CI51" s="182" t="s">
        <v>47</v>
      </c>
      <c r="CJ51" s="183" t="s">
        <v>47</v>
      </c>
      <c r="CK51" s="112" t="str">
        <f>'6. Առաջին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CL51" s="12">
        <f>'6. Առաջին կիսամյակի հաշվետվ.'!BD46</f>
        <v>0</v>
      </c>
      <c r="CM51" s="80">
        <f>'6. Առաջին կիսամյակի հաշվետվ.'!BE46</f>
        <v>0</v>
      </c>
      <c r="CN51" s="182" t="s">
        <v>47</v>
      </c>
      <c r="CO51" s="183" t="s">
        <v>47</v>
      </c>
      <c r="CP51" s="112">
        <f>'6. Առաջին կիսամյակի հաշվետվ.'!BF46</f>
        <v>0</v>
      </c>
      <c r="CQ51" s="12">
        <f>'6. Առաջին կիսամյակի հաշվետվ.'!BG46</f>
        <v>0</v>
      </c>
      <c r="CR51" s="80">
        <f>'6. Առաջին կիսամյակի հաշվետվ.'!BH46</f>
        <v>0</v>
      </c>
      <c r="CS51" s="182" t="s">
        <v>47</v>
      </c>
      <c r="CT51" s="183" t="s">
        <v>47</v>
      </c>
      <c r="CU51" s="112" t="str">
        <f>'6. Առաջին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CV51" s="12">
        <f>'6. Առաջին կիսամյակի հաշվետվ.'!BJ46</f>
        <v>0</v>
      </c>
      <c r="CW51" s="80">
        <f>'6. Առաջին կիսամյակի հաշվետվ.'!BK46</f>
        <v>0</v>
      </c>
      <c r="CX51" s="182" t="s">
        <v>47</v>
      </c>
      <c r="CY51" s="183" t="s">
        <v>47</v>
      </c>
      <c r="CZ51" s="112" t="str">
        <f>'6. Առաջին կիսամյակի հաշվետվ.'!BL46</f>
        <v>Ժամանակակից արվեստի ընկալումների ձևավորում Ստեփանավան համայնքի բնակչության շրջանում</v>
      </c>
      <c r="DA51" s="12">
        <f>'6. Առաջին կիսամյակի հաշվետվ.'!BM46</f>
        <v>0</v>
      </c>
      <c r="DB51" s="80">
        <f>'6. Առաջին կիսամյակի հաշվետվ.'!BN46</f>
        <v>0</v>
      </c>
      <c r="DC51" s="182" t="s">
        <v>47</v>
      </c>
      <c r="DD51" s="183" t="s">
        <v>47</v>
      </c>
      <c r="DE51" s="112" t="str">
        <f>'6. Առաջին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DF51" s="12">
        <f>'6. Առաջին կիսամյակի հաշվետվ.'!BP46</f>
        <v>0</v>
      </c>
      <c r="DG51" s="80">
        <f>'6. Առաջին կիսամյակի հաշվետվ.'!BQ46</f>
        <v>0</v>
      </c>
      <c r="DH51" s="182" t="s">
        <v>47</v>
      </c>
      <c r="DI51" s="183" t="s">
        <v>47</v>
      </c>
      <c r="DJ51" s="112" t="str">
        <f>'6. Առաջին կիսամյակի հաշվետվ.'!BR46</f>
        <v>Բեռնաթափել աղբավայրը, բնակչության մեջ զարգացնել աղբի կառավարման քաղաքականությունը և շրջակա միջավայրի պահպանումը</v>
      </c>
      <c r="DK51" s="12">
        <f>'6. Առաջին կիսամյակի հաշվետվ.'!BS46</f>
        <v>0</v>
      </c>
      <c r="DL51" s="80">
        <f>'6. Առաջին կիսամյակի հաշվետվ.'!BT46</f>
        <v>0</v>
      </c>
      <c r="DM51" s="182" t="s">
        <v>47</v>
      </c>
      <c r="DN51" s="183" t="s">
        <v>47</v>
      </c>
      <c r="DO51" s="112" t="str">
        <f>'6. Առաջին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DP51" s="12">
        <f>'6. Առաջին կիսամյակի հաշվետվ.'!BV46</f>
        <v>0</v>
      </c>
      <c r="DQ51" s="80">
        <f>'6. Առաջին կիսամյակի հաշվետվ.'!BW46</f>
        <v>0</v>
      </c>
      <c r="DR51" s="182" t="s">
        <v>47</v>
      </c>
      <c r="DS51" s="183" t="s">
        <v>47</v>
      </c>
      <c r="DT51" s="112" t="str">
        <f>'6. Առաջին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DU51" s="12">
        <f>'6. Առաջին կիսամյակի հաշվետվ.'!BY46</f>
        <v>0</v>
      </c>
      <c r="DV51" s="80">
        <f>'6. Առաջին կիսամյակի հաշվետվ.'!BZ46</f>
        <v>0</v>
      </c>
      <c r="DW51" s="182" t="s">
        <v>47</v>
      </c>
      <c r="DX51" s="183" t="s">
        <v>47</v>
      </c>
      <c r="DY51" s="165" t="str">
        <f>'6. Առաջին կիսամյակի հաշվետվ.'!CA46</f>
        <v>xxx</v>
      </c>
      <c r="DZ51" s="12" t="str">
        <f>'6. Առաջին կիսամյակի հաշվետվ.'!CB46</f>
        <v>xxx</v>
      </c>
      <c r="EA51" s="152" t="str">
        <f>'6. Առաջին կիսամյակի հաշվետվ.'!CC46</f>
        <v>xxx</v>
      </c>
      <c r="EB51" s="182" t="s">
        <v>47</v>
      </c>
      <c r="EC51" s="183" t="s">
        <v>47</v>
      </c>
      <c r="ED51" s="406"/>
    </row>
    <row r="52" spans="1:134" ht="20.25" thickTop="1"/>
    <row r="53" spans="1:134" ht="20.25" thickBot="1"/>
    <row r="54" spans="1:134" s="589" customFormat="1" ht="64.900000000000006" customHeight="1" thickBot="1">
      <c r="B54" s="590" t="s">
        <v>222</v>
      </c>
    </row>
    <row r="55" spans="1:134" s="500" customFormat="1" ht="14.25" thickBot="1">
      <c r="B55" s="509"/>
    </row>
    <row r="56" spans="1:134" s="510" customFormat="1" ht="64.900000000000006" customHeight="1" thickBot="1">
      <c r="B56" s="511" t="s">
        <v>289</v>
      </c>
    </row>
    <row r="57" spans="1:134" s="195" customFormat="1" ht="14.25" thickBot="1">
      <c r="B57" s="512"/>
    </row>
    <row r="58" spans="1:134" s="56" customFormat="1" ht="64.900000000000006" customHeight="1" thickBot="1">
      <c r="B58" s="513" t="s">
        <v>286</v>
      </c>
    </row>
    <row r="59" spans="1:134" s="195" customFormat="1" ht="13.5">
      <c r="C59" s="514"/>
    </row>
    <row r="60" spans="1:134" s="194" customFormat="1" ht="86.45" customHeight="1">
      <c r="C60" s="56"/>
    </row>
    <row r="61" spans="1:134" s="194" customFormat="1" ht="13.5">
      <c r="C61" s="195"/>
    </row>
    <row r="62" spans="1:134">
      <c r="G62" s="188"/>
      <c r="J62" s="188"/>
      <c r="M62" s="188"/>
      <c r="P62" s="188"/>
      <c r="S62" s="188"/>
      <c r="V62" s="188"/>
      <c r="Y62" s="188"/>
      <c r="AB62" s="188"/>
      <c r="AE62" s="188"/>
      <c r="AH62" s="188"/>
      <c r="AK62" s="188"/>
      <c r="AN62" s="188"/>
      <c r="AQ62" s="188"/>
      <c r="AT62" s="188"/>
      <c r="AW62" s="188"/>
      <c r="AZ62" s="188"/>
      <c r="BC62" s="188"/>
      <c r="BF62" s="188"/>
      <c r="BI62" s="188"/>
      <c r="BL62" s="188"/>
      <c r="BO62" s="188"/>
      <c r="BR62" s="188"/>
      <c r="BU62" s="188"/>
      <c r="BX62" s="188"/>
      <c r="CA62" s="66"/>
      <c r="CB62" s="67"/>
      <c r="CC62" s="67"/>
      <c r="DY62" s="7"/>
      <c r="ED62" s="7"/>
    </row>
  </sheetData>
  <sheetProtection password="CEEF" sheet="1" insertColumns="0" insertRows="0" deleteColumns="0" deleteRows="0"/>
  <mergeCells count="117">
    <mergeCell ref="BY12:BZ12"/>
    <mergeCell ref="CD12:CE12"/>
    <mergeCell ref="AM12:AO12"/>
    <mergeCell ref="AH12:AJ12"/>
    <mergeCell ref="BG12:BI12"/>
    <mergeCell ref="A12:A14"/>
    <mergeCell ref="B12:C14"/>
    <mergeCell ref="G12:H12"/>
    <mergeCell ref="L12:M12"/>
    <mergeCell ref="AF13:AG13"/>
    <mergeCell ref="AK13:AL13"/>
    <mergeCell ref="AP13:AQ13"/>
    <mergeCell ref="G13:H13"/>
    <mergeCell ref="L13:M13"/>
    <mergeCell ref="Q13:R13"/>
    <mergeCell ref="V13:W13"/>
    <mergeCell ref="AA13:AB13"/>
    <mergeCell ref="Q12:R12"/>
    <mergeCell ref="N12:P12"/>
    <mergeCell ref="N13:P13"/>
    <mergeCell ref="I12:K12"/>
    <mergeCell ref="I13:K13"/>
    <mergeCell ref="D12:F12"/>
    <mergeCell ref="D13:F13"/>
    <mergeCell ref="DW12:DX12"/>
    <mergeCell ref="EB12:EC12"/>
    <mergeCell ref="DC12:DD12"/>
    <mergeCell ref="DH12:DI12"/>
    <mergeCell ref="DM12:DN12"/>
    <mergeCell ref="DE12:DG12"/>
    <mergeCell ref="CN12:CO12"/>
    <mergeCell ref="CS12:CT12"/>
    <mergeCell ref="CX12:CY12"/>
    <mergeCell ref="DR12:DS12"/>
    <mergeCell ref="A38:A42"/>
    <mergeCell ref="B38:B42"/>
    <mergeCell ref="DE13:DG13"/>
    <mergeCell ref="AM13:AO13"/>
    <mergeCell ref="AH13:AJ13"/>
    <mergeCell ref="DR13:DS13"/>
    <mergeCell ref="A46:A50"/>
    <mergeCell ref="B46:B50"/>
    <mergeCell ref="A25:A29"/>
    <mergeCell ref="B25:B29"/>
    <mergeCell ref="A31:A32"/>
    <mergeCell ref="B31:B32"/>
    <mergeCell ref="A33:A34"/>
    <mergeCell ref="B33:B34"/>
    <mergeCell ref="B2:F2"/>
    <mergeCell ref="ED12:ED14"/>
    <mergeCell ref="DY12:EA12"/>
    <mergeCell ref="DY13:EA13"/>
    <mergeCell ref="DT12:DV12"/>
    <mergeCell ref="DO12:DQ12"/>
    <mergeCell ref="DO13:DQ13"/>
    <mergeCell ref="DJ12:DL12"/>
    <mergeCell ref="DJ13:DL13"/>
    <mergeCell ref="DW13:DX13"/>
    <mergeCell ref="EB13:EC13"/>
    <mergeCell ref="DC13:DD13"/>
    <mergeCell ref="DH13:DI13"/>
    <mergeCell ref="DM13:DN13"/>
    <mergeCell ref="CN13:CO13"/>
    <mergeCell ref="CS13:CT13"/>
    <mergeCell ref="CX13:CY13"/>
    <mergeCell ref="BY13:BZ13"/>
    <mergeCell ref="CD13:CE13"/>
    <mergeCell ref="CI13:CJ13"/>
    <mergeCell ref="CK12:CM12"/>
    <mergeCell ref="CK13:CM13"/>
    <mergeCell ref="CF12:CH12"/>
    <mergeCell ref="CF13:CH13"/>
    <mergeCell ref="CA12:CC12"/>
    <mergeCell ref="CA13:CC13"/>
    <mergeCell ref="CI12:CJ12"/>
    <mergeCell ref="CZ12:DB12"/>
    <mergeCell ref="CZ13:DB13"/>
    <mergeCell ref="CU12:CW12"/>
    <mergeCell ref="CU13:CW13"/>
    <mergeCell ref="CP12:CR12"/>
    <mergeCell ref="CP13:CR13"/>
    <mergeCell ref="BV12:BX12"/>
    <mergeCell ref="BV13:BX13"/>
    <mergeCell ref="BQ12:BS12"/>
    <mergeCell ref="BQ13:BS13"/>
    <mergeCell ref="BL12:BN12"/>
    <mergeCell ref="BL13:BN13"/>
    <mergeCell ref="BJ13:BK13"/>
    <mergeCell ref="BO13:BP13"/>
    <mergeCell ref="BT13:BU13"/>
    <mergeCell ref="BJ12:BK12"/>
    <mergeCell ref="BO12:BP12"/>
    <mergeCell ref="BT12:BU12"/>
    <mergeCell ref="AC12:AE12"/>
    <mergeCell ref="AC13:AE13"/>
    <mergeCell ref="X12:Z12"/>
    <mergeCell ref="X13:Z13"/>
    <mergeCell ref="S12:U12"/>
    <mergeCell ref="S13:U13"/>
    <mergeCell ref="V12:W12"/>
    <mergeCell ref="AA12:AB12"/>
    <mergeCell ref="BG13:BI13"/>
    <mergeCell ref="BB12:BD12"/>
    <mergeCell ref="BB13:BD13"/>
    <mergeCell ref="AR12:AT12"/>
    <mergeCell ref="AR13:AT13"/>
    <mergeCell ref="AW12:AY12"/>
    <mergeCell ref="AW13:AY13"/>
    <mergeCell ref="AU13:AV13"/>
    <mergeCell ref="AZ13:BA13"/>
    <mergeCell ref="BE13:BF13"/>
    <mergeCell ref="AU12:AV12"/>
    <mergeCell ref="AZ12:BA12"/>
    <mergeCell ref="BE12:BF12"/>
    <mergeCell ref="AF12:AG12"/>
    <mergeCell ref="AK12:AL12"/>
    <mergeCell ref="AP12:AQ12"/>
  </mergeCells>
  <hyperlinks>
    <hyperlink ref="B54" location="'11. Մոնիթորինգի զեկույց_N2'!A1" display="ՀԱՋՈՐԴ ԲԱԺԻՆ ԳՆԱԼՈՒ ՀԱՄԱՐ ՍԵՂՄԵԼ ԱՅՍՏԵՂ"/>
    <hyperlink ref="B56" location="'9. Մոնիթորինգի անձնագիր'!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colBreaks>
  <drawing r:id="rId2"/>
</worksheet>
</file>

<file path=xl/worksheets/sheet13.xml><?xml version="1.0" encoding="utf-8"?>
<worksheet xmlns="http://schemas.openxmlformats.org/spreadsheetml/2006/main" xmlns:r="http://schemas.openxmlformats.org/officeDocument/2006/relationships">
  <sheetPr>
    <tabColor rgb="FF000066"/>
  </sheetPr>
  <dimension ref="A1:EN64"/>
  <sheetViews>
    <sheetView zoomScale="40" zoomScaleNormal="40" zoomScaleSheetLayoutView="40" workbookViewId="0">
      <selection activeCell="B23" sqref="B23"/>
    </sheetView>
  </sheetViews>
  <sheetFormatPr defaultColWidth="9.140625" defaultRowHeight="19.5"/>
  <cols>
    <col min="1" max="1" width="11.5703125" style="38" customWidth="1"/>
    <col min="2" max="2" width="51.7109375" style="7" customWidth="1"/>
    <col min="3" max="3" width="50.7109375" style="35" customWidth="1"/>
    <col min="4" max="128" width="35.7109375" style="7" customWidth="1"/>
    <col min="129" max="129" width="35.7109375" style="6" customWidth="1"/>
    <col min="130" max="133" width="35.7109375" style="7" customWidth="1"/>
    <col min="134" max="134" width="35.7109375" style="6" customWidth="1"/>
    <col min="135" max="138" width="35.7109375" style="7" customWidth="1"/>
    <col min="139" max="139" width="35.7109375" style="66" customWidth="1"/>
    <col min="140" max="141" width="35.7109375" style="67" customWidth="1"/>
    <col min="142" max="143" width="35.7109375" style="7" customWidth="1"/>
    <col min="144" max="144" width="103.42578125" style="67" customWidth="1"/>
    <col min="145" max="16384" width="9.140625" style="7"/>
  </cols>
  <sheetData>
    <row r="1" spans="1:144" s="541" customFormat="1" ht="24">
      <c r="B1" s="542" t="s">
        <v>263</v>
      </c>
      <c r="C1" s="543"/>
      <c r="N1" s="544"/>
    </row>
    <row r="2" spans="1:144" s="541" customFormat="1" ht="24">
      <c r="B2" s="591" t="s">
        <v>206</v>
      </c>
      <c r="C2" s="591"/>
      <c r="D2" s="592"/>
      <c r="E2" s="592"/>
      <c r="F2" s="592"/>
      <c r="N2" s="544"/>
    </row>
    <row r="3" spans="1:144" s="541" customFormat="1" ht="24">
      <c r="B3" s="542"/>
      <c r="C3" s="543"/>
      <c r="N3" s="544"/>
    </row>
    <row r="4" spans="1:144" s="577" customFormat="1" ht="45" customHeight="1">
      <c r="B4" s="567" t="s">
        <v>0</v>
      </c>
      <c r="C4" s="568" t="str">
        <f>'2. ՏԻՏՂՈՍԱԹԵՐԹ'!B8</f>
        <v>«Ստեփանավան»</v>
      </c>
      <c r="D4" s="541"/>
      <c r="E4" s="541"/>
      <c r="F4" s="541"/>
      <c r="G4" s="541"/>
      <c r="H4" s="541"/>
      <c r="I4" s="541"/>
      <c r="J4" s="541"/>
      <c r="K4" s="541"/>
      <c r="L4" s="541"/>
      <c r="M4" s="541"/>
      <c r="N4" s="544"/>
      <c r="O4" s="541"/>
      <c r="P4" s="541"/>
      <c r="Q4" s="541"/>
      <c r="R4" s="541"/>
      <c r="EN4" s="541"/>
    </row>
    <row r="5" spans="1:144" s="541" customFormat="1" ht="24">
      <c r="C5" s="543"/>
      <c r="N5" s="544"/>
    </row>
    <row r="6" spans="1:144" s="577" customFormat="1" ht="45" customHeight="1">
      <c r="B6" s="567" t="s">
        <v>86</v>
      </c>
      <c r="C6" s="568">
        <f>'2. ՏԻՏՂՈՍԱԹԵՐԹ'!B6</f>
        <v>2025</v>
      </c>
      <c r="D6" s="541"/>
      <c r="E6" s="541"/>
      <c r="F6" s="541"/>
      <c r="G6" s="541"/>
      <c r="H6" s="541"/>
      <c r="I6" s="541"/>
      <c r="J6" s="541"/>
      <c r="K6" s="541"/>
      <c r="L6" s="541"/>
      <c r="M6" s="541"/>
      <c r="N6" s="544"/>
      <c r="O6" s="541"/>
      <c r="P6" s="541"/>
      <c r="Q6" s="541"/>
      <c r="R6" s="541"/>
      <c r="EN6" s="541"/>
    </row>
    <row r="7" spans="1:144" s="541" customFormat="1" ht="24">
      <c r="C7" s="543"/>
      <c r="N7" s="544"/>
    </row>
    <row r="8" spans="1:144" s="577" customFormat="1" ht="72">
      <c r="B8" s="567" t="s">
        <v>108</v>
      </c>
      <c r="C8" s="625" t="s">
        <v>207</v>
      </c>
      <c r="D8" s="541"/>
      <c r="E8" s="541"/>
      <c r="F8" s="541"/>
      <c r="G8" s="541"/>
      <c r="H8" s="541"/>
      <c r="I8" s="541"/>
      <c r="J8" s="541"/>
      <c r="K8" s="541"/>
      <c r="L8" s="541"/>
      <c r="M8" s="541"/>
      <c r="N8" s="544"/>
      <c r="O8" s="541"/>
      <c r="P8" s="541"/>
      <c r="Q8" s="541"/>
      <c r="R8" s="541"/>
      <c r="EN8" s="541"/>
    </row>
    <row r="9" spans="1:144" s="541" customFormat="1" ht="24">
      <c r="C9" s="543"/>
      <c r="N9" s="544"/>
    </row>
    <row r="10" spans="1:144" s="577" customFormat="1" ht="45" customHeight="1">
      <c r="B10" s="567" t="s">
        <v>109</v>
      </c>
      <c r="C10" s="625" t="s">
        <v>110</v>
      </c>
      <c r="D10" s="541"/>
      <c r="E10" s="541"/>
      <c r="F10" s="541"/>
      <c r="G10" s="541"/>
      <c r="H10" s="541"/>
      <c r="I10" s="541"/>
      <c r="J10" s="541"/>
      <c r="K10" s="541"/>
      <c r="L10" s="541"/>
      <c r="M10" s="541"/>
      <c r="N10" s="544"/>
      <c r="O10" s="541"/>
      <c r="P10" s="541"/>
      <c r="Q10" s="541"/>
      <c r="R10" s="541"/>
      <c r="EN10" s="541"/>
    </row>
    <row r="11" spans="1:144" ht="20.25" thickBot="1">
      <c r="EN11" s="7"/>
    </row>
    <row r="12" spans="1:144" s="581" customFormat="1" ht="55.15" customHeight="1" thickTop="1" thickBot="1">
      <c r="A12" s="1113" t="s">
        <v>8</v>
      </c>
      <c r="B12" s="1116" t="s">
        <v>94</v>
      </c>
      <c r="C12" s="1090"/>
      <c r="D12" s="1069" t="str">
        <f>'9. Մոնիթորինգի անձնագիր'!I8</f>
        <v>4. Ծ Ր Ա Գ Ի Ր  N1</v>
      </c>
      <c r="E12" s="1070"/>
      <c r="F12" s="1071"/>
      <c r="G12" s="1070" t="str">
        <f>D12</f>
        <v>4. Ծ Ր Ա Գ Ի Ր  N1</v>
      </c>
      <c r="H12" s="1071"/>
      <c r="I12" s="1069" t="str">
        <f>'9. Մոնիթորինգի անձնագիր'!S8</f>
        <v>4. Ծ Ր Ա Գ Ի Ր  N2</v>
      </c>
      <c r="J12" s="1070"/>
      <c r="K12" s="1071"/>
      <c r="L12" s="1070" t="str">
        <f>I12</f>
        <v>4. Ծ Ր Ա Գ Ի Ր  N2</v>
      </c>
      <c r="M12" s="1071"/>
      <c r="N12" s="1069" t="str">
        <f>'9. Մոնիթորինգի անձնագիր'!AC8</f>
        <v>4. Ծ Ր Ա Գ Ի Ր  N3</v>
      </c>
      <c r="O12" s="1070"/>
      <c r="P12" s="1071"/>
      <c r="Q12" s="1070" t="str">
        <f>N12</f>
        <v>4. Ծ Ր Ա Գ Ի Ր  N3</v>
      </c>
      <c r="R12" s="1071"/>
      <c r="S12" s="1069" t="str">
        <f>'9. Մոնիթորինգի անձնագիր'!AM8</f>
        <v>4. Ծ Ր Ա Գ Ի Ր  N4</v>
      </c>
      <c r="T12" s="1070"/>
      <c r="U12" s="1071"/>
      <c r="V12" s="1070" t="str">
        <f>S12</f>
        <v>4. Ծ Ր Ա Գ Ի Ր  N4</v>
      </c>
      <c r="W12" s="1071"/>
      <c r="X12" s="1069" t="str">
        <f>'9. Մոնիթորինգի անձնագիր'!AW8</f>
        <v>4. Ծ Ր Ա Գ Ի Ր  N5</v>
      </c>
      <c r="Y12" s="1070"/>
      <c r="Z12" s="1071"/>
      <c r="AA12" s="1070" t="str">
        <f>X12</f>
        <v>4. Ծ Ր Ա Գ Ի Ր  N5</v>
      </c>
      <c r="AB12" s="1071"/>
      <c r="AC12" s="1069" t="str">
        <f>'9. Մոնիթորինգի անձնագիր'!BG8</f>
        <v>4. Ծ Ր Ա Գ Ի Ր  N6</v>
      </c>
      <c r="AD12" s="1070"/>
      <c r="AE12" s="1071"/>
      <c r="AF12" s="1070" t="str">
        <f>AC12</f>
        <v>4. Ծ Ր Ա Գ Ի Ր  N6</v>
      </c>
      <c r="AG12" s="1071"/>
      <c r="AH12" s="1069" t="str">
        <f>'9. Մոնիթորինգի անձնագիր'!BQ8</f>
        <v>4. Ծ Ր Ա Գ Ի Ր  N7</v>
      </c>
      <c r="AI12" s="1070"/>
      <c r="AJ12" s="1071"/>
      <c r="AK12" s="1070" t="str">
        <f>AH12</f>
        <v>4. Ծ Ր Ա Գ Ի Ր  N7</v>
      </c>
      <c r="AL12" s="1071"/>
      <c r="AM12" s="1069" t="str">
        <f>'9. Մոնիթորինգի անձնագիր'!CA8</f>
        <v>4. Ծ Ր Ա Գ Ի Ր  N8</v>
      </c>
      <c r="AN12" s="1070"/>
      <c r="AO12" s="1071"/>
      <c r="AP12" s="1070" t="str">
        <f>AM12</f>
        <v>4. Ծ Ր Ա Գ Ի Ր  N8</v>
      </c>
      <c r="AQ12" s="1071"/>
      <c r="AR12" s="1069" t="str">
        <f>'9. Մոնիթորինգի անձնագիր'!CK8</f>
        <v>4. Ծ Ր Ա Գ Ի Ր  N9</v>
      </c>
      <c r="AS12" s="1070"/>
      <c r="AT12" s="1071"/>
      <c r="AU12" s="1070" t="str">
        <f>AR12</f>
        <v>4. Ծ Ր Ա Գ Ի Ր  N9</v>
      </c>
      <c r="AV12" s="1071"/>
      <c r="AW12" s="1069" t="str">
        <f>'9. Մոնիթորինգի անձնագիր'!CU8</f>
        <v>4. Ծ Ր Ա Գ Ի Ր  N10</v>
      </c>
      <c r="AX12" s="1070"/>
      <c r="AY12" s="1071"/>
      <c r="AZ12" s="1070" t="str">
        <f>AW12</f>
        <v>4. Ծ Ր Ա Գ Ի Ր  N10</v>
      </c>
      <c r="BA12" s="1071"/>
      <c r="BB12" s="1069" t="str">
        <f>'9. Մոնիթորինգի անձնագիր'!DE8</f>
        <v>4. Ծ Ր Ա Գ Ի Ր  N11</v>
      </c>
      <c r="BC12" s="1070"/>
      <c r="BD12" s="1071"/>
      <c r="BE12" s="1070" t="str">
        <f>BB12</f>
        <v>4. Ծ Ր Ա Գ Ի Ր  N11</v>
      </c>
      <c r="BF12" s="1071"/>
      <c r="BG12" s="1069" t="str">
        <f>'9. Մոնիթորինգի անձնագիր'!DO8</f>
        <v>4. Ծ Ր Ա Գ Ի Ր  N12</v>
      </c>
      <c r="BH12" s="1070"/>
      <c r="BI12" s="1071"/>
      <c r="BJ12" s="1070" t="str">
        <f>BG12</f>
        <v>4. Ծ Ր Ա Գ Ի Ր  N12</v>
      </c>
      <c r="BK12" s="1071"/>
      <c r="BL12" s="1069" t="str">
        <f>'9. Մոնիթորինգի անձնագիր'!DY8</f>
        <v>4. Ծ Ր Ա Գ Ի Ր  N13</v>
      </c>
      <c r="BM12" s="1070"/>
      <c r="BN12" s="1071"/>
      <c r="BO12" s="1070" t="str">
        <f>BL12</f>
        <v>4. Ծ Ր Ա Գ Ի Ր  N13</v>
      </c>
      <c r="BP12" s="1071"/>
      <c r="BQ12" s="1069" t="str">
        <f>'9. Մոնիթորինգի անձնագիր'!EI8</f>
        <v>4. Ծ Ր Ա Գ Ի Ր  N14</v>
      </c>
      <c r="BR12" s="1070"/>
      <c r="BS12" s="1071"/>
      <c r="BT12" s="1070" t="str">
        <f>BQ12</f>
        <v>4. Ծ Ր Ա Գ Ի Ր  N14</v>
      </c>
      <c r="BU12" s="1071"/>
      <c r="BV12" s="1069" t="str">
        <f>'9. Մոնիթորինգի անձնագիր'!ES8</f>
        <v>4. Ծ Ր Ա Գ Ի Ր  N15</v>
      </c>
      <c r="BW12" s="1070"/>
      <c r="BX12" s="1071"/>
      <c r="BY12" s="1070" t="str">
        <f>BV12</f>
        <v>4. Ծ Ր Ա Գ Ի Ր  N15</v>
      </c>
      <c r="BZ12" s="1071"/>
      <c r="CA12" s="1069" t="str">
        <f>'9. Մոնիթորինգի անձնագիր'!FC8</f>
        <v>4. Ծ Ր Ա Գ Ի Ր  N16</v>
      </c>
      <c r="CB12" s="1070"/>
      <c r="CC12" s="1071"/>
      <c r="CD12" s="1070" t="str">
        <f>CA12</f>
        <v>4. Ծ Ր Ա Գ Ի Ր  N16</v>
      </c>
      <c r="CE12" s="1071"/>
      <c r="CF12" s="1069" t="str">
        <f>'9. Մոնիթորինգի անձնագիր'!FM8</f>
        <v>4. Ծ Ր Ա Գ Ի Ր  N17</v>
      </c>
      <c r="CG12" s="1070"/>
      <c r="CH12" s="1071"/>
      <c r="CI12" s="1070" t="str">
        <f>CF12</f>
        <v>4. Ծ Ր Ա Գ Ի Ր  N17</v>
      </c>
      <c r="CJ12" s="1071"/>
      <c r="CK12" s="1069" t="str">
        <f>'9. Մոնիթորինգի անձնագիր'!FW8</f>
        <v>4. Ծ Ր Ա Գ Ի Ր  N18</v>
      </c>
      <c r="CL12" s="1070"/>
      <c r="CM12" s="1071"/>
      <c r="CN12" s="1070" t="str">
        <f>CK12</f>
        <v>4. Ծ Ր Ա Գ Ի Ր  N18</v>
      </c>
      <c r="CO12" s="1071"/>
      <c r="CP12" s="1069" t="str">
        <f>'9. Մոնիթորինգի անձնագիր'!GG8</f>
        <v>4. Ծ Ր Ա Գ Ի Ր  N19</v>
      </c>
      <c r="CQ12" s="1070"/>
      <c r="CR12" s="1071"/>
      <c r="CS12" s="1070" t="str">
        <f>CP12</f>
        <v>4. Ծ Ր Ա Գ Ի Ր  N19</v>
      </c>
      <c r="CT12" s="1071"/>
      <c r="CU12" s="1069" t="str">
        <f>'9. Մոնիթորինգի անձնագիր'!GQ8</f>
        <v>4. Ծ Ր Ա Գ Ի Ր  N20</v>
      </c>
      <c r="CV12" s="1070"/>
      <c r="CW12" s="1071"/>
      <c r="CX12" s="1070" t="str">
        <f>CU12</f>
        <v>4. Ծ Ր Ա Գ Ի Ր  N20</v>
      </c>
      <c r="CY12" s="1071"/>
      <c r="CZ12" s="1069" t="str">
        <f>'9. Մոնիթորինգի անձնագիր'!HA8</f>
        <v>4. Ծ Ր Ա Գ Ի Ր  N21</v>
      </c>
      <c r="DA12" s="1070"/>
      <c r="DB12" s="1071"/>
      <c r="DC12" s="1070" t="str">
        <f>CZ12</f>
        <v>4. Ծ Ր Ա Գ Ի Ր  N21</v>
      </c>
      <c r="DD12" s="1071"/>
      <c r="DE12" s="1069" t="str">
        <f>'9. Մոնիթորինգի անձնագիր'!HK8</f>
        <v>4. Ծ Ր Ա Գ Ի Ր  N22</v>
      </c>
      <c r="DF12" s="1070"/>
      <c r="DG12" s="1071"/>
      <c r="DH12" s="1070" t="str">
        <f>DE12</f>
        <v>4. Ծ Ր Ա Գ Ի Ր  N22</v>
      </c>
      <c r="DI12" s="1071"/>
      <c r="DJ12" s="1069" t="str">
        <f>'9. Մոնիթորինգի անձնագիր'!HU8</f>
        <v>4. Ծ Ր Ա Գ Ի Ր  N23</v>
      </c>
      <c r="DK12" s="1070"/>
      <c r="DL12" s="1071"/>
      <c r="DM12" s="1070" t="str">
        <f>DJ12</f>
        <v>4. Ծ Ր Ա Գ Ի Ր  N23</v>
      </c>
      <c r="DN12" s="1071"/>
      <c r="DO12" s="1069" t="str">
        <f>'9. Մոնիթորինգի անձնագիր'!IE8</f>
        <v>4. Ծ Ր Ա Գ Ի Ր  N24</v>
      </c>
      <c r="DP12" s="1070"/>
      <c r="DQ12" s="1071"/>
      <c r="DR12" s="1070" t="str">
        <f>DO12</f>
        <v>4. Ծ Ր Ա Գ Ի Ր  N24</v>
      </c>
      <c r="DS12" s="1071"/>
      <c r="DT12" s="1069" t="str">
        <f>'9. Մոնիթորինգի անձնագիր'!IO8</f>
        <v>4. Ծ Ր Ա Գ Ի Ր  N25</v>
      </c>
      <c r="DU12" s="1070"/>
      <c r="DV12" s="1071"/>
      <c r="DW12" s="1070" t="str">
        <f>DT12</f>
        <v>4. Ծ Ր Ա Գ Ի Ր  N25</v>
      </c>
      <c r="DX12" s="1071"/>
      <c r="DY12" s="1069" t="s">
        <v>93</v>
      </c>
      <c r="DZ12" s="1070"/>
      <c r="EA12" s="1071"/>
      <c r="EB12" s="1070" t="str">
        <f>DY12</f>
        <v>Ա Մ Փ Ո Փ   (Կ Ի Ս Ա Մ Յ Ա Կ Ա Յ Ի Ն)</v>
      </c>
      <c r="EC12" s="1071"/>
      <c r="ED12" s="1069" t="str">
        <f>DY12</f>
        <v>Ա Մ Փ Ո Փ   (Կ Ի Ս Ա Մ Յ Ա Կ Ա Յ Ի Ն)</v>
      </c>
      <c r="EE12" s="1070"/>
      <c r="EF12" s="1071"/>
      <c r="EG12" s="1070" t="str">
        <f>ED12</f>
        <v>Ա Մ Փ Ո Փ   (Կ Ի Ս Ա Մ Յ Ա Կ Ա Յ Ի Ն)</v>
      </c>
      <c r="EH12" s="1071"/>
      <c r="EI12" s="1102" t="s">
        <v>92</v>
      </c>
      <c r="EJ12" s="1103"/>
      <c r="EK12" s="1104"/>
      <c r="EL12" s="1102" t="str">
        <f>EI12</f>
        <v>Ա Մ Փ Ո Փ   (Տ Ա Ր Ե Կ Ա Ն)</v>
      </c>
      <c r="EM12" s="1104"/>
      <c r="EN12" s="1122" t="s">
        <v>111</v>
      </c>
    </row>
    <row r="13" spans="1:144" s="545" customFormat="1" ht="55.15" customHeight="1" thickTop="1" thickBot="1">
      <c r="A13" s="1114"/>
      <c r="B13" s="1117"/>
      <c r="C13" s="1118"/>
      <c r="D13" s="1108" t="s">
        <v>91</v>
      </c>
      <c r="E13" s="1109"/>
      <c r="F13" s="1110"/>
      <c r="G13" s="1109" t="str">
        <f>D13</f>
        <v>ԵՐԿՐՈՐԴ ԿԻՍԱՄՅԱԿ</v>
      </c>
      <c r="H13" s="1110"/>
      <c r="I13" s="1108" t="s">
        <v>91</v>
      </c>
      <c r="J13" s="1109"/>
      <c r="K13" s="1110"/>
      <c r="L13" s="1109" t="str">
        <f>I13</f>
        <v>ԵՐԿՐՈՐԴ ԿԻՍԱՄՅԱԿ</v>
      </c>
      <c r="M13" s="1110"/>
      <c r="N13" s="1108" t="s">
        <v>91</v>
      </c>
      <c r="O13" s="1109"/>
      <c r="P13" s="1110"/>
      <c r="Q13" s="1109" t="str">
        <f>N13</f>
        <v>ԵՐԿՐՈՐԴ ԿԻՍԱՄՅԱԿ</v>
      </c>
      <c r="R13" s="1110"/>
      <c r="S13" s="1108" t="s">
        <v>91</v>
      </c>
      <c r="T13" s="1109"/>
      <c r="U13" s="1110"/>
      <c r="V13" s="1109" t="str">
        <f>S13</f>
        <v>ԵՐԿՐՈՐԴ ԿԻՍԱՄՅԱԿ</v>
      </c>
      <c r="W13" s="1110"/>
      <c r="X13" s="1108" t="s">
        <v>91</v>
      </c>
      <c r="Y13" s="1109"/>
      <c r="Z13" s="1110"/>
      <c r="AA13" s="1109" t="str">
        <f>X13</f>
        <v>ԵՐԿՐՈՐԴ ԿԻՍԱՄՅԱԿ</v>
      </c>
      <c r="AB13" s="1110"/>
      <c r="AC13" s="1108" t="s">
        <v>91</v>
      </c>
      <c r="AD13" s="1109"/>
      <c r="AE13" s="1110"/>
      <c r="AF13" s="1109" t="str">
        <f>AC13</f>
        <v>ԵՐԿՐՈՐԴ ԿԻՍԱՄՅԱԿ</v>
      </c>
      <c r="AG13" s="1110"/>
      <c r="AH13" s="1108" t="s">
        <v>91</v>
      </c>
      <c r="AI13" s="1109"/>
      <c r="AJ13" s="1110"/>
      <c r="AK13" s="1109" t="str">
        <f>AH13</f>
        <v>ԵՐԿՐՈՐԴ ԿԻՍԱՄՅԱԿ</v>
      </c>
      <c r="AL13" s="1110"/>
      <c r="AM13" s="1108" t="s">
        <v>91</v>
      </c>
      <c r="AN13" s="1109"/>
      <c r="AO13" s="1110"/>
      <c r="AP13" s="1109" t="str">
        <f>AM13</f>
        <v>ԵՐԿՐՈՐԴ ԿԻՍԱՄՅԱԿ</v>
      </c>
      <c r="AQ13" s="1110"/>
      <c r="AR13" s="1108" t="s">
        <v>91</v>
      </c>
      <c r="AS13" s="1109"/>
      <c r="AT13" s="1110"/>
      <c r="AU13" s="1109" t="str">
        <f>AR13</f>
        <v>ԵՐԿՐՈՐԴ ԿԻՍԱՄՅԱԿ</v>
      </c>
      <c r="AV13" s="1110"/>
      <c r="AW13" s="1108" t="s">
        <v>91</v>
      </c>
      <c r="AX13" s="1109"/>
      <c r="AY13" s="1110"/>
      <c r="AZ13" s="1109" t="str">
        <f>AW13</f>
        <v>ԵՐԿՐՈՐԴ ԿԻՍԱՄՅԱԿ</v>
      </c>
      <c r="BA13" s="1110"/>
      <c r="BB13" s="1108" t="s">
        <v>91</v>
      </c>
      <c r="BC13" s="1109"/>
      <c r="BD13" s="1110"/>
      <c r="BE13" s="1109" t="str">
        <f>BB13</f>
        <v>ԵՐԿՐՈՐԴ ԿԻՍԱՄՅԱԿ</v>
      </c>
      <c r="BF13" s="1110"/>
      <c r="BG13" s="1108" t="s">
        <v>91</v>
      </c>
      <c r="BH13" s="1109"/>
      <c r="BI13" s="1110"/>
      <c r="BJ13" s="1109" t="str">
        <f>BG13</f>
        <v>ԵՐԿՐՈՐԴ ԿԻՍԱՄՅԱԿ</v>
      </c>
      <c r="BK13" s="1110"/>
      <c r="BL13" s="1108" t="s">
        <v>91</v>
      </c>
      <c r="BM13" s="1109"/>
      <c r="BN13" s="1110"/>
      <c r="BO13" s="1109" t="str">
        <f>BL13</f>
        <v>ԵՐԿՐՈՐԴ ԿԻՍԱՄՅԱԿ</v>
      </c>
      <c r="BP13" s="1110"/>
      <c r="BQ13" s="1108" t="s">
        <v>91</v>
      </c>
      <c r="BR13" s="1109"/>
      <c r="BS13" s="1110"/>
      <c r="BT13" s="1109" t="str">
        <f>BQ13</f>
        <v>ԵՐԿՐՈՐԴ ԿԻՍԱՄՅԱԿ</v>
      </c>
      <c r="BU13" s="1110"/>
      <c r="BV13" s="1108" t="s">
        <v>91</v>
      </c>
      <c r="BW13" s="1109"/>
      <c r="BX13" s="1110"/>
      <c r="BY13" s="1109" t="str">
        <f>BV13</f>
        <v>ԵՐԿՐՈՐԴ ԿԻՍԱՄՅԱԿ</v>
      </c>
      <c r="BZ13" s="1110"/>
      <c r="CA13" s="1108" t="s">
        <v>91</v>
      </c>
      <c r="CB13" s="1109"/>
      <c r="CC13" s="1110"/>
      <c r="CD13" s="1109" t="str">
        <f>CA13</f>
        <v>ԵՐԿՐՈՐԴ ԿԻՍԱՄՅԱԿ</v>
      </c>
      <c r="CE13" s="1110"/>
      <c r="CF13" s="1108" t="s">
        <v>91</v>
      </c>
      <c r="CG13" s="1109"/>
      <c r="CH13" s="1110"/>
      <c r="CI13" s="1109" t="str">
        <f>CF13</f>
        <v>ԵՐԿՐՈՐԴ ԿԻՍԱՄՅԱԿ</v>
      </c>
      <c r="CJ13" s="1110"/>
      <c r="CK13" s="1108" t="s">
        <v>91</v>
      </c>
      <c r="CL13" s="1109"/>
      <c r="CM13" s="1110"/>
      <c r="CN13" s="1109" t="str">
        <f>CK13</f>
        <v>ԵՐԿՐՈՐԴ ԿԻՍԱՄՅԱԿ</v>
      </c>
      <c r="CO13" s="1110"/>
      <c r="CP13" s="1108" t="s">
        <v>91</v>
      </c>
      <c r="CQ13" s="1109"/>
      <c r="CR13" s="1110"/>
      <c r="CS13" s="1109" t="str">
        <f>CP13</f>
        <v>ԵՐԿՐՈՐԴ ԿԻՍԱՄՅԱԿ</v>
      </c>
      <c r="CT13" s="1110"/>
      <c r="CU13" s="1108" t="s">
        <v>91</v>
      </c>
      <c r="CV13" s="1109"/>
      <c r="CW13" s="1110"/>
      <c r="CX13" s="1109" t="str">
        <f>CU13</f>
        <v>ԵՐԿՐՈՐԴ ԿԻՍԱՄՅԱԿ</v>
      </c>
      <c r="CY13" s="1110"/>
      <c r="CZ13" s="1108" t="s">
        <v>91</v>
      </c>
      <c r="DA13" s="1109"/>
      <c r="DB13" s="1110"/>
      <c r="DC13" s="1109" t="str">
        <f>CZ13</f>
        <v>ԵՐԿՐՈՐԴ ԿԻՍԱՄՅԱԿ</v>
      </c>
      <c r="DD13" s="1110"/>
      <c r="DE13" s="1108" t="s">
        <v>91</v>
      </c>
      <c r="DF13" s="1109"/>
      <c r="DG13" s="1110"/>
      <c r="DH13" s="1109" t="str">
        <f>DE13</f>
        <v>ԵՐԿՐՈՐԴ ԿԻՍԱՄՅԱԿ</v>
      </c>
      <c r="DI13" s="1110"/>
      <c r="DJ13" s="1108" t="s">
        <v>91</v>
      </c>
      <c r="DK13" s="1109"/>
      <c r="DL13" s="1110"/>
      <c r="DM13" s="1109" t="str">
        <f>DJ13</f>
        <v>ԵՐԿՐՈՐԴ ԿԻՍԱՄՅԱԿ</v>
      </c>
      <c r="DN13" s="1110"/>
      <c r="DO13" s="1108" t="s">
        <v>91</v>
      </c>
      <c r="DP13" s="1109"/>
      <c r="DQ13" s="1110"/>
      <c r="DR13" s="1109" t="str">
        <f>DO13</f>
        <v>ԵՐԿՐՈՐԴ ԿԻՍԱՄՅԱԿ</v>
      </c>
      <c r="DS13" s="1110"/>
      <c r="DT13" s="1108" t="s">
        <v>91</v>
      </c>
      <c r="DU13" s="1109"/>
      <c r="DV13" s="1110"/>
      <c r="DW13" s="1109" t="str">
        <f>DT13</f>
        <v>ԵՐԿՐՈՐԴ ԿԻՍԱՄՅԱԿ</v>
      </c>
      <c r="DX13" s="1110"/>
      <c r="DY13" s="1108" t="s">
        <v>90</v>
      </c>
      <c r="DZ13" s="1109"/>
      <c r="EA13" s="1110"/>
      <c r="EB13" s="1109" t="str">
        <f>DY13</f>
        <v>ԱՌԱՋԻՆ ԿԻՍԱՄՅԱԿ</v>
      </c>
      <c r="EC13" s="1110"/>
      <c r="ED13" s="1108" t="s">
        <v>91</v>
      </c>
      <c r="EE13" s="1109"/>
      <c r="EF13" s="1110"/>
      <c r="EG13" s="1109" t="str">
        <f>ED13</f>
        <v>ԵՐԿՐՈՐԴ ԿԻՍԱՄՅԱԿ</v>
      </c>
      <c r="EH13" s="1110"/>
      <c r="EI13" s="1105"/>
      <c r="EJ13" s="1106"/>
      <c r="EK13" s="1107"/>
      <c r="EL13" s="1105"/>
      <c r="EM13" s="1107"/>
      <c r="EN13" s="1122"/>
    </row>
    <row r="14" spans="1:144" s="545" customFormat="1" ht="85.5" thickTop="1" thickBot="1">
      <c r="A14" s="1115"/>
      <c r="B14" s="1119"/>
      <c r="C14" s="1092"/>
      <c r="D14" s="546" t="s">
        <v>104</v>
      </c>
      <c r="E14" s="594" t="s">
        <v>333</v>
      </c>
      <c r="F14" s="595" t="s">
        <v>89</v>
      </c>
      <c r="G14" s="606" t="s">
        <v>97</v>
      </c>
      <c r="H14" s="607" t="s">
        <v>334</v>
      </c>
      <c r="I14" s="593" t="s">
        <v>104</v>
      </c>
      <c r="J14" s="594" t="s">
        <v>333</v>
      </c>
      <c r="K14" s="595" t="s">
        <v>89</v>
      </c>
      <c r="L14" s="606" t="s">
        <v>97</v>
      </c>
      <c r="M14" s="607" t="s">
        <v>334</v>
      </c>
      <c r="N14" s="593" t="s">
        <v>104</v>
      </c>
      <c r="O14" s="594" t="s">
        <v>333</v>
      </c>
      <c r="P14" s="595" t="s">
        <v>89</v>
      </c>
      <c r="Q14" s="606" t="s">
        <v>97</v>
      </c>
      <c r="R14" s="607" t="s">
        <v>334</v>
      </c>
      <c r="S14" s="593" t="s">
        <v>104</v>
      </c>
      <c r="T14" s="594" t="s">
        <v>333</v>
      </c>
      <c r="U14" s="595" t="s">
        <v>89</v>
      </c>
      <c r="V14" s="606" t="s">
        <v>97</v>
      </c>
      <c r="W14" s="607" t="s">
        <v>334</v>
      </c>
      <c r="X14" s="593" t="s">
        <v>104</v>
      </c>
      <c r="Y14" s="594" t="s">
        <v>333</v>
      </c>
      <c r="Z14" s="595" t="s">
        <v>89</v>
      </c>
      <c r="AA14" s="606" t="s">
        <v>97</v>
      </c>
      <c r="AB14" s="607" t="s">
        <v>334</v>
      </c>
      <c r="AC14" s="593" t="s">
        <v>104</v>
      </c>
      <c r="AD14" s="594" t="s">
        <v>333</v>
      </c>
      <c r="AE14" s="595" t="s">
        <v>89</v>
      </c>
      <c r="AF14" s="606" t="s">
        <v>97</v>
      </c>
      <c r="AG14" s="607" t="s">
        <v>334</v>
      </c>
      <c r="AH14" s="593" t="s">
        <v>104</v>
      </c>
      <c r="AI14" s="594" t="s">
        <v>333</v>
      </c>
      <c r="AJ14" s="595" t="s">
        <v>89</v>
      </c>
      <c r="AK14" s="606" t="s">
        <v>97</v>
      </c>
      <c r="AL14" s="607" t="s">
        <v>334</v>
      </c>
      <c r="AM14" s="593" t="s">
        <v>104</v>
      </c>
      <c r="AN14" s="594" t="s">
        <v>333</v>
      </c>
      <c r="AO14" s="595" t="s">
        <v>89</v>
      </c>
      <c r="AP14" s="606" t="s">
        <v>97</v>
      </c>
      <c r="AQ14" s="607" t="s">
        <v>334</v>
      </c>
      <c r="AR14" s="593" t="s">
        <v>104</v>
      </c>
      <c r="AS14" s="594" t="s">
        <v>333</v>
      </c>
      <c r="AT14" s="595" t="s">
        <v>89</v>
      </c>
      <c r="AU14" s="606" t="s">
        <v>97</v>
      </c>
      <c r="AV14" s="607" t="s">
        <v>334</v>
      </c>
      <c r="AW14" s="593" t="s">
        <v>104</v>
      </c>
      <c r="AX14" s="594" t="s">
        <v>333</v>
      </c>
      <c r="AY14" s="595" t="s">
        <v>89</v>
      </c>
      <c r="AZ14" s="606" t="s">
        <v>97</v>
      </c>
      <c r="BA14" s="607" t="s">
        <v>334</v>
      </c>
      <c r="BB14" s="593" t="s">
        <v>104</v>
      </c>
      <c r="BC14" s="594" t="s">
        <v>333</v>
      </c>
      <c r="BD14" s="595" t="s">
        <v>89</v>
      </c>
      <c r="BE14" s="606" t="s">
        <v>97</v>
      </c>
      <c r="BF14" s="607" t="s">
        <v>334</v>
      </c>
      <c r="BG14" s="593" t="s">
        <v>104</v>
      </c>
      <c r="BH14" s="594" t="s">
        <v>333</v>
      </c>
      <c r="BI14" s="595" t="s">
        <v>89</v>
      </c>
      <c r="BJ14" s="606" t="s">
        <v>97</v>
      </c>
      <c r="BK14" s="607" t="s">
        <v>334</v>
      </c>
      <c r="BL14" s="593" t="s">
        <v>104</v>
      </c>
      <c r="BM14" s="594" t="s">
        <v>333</v>
      </c>
      <c r="BN14" s="595" t="s">
        <v>89</v>
      </c>
      <c r="BO14" s="606" t="s">
        <v>97</v>
      </c>
      <c r="BP14" s="607" t="s">
        <v>334</v>
      </c>
      <c r="BQ14" s="593" t="s">
        <v>104</v>
      </c>
      <c r="BR14" s="594" t="s">
        <v>333</v>
      </c>
      <c r="BS14" s="595" t="s">
        <v>89</v>
      </c>
      <c r="BT14" s="606" t="s">
        <v>97</v>
      </c>
      <c r="BU14" s="607" t="s">
        <v>334</v>
      </c>
      <c r="BV14" s="593" t="s">
        <v>104</v>
      </c>
      <c r="BW14" s="594" t="s">
        <v>333</v>
      </c>
      <c r="BX14" s="595" t="s">
        <v>89</v>
      </c>
      <c r="BY14" s="606" t="s">
        <v>97</v>
      </c>
      <c r="BZ14" s="607" t="s">
        <v>334</v>
      </c>
      <c r="CA14" s="593" t="s">
        <v>104</v>
      </c>
      <c r="CB14" s="594" t="s">
        <v>333</v>
      </c>
      <c r="CC14" s="595" t="s">
        <v>89</v>
      </c>
      <c r="CD14" s="606" t="s">
        <v>97</v>
      </c>
      <c r="CE14" s="607" t="s">
        <v>334</v>
      </c>
      <c r="CF14" s="593" t="s">
        <v>104</v>
      </c>
      <c r="CG14" s="594" t="s">
        <v>333</v>
      </c>
      <c r="CH14" s="595" t="s">
        <v>89</v>
      </c>
      <c r="CI14" s="606" t="s">
        <v>97</v>
      </c>
      <c r="CJ14" s="607" t="s">
        <v>334</v>
      </c>
      <c r="CK14" s="593" t="s">
        <v>104</v>
      </c>
      <c r="CL14" s="594" t="s">
        <v>333</v>
      </c>
      <c r="CM14" s="595" t="s">
        <v>89</v>
      </c>
      <c r="CN14" s="606" t="s">
        <v>97</v>
      </c>
      <c r="CO14" s="607" t="s">
        <v>334</v>
      </c>
      <c r="CP14" s="593" t="s">
        <v>104</v>
      </c>
      <c r="CQ14" s="594" t="s">
        <v>333</v>
      </c>
      <c r="CR14" s="595" t="s">
        <v>89</v>
      </c>
      <c r="CS14" s="606" t="s">
        <v>97</v>
      </c>
      <c r="CT14" s="607" t="s">
        <v>334</v>
      </c>
      <c r="CU14" s="593" t="s">
        <v>104</v>
      </c>
      <c r="CV14" s="594" t="s">
        <v>333</v>
      </c>
      <c r="CW14" s="595" t="s">
        <v>89</v>
      </c>
      <c r="CX14" s="606" t="s">
        <v>97</v>
      </c>
      <c r="CY14" s="607" t="s">
        <v>334</v>
      </c>
      <c r="CZ14" s="593" t="s">
        <v>104</v>
      </c>
      <c r="DA14" s="594" t="s">
        <v>333</v>
      </c>
      <c r="DB14" s="595" t="s">
        <v>89</v>
      </c>
      <c r="DC14" s="606" t="s">
        <v>97</v>
      </c>
      <c r="DD14" s="607" t="s">
        <v>334</v>
      </c>
      <c r="DE14" s="593" t="s">
        <v>104</v>
      </c>
      <c r="DF14" s="594" t="s">
        <v>333</v>
      </c>
      <c r="DG14" s="595" t="s">
        <v>89</v>
      </c>
      <c r="DH14" s="606" t="s">
        <v>97</v>
      </c>
      <c r="DI14" s="607" t="s">
        <v>334</v>
      </c>
      <c r="DJ14" s="593" t="s">
        <v>104</v>
      </c>
      <c r="DK14" s="594" t="s">
        <v>333</v>
      </c>
      <c r="DL14" s="595" t="s">
        <v>89</v>
      </c>
      <c r="DM14" s="606" t="s">
        <v>97</v>
      </c>
      <c r="DN14" s="607" t="s">
        <v>334</v>
      </c>
      <c r="DO14" s="593" t="s">
        <v>104</v>
      </c>
      <c r="DP14" s="594" t="s">
        <v>333</v>
      </c>
      <c r="DQ14" s="595" t="s">
        <v>89</v>
      </c>
      <c r="DR14" s="606" t="s">
        <v>97</v>
      </c>
      <c r="DS14" s="607" t="s">
        <v>334</v>
      </c>
      <c r="DT14" s="593" t="s">
        <v>104</v>
      </c>
      <c r="DU14" s="594" t="s">
        <v>333</v>
      </c>
      <c r="DV14" s="595" t="s">
        <v>89</v>
      </c>
      <c r="DW14" s="606" t="s">
        <v>97</v>
      </c>
      <c r="DX14" s="607" t="s">
        <v>334</v>
      </c>
      <c r="DY14" s="579" t="s">
        <v>104</v>
      </c>
      <c r="DZ14" s="594" t="s">
        <v>332</v>
      </c>
      <c r="EA14" s="596" t="s">
        <v>88</v>
      </c>
      <c r="EB14" s="606" t="s">
        <v>97</v>
      </c>
      <c r="EC14" s="607" t="s">
        <v>334</v>
      </c>
      <c r="ED14" s="579" t="s">
        <v>104</v>
      </c>
      <c r="EE14" s="594" t="s">
        <v>333</v>
      </c>
      <c r="EF14" s="595" t="s">
        <v>89</v>
      </c>
      <c r="EG14" s="606" t="s">
        <v>97</v>
      </c>
      <c r="EH14" s="607" t="s">
        <v>334</v>
      </c>
      <c r="EI14" s="579" t="s">
        <v>106</v>
      </c>
      <c r="EJ14" s="547" t="s">
        <v>331</v>
      </c>
      <c r="EK14" s="548" t="s">
        <v>107</v>
      </c>
      <c r="EL14" s="606" t="s">
        <v>97</v>
      </c>
      <c r="EM14" s="607" t="s">
        <v>334</v>
      </c>
      <c r="EN14" s="1122"/>
    </row>
    <row r="15" spans="1:144" s="16" customFormat="1" ht="150" customHeight="1" thickTop="1" thickBot="1">
      <c r="A15" s="453" t="str">
        <f>'6. Առաջին կիսամյակի հաշվետվ.'!A10</f>
        <v>Ա1</v>
      </c>
      <c r="B15" s="454" t="str">
        <f>'4.   4․1 ԾՐԱԳՐԵՐ 1-14'!B2</f>
        <v>Բնագավառի (ոլորտի) անվանումը, որին վերաբերում է Ծրագրի իրականացումը.</v>
      </c>
      <c r="C15" s="25"/>
      <c r="D15" s="47" t="str">
        <f>'7. Երկրորդ կիսամյակի հաշվետվ.'!D10</f>
        <v>2) Տեղական ինքնակառավարմանը բնակիչների մասնակցության բնագավառ</v>
      </c>
      <c r="E15" s="18" t="str">
        <f>'7. Երկրորդ կիսամյակի հաշվետվ.'!E10</f>
        <v>xxx</v>
      </c>
      <c r="F15" s="102" t="str">
        <f>'7. Երկրորդ կիսամյակի հաշվետվ.'!F10</f>
        <v>xxx</v>
      </c>
      <c r="G15" s="53" t="s">
        <v>47</v>
      </c>
      <c r="H15" s="166" t="s">
        <v>47</v>
      </c>
      <c r="I15" s="79" t="str">
        <f>'7. Երկրորդ կիսամյակի հաշվետվ.'!G10</f>
        <v>2) Տեղական ինքնակառավարմանը բնակիչների մասնակցության բնագավառ</v>
      </c>
      <c r="J15" s="18" t="str">
        <f>'7. Երկրորդ կիսամյակի հաշվետվ.'!H10</f>
        <v>xxx</v>
      </c>
      <c r="K15" s="102" t="str">
        <f>'7. Երկրորդ կիսամյակի հաշվետվ.'!I10</f>
        <v>xxx</v>
      </c>
      <c r="L15" s="53" t="s">
        <v>47</v>
      </c>
      <c r="M15" s="166" t="s">
        <v>47</v>
      </c>
      <c r="N15" s="79" t="str">
        <f>'7. Երկրորդ կիսամյակի հաշվետվ.'!J10</f>
        <v>3) Ֆինանսների բնագավառ</v>
      </c>
      <c r="O15" s="18" t="str">
        <f>'7. Երկրորդ կիսամյակի հաշվետվ.'!K10</f>
        <v>xxx</v>
      </c>
      <c r="P15" s="102" t="str">
        <f>'7. Երկրորդ կիսամյակի հաշվետվ.'!L10</f>
        <v>xxx</v>
      </c>
      <c r="Q15" s="53" t="s">
        <v>47</v>
      </c>
      <c r="R15" s="166" t="s">
        <v>47</v>
      </c>
      <c r="S15" s="79" t="str">
        <f>'7. Երկրորդ կիսամյակի հաշվետվ.'!M10</f>
        <v>2) Տեղական ինքնակառավարմանը բնակիչների մասնակցության բնագավառ</v>
      </c>
      <c r="T15" s="18" t="str">
        <f>'7. Երկրորդ կիսամյակի հաշվետվ.'!N10</f>
        <v>xxx</v>
      </c>
      <c r="U15" s="102" t="str">
        <f>'7. Երկրորդ կիսամյակի հաշվետվ.'!O10</f>
        <v>xxx</v>
      </c>
      <c r="V15" s="53" t="s">
        <v>47</v>
      </c>
      <c r="W15" s="166" t="s">
        <v>47</v>
      </c>
      <c r="X15" s="79" t="str">
        <f>'7. Երկրորդ կիսամյակի հաշվետվ.'!P10</f>
        <v>17) Զբոսաշրջության բնագավառ</v>
      </c>
      <c r="Y15" s="18" t="str">
        <f>'7. Երկրորդ կիսամյակի հաշվետվ.'!Q10</f>
        <v>xxx</v>
      </c>
      <c r="Z15" s="102" t="str">
        <f>'7. Երկրորդ կիսամյակի հաշվետվ.'!R10</f>
        <v>xxx</v>
      </c>
      <c r="AA15" s="53" t="s">
        <v>47</v>
      </c>
      <c r="AB15" s="166" t="s">
        <v>47</v>
      </c>
      <c r="AC15" s="79" t="str">
        <f>'7. Երկրորդ կիսամյակի հաշվետվ.'!S10</f>
        <v>14) Գյուղատնտեսության բնագավառ</v>
      </c>
      <c r="AD15" s="18" t="str">
        <f>'7. Երկրորդ կիսամյակի հաշվետվ.'!T10</f>
        <v>xxx</v>
      </c>
      <c r="AE15" s="102" t="str">
        <f>'7. Երկրորդ կիսամյակի հաշվետվ.'!U10</f>
        <v>xxx</v>
      </c>
      <c r="AF15" s="53" t="s">
        <v>47</v>
      </c>
      <c r="AG15" s="166" t="s">
        <v>47</v>
      </c>
      <c r="AH15" s="79" t="str">
        <f>'7. Երկրորդ կիսամյակի հաշվետվ.'!V10</f>
        <v>11) Կրթության, մշակույթի և երիտասարդության հետ տարվող աշխատանքների բնագավառ</v>
      </c>
      <c r="AI15" s="18" t="str">
        <f>'7. Երկրորդ կիսամյակի հաշվետվ.'!W10</f>
        <v>xxx</v>
      </c>
      <c r="AJ15" s="102" t="str">
        <f>'7. Երկրորդ կիսամյակի հաշվետվ.'!X10</f>
        <v>xxx</v>
      </c>
      <c r="AK15" s="53" t="s">
        <v>47</v>
      </c>
      <c r="AL15" s="166" t="s">
        <v>47</v>
      </c>
      <c r="AM15" s="79" t="str">
        <f>'7. Երկրորդ կիսամյակի հաշվետվ.'!Y10</f>
        <v>11) Կրթության, մշակույթի և երիտասարդության հետ տարվող աշխատանքների բնագավառ</v>
      </c>
      <c r="AN15" s="18" t="str">
        <f>'7. Երկրորդ կիսամյակի հաշվետվ.'!Z10</f>
        <v>xxx</v>
      </c>
      <c r="AO15" s="102" t="str">
        <f>'7. Երկրորդ կիսամյակի հաշվետվ.'!AA10</f>
        <v>xxx</v>
      </c>
      <c r="AP15" s="53" t="s">
        <v>47</v>
      </c>
      <c r="AQ15" s="166" t="s">
        <v>47</v>
      </c>
      <c r="AR15" s="79" t="str">
        <f>'7. Երկրորդ կիսամյակի հաշվետվ.'!AB10</f>
        <v>11) Կրթության, մշակույթի և երիտասարդության հետ տարվող աշխատանքների բնագավառ</v>
      </c>
      <c r="AS15" s="18" t="str">
        <f>'7. Երկրորդ կիսամյակի հաշվետվ.'!AC10</f>
        <v>xxx</v>
      </c>
      <c r="AT15" s="102" t="str">
        <f>'7. Երկրորդ կիսամյակի հաշվետվ.'!AD10</f>
        <v>xxx</v>
      </c>
      <c r="AU15" s="53" t="s">
        <v>47</v>
      </c>
      <c r="AV15" s="166" t="s">
        <v>47</v>
      </c>
      <c r="AW15" s="79" t="str">
        <f>'7. Երկրորդ կիսամյակի հաշվետվ.'!AE10</f>
        <v>11) Կրթության, մշակույթի և երիտասարդության հետ տարվող աշխատանքների բնագավառ</v>
      </c>
      <c r="AX15" s="18" t="str">
        <f>'7. Երկրորդ կիսամյակի հաշվետվ.'!AF10</f>
        <v>xxx</v>
      </c>
      <c r="AY15" s="102" t="str">
        <f>'7. Երկրորդ կիսամյակի հաշվետվ.'!AG10</f>
        <v>xxx</v>
      </c>
      <c r="AZ15" s="53" t="s">
        <v>47</v>
      </c>
      <c r="BA15" s="166" t="s">
        <v>47</v>
      </c>
      <c r="BB15" s="79" t="str">
        <f>'7. Երկրորդ կիսամյակի հաշվետվ.'!AH10</f>
        <v>11) Կրթության, մշակույթի և երիտասարդության հետ տարվող աշխատանքների բնագավառ</v>
      </c>
      <c r="BC15" s="18" t="str">
        <f>'7. Երկրորդ կիսամյակի հաշվետվ.'!AI10</f>
        <v>xxx</v>
      </c>
      <c r="BD15" s="102" t="str">
        <f>'7. Երկրորդ կիսամյակի հաշվետվ.'!AJ10</f>
        <v>xxx</v>
      </c>
      <c r="BE15" s="53" t="s">
        <v>47</v>
      </c>
      <c r="BF15" s="166" t="s">
        <v>47</v>
      </c>
      <c r="BG15" s="79" t="str">
        <f>'7. Երկրորդ կիսամյակի հաշվետվ.'!AK10</f>
        <v>11) Կրթության, մշակույթի և երիտասարդության հետ տարվող աշխատանքների բնագավառ</v>
      </c>
      <c r="BH15" s="18" t="str">
        <f>'7. Երկրորդ կիսամյակի հաշվետվ.'!AL10</f>
        <v>xxx</v>
      </c>
      <c r="BI15" s="102" t="str">
        <f>'7. Երկրորդ կիսամյակի հաշվետվ.'!AM10</f>
        <v>xxx</v>
      </c>
      <c r="BJ15" s="53" t="s">
        <v>47</v>
      </c>
      <c r="BK15" s="166" t="s">
        <v>47</v>
      </c>
      <c r="BL15" s="79" t="str">
        <f>'7. Երկրորդ կիսամյակի հաշվետվ.'!AN10</f>
        <v>11) Կրթության, մշակույթի և երիտասարդության հետ տարվող աշխատանքների բնագավառ</v>
      </c>
      <c r="BM15" s="18" t="str">
        <f>'7. Երկրորդ կիսամյակի հաշվետվ.'!AO10</f>
        <v>xxx</v>
      </c>
      <c r="BN15" s="102" t="str">
        <f>'7. Երկրորդ կիսամյակի հաշվետվ.'!AP10</f>
        <v>xxx</v>
      </c>
      <c r="BO15" s="53" t="s">
        <v>47</v>
      </c>
      <c r="BP15" s="166" t="s">
        <v>47</v>
      </c>
      <c r="BQ15" s="79" t="str">
        <f>'7. Երկրորդ կիսամյակի հաշվետվ.'!AQ10</f>
        <v>11) Կրթության, մշակույթի և երիտասարդության հետ տարվող աշխատանքների բնագավառ</v>
      </c>
      <c r="BR15" s="18" t="str">
        <f>'7. Երկրորդ կիսամյակի հաշվետվ.'!AR10</f>
        <v>xxx</v>
      </c>
      <c r="BS15" s="102" t="str">
        <f>'7. Երկրորդ կիսամյակի հաշվետվ.'!AS10</f>
        <v>xxx</v>
      </c>
      <c r="BT15" s="53" t="s">
        <v>47</v>
      </c>
      <c r="BU15" s="166" t="s">
        <v>47</v>
      </c>
      <c r="BV15" s="79" t="str">
        <f>'7. Երկրորդ կիսամյակի հաշվետվ.'!AT10</f>
        <v>1) Քաղաքացիների և տնտեսավարող սուբյեկտների իրավունքների բնագավառ</v>
      </c>
      <c r="BW15" s="18" t="str">
        <f>'7. Երկրորդ կիսամյակի հաշվետվ.'!AU10</f>
        <v>xxx</v>
      </c>
      <c r="BX15" s="102" t="str">
        <f>'7. Երկրորդ կիսամյակի հաշվետվ.'!AV10</f>
        <v>xxx</v>
      </c>
      <c r="BY15" s="53" t="s">
        <v>47</v>
      </c>
      <c r="BZ15" s="166" t="s">
        <v>47</v>
      </c>
      <c r="CA15" s="79" t="str">
        <f>'7. Երկրորդ կիսամյակի հաշվետվ.'!AW10</f>
        <v>1) Քաղաքացիների և տնտեսավարող սուբյեկտների իրավունքների բնագավառ</v>
      </c>
      <c r="CB15" s="18" t="str">
        <f>'7. Երկրորդ կիսամյակի հաշվետվ.'!AX10</f>
        <v>xxx</v>
      </c>
      <c r="CC15" s="102" t="str">
        <f>'7. Երկրորդ կիսամյակի հաշվետվ.'!AY10</f>
        <v>xxx</v>
      </c>
      <c r="CD15" s="53" t="s">
        <v>47</v>
      </c>
      <c r="CE15" s="166" t="s">
        <v>47</v>
      </c>
      <c r="CF15" s="79" t="str">
        <f>'7. Երկրորդ կիսամյակի հաշվետվ.'!AZ10</f>
        <v>1) Քաղաքացիների և տնտեսավարող սուբյեկտների իրավունքների բնագավառ</v>
      </c>
      <c r="CG15" s="18" t="str">
        <f>'7. Երկրորդ կիսամյակի հաշվետվ.'!BA10</f>
        <v>xxx</v>
      </c>
      <c r="CH15" s="102" t="str">
        <f>'7. Երկրորդ կիսամյակի հաշվետվ.'!BB10</f>
        <v>xxx</v>
      </c>
      <c r="CI15" s="53" t="s">
        <v>47</v>
      </c>
      <c r="CJ15" s="166" t="s">
        <v>47</v>
      </c>
      <c r="CK15" s="79" t="str">
        <f>'7. Երկրորդ կիսամյակի հաշվետվ.'!BC10</f>
        <v>16) Շրջակա միջավայրի պահպանության բնագավառ</v>
      </c>
      <c r="CL15" s="18" t="str">
        <f>'7. Երկրորդ կիսամյակի հաշվետվ.'!BD10</f>
        <v>xxx</v>
      </c>
      <c r="CM15" s="102" t="str">
        <f>'7. Երկրորդ կիսամյակի հաշվետվ.'!BE10</f>
        <v>xxx</v>
      </c>
      <c r="CN15" s="53" t="s">
        <v>47</v>
      </c>
      <c r="CO15" s="166" t="s">
        <v>47</v>
      </c>
      <c r="CP15" s="79" t="str">
        <f>'7. Երկրորդ կիսամյակի հաշվետվ.'!BF10</f>
        <v>1) Քաղաքացիների և տնտեսավարող սուբյեկտների իրավունքների բնագավառ</v>
      </c>
      <c r="CQ15" s="18" t="str">
        <f>'7. Երկրորդ կիսամյակի հաշվետվ.'!BG10</f>
        <v>xxx</v>
      </c>
      <c r="CR15" s="102" t="str">
        <f>'7. Երկրորդ կիսամյակի հաշվետվ.'!BH10</f>
        <v>xxx</v>
      </c>
      <c r="CS15" s="53" t="s">
        <v>47</v>
      </c>
      <c r="CT15" s="166" t="s">
        <v>47</v>
      </c>
      <c r="CU15" s="79" t="str">
        <f>'7. Երկրորդ կիսամյակի հաշվետվ.'!BI10</f>
        <v>13) Սոցիալական պաշտպանության բնագավառ</v>
      </c>
      <c r="CV15" s="18" t="str">
        <f>'7. Երկրորդ կիսամյակի հաշվետվ.'!BJ10</f>
        <v>xxx</v>
      </c>
      <c r="CW15" s="102" t="str">
        <f>'7. Երկրորդ կիսամյակի հաշվետվ.'!BK10</f>
        <v>xxx</v>
      </c>
      <c r="CX15" s="53" t="s">
        <v>47</v>
      </c>
      <c r="CY15" s="166" t="s">
        <v>47</v>
      </c>
      <c r="CZ15" s="79" t="str">
        <f>'7. Երկրորդ կիսամյակի հաշվետվ.'!BL10</f>
        <v>11) Կրթության, մշակույթի և երիտասարդության հետ տարվող աշխատանքների բնագավառ</v>
      </c>
      <c r="DA15" s="18" t="str">
        <f>'7. Երկրորդ կիսամյակի հաշվետվ.'!BM10</f>
        <v>xxx</v>
      </c>
      <c r="DB15" s="102" t="str">
        <f>'7. Երկրորդ կիսամյակի հաշվետվ.'!BN10</f>
        <v>xxx</v>
      </c>
      <c r="DC15" s="53" t="s">
        <v>47</v>
      </c>
      <c r="DD15" s="166" t="s">
        <v>47</v>
      </c>
      <c r="DE15" s="79" t="str">
        <f>'7. Երկրորդ կիսամյակի հաշվետվ.'!BO10</f>
        <v>13) Սոցիալական պաշտպանության բնագավառ</v>
      </c>
      <c r="DF15" s="18" t="str">
        <f>'7. Երկրորդ կիսամյակի հաշվետվ.'!BP10</f>
        <v>xxx</v>
      </c>
      <c r="DG15" s="102" t="str">
        <f>'7. Երկրորդ կիսամյակի հաշվետվ.'!BQ10</f>
        <v>xxx</v>
      </c>
      <c r="DH15" s="53" t="s">
        <v>47</v>
      </c>
      <c r="DI15" s="166" t="s">
        <v>47</v>
      </c>
      <c r="DJ15" s="79" t="str">
        <f>'7. Երկրորդ կիսամյակի հաշվետվ.'!BR10</f>
        <v>16) Շրջակա միջավայրի պահպանության բնագավառ</v>
      </c>
      <c r="DK15" s="18" t="str">
        <f>'7. Երկրորդ կիսամյակի հաշվետվ.'!BS10</f>
        <v>xxx</v>
      </c>
      <c r="DL15" s="102" t="str">
        <f>'7. Երկրորդ կիսամյակի հաշվետվ.'!BT10</f>
        <v>xxx</v>
      </c>
      <c r="DM15" s="53" t="s">
        <v>47</v>
      </c>
      <c r="DN15" s="166" t="s">
        <v>47</v>
      </c>
      <c r="DO15" s="79" t="str">
        <f>'7. Երկրորդ կիսամյակի հաշվետվ.'!BU10</f>
        <v>1) Քաղաքացիների և տնտեսավարող սուբյեկտների իրավունքների բնագավառ</v>
      </c>
      <c r="DP15" s="18" t="str">
        <f>'7. Երկրորդ կիսամյակի հաշվետվ.'!BV10</f>
        <v>xxx</v>
      </c>
      <c r="DQ15" s="102" t="str">
        <f>'7. Երկրորդ կիսամյակի հաշվետվ.'!BW10</f>
        <v>xxx</v>
      </c>
      <c r="DR15" s="53" t="s">
        <v>47</v>
      </c>
      <c r="DS15" s="166" t="s">
        <v>47</v>
      </c>
      <c r="DT15" s="79" t="str">
        <f>'7. Երկրորդ կիսամյակի հաշվետվ.'!BX10</f>
        <v>12) Առողջապահության, ֆիզիկական կուլտուրայի և սպորտի բնագավառ</v>
      </c>
      <c r="DU15" s="18" t="str">
        <f>'7. Երկրորդ կիսամյակի հաշվետվ.'!BY10</f>
        <v>xxx</v>
      </c>
      <c r="DV15" s="102" t="str">
        <f>'7. Երկրորդ կիսամյակի հաշվետվ.'!BZ10</f>
        <v>xxx</v>
      </c>
      <c r="DW15" s="53" t="s">
        <v>47</v>
      </c>
      <c r="DX15" s="166" t="s">
        <v>47</v>
      </c>
      <c r="DY15" s="117" t="str">
        <f>'6. Առաջին կիսամյակի հաշվետվ.'!CA10</f>
        <v>xxx</v>
      </c>
      <c r="DZ15" s="18" t="str">
        <f>'6. Առաջին կիսամյակի հաշվետվ.'!CB10</f>
        <v>xxx</v>
      </c>
      <c r="EA15" s="153" t="str">
        <f>'6. Առաջին կիսամյակի հաշվետվ.'!CC10</f>
        <v>xxx</v>
      </c>
      <c r="EB15" s="53" t="s">
        <v>47</v>
      </c>
      <c r="EC15" s="166" t="s">
        <v>47</v>
      </c>
      <c r="ED15" s="117" t="str">
        <f>'7. Երկրորդ կիսամյակի հաշվետվ.'!CA10</f>
        <v>xxx</v>
      </c>
      <c r="EE15" s="18" t="str">
        <f>'7. Երկրորդ կիսամյակի հաշվետվ.'!CB10</f>
        <v>xxx</v>
      </c>
      <c r="EF15" s="153" t="str">
        <f>'7. Երկրորդ կիսամյակի հաշվետվ.'!CC10</f>
        <v>xxx</v>
      </c>
      <c r="EG15" s="53" t="s">
        <v>47</v>
      </c>
      <c r="EH15" s="166" t="s">
        <v>47</v>
      </c>
      <c r="EI15" s="117" t="s">
        <v>47</v>
      </c>
      <c r="EJ15" s="40" t="s">
        <v>47</v>
      </c>
      <c r="EK15" s="101" t="s">
        <v>47</v>
      </c>
      <c r="EL15" s="53" t="s">
        <v>47</v>
      </c>
      <c r="EM15" s="166" t="s">
        <v>47</v>
      </c>
      <c r="EN15" s="405"/>
    </row>
    <row r="16" spans="1:144" s="16" customFormat="1" ht="150" customHeight="1" thickTop="1" thickBot="1">
      <c r="A16" s="453" t="str">
        <f>'6. Առաջին կիսամյակի հաշվետվ.'!A11</f>
        <v>Ա2</v>
      </c>
      <c r="B16" s="454" t="str">
        <f>'4.   4․1 ԾՐԱԳՐԵՐ 1-14'!B23</f>
        <v>Ծրագրի անվանումը.</v>
      </c>
      <c r="C16" s="25"/>
      <c r="D16" s="47" t="str">
        <f>'7. Երկրորդ կիսամյակի հաշվետվ.'!D11</f>
        <v>ՏԻՄ-բնակիչ կապի ամրապնդում,  նոր ձևաչափերի մշակում և կիրառում</v>
      </c>
      <c r="E16" s="18" t="str">
        <f>'7. Երկրորդ կիսամյակի հաշվետվ.'!E11</f>
        <v>xxx</v>
      </c>
      <c r="F16" s="102" t="str">
        <f>'7. Երկրորդ կիսամյակի հաշվետվ.'!F11</f>
        <v>xxx</v>
      </c>
      <c r="G16" s="53" t="s">
        <v>47</v>
      </c>
      <c r="H16" s="166" t="s">
        <v>47</v>
      </c>
      <c r="I16" s="79" t="str">
        <f>'7. Երկրորդ կիսամյակի հաշվետվ.'!G11</f>
        <v xml:space="preserve">Մրցունակ ՏԻՄ ունեցող համայնք </v>
      </c>
      <c r="J16" s="18" t="str">
        <f>'7. Երկրորդ կիսամյակի հաշվետվ.'!H11</f>
        <v>xxx</v>
      </c>
      <c r="K16" s="102" t="str">
        <f>'7. Երկրորդ կիսամյակի հաշվետվ.'!I11</f>
        <v>xxx</v>
      </c>
      <c r="L16" s="53" t="s">
        <v>47</v>
      </c>
      <c r="M16" s="166" t="s">
        <v>47</v>
      </c>
      <c r="N16" s="79" t="str">
        <f>'7. Երկրորդ կիսամյակի հաշվետվ.'!J11</f>
        <v>Պայմանագրերի միջոցով արտաքին մասնագետների ներգրավվում ֆոնդհայթայթման նպատակով։</v>
      </c>
      <c r="O16" s="18" t="str">
        <f>'7. Երկրորդ կիսամյակի հաշվետվ.'!K11</f>
        <v>xxx</v>
      </c>
      <c r="P16" s="102" t="str">
        <f>'7. Երկրորդ կիսամյակի հաշվետվ.'!L11</f>
        <v>xxx</v>
      </c>
      <c r="Q16" s="53" t="s">
        <v>47</v>
      </c>
      <c r="R16" s="166" t="s">
        <v>47</v>
      </c>
      <c r="S16" s="79" t="str">
        <f>'7. Երկրորդ կիսամյակի հաշվետվ.'!M11</f>
        <v xml:space="preserve">Մասնակցային բյուջետավորման գործընթաց </v>
      </c>
      <c r="T16" s="18" t="str">
        <f>'7. Երկրորդ կիսամյակի հաշվետվ.'!N11</f>
        <v>xxx</v>
      </c>
      <c r="U16" s="102" t="str">
        <f>'7. Երկրորդ կիսամյակի հաշվետվ.'!O11</f>
        <v>xxx</v>
      </c>
      <c r="V16" s="53" t="s">
        <v>47</v>
      </c>
      <c r="W16" s="166" t="s">
        <v>47</v>
      </c>
      <c r="X16" s="79" t="str">
        <f>'7. Երկրորդ կիսամյակի հաշվետվ.'!P11</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Y16" s="18" t="str">
        <f>'7. Երկրորդ կիսամյակի հաշվետվ.'!Q11</f>
        <v>xxx</v>
      </c>
      <c r="Z16" s="102" t="str">
        <f>'7. Երկրորդ կիսամյակի հաշվետվ.'!R11</f>
        <v>xxx</v>
      </c>
      <c r="AA16" s="53" t="s">
        <v>47</v>
      </c>
      <c r="AB16" s="166" t="s">
        <v>47</v>
      </c>
      <c r="AC16" s="79" t="str">
        <f>'7. Երկրորդ կիսամյակի հաշվետվ.'!S11</f>
        <v>Ստեփանավան համայնքում գյուղատնտեսության զարգացման ծրագրերի մշակում և պլանավորում։</v>
      </c>
      <c r="AD16" s="18" t="str">
        <f>'7. Երկրորդ կիսամյակի հաշվետվ.'!T11</f>
        <v>xxx</v>
      </c>
      <c r="AE16" s="102" t="str">
        <f>'7. Երկրորդ կիսամյակի հաշվետվ.'!U11</f>
        <v>xxx</v>
      </c>
      <c r="AF16" s="53" t="s">
        <v>47</v>
      </c>
      <c r="AG16" s="166" t="s">
        <v>47</v>
      </c>
      <c r="AH16" s="79" t="str">
        <f>'7. Երկրորդ կիսամյակի հաշվետվ.'!V11</f>
        <v>Տոների, հիշատակի օրերի, սպորտային և այլ միջոցառումների անցկացում՝ համայնքային ենթակայությամբ գործող կազմակերպությունների հետ համագործակցելով։</v>
      </c>
      <c r="AI16" s="18" t="str">
        <f>'7. Երկրորդ կիսամյակի հաշվետվ.'!W11</f>
        <v>xxx</v>
      </c>
      <c r="AJ16" s="102" t="str">
        <f>'7. Երկրորդ կիսամյակի հաշվետվ.'!X11</f>
        <v>xxx</v>
      </c>
      <c r="AK16" s="53" t="s">
        <v>47</v>
      </c>
      <c r="AL16" s="166" t="s">
        <v>47</v>
      </c>
      <c r="AM16" s="79" t="str">
        <f>'7. Երկրորդ կիսամյակի հաշվետվ.'!Y11</f>
        <v>Ստեփանավան խոշորացված համայնքում ստեղծել շրջիկ նվագախումբ։</v>
      </c>
      <c r="AN16" s="18" t="str">
        <f>'7. Երկրորդ կիսամյակի հաշվետվ.'!Z11</f>
        <v>xxx</v>
      </c>
      <c r="AO16" s="102" t="str">
        <f>'7. Երկրորդ կիսամյակի հաշվետվ.'!AA11</f>
        <v>xxx</v>
      </c>
      <c r="AP16" s="53" t="s">
        <v>47</v>
      </c>
      <c r="AQ16" s="166" t="s">
        <v>47</v>
      </c>
      <c r="AR16" s="79" t="str">
        <f>'7. Երկրորդ կիսամյակի հաշվետվ.'!AB11</f>
        <v>Ստեփանավան համայնքում Սոս Սարգսյանի անվան մշակույթի պալատին կից թատերախմբի ձևավորում</v>
      </c>
      <c r="AS16" s="18" t="str">
        <f>'7. Երկրորդ կիսամյակի հաշվետվ.'!AC11</f>
        <v>xxx</v>
      </c>
      <c r="AT16" s="102" t="str">
        <f>'7. Երկրորդ կիսամյակի հաշվետվ.'!AD11</f>
        <v>xxx</v>
      </c>
      <c r="AU16" s="53" t="s">
        <v>47</v>
      </c>
      <c r="AV16" s="166" t="s">
        <v>47</v>
      </c>
      <c r="AW16" s="79" t="str">
        <f>'7. Երկրորդ կիսամյակի հաշվետվ.'!AE11</f>
        <v>Ստեփան Շահումյանի անվան տուն-թանգարանի և Ֆիլհարմոնիկ նվագախմբի հետ համատեղ համերգային ծրագրի կազմակերպում։</v>
      </c>
      <c r="AX16" s="18" t="str">
        <f>'7. Երկրորդ կիսամյակի հաշվետվ.'!AF11</f>
        <v>xxx</v>
      </c>
      <c r="AY16" s="102" t="str">
        <f>'7. Երկրորդ կիսամյակի հաշվետվ.'!AG11</f>
        <v>xxx</v>
      </c>
      <c r="AZ16" s="53" t="s">
        <v>47</v>
      </c>
      <c r="BA16" s="166" t="s">
        <v>47</v>
      </c>
      <c r="BB16" s="79" t="str">
        <f>'7. Երկրորդ կիսամյակի հաշվետվ.'!AH11</f>
        <v>Սոս Սարգսյանի անվան մշակույթի պալատում մշակել երեխաների համար տիկնիկային թատրոն՝ տեղական հայկական ներկայացումներով, խաղացանկով։</v>
      </c>
      <c r="BC16" s="18" t="str">
        <f>'7. Երկրորդ կիսամյակի հաշվետվ.'!AI11</f>
        <v>xxx</v>
      </c>
      <c r="BD16" s="102" t="str">
        <f>'7. Երկրորդ կիսամյակի հաշվետվ.'!AJ11</f>
        <v>xxx</v>
      </c>
      <c r="BE16" s="53" t="s">
        <v>47</v>
      </c>
      <c r="BF16" s="166" t="s">
        <v>47</v>
      </c>
      <c r="BG16" s="79" t="str">
        <f>'7. Երկրորդ կիսամյակի հաշվետվ.'!AK11</f>
        <v xml:space="preserve">Ապագայի ակտիվ քաղացի </v>
      </c>
      <c r="BH16" s="18" t="str">
        <f>'7. Երկրորդ կիսամյակի հաշվետվ.'!AL11</f>
        <v>xxx</v>
      </c>
      <c r="BI16" s="102" t="str">
        <f>'7. Երկրորդ կիսամյակի հաշվետվ.'!AM11</f>
        <v>xxx</v>
      </c>
      <c r="BJ16" s="53" t="s">
        <v>47</v>
      </c>
      <c r="BK16" s="166" t="s">
        <v>47</v>
      </c>
      <c r="BL16" s="79" t="str">
        <f>'7. Երկրորդ կիսամյակի հաշվետվ.'!AN11</f>
        <v xml:space="preserve">Կրթաբաց Ստեփանավան </v>
      </c>
      <c r="BM16" s="18" t="str">
        <f>'7. Երկրորդ կիսամյակի հաշվետվ.'!AO11</f>
        <v>xxx</v>
      </c>
      <c r="BN16" s="102" t="str">
        <f>'7. Երկրորդ կիսամյակի հաշվետվ.'!AP11</f>
        <v>xxx</v>
      </c>
      <c r="BO16" s="53" t="s">
        <v>47</v>
      </c>
      <c r="BP16" s="166" t="s">
        <v>47</v>
      </c>
      <c r="BQ16" s="79" t="str">
        <f>'7. Երկրորդ կիսամյակի հաշվետվ.'!AQ11</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BR16" s="18" t="str">
        <f>'7. Երկրորդ կիսամյակի հաշվետվ.'!AR11</f>
        <v>xxx</v>
      </c>
      <c r="BS16" s="102" t="str">
        <f>'7. Երկրորդ կիսամյակի հաշվետվ.'!AS11</f>
        <v>xxx</v>
      </c>
      <c r="BT16" s="53" t="s">
        <v>47</v>
      </c>
      <c r="BU16" s="166" t="s">
        <v>47</v>
      </c>
      <c r="BV16" s="79" t="str">
        <f>'7. Երկրորդ կիսամյակի հաշվետվ.'!AT11</f>
        <v>Ստեփանավան համայնքի Արմանիս, Ուրասար և Կաթնաղբյուր բնակավայրերի ջրամատակարարման ցանցերի կառուցում</v>
      </c>
      <c r="BW16" s="18" t="str">
        <f>'7. Երկրորդ կիսամյակի հաշվետվ.'!AU11</f>
        <v>xxx</v>
      </c>
      <c r="BX16" s="102" t="str">
        <f>'7. Երկրորդ կիսամյակի հաշվետվ.'!AV11</f>
        <v>xxx</v>
      </c>
      <c r="BY16" s="53" t="s">
        <v>47</v>
      </c>
      <c r="BZ16" s="166" t="s">
        <v>47</v>
      </c>
      <c r="CA16" s="79" t="str">
        <f>'7. Երկրորդ կիսամյակի հաշվետվ.'!AW11</f>
        <v>Ստեփանավան քաղաքի Մեղապարտ, Ռուսթավելի և Սուրբ Նշան փողոցների  հիմնանորոգման և Գ․Նժդեհի փողոցի մայթերի մասնակի նորոգման աշխատանքներ</v>
      </c>
      <c r="CB16" s="18" t="str">
        <f>'7. Երկրորդ կիսամյակի հաշվետվ.'!AX11</f>
        <v>xxx</v>
      </c>
      <c r="CC16" s="102" t="str">
        <f>'7. Երկրորդ կիսամյակի հաշվետվ.'!AY11</f>
        <v>xxx</v>
      </c>
      <c r="CD16" s="53" t="s">
        <v>47</v>
      </c>
      <c r="CE16" s="166" t="s">
        <v>47</v>
      </c>
      <c r="CF16" s="79" t="str">
        <f>'7. Երկրորդ կիսամյակի հաշվետվ.'!AZ11</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CG16" s="18" t="str">
        <f>'7. Երկրորդ կիսամյակի հաշվետվ.'!BA11</f>
        <v>xxx</v>
      </c>
      <c r="CH16" s="102" t="str">
        <f>'7. Երկրորդ կիսամյակի հաշվետվ.'!BB11</f>
        <v>xxx</v>
      </c>
      <c r="CI16" s="53" t="s">
        <v>47</v>
      </c>
      <c r="CJ16" s="166" t="s">
        <v>47</v>
      </c>
      <c r="CK16" s="79" t="str">
        <f>'7. Երկրորդ կիսամյակի հաշվետվ.'!BC11</f>
        <v xml:space="preserve">ՀՀ Լոռու մարզի  Ստեփանավան քաղաքի  քաղաքային այգու և Ալեայի անցուղու մի հատվածի բարեկարգում </v>
      </c>
      <c r="CL16" s="18" t="str">
        <f>'7. Երկրորդ կիսամյակի հաշվետվ.'!BD11</f>
        <v>xxx</v>
      </c>
      <c r="CM16" s="102" t="str">
        <f>'7. Երկրորդ կիսամյակի հաշվետվ.'!BE11</f>
        <v>xxx</v>
      </c>
      <c r="CN16" s="53" t="s">
        <v>47</v>
      </c>
      <c r="CO16" s="166" t="s">
        <v>47</v>
      </c>
      <c r="CP16" s="79" t="str">
        <f>'7. Երկրորդ կիսամյակի հաշվետվ.'!BF11</f>
        <v>Ստեփանավան համայնքի Ռումինական բազմաբնակարան թիվ 6,8,12,14,20 շենքերի ջերմամեկուսացման և էներգոարդյունավետության արդիականացման աշխատանքներ։</v>
      </c>
      <c r="CQ16" s="18" t="str">
        <f>'7. Երկրորդ կիսամյակի հաշվետվ.'!BG11</f>
        <v>xxx</v>
      </c>
      <c r="CR16" s="102" t="str">
        <f>'7. Երկրորդ կիսամյակի հաշվետվ.'!BH11</f>
        <v>xxx</v>
      </c>
      <c r="CS16" s="53" t="s">
        <v>47</v>
      </c>
      <c r="CT16" s="166" t="s">
        <v>47</v>
      </c>
      <c r="CU16" s="79" t="str">
        <f>'7. Երկրորդ կիսամյակի հաշվետվ.'!BI11</f>
        <v>Ստեփանավան համայնքում &lt;&lt;Ավագ սերդնի պարտեզներ&gt;&gt; ժամանց և զբաղվածության ապահովում</v>
      </c>
      <c r="CV16" s="18" t="str">
        <f>'7. Երկրորդ կիսամյակի հաշվետվ.'!BJ11</f>
        <v>xxx</v>
      </c>
      <c r="CW16" s="102" t="str">
        <f>'7. Երկրորդ կիսամյակի հաշվետվ.'!BK11</f>
        <v>xxx</v>
      </c>
      <c r="CX16" s="53" t="s">
        <v>47</v>
      </c>
      <c r="CY16" s="166" t="s">
        <v>47</v>
      </c>
      <c r="CZ16" s="79" t="str">
        <f>'7. Երկրորդ կիսամյակի հաշվետվ.'!BL11</f>
        <v>Ուրբան Արթ Փառատոնը Ստեփանավանում</v>
      </c>
      <c r="DA16" s="18" t="str">
        <f>'7. Երկրորդ կիսամյակի հաշվետվ.'!BM11</f>
        <v>xxx</v>
      </c>
      <c r="DB16" s="102" t="str">
        <f>'7. Երկրորդ կիսամյակի հաշվետվ.'!BN11</f>
        <v>xxx</v>
      </c>
      <c r="DC16" s="53" t="s">
        <v>47</v>
      </c>
      <c r="DD16" s="166" t="s">
        <v>47</v>
      </c>
      <c r="DE16" s="79" t="str">
        <f>'7. Երկրորդ կիսամյակի հաշվետվ.'!BO11</f>
        <v>Համայնքային սոցիալական ծրագիր</v>
      </c>
      <c r="DF16" s="18" t="str">
        <f>'7. Երկրորդ կիսամյակի հաշվետվ.'!BP11</f>
        <v>xxx</v>
      </c>
      <c r="DG16" s="102" t="str">
        <f>'7. Երկրորդ կիսամյակի հաշվետվ.'!BQ11</f>
        <v>xxx</v>
      </c>
      <c r="DH16" s="53" t="s">
        <v>47</v>
      </c>
      <c r="DI16" s="166" t="s">
        <v>47</v>
      </c>
      <c r="DJ16" s="79" t="str">
        <f>'7. Երկրորդ կիսամյակի հաշվետվ.'!BR11</f>
        <v>Կոշտ թափոնների կառավարում</v>
      </c>
      <c r="DK16" s="18" t="str">
        <f>'7. Երկրորդ կիսամյակի հաշվետվ.'!BS11</f>
        <v>xxx</v>
      </c>
      <c r="DL16" s="102" t="str">
        <f>'7. Երկրորդ կիսամյակի հաշվետվ.'!BT11</f>
        <v>xxx</v>
      </c>
      <c r="DM16" s="53" t="s">
        <v>47</v>
      </c>
      <c r="DN16" s="166" t="s">
        <v>47</v>
      </c>
      <c r="DO16" s="79" t="str">
        <f>'7. Երկրորդ կիսամյակի հաշվետվ.'!BU11</f>
        <v>Աշոտաբերդ թաղամասի  թվով 15 բազմաբնակարան բնակելի  շենքերի կառուցում։</v>
      </c>
      <c r="DP16" s="18" t="str">
        <f>'7. Երկրորդ կիսամյակի հաշվետվ.'!BV11</f>
        <v>xxx</v>
      </c>
      <c r="DQ16" s="102" t="str">
        <f>'7. Երկրորդ կիսամյակի հաշվետվ.'!BW11</f>
        <v>xxx</v>
      </c>
      <c r="DR16" s="53" t="s">
        <v>47</v>
      </c>
      <c r="DS16" s="166" t="s">
        <v>47</v>
      </c>
      <c r="DT16" s="79" t="str">
        <f>'7. Երկրորդ կիսամյակի հաշվետվ.'!BX11</f>
        <v>Քայլարշավային և հեծանվային միջոցառումների կազմակերպում դեպի Ստեփանավան քաղաքում  և  վարչական բնակավայրերում։</v>
      </c>
      <c r="DU16" s="18" t="str">
        <f>'7. Երկրորդ կիսամյակի հաշվետվ.'!BY11</f>
        <v>xxx</v>
      </c>
      <c r="DV16" s="102" t="str">
        <f>'7. Երկրորդ կիսամյակի հաշվետվ.'!BZ11</f>
        <v>xxx</v>
      </c>
      <c r="DW16" s="53" t="s">
        <v>47</v>
      </c>
      <c r="DX16" s="166" t="s">
        <v>47</v>
      </c>
      <c r="DY16" s="117" t="str">
        <f>'6. Առաջին կիսամյակի հաշվետվ.'!CA11</f>
        <v>xxx</v>
      </c>
      <c r="DZ16" s="18" t="str">
        <f>'6. Առաջին կիսամյակի հաշվետվ.'!CB11</f>
        <v>xxx</v>
      </c>
      <c r="EA16" s="153" t="str">
        <f>'6. Առաջին կիսամյակի հաշվետվ.'!CC11</f>
        <v>xxx</v>
      </c>
      <c r="EB16" s="53" t="s">
        <v>47</v>
      </c>
      <c r="EC16" s="166" t="s">
        <v>47</v>
      </c>
      <c r="ED16" s="117" t="str">
        <f>'7. Երկրորդ կիսամյակի հաշվետվ.'!CA11</f>
        <v>xxx</v>
      </c>
      <c r="EE16" s="18" t="str">
        <f>'7. Երկրորդ կիսամյակի հաշվետվ.'!CB11</f>
        <v>xxx</v>
      </c>
      <c r="EF16" s="153" t="str">
        <f>'7. Երկրորդ կիսամյակի հաշվետվ.'!CC11</f>
        <v>xxx</v>
      </c>
      <c r="EG16" s="53" t="s">
        <v>47</v>
      </c>
      <c r="EH16" s="166" t="s">
        <v>47</v>
      </c>
      <c r="EI16" s="118" t="s">
        <v>47</v>
      </c>
      <c r="EJ16" s="18" t="s">
        <v>47</v>
      </c>
      <c r="EK16" s="102" t="s">
        <v>47</v>
      </c>
      <c r="EL16" s="53" t="s">
        <v>47</v>
      </c>
      <c r="EM16" s="166" t="s">
        <v>47</v>
      </c>
      <c r="EN16" s="405"/>
    </row>
    <row r="17" spans="1:144" s="16" customFormat="1" ht="150" customHeight="1" thickTop="1" thickBot="1">
      <c r="A17" s="453" t="str">
        <f>'6. Առաջին կիսամյակի հաշվետվ.'!A12</f>
        <v>Ա3</v>
      </c>
      <c r="B17" s="454" t="str">
        <f>'4.   4․1 ԾՐԱԳՐԵՐ 1-14'!B25</f>
        <v>Ծրագրի նպատակները.</v>
      </c>
      <c r="C17" s="25"/>
      <c r="D17" s="47" t="str">
        <f>'7. Երկրորդ կիսամյակի հաշվետվ.'!D12</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7" s="18" t="str">
        <f>'7. Երկրորդ կիսամյակի հաշվետվ.'!E12</f>
        <v>xxx</v>
      </c>
      <c r="F17" s="102" t="str">
        <f>'7. Երկրորդ կիսամյակի հաշվետվ.'!F12</f>
        <v>xxx</v>
      </c>
      <c r="G17" s="53" t="s">
        <v>47</v>
      </c>
      <c r="H17" s="166" t="s">
        <v>47</v>
      </c>
      <c r="I17" s="79" t="str">
        <f>'7. Երկրորդ կիսամյակի հաշվետվ.'!G12</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J17" s="18" t="str">
        <f>'7. Երկրորդ կիսամյակի հաշվետվ.'!H12</f>
        <v>xxx</v>
      </c>
      <c r="K17" s="102" t="str">
        <f>'7. Երկրորդ կիսամյակի հաշվետվ.'!I12</f>
        <v>xxx</v>
      </c>
      <c r="L17" s="53" t="s">
        <v>47</v>
      </c>
      <c r="M17" s="166" t="s">
        <v>47</v>
      </c>
      <c r="N17" s="79" t="str">
        <f>'7. Երկրորդ կիսամյակի հաշվետվ.'!J12</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O17" s="18" t="str">
        <f>'7. Երկրորդ կիսամյակի հաշվետվ.'!K12</f>
        <v>xxx</v>
      </c>
      <c r="P17" s="102" t="str">
        <f>'7. Երկրորդ կիսամյակի հաշվետվ.'!L12</f>
        <v>xxx</v>
      </c>
      <c r="Q17" s="53" t="s">
        <v>47</v>
      </c>
      <c r="R17" s="166" t="s">
        <v>47</v>
      </c>
      <c r="S17" s="79" t="str">
        <f>'7. Երկրորդ կիսամյակի հաշվետվ.'!M12</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T17" s="18" t="str">
        <f>'7. Երկրորդ կիսամյակի հաշվետվ.'!N12</f>
        <v>xxx</v>
      </c>
      <c r="U17" s="102" t="str">
        <f>'7. Երկրորդ կիսամյակի հաշվետվ.'!O12</f>
        <v>xxx</v>
      </c>
      <c r="V17" s="53" t="s">
        <v>47</v>
      </c>
      <c r="W17" s="166" t="s">
        <v>47</v>
      </c>
      <c r="X17" s="79" t="str">
        <f>'7. Երկրորդ կիսամյակի հաշվետվ.'!P12</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Y17" s="18" t="str">
        <f>'7. Երկրորդ կիսամյակի հաշվետվ.'!Q12</f>
        <v>xxx</v>
      </c>
      <c r="Z17" s="102" t="str">
        <f>'7. Երկրորդ կիսամյակի հաշվետվ.'!R12</f>
        <v>xxx</v>
      </c>
      <c r="AA17" s="53" t="s">
        <v>47</v>
      </c>
      <c r="AB17" s="166" t="s">
        <v>47</v>
      </c>
      <c r="AC17" s="79" t="str">
        <f>'7. Երկրորդ կիսամյակի հաշվետվ.'!S12</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AD17" s="18" t="str">
        <f>'7. Երկրորդ կիսամյակի հաշվետվ.'!T12</f>
        <v>xxx</v>
      </c>
      <c r="AE17" s="102" t="str">
        <f>'7. Երկրորդ կիսամյակի հաշվետվ.'!U12</f>
        <v>xxx</v>
      </c>
      <c r="AF17" s="53" t="s">
        <v>47</v>
      </c>
      <c r="AG17" s="166" t="s">
        <v>47</v>
      </c>
      <c r="AH17" s="79" t="str">
        <f>'7. Երկրորդ կիսամյակի հաշվետվ.'!V12</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AI17" s="18" t="str">
        <f>'7. Երկրորդ կիսամյակի հաշվետվ.'!W12</f>
        <v>xxx</v>
      </c>
      <c r="AJ17" s="102" t="str">
        <f>'7. Երկրորդ կիսամյակի հաշվետվ.'!X12</f>
        <v>xxx</v>
      </c>
      <c r="AK17" s="53" t="s">
        <v>47</v>
      </c>
      <c r="AL17" s="166" t="s">
        <v>47</v>
      </c>
      <c r="AM17" s="79" t="str">
        <f>'7. Երկրորդ կիսամյակի հաշվետվ.'!Y12</f>
        <v>Ստեփանավան համայնքի  Արթուր Ղարիբյանի  անվան արվեստի դպրոցի փողային խմբի սաների հետ կազմակերպել երաժշտական երեկոներ՝ շրջիկ նվագախմբի միջոցով։</v>
      </c>
      <c r="AN17" s="18" t="str">
        <f>'7. Երկրորդ կիսամյակի հաշվետվ.'!Z12</f>
        <v>xxx</v>
      </c>
      <c r="AO17" s="102" t="str">
        <f>'7. Երկրորդ կիսամյակի հաշվետվ.'!AA12</f>
        <v>xxx</v>
      </c>
      <c r="AP17" s="53" t="s">
        <v>47</v>
      </c>
      <c r="AQ17" s="166" t="s">
        <v>47</v>
      </c>
      <c r="AR17" s="79" t="str">
        <f>'7. Երկրորդ կիսամյակի հաշվետվ.'!AB12</f>
        <v>Ստեղծել քաղաքային թատրոն Ստեփանավան համայնքում</v>
      </c>
      <c r="AS17" s="18" t="str">
        <f>'7. Երկրորդ կիսամյակի հաշվետվ.'!AC12</f>
        <v>xxx</v>
      </c>
      <c r="AT17" s="102" t="str">
        <f>'7. Երկրորդ կիսամյակի հաշվետվ.'!AD12</f>
        <v>xxx</v>
      </c>
      <c r="AU17" s="53" t="s">
        <v>47</v>
      </c>
      <c r="AV17" s="166" t="s">
        <v>47</v>
      </c>
      <c r="AW17" s="79" t="str">
        <f>'7. Երկրորդ կիսամյակի հաշվետվ.'!AE12</f>
        <v>Հետաքրքիր համերգային ծրագրի կազմակերպման միջոցով ակտիվացնել Ստեփանավան համայնքի մշակութային կյանքը։</v>
      </c>
      <c r="AX17" s="18" t="str">
        <f>'7. Երկրորդ կիսամյակի հաշվետվ.'!AF12</f>
        <v>xxx</v>
      </c>
      <c r="AY17" s="102" t="str">
        <f>'7. Երկրորդ կիսամյակի հաշվետվ.'!AG12</f>
        <v>xxx</v>
      </c>
      <c r="AZ17" s="53" t="s">
        <v>47</v>
      </c>
      <c r="BA17" s="166" t="s">
        <v>47</v>
      </c>
      <c r="BB17" s="79" t="str">
        <f>'7. Երկրորդ կիսամյակի հաշվետվ.'!AH12</f>
        <v>Ստեփանավան խոշորացված համայքի մանուկների համար կստեղծվի հետաքրքիր և բովանդակալից ժամանց ունենալու հնարավորություն։</v>
      </c>
      <c r="BC17" s="18" t="str">
        <f>'7. Երկրորդ կիսամյակի հաշվետվ.'!AI12</f>
        <v>xxx</v>
      </c>
      <c r="BD17" s="102" t="str">
        <f>'7. Երկրորդ կիսամյակի հաշվետվ.'!AJ12</f>
        <v>xxx</v>
      </c>
      <c r="BE17" s="53" t="s">
        <v>47</v>
      </c>
      <c r="BF17" s="166" t="s">
        <v>47</v>
      </c>
      <c r="BG17" s="79" t="str">
        <f>'7. Երկրորդ կիսամյակի հաշվետվ.'!AK12</f>
        <v>Նպաստել Ստեփանավան համայնքի ավագ չորս կրթօջախների երիտասարդների շրջանում, քաղաքացիական կրթության որակի բարելավում։</v>
      </c>
      <c r="BH17" s="18" t="str">
        <f>'7. Երկրորդ կիսամյակի հաշվետվ.'!AL12</f>
        <v>xxx</v>
      </c>
      <c r="BI17" s="102" t="str">
        <f>'7. Երկրորդ կիսամյակի հաշվետվ.'!AM12</f>
        <v>xxx</v>
      </c>
      <c r="BJ17" s="53" t="s">
        <v>47</v>
      </c>
      <c r="BK17" s="166" t="s">
        <v>47</v>
      </c>
      <c r="BL17" s="79" t="str">
        <f>'7. Երկրորդ կիսամյակի հաշվետվ.'!AN12</f>
        <v>Ապահովել մեծահասակների շարունակական և արդյունավետ կրթության ծառայությունները համայնքում</v>
      </c>
      <c r="BM17" s="18" t="str">
        <f>'7. Երկրորդ կիսամյակի հաշվետվ.'!AO12</f>
        <v>xxx</v>
      </c>
      <c r="BN17" s="102" t="str">
        <f>'7. Երկրորդ կիսամյակի հաշվետվ.'!AP12</f>
        <v>xxx</v>
      </c>
      <c r="BO17" s="53" t="s">
        <v>47</v>
      </c>
      <c r="BP17" s="166" t="s">
        <v>47</v>
      </c>
      <c r="BQ17" s="79" t="str">
        <f>'7. Երկրորդ կիսամյակի հաշվետվ.'!AQ12</f>
        <v>Նպաստել Ստեփանավան համայնքի երիտասարդների քաղաքացիական ակտիվությանն ու  զարգացմանը երիտասարդական աշխատանքի միջոցով։</v>
      </c>
      <c r="BR17" s="18" t="str">
        <f>'7. Երկրորդ կիսամյակի հաշվետվ.'!AR12</f>
        <v>xxx</v>
      </c>
      <c r="BS17" s="102" t="str">
        <f>'7. Երկրորդ կիսամյակի հաշվետվ.'!AS12</f>
        <v>xxx</v>
      </c>
      <c r="BT17" s="53" t="s">
        <v>47</v>
      </c>
      <c r="BU17" s="166" t="s">
        <v>47</v>
      </c>
      <c r="BV17" s="79" t="str">
        <f>'7. Երկրորդ կիսամյակի հաշվետվ.'!AT12</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BW17" s="18" t="str">
        <f>'7. Երկրորդ կիսամյակի հաշվետվ.'!AU12</f>
        <v>xxx</v>
      </c>
      <c r="BX17" s="102" t="str">
        <f>'7. Երկրորդ կիսամյակի հաշվետվ.'!AV12</f>
        <v>xxx</v>
      </c>
      <c r="BY17" s="53" t="s">
        <v>47</v>
      </c>
      <c r="BZ17" s="166" t="s">
        <v>47</v>
      </c>
      <c r="CA17" s="79" t="str">
        <f>'7. Երկրորդ կիսամյակի հաշվետվ.'!AW12</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CB17" s="18" t="str">
        <f>'7. Երկրորդ կիսամյակի հաշվետվ.'!AX12</f>
        <v>xxx</v>
      </c>
      <c r="CC17" s="102" t="str">
        <f>'7. Երկրորդ կիսամյակի հաշվետվ.'!AY12</f>
        <v>xxx</v>
      </c>
      <c r="CD17" s="53" t="s">
        <v>47</v>
      </c>
      <c r="CE17" s="166" t="s">
        <v>47</v>
      </c>
      <c r="CF17" s="79" t="str">
        <f>'7. Երկրորդ կիսամյակի հաշվետվ.'!AZ12</f>
        <v>Ստեփանավան համայնքի  &lt;&lt; Կանաչ քաղաք &gt;&gt;, նպատակի հետ համահունչ  իրականացնել վտանգավոր թափոնների կառավարում ծրագիրը</v>
      </c>
      <c r="CG17" s="18" t="str">
        <f>'7. Երկրորդ կիսամյակի հաշվետվ.'!BA12</f>
        <v>xxx</v>
      </c>
      <c r="CH17" s="102" t="str">
        <f>'7. Երկրորդ կիսամյակի հաշվետվ.'!BB12</f>
        <v>xxx</v>
      </c>
      <c r="CI17" s="53" t="s">
        <v>47</v>
      </c>
      <c r="CJ17" s="166" t="s">
        <v>47</v>
      </c>
      <c r="CK17" s="79" t="str">
        <f>'7. Երկրորդ կիսամյակի հաշվետվ.'!BC12</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CL17" s="18" t="str">
        <f>'7. Երկրորդ կիսամյակի հաշվետվ.'!BD12</f>
        <v>xxx</v>
      </c>
      <c r="CM17" s="102" t="str">
        <f>'7. Երկրորդ կիսամյակի հաշվետվ.'!BE12</f>
        <v>xxx</v>
      </c>
      <c r="CN17" s="53" t="s">
        <v>47</v>
      </c>
      <c r="CO17" s="166" t="s">
        <v>47</v>
      </c>
      <c r="CP17" s="79" t="str">
        <f>'7. Երկրորդ կիսամյակի հաշվետվ.'!BF12</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CQ17" s="18" t="str">
        <f>'7. Երկրորդ կիսամյակի հաշվետվ.'!BG12</f>
        <v>xxx</v>
      </c>
      <c r="CR17" s="102" t="str">
        <f>'7. Երկրորդ կիսամյակի հաշվետվ.'!BH12</f>
        <v>xxx</v>
      </c>
      <c r="CS17" s="53" t="s">
        <v>47</v>
      </c>
      <c r="CT17" s="166" t="s">
        <v>47</v>
      </c>
      <c r="CU17" s="79" t="str">
        <f>'7. Երկրորդ կիսամյակի հաշվետվ.'!BI12</f>
        <v xml:space="preserve">Ստեփանավան համայնքում &lt;&lt;Ավագ սերնդի պարտեզի &gt;&gt; ներկայացուցիչների խնամքի, ժամանցի, զբաղվածության ապահովում </v>
      </c>
      <c r="CV17" s="18" t="str">
        <f>'7. Երկրորդ կիսամյակի հաշվետվ.'!BJ12</f>
        <v>xxx</v>
      </c>
      <c r="CW17" s="102" t="str">
        <f>'7. Երկրորդ կիսամյակի հաշվետվ.'!BK12</f>
        <v>xxx</v>
      </c>
      <c r="CX17" s="53" t="s">
        <v>47</v>
      </c>
      <c r="CY17" s="166" t="s">
        <v>47</v>
      </c>
      <c r="CZ17" s="79" t="str">
        <f>'7. Երկրորդ կիսամյակի հաշվետվ.'!BL12</f>
        <v xml:space="preserve">Ստեփանավան համայնքի Ստեփան Շահումյանի տուն-թանգարանում ստեղծել մշակութային ապակենտրոնացում </v>
      </c>
      <c r="DA17" s="18" t="str">
        <f>'7. Երկրորդ կիսամյակի հաշվետվ.'!BM12</f>
        <v>xxx</v>
      </c>
      <c r="DB17" s="102" t="str">
        <f>'7. Երկրորդ կիսամյակի հաշվետվ.'!BN12</f>
        <v>xxx</v>
      </c>
      <c r="DC17" s="53" t="s">
        <v>47</v>
      </c>
      <c r="DD17" s="166" t="s">
        <v>47</v>
      </c>
      <c r="DE17" s="79" t="str">
        <f>'7. Երկրորդ կիսամյակի հաշվետվ.'!BO12</f>
        <v>Ստեփանավան համայնքում սոցիալապես անապահով, կյանքի դժվարին իրավիճակում հայտնված, անձանց և ընտանիքների սոցիալ-տնտեսական վիճակի բարելավում:</v>
      </c>
      <c r="DF17" s="18" t="str">
        <f>'7. Երկրորդ կիսամյակի հաշվետվ.'!BP12</f>
        <v>xxx</v>
      </c>
      <c r="DG17" s="102" t="str">
        <f>'7. Երկրորդ կիսամյակի հաշվետվ.'!BQ12</f>
        <v>xxx</v>
      </c>
      <c r="DH17" s="53" t="s">
        <v>47</v>
      </c>
      <c r="DI17" s="166" t="s">
        <v>47</v>
      </c>
      <c r="DJ17" s="79" t="str">
        <f>'7. Երկրորդ կիսամյակի հաշվետվ.'!BR12</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DK17" s="18" t="str">
        <f>'7. Երկրորդ կիսամյակի հաշվետվ.'!BS12</f>
        <v>xxx</v>
      </c>
      <c r="DL17" s="102" t="str">
        <f>'7. Երկրորդ կիսամյակի հաշվետվ.'!BT12</f>
        <v>xxx</v>
      </c>
      <c r="DM17" s="53" t="s">
        <v>47</v>
      </c>
      <c r="DN17" s="166" t="s">
        <v>47</v>
      </c>
      <c r="DO17" s="79" t="str">
        <f>'7. Երկրորդ կիսամյակի հաշվետվ.'!BU12</f>
        <v>1988 թվականի ավերիչ երկրաշարժի հետևանքով ժամանակավոր փայտյա կացարաններում բնակվող բնակիչներին ապահովել նոր ժամանակակից արդիական բնակարաններով։</v>
      </c>
      <c r="DP17" s="18" t="str">
        <f>'7. Երկրորդ կիսամյակի հաշվետվ.'!BV12</f>
        <v>xxx</v>
      </c>
      <c r="DQ17" s="102" t="str">
        <f>'7. Երկրորդ կիսամյակի հաշվետվ.'!BW12</f>
        <v>xxx</v>
      </c>
      <c r="DR17" s="53" t="s">
        <v>47</v>
      </c>
      <c r="DS17" s="166" t="s">
        <v>47</v>
      </c>
      <c r="DT17" s="79" t="str">
        <f>'7. Երկրորդ կիսամյակի հաշվետվ.'!BX12</f>
        <v>Ներգրավել Ստեփանավան համայնքի բնակիչներին,  երտասարդներին՝  խթանելով առողջ ապրելակերպը։</v>
      </c>
      <c r="DU17" s="18" t="str">
        <f>'7. Երկրորդ կիսամյակի հաշվետվ.'!BY12</f>
        <v>xxx</v>
      </c>
      <c r="DV17" s="102" t="str">
        <f>'7. Երկրորդ կիսամյակի հաշվետվ.'!BZ12</f>
        <v>xxx</v>
      </c>
      <c r="DW17" s="53" t="s">
        <v>47</v>
      </c>
      <c r="DX17" s="166" t="s">
        <v>47</v>
      </c>
      <c r="DY17" s="117" t="str">
        <f>'6. Առաջին կիսամյակի հաշվետվ.'!CA12</f>
        <v>xxx</v>
      </c>
      <c r="DZ17" s="18" t="str">
        <f>'6. Առաջին կիսամյակի հաշվետվ.'!CB12</f>
        <v>xxx</v>
      </c>
      <c r="EA17" s="153" t="str">
        <f>'6. Առաջին կիսամյակի հաշվետվ.'!CC12</f>
        <v>xxx</v>
      </c>
      <c r="EB17" s="53" t="s">
        <v>47</v>
      </c>
      <c r="EC17" s="166" t="s">
        <v>47</v>
      </c>
      <c r="ED17" s="117" t="str">
        <f>'7. Երկրորդ կիսամյակի հաշվետվ.'!CA12</f>
        <v>xxx</v>
      </c>
      <c r="EE17" s="18" t="str">
        <f>'7. Երկրորդ կիսամյակի հաշվետվ.'!CB12</f>
        <v>xxx</v>
      </c>
      <c r="EF17" s="153" t="str">
        <f>'7. Երկրորդ կիսամյակի հաշվետվ.'!CC12</f>
        <v>xxx</v>
      </c>
      <c r="EG17" s="53" t="s">
        <v>47</v>
      </c>
      <c r="EH17" s="166" t="s">
        <v>47</v>
      </c>
      <c r="EI17" s="118" t="s">
        <v>47</v>
      </c>
      <c r="EJ17" s="18" t="s">
        <v>47</v>
      </c>
      <c r="EK17" s="102" t="s">
        <v>47</v>
      </c>
      <c r="EL17" s="53" t="s">
        <v>47</v>
      </c>
      <c r="EM17" s="166" t="s">
        <v>47</v>
      </c>
      <c r="EN17" s="405"/>
    </row>
    <row r="18" spans="1:144" s="16" customFormat="1" ht="150" customHeight="1" thickTop="1" thickBot="1">
      <c r="A18" s="453" t="str">
        <f>'6. Առաջին կիսամյակի հաշվետվ.'!A13</f>
        <v>Ա4</v>
      </c>
      <c r="B18"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25"/>
      <c r="D18" s="47">
        <f>'7. Երկրորդ կիսամյակի հաշվետվ.'!D13</f>
        <v>0</v>
      </c>
      <c r="E18" s="18" t="str">
        <f>'7. Երկրորդ կիսամյակի հաշվետվ.'!E13</f>
        <v>xxx</v>
      </c>
      <c r="F18" s="102" t="str">
        <f>'7. Երկրորդ կիսամյակի հաշվետվ.'!F13</f>
        <v>xxx</v>
      </c>
      <c r="G18" s="53" t="s">
        <v>47</v>
      </c>
      <c r="H18" s="166" t="s">
        <v>47</v>
      </c>
      <c r="I18" s="79">
        <f>'7. Երկրորդ կիսամյակի հաշվետվ.'!G13</f>
        <v>0</v>
      </c>
      <c r="J18" s="18" t="str">
        <f>'7. Երկրորդ կիսամյակի հաշվետվ.'!H13</f>
        <v>xxx</v>
      </c>
      <c r="K18" s="102" t="str">
        <f>'7. Երկրորդ կիսամյակի հաշվետվ.'!I13</f>
        <v>xxx</v>
      </c>
      <c r="L18" s="53" t="s">
        <v>47</v>
      </c>
      <c r="M18" s="166" t="s">
        <v>47</v>
      </c>
      <c r="N18" s="79">
        <f>'7. Երկրորդ կիսամյակի հաշվետվ.'!J13</f>
        <v>0</v>
      </c>
      <c r="O18" s="18" t="str">
        <f>'7. Երկրորդ կիսամյակի հաշվետվ.'!K13</f>
        <v>xxx</v>
      </c>
      <c r="P18" s="102" t="str">
        <f>'7. Երկրորդ կիսամյակի հաշվետվ.'!L13</f>
        <v>xxx</v>
      </c>
      <c r="Q18" s="53" t="s">
        <v>47</v>
      </c>
      <c r="R18" s="166" t="s">
        <v>47</v>
      </c>
      <c r="S18" s="79">
        <f>'7. Երկրորդ կիսամյակի հաշվետվ.'!M13</f>
        <v>0</v>
      </c>
      <c r="T18" s="18" t="str">
        <f>'7. Երկրորդ կիսամյակի հաշվետվ.'!N13</f>
        <v>xxx</v>
      </c>
      <c r="U18" s="102" t="str">
        <f>'7. Երկրորդ կիսամյակի հաշվետվ.'!O13</f>
        <v>xxx</v>
      </c>
      <c r="V18" s="53" t="s">
        <v>47</v>
      </c>
      <c r="W18" s="166" t="s">
        <v>47</v>
      </c>
      <c r="X18" s="79">
        <f>'7. Երկրորդ կիսամյակի հաշվետվ.'!P13</f>
        <v>0</v>
      </c>
      <c r="Y18" s="18" t="str">
        <f>'7. Երկրորդ կիսամյակի հաշվետվ.'!Q13</f>
        <v>xxx</v>
      </c>
      <c r="Z18" s="102" t="str">
        <f>'7. Երկրորդ կիսամյակի հաշվետվ.'!R13</f>
        <v>xxx</v>
      </c>
      <c r="AA18" s="53" t="s">
        <v>47</v>
      </c>
      <c r="AB18" s="166" t="s">
        <v>47</v>
      </c>
      <c r="AC18" s="79">
        <f>'7. Երկրորդ կիսամյակի հաշվետվ.'!S13</f>
        <v>0</v>
      </c>
      <c r="AD18" s="18" t="str">
        <f>'7. Երկրորդ կիսամյակի հաշվետվ.'!T13</f>
        <v>xxx</v>
      </c>
      <c r="AE18" s="102" t="str">
        <f>'7. Երկրորդ կիսամյակի հաշվետվ.'!U13</f>
        <v>xxx</v>
      </c>
      <c r="AF18" s="53" t="s">
        <v>47</v>
      </c>
      <c r="AG18" s="166" t="s">
        <v>47</v>
      </c>
      <c r="AH18" s="79">
        <f>'7. Երկրորդ կիսամյակի հաշվետվ.'!V13</f>
        <v>0</v>
      </c>
      <c r="AI18" s="18" t="str">
        <f>'7. Երկրորդ կիսամյակի հաշվետվ.'!W13</f>
        <v>xxx</v>
      </c>
      <c r="AJ18" s="102" t="str">
        <f>'7. Երկրորդ կիսամյակի հաշվետվ.'!X13</f>
        <v>xxx</v>
      </c>
      <c r="AK18" s="53" t="s">
        <v>47</v>
      </c>
      <c r="AL18" s="166" t="s">
        <v>47</v>
      </c>
      <c r="AM18" s="79">
        <f>'7. Երկրորդ կիսամյակի հաշվետվ.'!Y13</f>
        <v>0</v>
      </c>
      <c r="AN18" s="18" t="str">
        <f>'7. Երկրորդ կիսամյակի հաշվետվ.'!Z13</f>
        <v>xxx</v>
      </c>
      <c r="AO18" s="102" t="str">
        <f>'7. Երկրորդ կիսամյակի հաշվետվ.'!AA13</f>
        <v>xxx</v>
      </c>
      <c r="AP18" s="53" t="s">
        <v>47</v>
      </c>
      <c r="AQ18" s="166" t="s">
        <v>47</v>
      </c>
      <c r="AR18" s="79">
        <f>'7. Երկրորդ կիսամյակի հաշվետվ.'!AB13</f>
        <v>0</v>
      </c>
      <c r="AS18" s="18" t="str">
        <f>'7. Երկրորդ կիսամյակի հաշվետվ.'!AC13</f>
        <v>xxx</v>
      </c>
      <c r="AT18" s="102" t="str">
        <f>'7. Երկրորդ կիսամյակի հաշվետվ.'!AD13</f>
        <v>xxx</v>
      </c>
      <c r="AU18" s="53" t="s">
        <v>47</v>
      </c>
      <c r="AV18" s="166" t="s">
        <v>47</v>
      </c>
      <c r="AW18" s="79" t="str">
        <f>'7. Երկրորդ կիսամյակի հաշվետվ.'!AE13</f>
        <v/>
      </c>
      <c r="AX18" s="18" t="str">
        <f>'7. Երկրորդ կիսամյակի հաշվետվ.'!AF13</f>
        <v>xxx</v>
      </c>
      <c r="AY18" s="102" t="str">
        <f>'7. Երկրորդ կիսամյակի հաշվետվ.'!AG13</f>
        <v>xxx</v>
      </c>
      <c r="AZ18" s="53" t="s">
        <v>47</v>
      </c>
      <c r="BA18" s="166" t="s">
        <v>47</v>
      </c>
      <c r="BB18" s="79" t="str">
        <f>'7. Երկրորդ կիսամյակի հաշվետվ.'!AH13</f>
        <v>Սոս Սարգսյանի անվան մշակույթի պալատի սաները կթարմացնեն իրենց մոտ արդեն եղած տիկնիկները՝ նորովի օգտագործելու նպատակով։</v>
      </c>
      <c r="BC18" s="18" t="str">
        <f>'7. Երկրորդ կիսամյակի հաշվետվ.'!AI13</f>
        <v>xxx</v>
      </c>
      <c r="BD18" s="102" t="str">
        <f>'7. Երկրորդ կիսամյակի հաշվետվ.'!AJ13</f>
        <v>xxx</v>
      </c>
      <c r="BE18" s="53" t="s">
        <v>47</v>
      </c>
      <c r="BF18" s="166" t="s">
        <v>47</v>
      </c>
      <c r="BG18" s="79">
        <f>'7. Երկրորդ կիսամյակի հաշվետվ.'!AK13</f>
        <v>0</v>
      </c>
      <c r="BH18" s="18" t="str">
        <f>'7. Երկրորդ կիսամյակի հաշվետվ.'!AL13</f>
        <v>xxx</v>
      </c>
      <c r="BI18" s="102" t="str">
        <f>'7. Երկրորդ կիսամյակի հաշվետվ.'!AM13</f>
        <v>xxx</v>
      </c>
      <c r="BJ18" s="53" t="s">
        <v>47</v>
      </c>
      <c r="BK18" s="166" t="s">
        <v>47</v>
      </c>
      <c r="BL18" s="79" t="str">
        <f>'7. Երկրորդ կիսամյակի հաշվետվ.'!AN13</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BM18" s="18" t="str">
        <f>'7. Երկրորդ կիսամյակի հաշվետվ.'!AO13</f>
        <v>xxx</v>
      </c>
      <c r="BN18" s="102" t="str">
        <f>'7. Երկրորդ կիսամյակի հաշվետվ.'!AP13</f>
        <v>xxx</v>
      </c>
      <c r="BO18" s="53" t="s">
        <v>47</v>
      </c>
      <c r="BP18" s="166" t="s">
        <v>47</v>
      </c>
      <c r="BQ18" s="79" t="str">
        <f>'7. Երկրորդ կիսամյակի հաշվետվ.'!AQ13</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BR18" s="18" t="str">
        <f>'7. Երկրորդ կիսամյակի հաշվետվ.'!AR13</f>
        <v>xxx</v>
      </c>
      <c r="BS18" s="102" t="str">
        <f>'7. Երկրորդ կիսամյակի հաշվետվ.'!AS13</f>
        <v>xxx</v>
      </c>
      <c r="BT18" s="53" t="s">
        <v>47</v>
      </c>
      <c r="BU18" s="166" t="s">
        <v>47</v>
      </c>
      <c r="BV18" s="79">
        <f>'7. Երկրորդ կիսամյակի հաշվետվ.'!AT13</f>
        <v>0</v>
      </c>
      <c r="BW18" s="18" t="str">
        <f>'7. Երկրորդ կիսամյակի հաշվետվ.'!AU13</f>
        <v>xxx</v>
      </c>
      <c r="BX18" s="102" t="str">
        <f>'7. Երկրորդ կիսամյակի հաշվետվ.'!AV13</f>
        <v>xxx</v>
      </c>
      <c r="BY18" s="53" t="s">
        <v>47</v>
      </c>
      <c r="BZ18" s="166" t="s">
        <v>47</v>
      </c>
      <c r="CA18" s="79">
        <f>'7. Երկրորդ կիսամյակի հաշվետվ.'!AW13</f>
        <v>0</v>
      </c>
      <c r="CB18" s="18" t="str">
        <f>'7. Երկրորդ կիսամյակի հաշվետվ.'!AX13</f>
        <v>xxx</v>
      </c>
      <c r="CC18" s="102" t="str">
        <f>'7. Երկրորդ կիսամյակի հաշվետվ.'!AY13</f>
        <v>xxx</v>
      </c>
      <c r="CD18" s="53" t="s">
        <v>47</v>
      </c>
      <c r="CE18" s="166" t="s">
        <v>47</v>
      </c>
      <c r="CF18" s="79">
        <f>'7. Երկրորդ կիսամյակի հաշվետվ.'!AZ13</f>
        <v>0</v>
      </c>
      <c r="CG18" s="18" t="str">
        <f>'7. Երկրորդ կիսամյակի հաշվետվ.'!BA13</f>
        <v>xxx</v>
      </c>
      <c r="CH18" s="102" t="str">
        <f>'7. Երկրորդ կիսամյակի հաշվետվ.'!BB13</f>
        <v>xxx</v>
      </c>
      <c r="CI18" s="53" t="s">
        <v>47</v>
      </c>
      <c r="CJ18" s="166" t="s">
        <v>47</v>
      </c>
      <c r="CK18" s="79">
        <f>'7. Երկրորդ կիսամյակի հաշվետվ.'!BC13</f>
        <v>0</v>
      </c>
      <c r="CL18" s="18" t="str">
        <f>'7. Երկրորդ կիսամյակի հաշվետվ.'!BD13</f>
        <v>xxx</v>
      </c>
      <c r="CM18" s="102" t="str">
        <f>'7. Երկրորդ կիսամյակի հաշվետվ.'!BE13</f>
        <v>xxx</v>
      </c>
      <c r="CN18" s="53" t="s">
        <v>47</v>
      </c>
      <c r="CO18" s="166" t="s">
        <v>47</v>
      </c>
      <c r="CP18" s="79" t="str">
        <f>'7. Երկրորդ կիսամյակի հաշվետվ.'!BF13</f>
        <v>Ռումինական թաղամասի շենքերը հանդիսանում են համայնքի սեփականություն, կառուցապաման արդյունքում ակնկալվում է դրանց արժեքի 278.711.103 ՀՀ դրամով ավելացում</v>
      </c>
      <c r="CQ18" s="18" t="str">
        <f>'7. Երկրորդ կիսամյակի հաշվետվ.'!BG13</f>
        <v>xxx</v>
      </c>
      <c r="CR18" s="102" t="str">
        <f>'7. Երկրորդ կիսամյակի հաշվետվ.'!BH13</f>
        <v>xxx</v>
      </c>
      <c r="CS18" s="53" t="s">
        <v>47</v>
      </c>
      <c r="CT18" s="166" t="s">
        <v>47</v>
      </c>
      <c r="CU18" s="79" t="str">
        <f>'7. Երկրորդ կիսամյակի հաշվետվ.'!BI13</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CV18" s="18" t="str">
        <f>'7. Երկրորդ կիսամյակի հաշվետվ.'!BJ13</f>
        <v>xxx</v>
      </c>
      <c r="CW18" s="102" t="str">
        <f>'7. Երկրորդ կիսամյակի հաշվետվ.'!BK13</f>
        <v>xxx</v>
      </c>
      <c r="CX18" s="53" t="s">
        <v>47</v>
      </c>
      <c r="CY18" s="166" t="s">
        <v>47</v>
      </c>
      <c r="CZ18" s="79" t="str">
        <f>'7. Երկրորդ կիսամյակի հաշվետվ.'!BL13</f>
        <v>Ծրագիրը կիրականացվի Ստեփան Շահումյանի տուն-թանգարանում ,կօգտագործվի գույքը և տարածքը անհատույց։</v>
      </c>
      <c r="DA18" s="18" t="str">
        <f>'7. Երկրորդ կիսամյակի հաշվետվ.'!BM13</f>
        <v>xxx</v>
      </c>
      <c r="DB18" s="102" t="str">
        <f>'7. Երկրորդ կիսամյակի հաշվետվ.'!BN13</f>
        <v>xxx</v>
      </c>
      <c r="DC18" s="53" t="s">
        <v>47</v>
      </c>
      <c r="DD18" s="166" t="s">
        <v>47</v>
      </c>
      <c r="DE18" s="79">
        <f>'7. Երկրորդ կիսամյակի հաշվետվ.'!BO13</f>
        <v>0</v>
      </c>
      <c r="DF18" s="18" t="str">
        <f>'7. Երկրորդ կիսամյակի հաշվետվ.'!BP13</f>
        <v>xxx</v>
      </c>
      <c r="DG18" s="102" t="str">
        <f>'7. Երկրորդ կիսամյակի հաշվետվ.'!BQ13</f>
        <v>xxx</v>
      </c>
      <c r="DH18" s="53" t="s">
        <v>47</v>
      </c>
      <c r="DI18" s="166" t="s">
        <v>47</v>
      </c>
      <c r="DJ18" s="79" t="str">
        <f>'7. Երկրորդ կիսամյակի հաշվետվ.'!BR13</f>
        <v>Ն</v>
      </c>
      <c r="DK18" s="18" t="str">
        <f>'7. Երկրորդ կիսամյակի հաշվետվ.'!BS13</f>
        <v>xxx</v>
      </c>
      <c r="DL18" s="102" t="str">
        <f>'7. Երկրորդ կիսամյակի հաշվետվ.'!BT13</f>
        <v>xxx</v>
      </c>
      <c r="DM18" s="53" t="s">
        <v>47</v>
      </c>
      <c r="DN18" s="166" t="s">
        <v>47</v>
      </c>
      <c r="DO18" s="79">
        <f>'7. Երկրորդ կիսամյակի հաշվետվ.'!BU13</f>
        <v>0</v>
      </c>
      <c r="DP18" s="18" t="str">
        <f>'7. Երկրորդ կիսամյակի հաշվետվ.'!BV13</f>
        <v>xxx</v>
      </c>
      <c r="DQ18" s="102" t="str">
        <f>'7. Երկրորդ կիսամյակի հաշվետվ.'!BW13</f>
        <v>xxx</v>
      </c>
      <c r="DR18" s="53" t="s">
        <v>47</v>
      </c>
      <c r="DS18" s="166" t="s">
        <v>47</v>
      </c>
      <c r="DT18" s="79" t="str">
        <f>'7. Երկրորդ կիսամյակի հաշվետվ.'!BX13</f>
        <v>Ստեփանավան համայնքում արդեն կա ստեղծված հեծանվուղի, որը ավելի կկատարելագործվի։</v>
      </c>
      <c r="DU18" s="18" t="str">
        <f>'7. Երկրորդ կիսամյակի հաշվետվ.'!BY13</f>
        <v>xxx</v>
      </c>
      <c r="DV18" s="102" t="str">
        <f>'7. Երկրորդ կիսամյակի հաշվետվ.'!BZ13</f>
        <v>xxx</v>
      </c>
      <c r="DW18" s="53" t="s">
        <v>47</v>
      </c>
      <c r="DX18" s="166" t="s">
        <v>47</v>
      </c>
      <c r="DY18" s="117" t="str">
        <f>'6. Առաջին կիսամյակի հաշվետվ.'!CA13</f>
        <v>xxx</v>
      </c>
      <c r="DZ18" s="18" t="str">
        <f>'6. Առաջին կիսամյակի հաշվետվ.'!CB13</f>
        <v>xxx</v>
      </c>
      <c r="EA18" s="153" t="str">
        <f>'6. Առաջին կիսամյակի հաշվետվ.'!CC13</f>
        <v>xxx</v>
      </c>
      <c r="EB18" s="53" t="s">
        <v>47</v>
      </c>
      <c r="EC18" s="166" t="s">
        <v>47</v>
      </c>
      <c r="ED18" s="117" t="str">
        <f>'7. Երկրորդ կիսամյակի հաշվետվ.'!CA13</f>
        <v>xxx</v>
      </c>
      <c r="EE18" s="18" t="str">
        <f>'7. Երկրորդ կիսամյակի հաշվետվ.'!CB13</f>
        <v>xxx</v>
      </c>
      <c r="EF18" s="153" t="str">
        <f>'7. Երկրորդ կիսամյակի հաշվետվ.'!CC13</f>
        <v>xxx</v>
      </c>
      <c r="EG18" s="53" t="s">
        <v>47</v>
      </c>
      <c r="EH18" s="166" t="s">
        <v>47</v>
      </c>
      <c r="EI18" s="118" t="s">
        <v>47</v>
      </c>
      <c r="EJ18" s="18" t="s">
        <v>47</v>
      </c>
      <c r="EK18" s="102" t="s">
        <v>47</v>
      </c>
      <c r="EL18" s="53" t="s">
        <v>47</v>
      </c>
      <c r="EM18" s="166" t="s">
        <v>47</v>
      </c>
      <c r="EN18" s="405"/>
    </row>
    <row r="19" spans="1:144" s="16" customFormat="1" ht="150" customHeight="1" thickTop="1" thickBot="1">
      <c r="A19" s="453" t="str">
        <f>'6. Առաջին կիսամյակի հաշվետվ.'!A14</f>
        <v>Ա5</v>
      </c>
      <c r="B19"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9" s="25"/>
      <c r="D19" s="47">
        <f>'7. Երկրորդ կիսամյակի հաշվետվ.'!D14</f>
        <v>0</v>
      </c>
      <c r="E19" s="18" t="str">
        <f>'7. Երկրորդ կիսամյակի հաշվետվ.'!E14</f>
        <v>xxx</v>
      </c>
      <c r="F19" s="102" t="str">
        <f>'7. Երկրորդ կիսամյակի հաշվետվ.'!F14</f>
        <v>xxx</v>
      </c>
      <c r="G19" s="53" t="s">
        <v>47</v>
      </c>
      <c r="H19" s="166" t="s">
        <v>47</v>
      </c>
      <c r="I19" s="79">
        <f>'7. Երկրորդ կիսամյակի հաշվետվ.'!G14</f>
        <v>0</v>
      </c>
      <c r="J19" s="18" t="str">
        <f>'7. Երկրորդ կիսամյակի հաշվետվ.'!H14</f>
        <v>xxx</v>
      </c>
      <c r="K19" s="102" t="str">
        <f>'7. Երկրորդ կիսամյակի հաշվետվ.'!I14</f>
        <v>xxx</v>
      </c>
      <c r="L19" s="53" t="s">
        <v>47</v>
      </c>
      <c r="M19" s="166" t="s">
        <v>47</v>
      </c>
      <c r="N19" s="79">
        <f>'7. Երկրորդ կիսամյակի հաշվետվ.'!J14</f>
        <v>0</v>
      </c>
      <c r="O19" s="18" t="str">
        <f>'7. Երկրորդ կիսամյակի հաշվետվ.'!K14</f>
        <v>xxx</v>
      </c>
      <c r="P19" s="102" t="str">
        <f>'7. Երկրորդ կիսամյակի հաշվետվ.'!L14</f>
        <v>xxx</v>
      </c>
      <c r="Q19" s="53" t="s">
        <v>47</v>
      </c>
      <c r="R19" s="166" t="s">
        <v>47</v>
      </c>
      <c r="S19" s="79">
        <f>'7. Երկրորդ կիսամյակի հաշվետվ.'!M14</f>
        <v>0</v>
      </c>
      <c r="T19" s="18" t="str">
        <f>'7. Երկրորդ կիսամյակի հաշվետվ.'!N14</f>
        <v>xxx</v>
      </c>
      <c r="U19" s="102" t="str">
        <f>'7. Երկրորդ կիսամյակի հաշվետվ.'!O14</f>
        <v>xxx</v>
      </c>
      <c r="V19" s="53" t="s">
        <v>47</v>
      </c>
      <c r="W19" s="166" t="s">
        <v>47</v>
      </c>
      <c r="X19" s="79">
        <f>'7. Երկրորդ կիսամյակի հաշվետվ.'!P14</f>
        <v>0</v>
      </c>
      <c r="Y19" s="18" t="str">
        <f>'7. Երկրորդ կիսամյակի հաշվետվ.'!Q14</f>
        <v>xxx</v>
      </c>
      <c r="Z19" s="102" t="str">
        <f>'7. Երկրորդ կիսամյակի հաշվետվ.'!R14</f>
        <v>xxx</v>
      </c>
      <c r="AA19" s="53" t="s">
        <v>47</v>
      </c>
      <c r="AB19" s="166" t="s">
        <v>47</v>
      </c>
      <c r="AC19" s="79">
        <f>'7. Երկրորդ կիսամյակի հաշվետվ.'!S14</f>
        <v>0</v>
      </c>
      <c r="AD19" s="18" t="str">
        <f>'7. Երկրորդ կիսամյակի հաշվետվ.'!T14</f>
        <v>xxx</v>
      </c>
      <c r="AE19" s="102" t="str">
        <f>'7. Երկրորդ կիսամյակի հաշվետվ.'!U14</f>
        <v>xxx</v>
      </c>
      <c r="AF19" s="53" t="s">
        <v>47</v>
      </c>
      <c r="AG19" s="166" t="s">
        <v>47</v>
      </c>
      <c r="AH19" s="79">
        <f>'7. Երկրորդ կիսամյակի հաշվետվ.'!V14</f>
        <v>0</v>
      </c>
      <c r="AI19" s="18" t="str">
        <f>'7. Երկրորդ կիսամյակի հաշվետվ.'!W14</f>
        <v>xxx</v>
      </c>
      <c r="AJ19" s="102" t="str">
        <f>'7. Երկրորդ կիսամյակի հաշվետվ.'!X14</f>
        <v>xxx</v>
      </c>
      <c r="AK19" s="53" t="s">
        <v>47</v>
      </c>
      <c r="AL19" s="166" t="s">
        <v>47</v>
      </c>
      <c r="AM19" s="79">
        <f>'7. Երկրորդ կիսամյակի հաշվետվ.'!Y14</f>
        <v>0</v>
      </c>
      <c r="AN19" s="18" t="str">
        <f>'7. Երկրորդ կիսամյակի հաշվետվ.'!Z14</f>
        <v>xxx</v>
      </c>
      <c r="AO19" s="102" t="str">
        <f>'7. Երկրորդ կիսամյակի հաշվետվ.'!AA14</f>
        <v>xxx</v>
      </c>
      <c r="AP19" s="53" t="s">
        <v>47</v>
      </c>
      <c r="AQ19" s="166" t="s">
        <v>47</v>
      </c>
      <c r="AR19" s="79">
        <f>'7. Երկրորդ կիսամյակի հաշվետվ.'!AB14</f>
        <v>0</v>
      </c>
      <c r="AS19" s="18" t="str">
        <f>'7. Երկրորդ կիսամյակի հաշվետվ.'!AC14</f>
        <v>xxx</v>
      </c>
      <c r="AT19" s="102" t="str">
        <f>'7. Երկրորդ կիսամյակի հաշվետվ.'!AD14</f>
        <v>xxx</v>
      </c>
      <c r="AU19" s="53" t="s">
        <v>47</v>
      </c>
      <c r="AV19" s="166" t="s">
        <v>47</v>
      </c>
      <c r="AW19" s="79">
        <f>'7. Երկրորդ կիսամյակի հաշվետվ.'!AE14</f>
        <v>0</v>
      </c>
      <c r="AX19" s="18" t="str">
        <f>'7. Երկրորդ կիսամյակի հաշվետվ.'!AF14</f>
        <v>xxx</v>
      </c>
      <c r="AY19" s="102" t="str">
        <f>'7. Երկրորդ կիսամյակի հաշվետվ.'!AG14</f>
        <v>xxx</v>
      </c>
      <c r="AZ19" s="53" t="s">
        <v>47</v>
      </c>
      <c r="BA19" s="166" t="s">
        <v>47</v>
      </c>
      <c r="BB19" s="79">
        <f>'7. Երկրորդ կիսամյակի հաշվետվ.'!AH14</f>
        <v>0</v>
      </c>
      <c r="BC19" s="18" t="str">
        <f>'7. Երկրորդ կիսամյակի հաշվետվ.'!AI14</f>
        <v>xxx</v>
      </c>
      <c r="BD19" s="102" t="str">
        <f>'7. Երկրորդ կիսամյակի հաշվետվ.'!AJ14</f>
        <v>xxx</v>
      </c>
      <c r="BE19" s="53" t="s">
        <v>47</v>
      </c>
      <c r="BF19" s="166" t="s">
        <v>47</v>
      </c>
      <c r="BG19" s="79">
        <f>'7. Երկրորդ կիսամյակի հաշվետվ.'!AK14</f>
        <v>0</v>
      </c>
      <c r="BH19" s="18" t="str">
        <f>'7. Երկրորդ կիսամյակի հաշվետվ.'!AL14</f>
        <v>xxx</v>
      </c>
      <c r="BI19" s="102" t="str">
        <f>'7. Երկրորդ կիսամյակի հաշվետվ.'!AM14</f>
        <v>xxx</v>
      </c>
      <c r="BJ19" s="53" t="s">
        <v>47</v>
      </c>
      <c r="BK19" s="166" t="s">
        <v>47</v>
      </c>
      <c r="BL19" s="79" t="str">
        <f>'7. Երկրորդ կիսամյակի հաշվետվ.'!AN14</f>
        <v>Դի Վի֊Վի Ինթեռնեշընալ հայաստան, Ստեփանավանի երիտասարդական կենտրոն ՀԿ,նոր գույքի ձեռքներում և տեխնիկայի։</v>
      </c>
      <c r="BM19" s="18" t="str">
        <f>'7. Երկրորդ կիսամյակի հաշվետվ.'!AO14</f>
        <v>xxx</v>
      </c>
      <c r="BN19" s="102" t="str">
        <f>'7. Երկրորդ կիսամյակի հաշվետվ.'!AP14</f>
        <v>xxx</v>
      </c>
      <c r="BO19" s="53" t="s">
        <v>47</v>
      </c>
      <c r="BP19" s="166" t="s">
        <v>47</v>
      </c>
      <c r="BQ19" s="79" t="str">
        <f>'7. Երկրորդ կիսամյակի հաշվետվ.'!AQ14</f>
        <v>Պրոյեկտոր, պուֆիկներ, աթոռներ։</v>
      </c>
      <c r="BR19" s="18" t="str">
        <f>'7. Երկրորդ կիսամյակի հաշվետվ.'!AR14</f>
        <v>xxx</v>
      </c>
      <c r="BS19" s="102" t="str">
        <f>'7. Երկրորդ կիսամյակի հաշվետվ.'!AS14</f>
        <v>xxx</v>
      </c>
      <c r="BT19" s="53" t="s">
        <v>47</v>
      </c>
      <c r="BU19" s="166" t="s">
        <v>47</v>
      </c>
      <c r="BV19" s="79" t="str">
        <f>'7. Երկրորդ կիսամյակի հաշվետվ.'!AT14</f>
        <v>Ստեփանավան համայնքի Արմանիս, Ուրասար և Կաթնաղբյուր բնակավայրերի  ջրագծեր</v>
      </c>
      <c r="BW19" s="18" t="str">
        <f>'7. Երկրորդ կիսամյակի հաշվետվ.'!AU14</f>
        <v>xxx</v>
      </c>
      <c r="BX19" s="102" t="str">
        <f>'7. Երկրորդ կիսամյակի հաշվետվ.'!AV14</f>
        <v>xxx</v>
      </c>
      <c r="BY19" s="53" t="s">
        <v>47</v>
      </c>
      <c r="BZ19" s="166" t="s">
        <v>47</v>
      </c>
      <c r="CA19" s="79">
        <f>'7. Երկրորդ կիսամյակի հաշվետվ.'!AW14</f>
        <v>0</v>
      </c>
      <c r="CB19" s="18" t="str">
        <f>'7. Երկրորդ կիսամյակի հաշվետվ.'!AX14</f>
        <v>xxx</v>
      </c>
      <c r="CC19" s="102" t="str">
        <f>'7. Երկրորդ կիսամյակի հաշվետվ.'!AY14</f>
        <v>xxx</v>
      </c>
      <c r="CD19" s="53" t="s">
        <v>47</v>
      </c>
      <c r="CE19" s="166" t="s">
        <v>47</v>
      </c>
      <c r="CF19" s="79">
        <f>'7. Երկրորդ կիսամյակի հաշվետվ.'!AZ14</f>
        <v>0</v>
      </c>
      <c r="CG19" s="18" t="str">
        <f>'7. Երկրորդ կիսամյակի հաշվետվ.'!BA14</f>
        <v>xxx</v>
      </c>
      <c r="CH19" s="102" t="str">
        <f>'7. Երկրորդ կիսամյակի հաշվետվ.'!BB14</f>
        <v>xxx</v>
      </c>
      <c r="CI19" s="53" t="s">
        <v>47</v>
      </c>
      <c r="CJ19" s="166" t="s">
        <v>47</v>
      </c>
      <c r="CK19" s="79">
        <f>'7. Երկրորդ կիսամյակի հաշվետվ.'!BC14</f>
        <v>0</v>
      </c>
      <c r="CL19" s="18" t="str">
        <f>'7. Երկրորդ կիսամյակի հաշվետվ.'!BD14</f>
        <v>xxx</v>
      </c>
      <c r="CM19" s="102" t="str">
        <f>'7. Երկրորդ կիսամյակի հաշվետվ.'!BE14</f>
        <v>xxx</v>
      </c>
      <c r="CN19" s="53" t="s">
        <v>47</v>
      </c>
      <c r="CO19" s="166" t="s">
        <v>47</v>
      </c>
      <c r="CP19" s="79">
        <f>'7. Երկրորդ կիսամյակի հաշվետվ.'!BF14</f>
        <v>0</v>
      </c>
      <c r="CQ19" s="18" t="str">
        <f>'7. Երկրորդ կիսամյակի հաշվետվ.'!BG14</f>
        <v>xxx</v>
      </c>
      <c r="CR19" s="102" t="str">
        <f>'7. Երկրորդ կիսամյակի հաշվետվ.'!BH14</f>
        <v>xxx</v>
      </c>
      <c r="CS19" s="53" t="s">
        <v>47</v>
      </c>
      <c r="CT19" s="166" t="s">
        <v>47</v>
      </c>
      <c r="CU19" s="79" t="str">
        <f>'7. Երկրորդ կիսամյակի հաշվետվ.'!BI14</f>
        <v>Կենտրոնում եղած գույքը/սեղաններ,աթոռներ, պահարաններ/հնամաշ է և խոտանման ենթակա է, անհրաժեշտ է ձեռք բերել նոր գույք։</v>
      </c>
      <c r="CV19" s="18" t="str">
        <f>'7. Երկրորդ կիսամյակի հաշվետվ.'!BJ14</f>
        <v>xxx</v>
      </c>
      <c r="CW19" s="102" t="str">
        <f>'7. Երկրորդ կիսամյակի հաշվետվ.'!BK14</f>
        <v>xxx</v>
      </c>
      <c r="CX19" s="53" t="s">
        <v>47</v>
      </c>
      <c r="CY19" s="166" t="s">
        <v>47</v>
      </c>
      <c r="CZ19" s="79" t="str">
        <f>'7. Երկրորդ կիսամյակի հաշվետվ.'!BL14</f>
        <v xml:space="preserve">Պռոեկտոր և էկրան ցուցադրությունների համար </v>
      </c>
      <c r="DA19" s="18" t="str">
        <f>'7. Երկրորդ կիսամյակի հաշվետվ.'!BM14</f>
        <v>xxx</v>
      </c>
      <c r="DB19" s="102" t="str">
        <f>'7. Երկրորդ կիսամյակի հաշվետվ.'!BN14</f>
        <v>xxx</v>
      </c>
      <c r="DC19" s="53" t="s">
        <v>47</v>
      </c>
      <c r="DD19" s="166" t="s">
        <v>47</v>
      </c>
      <c r="DE19" s="79">
        <f>'7. Երկրորդ կիսամյակի հաշվետվ.'!BO14</f>
        <v>0</v>
      </c>
      <c r="DF19" s="18" t="str">
        <f>'7. Երկրորդ կիսամյակի հաշվետվ.'!BP14</f>
        <v>xxx</v>
      </c>
      <c r="DG19" s="102" t="str">
        <f>'7. Երկրորդ կիսամյակի հաշվետվ.'!BQ14</f>
        <v>xxx</v>
      </c>
      <c r="DH19" s="53" t="s">
        <v>47</v>
      </c>
      <c r="DI19" s="166" t="s">
        <v>47</v>
      </c>
      <c r="DJ19" s="79">
        <f>'7. Երկրորդ կիսամյակի հաշվետվ.'!BR14</f>
        <v>0</v>
      </c>
      <c r="DK19" s="18" t="str">
        <f>'7. Երկրորդ կիսամյակի հաշվետվ.'!BS14</f>
        <v>xxx</v>
      </c>
      <c r="DL19" s="102" t="str">
        <f>'7. Երկրորդ կիսամյակի հաշվետվ.'!BT14</f>
        <v>xxx</v>
      </c>
      <c r="DM19" s="53" t="s">
        <v>47</v>
      </c>
      <c r="DN19" s="166" t="s">
        <v>47</v>
      </c>
      <c r="DO19" s="79" t="str">
        <f>'7. Երկրորդ կիսամյակի հաշվետվ.'!BU14</f>
        <v>Աշոտաբերդ թաղամասի  թվով 15 բազմաբնակարան բնակելի  շենքերի կառուցում</v>
      </c>
      <c r="DP19" s="18" t="str">
        <f>'7. Երկրորդ կիսամյակի հաշվետվ.'!BV14</f>
        <v>xxx</v>
      </c>
      <c r="DQ19" s="102" t="str">
        <f>'7. Երկրորդ կիսամյակի հաշվետվ.'!BW14</f>
        <v>xxx</v>
      </c>
      <c r="DR19" s="53" t="s">
        <v>47</v>
      </c>
      <c r="DS19" s="166" t="s">
        <v>47</v>
      </c>
      <c r="DT19" s="79">
        <f>'7. Երկրորդ կիսամյակի հաշվետվ.'!BX14</f>
        <v>0</v>
      </c>
      <c r="DU19" s="18" t="str">
        <f>'7. Երկրորդ կիսամյակի հաշվետվ.'!BY14</f>
        <v>xxx</v>
      </c>
      <c r="DV19" s="102" t="str">
        <f>'7. Երկրորդ կիսամյակի հաշվետվ.'!BZ14</f>
        <v>xxx</v>
      </c>
      <c r="DW19" s="53" t="s">
        <v>47</v>
      </c>
      <c r="DX19" s="166" t="s">
        <v>47</v>
      </c>
      <c r="DY19" s="117" t="str">
        <f>'6. Առաջին կիսամյակի հաշվետվ.'!CA14</f>
        <v>xxx</v>
      </c>
      <c r="DZ19" s="18" t="str">
        <f>'6. Առաջին կիսամյակի հաշվետվ.'!CB14</f>
        <v>xxx</v>
      </c>
      <c r="EA19" s="153" t="str">
        <f>'6. Առաջին կիսամյակի հաշվետվ.'!CC14</f>
        <v>xxx</v>
      </c>
      <c r="EB19" s="53" t="s">
        <v>47</v>
      </c>
      <c r="EC19" s="166" t="s">
        <v>47</v>
      </c>
      <c r="ED19" s="117" t="str">
        <f>'7. Երկրորդ կիսամյակի հաշվետվ.'!CA14</f>
        <v>xxx</v>
      </c>
      <c r="EE19" s="18" t="str">
        <f>'7. Երկրորդ կիսամյակի հաշվետվ.'!CB14</f>
        <v>xxx</v>
      </c>
      <c r="EF19" s="153" t="str">
        <f>'7. Երկրորդ կիսամյակի հաշվետվ.'!CC14</f>
        <v>xxx</v>
      </c>
      <c r="EG19" s="53" t="s">
        <v>47</v>
      </c>
      <c r="EH19" s="166" t="s">
        <v>47</v>
      </c>
      <c r="EI19" s="118" t="s">
        <v>47</v>
      </c>
      <c r="EJ19" s="18" t="s">
        <v>47</v>
      </c>
      <c r="EK19" s="102" t="s">
        <v>47</v>
      </c>
      <c r="EL19" s="53" t="s">
        <v>47</v>
      </c>
      <c r="EM19" s="166" t="s">
        <v>47</v>
      </c>
      <c r="EN19" s="405"/>
    </row>
    <row r="20" spans="1:144" s="16" customFormat="1" ht="129" customHeight="1" thickTop="1" thickBot="1">
      <c r="A20" s="453" t="str">
        <f>'6. Առաջին կիսամյակի հաշվետվ.'!A15</f>
        <v>Ա6</v>
      </c>
      <c r="B20" s="29" t="str">
        <f>'4.   4․1 ԾՐԱԳՐԵՐ 1-14'!B31</f>
        <v>Բնակավայրերի անվանումները, որոնք հանդիսանում են Ծրագրի շահառու.</v>
      </c>
      <c r="C20" s="30"/>
      <c r="D20" s="31" t="str">
        <f>'7. Երկրորդ կիսամյակի հաշվետվ.'!D15</f>
        <v>ք․ Ստեփանավան, Արմանիս, ՈՒրասար, Կաթնաղբյուր վարչական բնակավայրեր</v>
      </c>
      <c r="E20" s="18" t="str">
        <f>'7. Երկրորդ կիսամյակի հաշվետվ.'!E15</f>
        <v>xxx</v>
      </c>
      <c r="F20" s="102" t="str">
        <f>'7. Երկրորդ կիսամյակի հաշվետվ.'!F15</f>
        <v>xxx</v>
      </c>
      <c r="G20" s="54" t="s">
        <v>47</v>
      </c>
      <c r="H20" s="167" t="s">
        <v>47</v>
      </c>
      <c r="I20" s="33" t="str">
        <f>'7. Երկրորդ կիսամյակի հաշվետվ.'!G15</f>
        <v>Ստեփանավան խոշորացված համայնք</v>
      </c>
      <c r="J20" s="18" t="str">
        <f>'7. Երկրորդ կիսամյակի հաշվետվ.'!H15</f>
        <v>xxx</v>
      </c>
      <c r="K20" s="102" t="str">
        <f>'7. Երկրորդ կիսամյակի հաշվետվ.'!I15</f>
        <v>xxx</v>
      </c>
      <c r="L20" s="54" t="s">
        <v>47</v>
      </c>
      <c r="M20" s="167" t="s">
        <v>47</v>
      </c>
      <c r="N20" s="33" t="str">
        <f>'7. Երկրորդ կիսամյակի հաշվետվ.'!J15</f>
        <v>Ստեփանավան խոշորացված համայնք։</v>
      </c>
      <c r="O20" s="18" t="str">
        <f>'7. Երկրորդ կիսամյակի հաշվետվ.'!K15</f>
        <v>xxx</v>
      </c>
      <c r="P20" s="102" t="str">
        <f>'7. Երկրորդ կիսամյակի հաշվետվ.'!L15</f>
        <v>xxx</v>
      </c>
      <c r="Q20" s="54" t="s">
        <v>47</v>
      </c>
      <c r="R20" s="167" t="s">
        <v>47</v>
      </c>
      <c r="S20" s="33" t="str">
        <f>'7. Երկրորդ կիսամյակի հաշվետվ.'!M15</f>
        <v xml:space="preserve">Ստեփանավան խոշորացված համայնք </v>
      </c>
      <c r="T20" s="18" t="str">
        <f>'7. Երկրորդ կիսամյակի հաշվետվ.'!N15</f>
        <v>xxx</v>
      </c>
      <c r="U20" s="102" t="str">
        <f>'7. Երկրորդ կիսամյակի հաշվետվ.'!O15</f>
        <v>xxx</v>
      </c>
      <c r="V20" s="54" t="s">
        <v>47</v>
      </c>
      <c r="W20" s="167" t="s">
        <v>47</v>
      </c>
      <c r="X20" s="33" t="str">
        <f>'7. Երկրորդ կիսամյակի հաշվետվ.'!P15</f>
        <v>Ստեփանավան, Արմանիս, Ուրասար, Կաթնաղբյուր</v>
      </c>
      <c r="Y20" s="18" t="str">
        <f>'7. Երկրորդ կիսամյակի հաշվետվ.'!Q15</f>
        <v>xxx</v>
      </c>
      <c r="Z20" s="102" t="str">
        <f>'7. Երկրորդ կիսամյակի հաշվետվ.'!R15</f>
        <v>xxx</v>
      </c>
      <c r="AA20" s="54" t="s">
        <v>47</v>
      </c>
      <c r="AB20" s="167" t="s">
        <v>47</v>
      </c>
      <c r="AC20" s="33" t="str">
        <f>'7. Երկրորդ կիսամյակի հաշվետվ.'!S15</f>
        <v xml:space="preserve">Ստեփանավան խոշորացված համայնք </v>
      </c>
      <c r="AD20" s="18" t="str">
        <f>'7. Երկրորդ կիսամյակի հաշվետվ.'!T15</f>
        <v>xxx</v>
      </c>
      <c r="AE20" s="102" t="str">
        <f>'7. Երկրորդ կիսամյակի հաշվետվ.'!U15</f>
        <v>xxx</v>
      </c>
      <c r="AF20" s="54" t="s">
        <v>47</v>
      </c>
      <c r="AG20" s="167" t="s">
        <v>47</v>
      </c>
      <c r="AH20" s="33" t="str">
        <f>'7. Երկրորդ կիսամյակի հաշվետվ.'!V15</f>
        <v>Ստեփանավան խոշորացած համայնք</v>
      </c>
      <c r="AI20" s="18" t="str">
        <f>'7. Երկրորդ կիսամյակի հաշվետվ.'!W15</f>
        <v>xxx</v>
      </c>
      <c r="AJ20" s="102" t="str">
        <f>'7. Երկրորդ կիսամյակի հաշվետվ.'!X15</f>
        <v>xxx</v>
      </c>
      <c r="AK20" s="54" t="s">
        <v>47</v>
      </c>
      <c r="AL20" s="167" t="s">
        <v>47</v>
      </c>
      <c r="AM20" s="33" t="str">
        <f>'7. Երկրորդ կիսամյակի հաշվետվ.'!Y15</f>
        <v>Ստեփանավան համայնքի և վարչական բնակավայրերի բնակիչները, ինչպես նաև զբոսաշրջիկները։</v>
      </c>
      <c r="AN20" s="18" t="str">
        <f>'7. Երկրորդ կիսամյակի հաշվետվ.'!Z15</f>
        <v>xxx</v>
      </c>
      <c r="AO20" s="102" t="str">
        <f>'7. Երկրորդ կիսամյակի հաշվետվ.'!AA15</f>
        <v>xxx</v>
      </c>
      <c r="AP20" s="54" t="s">
        <v>47</v>
      </c>
      <c r="AQ20" s="167" t="s">
        <v>47</v>
      </c>
      <c r="AR20" s="33">
        <f>'7. Երկրորդ կիսամյակի հաշվետվ.'!AB15</f>
        <v>250</v>
      </c>
      <c r="AS20" s="18" t="str">
        <f>'7. Երկրորդ կիսամյակի հաշվետվ.'!AC15</f>
        <v>xxx</v>
      </c>
      <c r="AT20" s="102" t="str">
        <f>'7. Երկրորդ կիսամյակի հաշվետվ.'!AD15</f>
        <v>xxx</v>
      </c>
      <c r="AU20" s="54" t="s">
        <v>47</v>
      </c>
      <c r="AV20" s="167" t="s">
        <v>47</v>
      </c>
      <c r="AW20" s="33" t="str">
        <f>'7. Երկրորդ կիսամյակի հաշվետվ.'!AE15</f>
        <v>Ստեփանավան խոշորացված համայնք</v>
      </c>
      <c r="AX20" s="18" t="str">
        <f>'7. Երկրորդ կիսամյակի հաշվետվ.'!AF15</f>
        <v>xxx</v>
      </c>
      <c r="AY20" s="102" t="str">
        <f>'7. Երկրորդ կիսամյակի հաշվետվ.'!AG15</f>
        <v>xxx</v>
      </c>
      <c r="AZ20" s="54" t="s">
        <v>47</v>
      </c>
      <c r="BA20" s="167" t="s">
        <v>47</v>
      </c>
      <c r="BB20" s="33" t="str">
        <f>'7. Երկրորդ կիսամյակի հաշվետվ.'!AH15</f>
        <v>Ստեփանավան, Ուրասար, Արմանիս, Կաթնաղբյուր</v>
      </c>
      <c r="BC20" s="18" t="str">
        <f>'7. Երկրորդ կիսամյակի հաշվետվ.'!AI15</f>
        <v>xxx</v>
      </c>
      <c r="BD20" s="102" t="str">
        <f>'7. Երկրորդ կիսամյակի հաշվետվ.'!AJ15</f>
        <v>xxx</v>
      </c>
      <c r="BE20" s="54" t="s">
        <v>47</v>
      </c>
      <c r="BF20" s="167" t="s">
        <v>47</v>
      </c>
      <c r="BG20" s="33" t="str">
        <f>'7. Երկրորդ կիսամյակի հաշվետվ.'!AK15</f>
        <v>Ստեփանավան համայնք</v>
      </c>
      <c r="BH20" s="18" t="str">
        <f>'7. Երկրորդ կիսամյակի հաշվետվ.'!AL15</f>
        <v>xxx</v>
      </c>
      <c r="BI20" s="102" t="str">
        <f>'7. Երկրորդ կիսամյակի հաշվետվ.'!AM15</f>
        <v>xxx</v>
      </c>
      <c r="BJ20" s="54" t="s">
        <v>47</v>
      </c>
      <c r="BK20" s="167" t="s">
        <v>47</v>
      </c>
      <c r="BL20" s="33" t="str">
        <f>'7. Երկրորդ կիսամյակի հաշվետվ.'!AN15</f>
        <v>Ստեփանավան խոշորացված համայնք</v>
      </c>
      <c r="BM20" s="18" t="str">
        <f>'7. Երկրորդ կիսամյակի հաշվետվ.'!AO15</f>
        <v>xxx</v>
      </c>
      <c r="BN20" s="102" t="str">
        <f>'7. Երկրորդ կիսամյակի հաշվետվ.'!AP15</f>
        <v>xxx</v>
      </c>
      <c r="BO20" s="54" t="s">
        <v>47</v>
      </c>
      <c r="BP20" s="167" t="s">
        <v>47</v>
      </c>
      <c r="BQ20" s="33" t="str">
        <f>'7. Երկրորդ կիսամյակի հաշվետվ.'!AQ15</f>
        <v>Ստեփանավան համայնքում և վարչական բնակավայրերում</v>
      </c>
      <c r="BR20" s="18" t="str">
        <f>'7. Երկրորդ կիսամյակի հաշվետվ.'!AR15</f>
        <v>xxx</v>
      </c>
      <c r="BS20" s="102" t="str">
        <f>'7. Երկրորդ կիսամյակի հաշվետվ.'!AS15</f>
        <v>xxx</v>
      </c>
      <c r="BT20" s="54" t="s">
        <v>47</v>
      </c>
      <c r="BU20" s="167" t="s">
        <v>47</v>
      </c>
      <c r="BV20" s="33" t="str">
        <f>'7. Երկրորդ կիսամյակի հաշվետվ.'!AT15</f>
        <v>Ստեփանավան համայնքի Արմանիս, Ուրասար և Կաթնաղբյուր</v>
      </c>
      <c r="BW20" s="18" t="str">
        <f>'7. Երկրորդ կիսամյակի հաշվետվ.'!AU15</f>
        <v>xxx</v>
      </c>
      <c r="BX20" s="102" t="str">
        <f>'7. Երկրորդ կիսամյակի հաշվետվ.'!AV15</f>
        <v>xxx</v>
      </c>
      <c r="BY20" s="54" t="s">
        <v>47</v>
      </c>
      <c r="BZ20" s="167" t="s">
        <v>47</v>
      </c>
      <c r="CA20" s="33" t="str">
        <f>'7. Երկրորդ կիսամյակի հաշվետվ.'!AW15</f>
        <v>Ստեփանավան քաղաք</v>
      </c>
      <c r="CB20" s="18" t="str">
        <f>'7. Երկրորդ կիսամյակի հաշվետվ.'!AX15</f>
        <v>xxx</v>
      </c>
      <c r="CC20" s="102" t="str">
        <f>'7. Երկրորդ կիսամյակի հաշվետվ.'!AY15</f>
        <v>xxx</v>
      </c>
      <c r="CD20" s="54" t="s">
        <v>47</v>
      </c>
      <c r="CE20" s="167" t="s">
        <v>47</v>
      </c>
      <c r="CF20" s="33" t="str">
        <f>'7. Երկրորդ կիսամյակի հաշվետվ.'!AZ15</f>
        <v>Ստեփանավան խոշորացված համայնք</v>
      </c>
      <c r="CG20" s="18" t="str">
        <f>'7. Երկրորդ կիսամյակի հաշվետվ.'!BA15</f>
        <v>xxx</v>
      </c>
      <c r="CH20" s="102" t="str">
        <f>'7. Երկրորդ կիսամյակի հաշվետվ.'!BB15</f>
        <v>xxx</v>
      </c>
      <c r="CI20" s="54" t="s">
        <v>47</v>
      </c>
      <c r="CJ20" s="167" t="s">
        <v>47</v>
      </c>
      <c r="CK20" s="33" t="str">
        <f>'7. Երկրորդ կիսամյակի հաշվետվ.'!BC15</f>
        <v>Ծրագրի շահառուներն են հանդիսանում Ստեփանավան խոշորացված համայնքի  բնակիչները, ինչպես նաև քաղաք այցելած հյուրերը և հովեկները</v>
      </c>
      <c r="CL20" s="18" t="str">
        <f>'7. Երկրորդ կիսամյակի հաշվետվ.'!BD15</f>
        <v>xxx</v>
      </c>
      <c r="CM20" s="102" t="str">
        <f>'7. Երկրորդ կիսամյակի հաշվետվ.'!BE15</f>
        <v>xxx</v>
      </c>
      <c r="CN20" s="54" t="s">
        <v>47</v>
      </c>
      <c r="CO20" s="167" t="s">
        <v>47</v>
      </c>
      <c r="CP20" s="33" t="str">
        <f>'7. Երկրորդ կիսամյակի հաշվետվ.'!BF15</f>
        <v>Ստեփանավան համայանք</v>
      </c>
      <c r="CQ20" s="18" t="str">
        <f>'7. Երկրորդ կիսամյակի հաշվետվ.'!BG15</f>
        <v>xxx</v>
      </c>
      <c r="CR20" s="102" t="str">
        <f>'7. Երկրորդ կիսամյակի հաշվետվ.'!BH15</f>
        <v>xxx</v>
      </c>
      <c r="CS20" s="54" t="s">
        <v>47</v>
      </c>
      <c r="CT20" s="167" t="s">
        <v>47</v>
      </c>
      <c r="CU20" s="33" t="str">
        <f>'7. Երկրորդ կիսամյակի հաշվետվ.'!BI15</f>
        <v>Ստեփանավան համայնք</v>
      </c>
      <c r="CV20" s="18" t="str">
        <f>'7. Երկրորդ կիսամյակի հաշվետվ.'!BJ15</f>
        <v>xxx</v>
      </c>
      <c r="CW20" s="102" t="str">
        <f>'7. Երկրորդ կիսամյակի հաշվետվ.'!BK15</f>
        <v>xxx</v>
      </c>
      <c r="CX20" s="54" t="s">
        <v>47</v>
      </c>
      <c r="CY20" s="167" t="s">
        <v>47</v>
      </c>
      <c r="CZ20" s="33" t="str">
        <f>'7. Երկրորդ կիսամյակի հաշվետվ.'!BL15</f>
        <v>Ստեփանավան համայնք</v>
      </c>
      <c r="DA20" s="18" t="str">
        <f>'7. Երկրորդ կիսամյակի հաշվետվ.'!BM15</f>
        <v>xxx</v>
      </c>
      <c r="DB20" s="102" t="str">
        <f>'7. Երկրորդ կիսամյակի հաշվետվ.'!BN15</f>
        <v>xxx</v>
      </c>
      <c r="DC20" s="54" t="s">
        <v>47</v>
      </c>
      <c r="DD20" s="167" t="s">
        <v>47</v>
      </c>
      <c r="DE20" s="33" t="str">
        <f>'7. Երկրորդ կիսամյակի հաշվետվ.'!BO15</f>
        <v>Ստեփանավան, Արմանիս, Ուրասար, Կաթնաղբյուր</v>
      </c>
      <c r="DF20" s="18" t="str">
        <f>'7. Երկրորդ կիսամյակի հաշվետվ.'!BP15</f>
        <v>xxx</v>
      </c>
      <c r="DG20" s="102" t="str">
        <f>'7. Երկրորդ կիսամյակի հաշվետվ.'!BQ15</f>
        <v>xxx</v>
      </c>
      <c r="DH20" s="54" t="s">
        <v>47</v>
      </c>
      <c r="DI20" s="167" t="s">
        <v>47</v>
      </c>
      <c r="DJ20" s="33" t="str">
        <f>'7. Երկրորդ կիսամյակի հաշվետվ.'!BR15</f>
        <v>Ստեփանավան</v>
      </c>
      <c r="DK20" s="18" t="str">
        <f>'7. Երկրորդ կիսամյակի հաշվետվ.'!BS15</f>
        <v>xxx</v>
      </c>
      <c r="DL20" s="102" t="str">
        <f>'7. Երկրորդ կիսամյակի հաշվետվ.'!BT15</f>
        <v>xxx</v>
      </c>
      <c r="DM20" s="54" t="s">
        <v>47</v>
      </c>
      <c r="DN20" s="167" t="s">
        <v>47</v>
      </c>
      <c r="DO20" s="33" t="str">
        <f>'7. Երկրորդ կիսամյակի հաշվետվ.'!BU15</f>
        <v>Ստեփանավան քաղաքի Աշոտաբերդ թաղամասի բնակիչները</v>
      </c>
      <c r="DP20" s="18" t="str">
        <f>'7. Երկրորդ կիսամյակի հաշվետվ.'!BV15</f>
        <v>xxx</v>
      </c>
      <c r="DQ20" s="102" t="str">
        <f>'7. Երկրորդ կիսամյակի հաշվետվ.'!BW15</f>
        <v>xxx</v>
      </c>
      <c r="DR20" s="54" t="s">
        <v>47</v>
      </c>
      <c r="DS20" s="167" t="s">
        <v>47</v>
      </c>
      <c r="DT20" s="33" t="str">
        <f>'7. Երկրորդ կիսամյակի հաշվետվ.'!BX15</f>
        <v>Ստեփանավան, Արմանիս, Ուրասար, Կաթնաղբյուր</v>
      </c>
      <c r="DU20" s="18" t="str">
        <f>'7. Երկրորդ կիսամյակի հաշվետվ.'!BY15</f>
        <v>xxx</v>
      </c>
      <c r="DV20" s="102" t="str">
        <f>'7. Երկրորդ կիսամյակի հաշվետվ.'!BZ15</f>
        <v>xxx</v>
      </c>
      <c r="DW20" s="54" t="s">
        <v>47</v>
      </c>
      <c r="DX20" s="167" t="s">
        <v>47</v>
      </c>
      <c r="DY20" s="117" t="str">
        <f>'6. Առաջին կիսամյակի հաշվետվ.'!CA15</f>
        <v>xxx</v>
      </c>
      <c r="DZ20" s="18" t="str">
        <f>'6. Առաջին կիսամյակի հաշվետվ.'!CB15</f>
        <v>xxx</v>
      </c>
      <c r="EA20" s="153" t="str">
        <f>'6. Առաջին կիսամյակի հաշվետվ.'!CC15</f>
        <v>xxx</v>
      </c>
      <c r="EB20" s="54" t="s">
        <v>47</v>
      </c>
      <c r="EC20" s="167" t="s">
        <v>47</v>
      </c>
      <c r="ED20" s="117" t="str">
        <f>'7. Երկրորդ կիսամյակի հաշվետվ.'!CA15</f>
        <v>xxx</v>
      </c>
      <c r="EE20" s="18" t="str">
        <f>'7. Երկրորդ կիսամյակի հաշվետվ.'!CB15</f>
        <v>xxx</v>
      </c>
      <c r="EF20" s="153" t="str">
        <f>'7. Երկրորդ կիսամյակի հաշվետվ.'!CC15</f>
        <v>xxx</v>
      </c>
      <c r="EG20" s="54" t="s">
        <v>47</v>
      </c>
      <c r="EH20" s="167" t="s">
        <v>47</v>
      </c>
      <c r="EI20" s="118" t="s">
        <v>47</v>
      </c>
      <c r="EJ20" s="18" t="s">
        <v>47</v>
      </c>
      <c r="EK20" s="102" t="s">
        <v>47</v>
      </c>
      <c r="EL20" s="54" t="s">
        <v>47</v>
      </c>
      <c r="EM20" s="167" t="s">
        <v>47</v>
      </c>
      <c r="EN20" s="405"/>
    </row>
    <row r="21" spans="1:144" s="6" customFormat="1" ht="48.75" customHeight="1" thickTop="1" thickBot="1">
      <c r="A21" s="453" t="str">
        <f>'6. Առաջին կիսամյակի հաշվետվ.'!A16</f>
        <v>Ա7</v>
      </c>
      <c r="B21" s="455" t="str">
        <f>'4.   4․1 ԾՐԱԳՐԵՐ 1-14'!B33</f>
        <v>Ծրագրի շահառուների թվաքանակը (շահառու քաղաքացիների և (կամ) կազմակերպությունների թվաքանակը)/(նշել միայն թիվ).</v>
      </c>
      <c r="C21" s="49"/>
      <c r="D21" s="28" t="str">
        <f>'7. Երկրորդ կիսամյակի հաշվետվ.'!D16</f>
        <v>18 699 բնակիչ</v>
      </c>
      <c r="E21" s="8">
        <f>'7. Երկրորդ կիսամյակի հաշվետվ.'!E16</f>
        <v>0</v>
      </c>
      <c r="F21" s="137">
        <f>'7. Երկրորդ կիսամյակի հաշվետվ.'!F16</f>
        <v>0</v>
      </c>
      <c r="G21" s="173">
        <f>IF(F21=0,0,F21/D21*100%)</f>
        <v>0</v>
      </c>
      <c r="H21" s="168">
        <f>IF(E21=0,0,F21/E21*100%)</f>
        <v>0</v>
      </c>
      <c r="I21" s="50" t="str">
        <f>'7. Երկրորդ կիսամյակի հաշվետվ.'!G16</f>
        <v>18  699</v>
      </c>
      <c r="J21" s="8">
        <f>'7. Երկրորդ կիսամյակի հաշվետվ.'!H16</f>
        <v>0</v>
      </c>
      <c r="K21" s="137">
        <f>'7. Երկրորդ կիսամյակի հաշվետվ.'!I16</f>
        <v>0</v>
      </c>
      <c r="L21" s="173">
        <f>IF(K21=0,0,K21/I21*100%)</f>
        <v>0</v>
      </c>
      <c r="M21" s="168">
        <f>IF(J21=0,0,K21/J21*100%)</f>
        <v>0</v>
      </c>
      <c r="N21" s="50">
        <f>'7. Երկրորդ կիսամյակի հաշվետվ.'!J16</f>
        <v>18699</v>
      </c>
      <c r="O21" s="8">
        <f>'7. Երկրորդ կիսամյակի հաշվետվ.'!K16</f>
        <v>0</v>
      </c>
      <c r="P21" s="137">
        <f>'7. Երկրորդ կիսամյակի հաշվետվ.'!L16</f>
        <v>0</v>
      </c>
      <c r="Q21" s="173">
        <f>IF(P21=0,0,P21/N21*100%)</f>
        <v>0</v>
      </c>
      <c r="R21" s="168">
        <f>IF(O21=0,0,P21/O21*100%)</f>
        <v>0</v>
      </c>
      <c r="S21" s="50">
        <f>'7. Երկրորդ կիսամյակի հաշվետվ.'!M16</f>
        <v>1301</v>
      </c>
      <c r="T21" s="8">
        <f>'7. Երկրորդ կիսամյակի հաշվետվ.'!N16</f>
        <v>0</v>
      </c>
      <c r="U21" s="137">
        <f>'7. Երկրորդ կիսամյակի հաշվետվ.'!O16</f>
        <v>0</v>
      </c>
      <c r="V21" s="173">
        <f>IF(U21=0,0,U21/S21*100%)</f>
        <v>0</v>
      </c>
      <c r="W21" s="168">
        <f>IF(T21=0,0,U21/T21*100%)</f>
        <v>0</v>
      </c>
      <c r="X21" s="50">
        <f>'7. Երկրորդ կիսամյակի հաշվետվ.'!P16</f>
        <v>3471</v>
      </c>
      <c r="Y21" s="8">
        <f>'7. Երկրորդ կիսամյակի հաշվետվ.'!Q16</f>
        <v>0</v>
      </c>
      <c r="Z21" s="137">
        <f>'7. Երկրորդ կիսամյակի հաշվետվ.'!R16</f>
        <v>0</v>
      </c>
      <c r="AA21" s="173">
        <f>IF(Z21=0,0,Z21/X21*100%)</f>
        <v>0</v>
      </c>
      <c r="AB21" s="168">
        <f>IF(Y21=0,0,Z21/Y21*100%)</f>
        <v>0</v>
      </c>
      <c r="AC21" s="50">
        <f>'7. Երկրորդ կիսամյակի հաշվետվ.'!S16</f>
        <v>18699</v>
      </c>
      <c r="AD21" s="8">
        <f>'7. Երկրորդ կիսամյակի հաշվետվ.'!T16</f>
        <v>0</v>
      </c>
      <c r="AE21" s="137">
        <f>'7. Երկրորդ կիսամյակի հաշվետվ.'!U16</f>
        <v>0</v>
      </c>
      <c r="AF21" s="173">
        <f>IF(AE21=0,0,AE21/AC21*100%)</f>
        <v>0</v>
      </c>
      <c r="AG21" s="168">
        <f>IF(AD21=0,0,AE21/AD21*100%)</f>
        <v>0</v>
      </c>
      <c r="AH21" s="50">
        <f>'7. Երկրորդ կիսամյակի հաշվետվ.'!V16</f>
        <v>18699</v>
      </c>
      <c r="AI21" s="8">
        <f>'7. Երկրորդ կիսամյակի հաշվետվ.'!W16</f>
        <v>0</v>
      </c>
      <c r="AJ21" s="137">
        <f>'7. Երկրորդ կիսամյակի հաշվետվ.'!X16</f>
        <v>0</v>
      </c>
      <c r="AK21" s="173">
        <f>IF(AJ21=0,0,AJ21/AH21*100%)</f>
        <v>0</v>
      </c>
      <c r="AL21" s="168">
        <f>IF(AI21=0,0,AJ21/AI21*100%)</f>
        <v>0</v>
      </c>
      <c r="AM21" s="50">
        <f>'7. Երկրորդ կիսամյակի հաշվետվ.'!Y16</f>
        <v>6785</v>
      </c>
      <c r="AN21" s="8">
        <f>'7. Երկրորդ կիսամյակի հաշվետվ.'!Z16</f>
        <v>0</v>
      </c>
      <c r="AO21" s="137">
        <f>'7. Երկրորդ կիսամյակի հաշվետվ.'!AA16</f>
        <v>0</v>
      </c>
      <c r="AP21" s="173">
        <f>IF(AO21=0,0,AO21/AM21*100%)</f>
        <v>0</v>
      </c>
      <c r="AQ21" s="168">
        <f>IF(AN21=0,0,AO21/AN21*100%)</f>
        <v>0</v>
      </c>
      <c r="AR21" s="50">
        <f>'7. Երկրորդ կիսամյակի հաշվետվ.'!AB16</f>
        <v>179</v>
      </c>
      <c r="AS21" s="8">
        <f>'7. Երկրորդ կիսամյակի հաշվետվ.'!AC16</f>
        <v>0</v>
      </c>
      <c r="AT21" s="137">
        <f>'7. Երկրորդ կիսամյակի հաշվետվ.'!AD16</f>
        <v>0</v>
      </c>
      <c r="AU21" s="173">
        <f>IF(AT21=0,0,AT21/AR21*100%)</f>
        <v>0</v>
      </c>
      <c r="AV21" s="168">
        <f>IF(AS21=0,0,AT21/AS21*100%)</f>
        <v>0</v>
      </c>
      <c r="AW21" s="50">
        <f>'7. Երկրորդ կիսամյակի հաշվետվ.'!AE16</f>
        <v>750</v>
      </c>
      <c r="AX21" s="8">
        <f>'7. Երկրորդ կիսամյակի հաշվետվ.'!AF16</f>
        <v>0</v>
      </c>
      <c r="AY21" s="137">
        <f>'7. Երկրորդ կիսամյակի հաշվետվ.'!AG16</f>
        <v>0</v>
      </c>
      <c r="AZ21" s="173">
        <f>IF(AY21=0,0,AY21/AW21*100%)</f>
        <v>0</v>
      </c>
      <c r="BA21" s="168">
        <f>IF(AX21=0,0,AY21/AX21*100%)</f>
        <v>0</v>
      </c>
      <c r="BB21" s="50" t="str">
        <f>'7. Երկրորդ կիսամյակի հաշվետվ.'!AH16</f>
        <v>Ստեփանավան համայնքի ՆՈՒՀ-երի շահառուներ,նախադպրոցական հասակի և տարրական դասարանների սաներ։</v>
      </c>
      <c r="BC21" s="8">
        <f>'7. Երկրորդ կիսամյակի հաշվետվ.'!AI16</f>
        <v>0</v>
      </c>
      <c r="BD21" s="137">
        <f>'7. Երկրորդ կիսամյակի հաշվետվ.'!AJ16</f>
        <v>0</v>
      </c>
      <c r="BE21" s="173">
        <f>IF(BD21=0,0,BD21/BB21*100%)</f>
        <v>0</v>
      </c>
      <c r="BF21" s="168">
        <f>IF(BC21=0,0,BD21/BC21*100%)</f>
        <v>0</v>
      </c>
      <c r="BG21" s="50" t="str">
        <f>'7. Երկրորդ կիսամյակի հաշվետվ.'!AK16</f>
        <v xml:space="preserve">80 շահառուներ՝ 16-ից 17 տարեկան սաներ,   հասարակագիտության 4 մասնագետ </v>
      </c>
      <c r="BH21" s="8">
        <f>'7. Երկրորդ կիսամյակի հաշվետվ.'!AL16</f>
        <v>0</v>
      </c>
      <c r="BI21" s="137">
        <f>'7. Երկրորդ կիսամյակի հաշվետվ.'!AM16</f>
        <v>0</v>
      </c>
      <c r="BJ21" s="173">
        <f>IF(BI21=0,0,BI21/BG21*100%)</f>
        <v>0</v>
      </c>
      <c r="BK21" s="168">
        <f>IF(BH21=0,0,BI21/BH21*100%)</f>
        <v>0</v>
      </c>
      <c r="BL21" s="50">
        <f>'7. Երկրորդ կիսամյակի հաշվետվ.'!AN16</f>
        <v>76</v>
      </c>
      <c r="BM21" s="8">
        <f>'7. Երկրորդ կիսամյակի հաշվետվ.'!AO16</f>
        <v>0</v>
      </c>
      <c r="BN21" s="137">
        <f>'7. Երկրորդ կիսամյակի հաշվետվ.'!AP16</f>
        <v>0</v>
      </c>
      <c r="BO21" s="173">
        <f>IF(BN21=0,0,BN21/BL21*100%)</f>
        <v>0</v>
      </c>
      <c r="BP21" s="168">
        <f>IF(BM21=0,0,BN21/BM21*100%)</f>
        <v>0</v>
      </c>
      <c r="BQ21" s="50">
        <f>'7. Երկրորդ կիսամյակի հաշվետվ.'!AQ16</f>
        <v>100</v>
      </c>
      <c r="BR21" s="8">
        <f>'7. Երկրորդ կիսամյակի հաշվետվ.'!AR16</f>
        <v>0</v>
      </c>
      <c r="BS21" s="137">
        <f>'7. Երկրորդ կիսամյակի հաշվետվ.'!AS16</f>
        <v>0</v>
      </c>
      <c r="BT21" s="173">
        <f>IF(BS21=0,0,BS21/BQ21*100%)</f>
        <v>0</v>
      </c>
      <c r="BU21" s="168">
        <f>IF(BR21=0,0,BS21/BR21*100%)</f>
        <v>0</v>
      </c>
      <c r="BV21" s="50" t="str">
        <f>'7. Երկրորդ կիսամյակի հաշվետվ.'!AT16</f>
        <v xml:space="preserve"> 316 տնտեսություն</v>
      </c>
      <c r="BW21" s="8">
        <f>'7. Երկրորդ կիսամյակի հաշվետվ.'!AU16</f>
        <v>0</v>
      </c>
      <c r="BX21" s="137">
        <f>'7. Երկրորդ կիսամյակի հաշվետվ.'!AV16</f>
        <v>0</v>
      </c>
      <c r="BY21" s="173">
        <f>IF(BX21=0,0,BX21/BV21*100%)</f>
        <v>0</v>
      </c>
      <c r="BZ21" s="168">
        <f>IF(BW21=0,0,BX21/BW21*100%)</f>
        <v>0</v>
      </c>
      <c r="CA21" s="50">
        <f>'7. Երկրորդ կիսամյակի հաշվետվ.'!AW16</f>
        <v>18699</v>
      </c>
      <c r="CB21" s="8">
        <f>'7. Երկրորդ կիսամյակի հաշվետվ.'!AX16</f>
        <v>0</v>
      </c>
      <c r="CC21" s="137">
        <f>'7. Երկրորդ կիսամյակի հաշվետվ.'!AY16</f>
        <v>0</v>
      </c>
      <c r="CD21" s="173">
        <f>IF(CC21=0,0,CC21/CA21*100%)</f>
        <v>0</v>
      </c>
      <c r="CE21" s="168">
        <f>IF(CB21=0,0,CC21/CB21*100%)</f>
        <v>0</v>
      </c>
      <c r="CF21" s="50">
        <f>'7. Երկրորդ կիսամյակի հաշվետվ.'!AZ16</f>
        <v>18699</v>
      </c>
      <c r="CG21" s="8">
        <f>'7. Երկրորդ կիսամյակի հաշվետվ.'!BA16</f>
        <v>0</v>
      </c>
      <c r="CH21" s="137">
        <f>'7. Երկրորդ կիսամյակի հաշվետվ.'!BB16</f>
        <v>0</v>
      </c>
      <c r="CI21" s="173">
        <f>IF(CH21=0,0,CH21/CF21*100%)</f>
        <v>0</v>
      </c>
      <c r="CJ21" s="168">
        <f>IF(CG21=0,0,CH21/CG21*100%)</f>
        <v>0</v>
      </c>
      <c r="CK21" s="50">
        <f>'7. Երկրորդ կիսամյակի հաշվետվ.'!BC16</f>
        <v>18699</v>
      </c>
      <c r="CL21" s="8">
        <f>'7. Երկրորդ կիսամյակի հաշվետվ.'!BD16</f>
        <v>0</v>
      </c>
      <c r="CM21" s="137">
        <f>'7. Երկրորդ կիսամյակի հաշվետվ.'!BE16</f>
        <v>0</v>
      </c>
      <c r="CN21" s="173">
        <f>IF(CM21=0,0,CM21/CK21*100%)</f>
        <v>0</v>
      </c>
      <c r="CO21" s="168">
        <f>IF(CL21=0,0,CM21/CL21*100%)</f>
        <v>0</v>
      </c>
      <c r="CP21" s="50">
        <f>'7. Երկրորդ կիսամյակի հաշվետվ.'!BF16</f>
        <v>205</v>
      </c>
      <c r="CQ21" s="8">
        <f>'7. Երկրորդ կիսամյակի հաշվետվ.'!BG16</f>
        <v>0</v>
      </c>
      <c r="CR21" s="137">
        <f>'7. Երկրորդ կիսամյակի հաշվետվ.'!BH16</f>
        <v>0</v>
      </c>
      <c r="CS21" s="173">
        <f>IF(CR21=0,0,CR21/CP21*100%)</f>
        <v>0</v>
      </c>
      <c r="CT21" s="168">
        <f>IF(CQ21=0,0,CR21/CQ21*100%)</f>
        <v>0</v>
      </c>
      <c r="CU21" s="50">
        <f>'7. Երկրորդ կիսամյակի հաշվետվ.'!BI16</f>
        <v>25</v>
      </c>
      <c r="CV21" s="8">
        <f>'7. Երկրորդ կիսամյակի հաշվետվ.'!BJ16</f>
        <v>0</v>
      </c>
      <c r="CW21" s="137">
        <f>'7. Երկրորդ կիսամյակի հաշվետվ.'!BK16</f>
        <v>0</v>
      </c>
      <c r="CX21" s="173">
        <f>IF(CW21=0,0,CW21/CU21*100%)</f>
        <v>0</v>
      </c>
      <c r="CY21" s="168">
        <f>IF(CV21=0,0,CW21/CV21*100%)</f>
        <v>0</v>
      </c>
      <c r="CZ21" s="50" t="str">
        <f>'7. Երկրորդ կիսամյակի հաշվետվ.'!BL16</f>
        <v>8160-1015</v>
      </c>
      <c r="DA21" s="8">
        <f>'7. Երկրորդ կիսամյակի հաշվետվ.'!BM16</f>
        <v>0</v>
      </c>
      <c r="DB21" s="137">
        <f>'7. Երկրորդ կիսամյակի հաշվետվ.'!BN16</f>
        <v>0</v>
      </c>
      <c r="DC21" s="173">
        <f>IF(DB21=0,0,DB21/CZ21*100%)</f>
        <v>0</v>
      </c>
      <c r="DD21" s="168">
        <f>IF(DA21=0,0,DB21/DA21*100%)</f>
        <v>0</v>
      </c>
      <c r="DE21" s="50">
        <f>'7. Երկրորդ կիսամյակի հաշվետվ.'!BO16</f>
        <v>0</v>
      </c>
      <c r="DF21" s="8">
        <f>'7. Երկրորդ կիսամյակի հաշվետվ.'!BP16</f>
        <v>0</v>
      </c>
      <c r="DG21" s="137">
        <f>'7. Երկրորդ կիսամյակի հաշվետվ.'!BQ16</f>
        <v>0</v>
      </c>
      <c r="DH21" s="173">
        <f>IF(DG21=0,0,DG21/DE21*100%)</f>
        <v>0</v>
      </c>
      <c r="DI21" s="168">
        <f>IF(DF21=0,0,DG21/DF21*100%)</f>
        <v>0</v>
      </c>
      <c r="DJ21" s="50">
        <f>'7. Երկրորդ կիսամյակի հաշվետվ.'!BR16</f>
        <v>15000</v>
      </c>
      <c r="DK21" s="8">
        <f>'7. Երկրորդ կիսամյակի հաշվետվ.'!BS16</f>
        <v>0</v>
      </c>
      <c r="DL21" s="137">
        <f>'7. Երկրորդ կիսամյակի հաշվետվ.'!BT16</f>
        <v>0</v>
      </c>
      <c r="DM21" s="173">
        <f>IF(DL21=0,0,DL21/DJ21*100%)</f>
        <v>0</v>
      </c>
      <c r="DN21" s="168">
        <f>IF(DK21=0,0,DL21/DK21*100%)</f>
        <v>0</v>
      </c>
      <c r="DO21" s="50">
        <f>'7. Երկրորդ կիսամյակի հաշվետվ.'!BU16</f>
        <v>1100</v>
      </c>
      <c r="DP21" s="8">
        <f>'7. Երկրորդ կիսամյակի հաշվետվ.'!BV16</f>
        <v>0</v>
      </c>
      <c r="DQ21" s="137">
        <f>'7. Երկրորդ կիսամյակի հաշվետվ.'!BW16</f>
        <v>0</v>
      </c>
      <c r="DR21" s="173">
        <f>IF(DQ21=0,0,DQ21/DO21*100%)</f>
        <v>0</v>
      </c>
      <c r="DS21" s="168">
        <f>IF(DP21=0,0,DQ21/DP21*100%)</f>
        <v>0</v>
      </c>
      <c r="DT21" s="50">
        <f>'7. Երկրորդ կիսամյակի հաշվետվ.'!BX16</f>
        <v>300</v>
      </c>
      <c r="DU21" s="8">
        <f>'7. Երկրորդ կիսամյակի հաշվետվ.'!BY16</f>
        <v>0</v>
      </c>
      <c r="DV21" s="137">
        <f>'7. Երկրորդ կիսամյակի հաշվետվ.'!BZ16</f>
        <v>0</v>
      </c>
      <c r="DW21" s="173">
        <f>IF(DV21=0,0,DV21/DT21*100%)</f>
        <v>0</v>
      </c>
      <c r="DX21" s="168">
        <f>IF(DU21=0,0,DV21/DU21*100%)</f>
        <v>0</v>
      </c>
      <c r="DY21" s="154" t="e">
        <f>'6. Առաջին կիսամյակի հաշվետվ.'!CA16</f>
        <v>#VALUE!</v>
      </c>
      <c r="DZ21" s="8">
        <f>'6. Առաջին կիսամյակի հաշվետվ.'!CB16</f>
        <v>0</v>
      </c>
      <c r="EA21" s="155">
        <f>'6. Առաջին կիսամյակի հաշվետվ.'!CC16</f>
        <v>0</v>
      </c>
      <c r="EB21" s="173">
        <f>IF(EA21=0,0,EA21/DY21*100%)</f>
        <v>0</v>
      </c>
      <c r="EC21" s="168">
        <f>IF(DZ21=0,0,EA21/DZ21*100%)</f>
        <v>0</v>
      </c>
      <c r="ED21" s="154" t="e">
        <f>'7. Երկրորդ կիսամյակի հաշվետվ.'!CA16</f>
        <v>#VALUE!</v>
      </c>
      <c r="EE21" s="8">
        <f>'7. Երկրորդ կիսամյակի հաշվետվ.'!CB16</f>
        <v>0</v>
      </c>
      <c r="EF21" s="155">
        <f>'7. Երկրորդ կիսամյակի հաշվետվ.'!CC16</f>
        <v>0</v>
      </c>
      <c r="EG21" s="173">
        <f>IF(EF21=0,0,EF21/ED21*100%)</f>
        <v>0</v>
      </c>
      <c r="EH21" s="168">
        <f>IF(EE21=0,0,EF21/EE21*100%)</f>
        <v>0</v>
      </c>
      <c r="EI21" s="119">
        <f>'5. ԾՐԱԳՐԵՐԻ ԱՄՓՈՓԱԹԵՐԹ'!AC17</f>
        <v>141486</v>
      </c>
      <c r="EJ21" s="68">
        <f>AVERAGE(EE21,DZ21)</f>
        <v>0</v>
      </c>
      <c r="EK21" s="120">
        <f>AVERAGE(EF21,EA21)</f>
        <v>0</v>
      </c>
      <c r="EL21" s="630">
        <f>IF(EK21=0,0,EK21/EI21*100%)</f>
        <v>0</v>
      </c>
      <c r="EM21" s="631">
        <f>IF(EJ21=0,0,EK21/EJ21*100%)</f>
        <v>0</v>
      </c>
      <c r="EN21" s="405"/>
    </row>
    <row r="22" spans="1:144" s="601" customFormat="1" ht="48.75" customHeight="1" thickTop="1" thickBot="1">
      <c r="A22" s="549" t="str">
        <f>'6. Առաջին կիսամյակի հաշվետվ.'!A17</f>
        <v>Ա7․1</v>
      </c>
      <c r="B22" s="553" t="str">
        <f>'4.   4․1 ԾՐԱԳՐԵՐ 1-14'!B34</f>
        <v>այդ թվում՝ կին շահառուների թվաքանակը (նշել միայն թիվ)</v>
      </c>
      <c r="C22" s="597"/>
      <c r="D22" s="618">
        <f>'7. Երկրորդ կիսամյակի հաշվետվ.'!D17</f>
        <v>9743</v>
      </c>
      <c r="E22" s="586">
        <f>'7. Երկրորդ կիսամյակի հաշվետվ.'!E17</f>
        <v>0</v>
      </c>
      <c r="F22" s="587">
        <f>'7. Երկրորդ կիսամյակի հաշվետվ.'!F17</f>
        <v>0</v>
      </c>
      <c r="G22" s="616">
        <f>IF(F22=0,0,F22/D22*100%)</f>
        <v>0</v>
      </c>
      <c r="H22" s="617">
        <f>IF(E22=0,0,F22/E22*100%)</f>
        <v>0</v>
      </c>
      <c r="I22" s="598">
        <f>'7. Երկրորդ կիսամյակի հաշվետվ.'!G17</f>
        <v>9743</v>
      </c>
      <c r="J22" s="586">
        <f>'7. Երկրորդ կիսամյակի հաշվետվ.'!H17</f>
        <v>0</v>
      </c>
      <c r="K22" s="587">
        <f>'7. Երկրորդ կիսամյակի հաշվետվ.'!I17</f>
        <v>0</v>
      </c>
      <c r="L22" s="616">
        <f>IF(K22=0,0,K22/I22*100%)</f>
        <v>0</v>
      </c>
      <c r="M22" s="617">
        <f>IF(J22=0,0,K22/J22*100%)</f>
        <v>0</v>
      </c>
      <c r="N22" s="598">
        <f>'7. Երկրորդ կիսամյակի հաշվետվ.'!J17</f>
        <v>9743</v>
      </c>
      <c r="O22" s="586">
        <f>'7. Երկրորդ կիսամյակի հաշվետվ.'!K17</f>
        <v>0</v>
      </c>
      <c r="P22" s="587">
        <f>'7. Երկրորդ կիսամյակի հաշվետվ.'!L17</f>
        <v>0</v>
      </c>
      <c r="Q22" s="616">
        <f>IF(P22=0,0,P22/N22*100%)</f>
        <v>0</v>
      </c>
      <c r="R22" s="617">
        <f>IF(O22=0,0,P22/O22*100%)</f>
        <v>0</v>
      </c>
      <c r="S22" s="598">
        <f>'7. Երկրորդ կիսամյակի հաշվետվ.'!M17</f>
        <v>849</v>
      </c>
      <c r="T22" s="586">
        <f>'7. Երկրորդ կիսամյակի հաշվետվ.'!N17</f>
        <v>0</v>
      </c>
      <c r="U22" s="587">
        <f>'7. Երկրորդ կիսամյակի հաշվետվ.'!O17</f>
        <v>0</v>
      </c>
      <c r="V22" s="616">
        <f>IF(U22=0,0,U22/S22*100%)</f>
        <v>0</v>
      </c>
      <c r="W22" s="617">
        <f>IF(T22=0,0,U22/T22*100%)</f>
        <v>0</v>
      </c>
      <c r="X22" s="598">
        <f>'7. Երկրորդ կիսամյակի հաշվետվ.'!P17</f>
        <v>2015</v>
      </c>
      <c r="Y22" s="586">
        <f>'7. Երկրորդ կիսամյակի հաշվետվ.'!Q17</f>
        <v>0</v>
      </c>
      <c r="Z22" s="587">
        <f>'7. Երկրորդ կիսամյակի հաշվետվ.'!R17</f>
        <v>0</v>
      </c>
      <c r="AA22" s="616">
        <f>IF(Z22=0,0,Z22/X22*100%)</f>
        <v>0</v>
      </c>
      <c r="AB22" s="617">
        <f>IF(Y22=0,0,Z22/Y22*100%)</f>
        <v>0</v>
      </c>
      <c r="AC22" s="598">
        <f>'7. Երկրորդ կիսամյակի հաշվետվ.'!S17</f>
        <v>9743</v>
      </c>
      <c r="AD22" s="586">
        <f>'7. Երկրորդ կիսամյակի հաշվետվ.'!T17</f>
        <v>0</v>
      </c>
      <c r="AE22" s="587">
        <f>'7. Երկրորդ կիսամյակի հաշվետվ.'!U17</f>
        <v>0</v>
      </c>
      <c r="AF22" s="616">
        <f>IF(AE22=0,0,AE22/AC22*100%)</f>
        <v>0</v>
      </c>
      <c r="AG22" s="617">
        <f>IF(AD22=0,0,AE22/AD22*100%)</f>
        <v>0</v>
      </c>
      <c r="AH22" s="598">
        <f>'7. Երկրորդ կիսամյակի հաշվետվ.'!V17</f>
        <v>9743</v>
      </c>
      <c r="AI22" s="586">
        <f>'7. Երկրորդ կիսամյակի հաշվետվ.'!W17</f>
        <v>0</v>
      </c>
      <c r="AJ22" s="587">
        <f>'7. Երկրորդ կիսամյակի հաշվետվ.'!X17</f>
        <v>0</v>
      </c>
      <c r="AK22" s="616">
        <f>IF(AJ22=0,0,AJ22/AH22*100%)</f>
        <v>0</v>
      </c>
      <c r="AL22" s="617">
        <f>IF(AI22=0,0,AJ22/AI22*100%)</f>
        <v>0</v>
      </c>
      <c r="AM22" s="598">
        <f>'7. Երկրորդ կիսամյակի հաշվետվ.'!Y17</f>
        <v>3709</v>
      </c>
      <c r="AN22" s="586">
        <f>'7. Երկրորդ կիսամյակի հաշվետվ.'!Z17</f>
        <v>0</v>
      </c>
      <c r="AO22" s="587">
        <f>'7. Երկրորդ կիսամյակի հաշվետվ.'!AA17</f>
        <v>0</v>
      </c>
      <c r="AP22" s="616">
        <f>IF(AO22=0,0,AO22/AM22*100%)</f>
        <v>0</v>
      </c>
      <c r="AQ22" s="617">
        <f>IF(AN22=0,0,AO22/AN22*100%)</f>
        <v>0</v>
      </c>
      <c r="AR22" s="598">
        <f>'7. Երկրորդ կիսամյակի հաշվետվ.'!AB17</f>
        <v>0</v>
      </c>
      <c r="AS22" s="586">
        <f>'7. Երկրորդ կիսամյակի հաշվետվ.'!AC17</f>
        <v>0</v>
      </c>
      <c r="AT22" s="587">
        <f>'7. Երկրորդ կիսամյակի հաշվետվ.'!AD17</f>
        <v>0</v>
      </c>
      <c r="AU22" s="616">
        <f>IF(AT22=0,0,AT22/AR22*100%)</f>
        <v>0</v>
      </c>
      <c r="AV22" s="617">
        <f>IF(AS22=0,0,AT22/AS22*100%)</f>
        <v>0</v>
      </c>
      <c r="AW22" s="598">
        <f>'7. Երկրորդ կիսամյակի հաշվետվ.'!AE17</f>
        <v>410</v>
      </c>
      <c r="AX22" s="586">
        <f>'7. Երկրորդ կիսամյակի հաշվետվ.'!AF17</f>
        <v>0</v>
      </c>
      <c r="AY22" s="587">
        <f>'7. Երկրորդ կիսամյակի հաշվետվ.'!AG17</f>
        <v>0</v>
      </c>
      <c r="AZ22" s="616">
        <f>IF(AY22=0,0,AY22/AW22*100%)</f>
        <v>0</v>
      </c>
      <c r="BA22" s="617">
        <f>IF(AX22=0,0,AY22/AX22*100%)</f>
        <v>0</v>
      </c>
      <c r="BB22" s="598">
        <f>'7. Երկրորդ կիսամյակի հաշվետվ.'!AH17</f>
        <v>0</v>
      </c>
      <c r="BC22" s="586">
        <f>'7. Երկրորդ կիսամյակի հաշվետվ.'!AI17</f>
        <v>0</v>
      </c>
      <c r="BD22" s="587">
        <f>'7. Երկրորդ կիսամյակի հաշվետվ.'!AJ17</f>
        <v>0</v>
      </c>
      <c r="BE22" s="616">
        <f>IF(BD22=0,0,BD22/BB22*100%)</f>
        <v>0</v>
      </c>
      <c r="BF22" s="617">
        <f>IF(BC22=0,0,BD22/BC22*100%)</f>
        <v>0</v>
      </c>
      <c r="BG22" s="598">
        <f>'7. Երկրորդ կիսամյակի հաշվետվ.'!AK17</f>
        <v>0</v>
      </c>
      <c r="BH22" s="586">
        <f>'7. Երկրորդ կիսամյակի հաշվետվ.'!AL17</f>
        <v>0</v>
      </c>
      <c r="BI22" s="587">
        <f>'7. Երկրորդ կիսամյակի հաշվետվ.'!AM17</f>
        <v>0</v>
      </c>
      <c r="BJ22" s="616">
        <f>IF(BI22=0,0,BI22/BG22*100%)</f>
        <v>0</v>
      </c>
      <c r="BK22" s="617">
        <f>IF(BH22=0,0,BI22/BH22*100%)</f>
        <v>0</v>
      </c>
      <c r="BL22" s="598">
        <f>'7. Երկրորդ կիսամյակի հաշվետվ.'!AN17</f>
        <v>8</v>
      </c>
      <c r="BM22" s="586">
        <f>'7. Երկրորդ կիսամյակի հաշվետվ.'!AO17</f>
        <v>0</v>
      </c>
      <c r="BN22" s="587">
        <f>'7. Երկրորդ կիսամյակի հաշվետվ.'!AP17</f>
        <v>0</v>
      </c>
      <c r="BO22" s="616">
        <f>IF(BN22=0,0,BN22/BL22*100%)</f>
        <v>0</v>
      </c>
      <c r="BP22" s="617">
        <f>IF(BM22=0,0,BN22/BM22*100%)</f>
        <v>0</v>
      </c>
      <c r="BQ22" s="598">
        <f>'7. Երկրորդ կիսամյակի հաշվետվ.'!AQ17</f>
        <v>52</v>
      </c>
      <c r="BR22" s="586">
        <f>'7. Երկրորդ կիսամյակի հաշվետվ.'!AR17</f>
        <v>0</v>
      </c>
      <c r="BS22" s="587">
        <f>'7. Երկրորդ կիսամյակի հաշվետվ.'!AS17</f>
        <v>0</v>
      </c>
      <c r="BT22" s="616">
        <f>IF(BS22=0,0,BS22/BQ22*100%)</f>
        <v>0</v>
      </c>
      <c r="BU22" s="617">
        <f>IF(BR22=0,0,BS22/BR22*100%)</f>
        <v>0</v>
      </c>
      <c r="BV22" s="598">
        <f>'7. Երկրորդ կիսամյակի հաշվետվ.'!AT17</f>
        <v>0</v>
      </c>
      <c r="BW22" s="586">
        <f>'7. Երկրորդ կիսամյակի հաշվետվ.'!AU17</f>
        <v>0</v>
      </c>
      <c r="BX22" s="587">
        <f>'7. Երկրորդ կիսամյակի հաշվետվ.'!AV17</f>
        <v>0</v>
      </c>
      <c r="BY22" s="616">
        <f>IF(BX22=0,0,BX22/BV22*100%)</f>
        <v>0</v>
      </c>
      <c r="BZ22" s="617">
        <f>IF(BW22=0,0,BX22/BW22*100%)</f>
        <v>0</v>
      </c>
      <c r="CA22" s="598">
        <f>'7. Երկրորդ կիսամյակի հաշվետվ.'!AW17</f>
        <v>9743</v>
      </c>
      <c r="CB22" s="586">
        <f>'7. Երկրորդ կիսամյակի հաշվետվ.'!AX17</f>
        <v>0</v>
      </c>
      <c r="CC22" s="587">
        <f>'7. Երկրորդ կիսամյակի հաշվետվ.'!AY17</f>
        <v>0</v>
      </c>
      <c r="CD22" s="616">
        <f>IF(CC22=0,0,CC22/CA22*100%)</f>
        <v>0</v>
      </c>
      <c r="CE22" s="617">
        <f>IF(CB22=0,0,CC22/CB22*100%)</f>
        <v>0</v>
      </c>
      <c r="CF22" s="598">
        <f>'7. Երկրորդ կիսամյակի հաշվետվ.'!AZ17</f>
        <v>9743</v>
      </c>
      <c r="CG22" s="586">
        <f>'7. Երկրորդ կիսամյակի հաշվետվ.'!BA17</f>
        <v>0</v>
      </c>
      <c r="CH22" s="587">
        <f>'7. Երկրորդ կիսամյակի հաշվետվ.'!BB17</f>
        <v>0</v>
      </c>
      <c r="CI22" s="616">
        <f>IF(CH22=0,0,CH22/CF22*100%)</f>
        <v>0</v>
      </c>
      <c r="CJ22" s="617">
        <f>IF(CG22=0,0,CH22/CG22*100%)</f>
        <v>0</v>
      </c>
      <c r="CK22" s="598">
        <f>'7. Երկրորդ կիսամյակի հաշվետվ.'!BC17</f>
        <v>9743</v>
      </c>
      <c r="CL22" s="586">
        <f>'7. Երկրորդ կիսամյակի հաշվետվ.'!BD17</f>
        <v>0</v>
      </c>
      <c r="CM22" s="587">
        <f>'7. Երկրորդ կիսամյակի հաշվետվ.'!BE17</f>
        <v>0</v>
      </c>
      <c r="CN22" s="616">
        <f>IF(CM22=0,0,CM22/CK22*100%)</f>
        <v>0</v>
      </c>
      <c r="CO22" s="617">
        <f>IF(CL22=0,0,CM22/CL22*100%)</f>
        <v>0</v>
      </c>
      <c r="CP22" s="598">
        <f>'7. Երկրորդ կիսամյակի հաշվետվ.'!BF17</f>
        <v>100</v>
      </c>
      <c r="CQ22" s="586">
        <f>'7. Երկրորդ կիսամյակի հաշվետվ.'!BG17</f>
        <v>0</v>
      </c>
      <c r="CR22" s="587">
        <f>'7. Երկրորդ կիսամյակի հաշվետվ.'!BH17</f>
        <v>0</v>
      </c>
      <c r="CS22" s="616">
        <f>IF(CR22=0,0,CR22/CP22*100%)</f>
        <v>0</v>
      </c>
      <c r="CT22" s="617">
        <f>IF(CQ22=0,0,CR22/CQ22*100%)</f>
        <v>0</v>
      </c>
      <c r="CU22" s="598">
        <f>'7. Երկրորդ կիսամյակի հաշվետվ.'!BI17</f>
        <v>25</v>
      </c>
      <c r="CV22" s="586">
        <f>'7. Երկրորդ կիսամյակի հաշվետվ.'!BJ17</f>
        <v>0</v>
      </c>
      <c r="CW22" s="587">
        <f>'7. Երկրորդ կիսամյակի հաշվետվ.'!BK17</f>
        <v>0</v>
      </c>
      <c r="CX22" s="616">
        <f>IF(CW22=0,0,CW22/CU22*100%)</f>
        <v>0</v>
      </c>
      <c r="CY22" s="617">
        <f>IF(CV22=0,0,CW22/CV22*100%)</f>
        <v>0</v>
      </c>
      <c r="CZ22" s="598">
        <f>'7. Երկրորդ կիսամյակի հաշվետվ.'!BL17</f>
        <v>0</v>
      </c>
      <c r="DA22" s="586">
        <f>'7. Երկրորդ կիսամյակի հաշվետվ.'!BM17</f>
        <v>0</v>
      </c>
      <c r="DB22" s="587">
        <f>'7. Երկրորդ կիսամյակի հաշվետվ.'!BN17</f>
        <v>0</v>
      </c>
      <c r="DC22" s="616">
        <f>IF(DB22=0,0,DB22/CZ22*100%)</f>
        <v>0</v>
      </c>
      <c r="DD22" s="617">
        <f>IF(DA22=0,0,DB22/DA22*100%)</f>
        <v>0</v>
      </c>
      <c r="DE22" s="598">
        <f>'7. Երկրորդ կիսամյակի հաշվետվ.'!BO17</f>
        <v>0</v>
      </c>
      <c r="DF22" s="586">
        <f>'7. Երկրորդ կիսամյակի հաշվետվ.'!BP17</f>
        <v>0</v>
      </c>
      <c r="DG22" s="587">
        <f>'7. Երկրորդ կիսամյակի հաշվետվ.'!BQ17</f>
        <v>0</v>
      </c>
      <c r="DH22" s="616">
        <f>IF(DG22=0,0,DG22/DE22*100%)</f>
        <v>0</v>
      </c>
      <c r="DI22" s="617">
        <f>IF(DF22=0,0,DG22/DF22*100%)</f>
        <v>0</v>
      </c>
      <c r="DJ22" s="598">
        <f>'7. Երկրորդ կիսամյակի հաշվետվ.'!BR17</f>
        <v>7500</v>
      </c>
      <c r="DK22" s="586">
        <f>'7. Երկրորդ կիսամյակի հաշվետվ.'!BS17</f>
        <v>0</v>
      </c>
      <c r="DL22" s="587">
        <f>'7. Երկրորդ կիսամյակի հաշվետվ.'!BT17</f>
        <v>0</v>
      </c>
      <c r="DM22" s="616">
        <f>IF(DL22=0,0,DL22/DJ22*100%)</f>
        <v>0</v>
      </c>
      <c r="DN22" s="617">
        <f>IF(DK22=0,0,DL22/DK22*100%)</f>
        <v>0</v>
      </c>
      <c r="DO22" s="598">
        <f>'7. Երկրորդ կիսամյակի հաշվետվ.'!BU17</f>
        <v>600</v>
      </c>
      <c r="DP22" s="586">
        <f>'7. Երկրորդ կիսամյակի հաշվետվ.'!BV17</f>
        <v>0</v>
      </c>
      <c r="DQ22" s="587">
        <f>'7. Երկրորդ կիսամյակի հաշվետվ.'!BW17</f>
        <v>0</v>
      </c>
      <c r="DR22" s="616">
        <f>IF(DQ22=0,0,DQ22/DO22*100%)</f>
        <v>0</v>
      </c>
      <c r="DS22" s="617">
        <f>IF(DP22=0,0,DQ22/DP22*100%)</f>
        <v>0</v>
      </c>
      <c r="DT22" s="598">
        <f>'7. Երկրորդ կիսամյակի հաշվետվ.'!BX17</f>
        <v>130</v>
      </c>
      <c r="DU22" s="586">
        <f>'7. Երկրորդ կիսամյակի հաշվետվ.'!BY17</f>
        <v>0</v>
      </c>
      <c r="DV22" s="587">
        <f>'7. Երկրորդ կիսամյակի հաշվետվ.'!BZ17</f>
        <v>0</v>
      </c>
      <c r="DW22" s="616">
        <f>IF(DV22=0,0,DV22/DT22*100%)</f>
        <v>0</v>
      </c>
      <c r="DX22" s="617">
        <f>IF(DU22=0,0,DV22/DU22*100%)</f>
        <v>0</v>
      </c>
      <c r="DY22" s="599">
        <f>'6. Առաջին կիսամյակի հաշվետվ.'!CA17</f>
        <v>93342</v>
      </c>
      <c r="DZ22" s="586">
        <f>'6. Առաջին կիսամյակի հաշվետվ.'!CB17</f>
        <v>0</v>
      </c>
      <c r="EA22" s="600">
        <f>'6. Առաջին կիսամյակի հաշվետվ.'!CC17</f>
        <v>0</v>
      </c>
      <c r="EB22" s="616">
        <f>IF(EA22=0,0,EA22/DY22*100%)</f>
        <v>0</v>
      </c>
      <c r="EC22" s="617">
        <f>IF(DZ22=0,0,EA22/DZ22*100%)</f>
        <v>0</v>
      </c>
      <c r="ED22" s="599">
        <f>'7. Երկրորդ կիսամյակի հաշվետվ.'!CA17</f>
        <v>93342</v>
      </c>
      <c r="EE22" s="586">
        <f>'7. Երկրորդ կիսամյակի հաշվետվ.'!CB17</f>
        <v>0</v>
      </c>
      <c r="EF22" s="600">
        <f>'7. Երկրորդ կիսամյակի հաշվետվ.'!CC17</f>
        <v>0</v>
      </c>
      <c r="EG22" s="616">
        <f>IF(EF22=0,0,EF22/ED22*100%)</f>
        <v>0</v>
      </c>
      <c r="EH22" s="617">
        <f>IF(EE22=0,0,EF22/EE22*100%)</f>
        <v>0</v>
      </c>
      <c r="EI22" s="582">
        <f>'5. ԾՐԱԳՐԵՐԻ ԱՄՓՈՓԱԹԵՐԹ'!AC18</f>
        <v>93342</v>
      </c>
      <c r="EJ22" s="583">
        <f>AVERAGE(EE22,DZ22)</f>
        <v>0</v>
      </c>
      <c r="EK22" s="584">
        <f>AVERAGE(EF22,EA22)</f>
        <v>0</v>
      </c>
      <c r="EL22" s="632">
        <f>IF(EK22=0,0,EK22/EI22*100%)</f>
        <v>0</v>
      </c>
      <c r="EM22" s="633">
        <f>IF(EJ22=0,0,EK22/EJ22*100%)</f>
        <v>0</v>
      </c>
      <c r="EN22" s="629"/>
    </row>
    <row r="23" spans="1:144" s="16" customFormat="1" ht="48.75" customHeight="1" thickTop="1" thickBot="1">
      <c r="A23" s="453" t="str">
        <f>'6. Առաջին կիսամյակի հաշվետվ.'!A18</f>
        <v>Ա8</v>
      </c>
      <c r="B23" s="454" t="str">
        <f>'4.   4․1 ԾՐԱԳՐԵՐ 1-14'!B36</f>
        <v>Ծրագրի հիմնանպատակները սահմանված են համայնքի հնգամյա զարգացման ծրագրում.</v>
      </c>
      <c r="C23" s="25"/>
      <c r="D23" s="31" t="str">
        <f>'7. Երկրորդ կիսամյակի հաշվետվ.'!D18</f>
        <v>ԱՅՈ</v>
      </c>
      <c r="E23" s="18" t="str">
        <f>'7. Երկրորդ կիսամյակի հաշվետվ.'!E18</f>
        <v>xxx</v>
      </c>
      <c r="F23" s="102" t="str">
        <f>'7. Երկրորդ կիսամյակի հաշվետվ.'!F18</f>
        <v>xxx</v>
      </c>
      <c r="G23" s="53" t="s">
        <v>47</v>
      </c>
      <c r="H23" s="166" t="s">
        <v>47</v>
      </c>
      <c r="I23" s="33" t="str">
        <f>'7. Երկրորդ կիսամյակի հաշվետվ.'!G18</f>
        <v>ԱՅՈ</v>
      </c>
      <c r="J23" s="18" t="str">
        <f>'7. Երկրորդ կիսամյակի հաշվետվ.'!H18</f>
        <v>xxx</v>
      </c>
      <c r="K23" s="102" t="str">
        <f>'7. Երկրորդ կիսամյակի հաշվետվ.'!I18</f>
        <v>xxx</v>
      </c>
      <c r="L23" s="53" t="s">
        <v>47</v>
      </c>
      <c r="M23" s="166" t="s">
        <v>47</v>
      </c>
      <c r="N23" s="33" t="str">
        <f>'7. Երկրորդ կիսամյակի հաշվետվ.'!J18</f>
        <v>ԱՅՈ</v>
      </c>
      <c r="O23" s="18" t="str">
        <f>'7. Երկրորդ կիսամյակի հաշվետվ.'!K18</f>
        <v>xxx</v>
      </c>
      <c r="P23" s="102" t="str">
        <f>'7. Երկրորդ կիսամյակի հաշվետվ.'!L18</f>
        <v>xxx</v>
      </c>
      <c r="Q23" s="53" t="s">
        <v>47</v>
      </c>
      <c r="R23" s="166" t="s">
        <v>47</v>
      </c>
      <c r="S23" s="33" t="str">
        <f>'7. Երկրորդ կիսամյակի հաշվետվ.'!M18</f>
        <v>ԱՅՈ</v>
      </c>
      <c r="T23" s="18" t="str">
        <f>'7. Երկրորդ կիսամյակի հաշվետվ.'!N18</f>
        <v>xxx</v>
      </c>
      <c r="U23" s="102" t="str">
        <f>'7. Երկրորդ կիսամյակի հաշվետվ.'!O18</f>
        <v>xxx</v>
      </c>
      <c r="V23" s="53" t="s">
        <v>47</v>
      </c>
      <c r="W23" s="166" t="s">
        <v>47</v>
      </c>
      <c r="X23" s="33" t="str">
        <f>'7. Երկրորդ կիսամյակի հաշվետվ.'!P18</f>
        <v>ԱՅՈ</v>
      </c>
      <c r="Y23" s="18" t="str">
        <f>'7. Երկրորդ կիսամյակի հաշվետվ.'!Q18</f>
        <v>xxx</v>
      </c>
      <c r="Z23" s="102" t="str">
        <f>'7. Երկրորդ կիսամյակի հաշվետվ.'!R18</f>
        <v>xxx</v>
      </c>
      <c r="AA23" s="53" t="s">
        <v>47</v>
      </c>
      <c r="AB23" s="166" t="s">
        <v>47</v>
      </c>
      <c r="AC23" s="33" t="str">
        <f>'7. Երկրորդ կիսամյակի հաշվետվ.'!S18</f>
        <v>ԱՅՈ</v>
      </c>
      <c r="AD23" s="18" t="str">
        <f>'7. Երկրորդ կիսամյակի հաշվետվ.'!T18</f>
        <v>xxx</v>
      </c>
      <c r="AE23" s="102" t="str">
        <f>'7. Երկրորդ կիսամյակի հաշվետվ.'!U18</f>
        <v>xxx</v>
      </c>
      <c r="AF23" s="53" t="s">
        <v>47</v>
      </c>
      <c r="AG23" s="166" t="s">
        <v>47</v>
      </c>
      <c r="AH23" s="33" t="str">
        <f>'7. Երկրորդ կիսամյակի հաշվետվ.'!V18</f>
        <v>ԱՅՈ</v>
      </c>
      <c r="AI23" s="18" t="str">
        <f>'7. Երկրորդ կիսամյակի հաշվետվ.'!W18</f>
        <v>xxx</v>
      </c>
      <c r="AJ23" s="102" t="str">
        <f>'7. Երկրորդ կիսամյակի հաշվետվ.'!X18</f>
        <v>xxx</v>
      </c>
      <c r="AK23" s="53" t="s">
        <v>47</v>
      </c>
      <c r="AL23" s="166" t="s">
        <v>47</v>
      </c>
      <c r="AM23" s="33" t="str">
        <f>'7. Երկրորդ կիսամյակի հաշվետվ.'!Y18</f>
        <v>ԱՅՈ</v>
      </c>
      <c r="AN23" s="18" t="str">
        <f>'7. Երկրորդ կիսամյակի հաշվետվ.'!Z18</f>
        <v>xxx</v>
      </c>
      <c r="AO23" s="102" t="str">
        <f>'7. Երկրորդ կիսամյակի հաշվետվ.'!AA18</f>
        <v>xxx</v>
      </c>
      <c r="AP23" s="53" t="s">
        <v>47</v>
      </c>
      <c r="AQ23" s="166" t="s">
        <v>47</v>
      </c>
      <c r="AR23" s="33" t="str">
        <f>'7. Երկրորդ կիսամյակի հաշվետվ.'!AB18</f>
        <v>ՈՉ</v>
      </c>
      <c r="AS23" s="18" t="str">
        <f>'7. Երկրորդ կիսամյակի հաշվետվ.'!AC18</f>
        <v>xxx</v>
      </c>
      <c r="AT23" s="102" t="str">
        <f>'7. Երկրորդ կիսամյակի հաշվետվ.'!AD18</f>
        <v>xxx</v>
      </c>
      <c r="AU23" s="53" t="s">
        <v>47</v>
      </c>
      <c r="AV23" s="166" t="s">
        <v>47</v>
      </c>
      <c r="AW23" s="33" t="str">
        <f>'7. Երկրորդ կիսամյակի հաշվետվ.'!AE18</f>
        <v>ՈՉ</v>
      </c>
      <c r="AX23" s="18" t="str">
        <f>'7. Երկրորդ կիսամյակի հաշվետվ.'!AF18</f>
        <v>xxx</v>
      </c>
      <c r="AY23" s="102" t="str">
        <f>'7. Երկրորդ կիսամյակի հաշվետվ.'!AG18</f>
        <v>xxx</v>
      </c>
      <c r="AZ23" s="53" t="s">
        <v>47</v>
      </c>
      <c r="BA23" s="166" t="s">
        <v>47</v>
      </c>
      <c r="BB23" s="33" t="str">
        <f>'7. Երկրորդ կիսամյակի հաշվետվ.'!AH18</f>
        <v>ԱՅՈ</v>
      </c>
      <c r="BC23" s="18" t="str">
        <f>'7. Երկրորդ կիսամյակի հաշվետվ.'!AI18</f>
        <v>xxx</v>
      </c>
      <c r="BD23" s="102" t="str">
        <f>'7. Երկրորդ կիսամյակի հաշվետվ.'!AJ18</f>
        <v>xxx</v>
      </c>
      <c r="BE23" s="53" t="s">
        <v>47</v>
      </c>
      <c r="BF23" s="166" t="s">
        <v>47</v>
      </c>
      <c r="BG23" s="33" t="str">
        <f>'7. Երկրորդ կիսամյակի հաշվետվ.'!AK18</f>
        <v>ԱՅՈ</v>
      </c>
      <c r="BH23" s="18" t="str">
        <f>'7. Երկրորդ կիսամյակի հաշվետվ.'!AL18</f>
        <v>xxx</v>
      </c>
      <c r="BI23" s="102" t="str">
        <f>'7. Երկրորդ կիսամյակի հաշվետվ.'!AM18</f>
        <v>xxx</v>
      </c>
      <c r="BJ23" s="53" t="s">
        <v>47</v>
      </c>
      <c r="BK23" s="166" t="s">
        <v>47</v>
      </c>
      <c r="BL23" s="33" t="str">
        <f>'7. Երկրորդ կիսամյակի հաշվետվ.'!AN18</f>
        <v>ԱՅՈ</v>
      </c>
      <c r="BM23" s="18" t="str">
        <f>'7. Երկրորդ կիսամյակի հաշվետվ.'!AO18</f>
        <v>xxx</v>
      </c>
      <c r="BN23" s="102" t="str">
        <f>'7. Երկրորդ կիսամյակի հաշվետվ.'!AP18</f>
        <v>xxx</v>
      </c>
      <c r="BO23" s="53" t="s">
        <v>47</v>
      </c>
      <c r="BP23" s="166" t="s">
        <v>47</v>
      </c>
      <c r="BQ23" s="33" t="str">
        <f>'7. Երկրորդ կիսամյակի հաշվետվ.'!AQ18</f>
        <v>ԱՅՈ</v>
      </c>
      <c r="BR23" s="18" t="str">
        <f>'7. Երկրորդ կիսամյակի հաշվետվ.'!AR18</f>
        <v>xxx</v>
      </c>
      <c r="BS23" s="102" t="str">
        <f>'7. Երկրորդ կիսամյակի հաշվետվ.'!AS18</f>
        <v>xxx</v>
      </c>
      <c r="BT23" s="53" t="s">
        <v>47</v>
      </c>
      <c r="BU23" s="166" t="s">
        <v>47</v>
      </c>
      <c r="BV23" s="33" t="str">
        <f>'7. Երկրորդ կիսամյակի հաշվետվ.'!AT18</f>
        <v>ԱՅՈ</v>
      </c>
      <c r="BW23" s="18" t="str">
        <f>'7. Երկրորդ կիսամյակի հաշվետվ.'!AU18</f>
        <v>xxx</v>
      </c>
      <c r="BX23" s="102" t="str">
        <f>'7. Երկրորդ կիսամյակի հաշվետվ.'!AV18</f>
        <v>xxx</v>
      </c>
      <c r="BY23" s="53" t="s">
        <v>47</v>
      </c>
      <c r="BZ23" s="166" t="s">
        <v>47</v>
      </c>
      <c r="CA23" s="33" t="str">
        <f>'7. Երկրորդ կիսամյակի հաշվետվ.'!AW18</f>
        <v>ԱՅՈ</v>
      </c>
      <c r="CB23" s="18" t="str">
        <f>'7. Երկրորդ կիսամյակի հաշվետվ.'!AX18</f>
        <v>xxx</v>
      </c>
      <c r="CC23" s="102" t="str">
        <f>'7. Երկրորդ կիսամյակի հաշվետվ.'!AY18</f>
        <v>xxx</v>
      </c>
      <c r="CD23" s="53" t="s">
        <v>47</v>
      </c>
      <c r="CE23" s="166" t="s">
        <v>47</v>
      </c>
      <c r="CF23" s="33" t="str">
        <f>'7. Երկրորդ կիսամյակի հաշվետվ.'!AZ18</f>
        <v>ԱՅՈ</v>
      </c>
      <c r="CG23" s="18" t="str">
        <f>'7. Երկրորդ կիսամյակի հաշվետվ.'!BA18</f>
        <v>xxx</v>
      </c>
      <c r="CH23" s="102" t="str">
        <f>'7. Երկրորդ կիսամյակի հաշվետվ.'!BB18</f>
        <v>xxx</v>
      </c>
      <c r="CI23" s="53" t="s">
        <v>47</v>
      </c>
      <c r="CJ23" s="166" t="s">
        <v>47</v>
      </c>
      <c r="CK23" s="33" t="str">
        <f>'7. Երկրորդ կիսամյակի հաշվետվ.'!BC18</f>
        <v>ԱՅՈ</v>
      </c>
      <c r="CL23" s="18" t="str">
        <f>'7. Երկրորդ կիսամյակի հաշվետվ.'!BD18</f>
        <v>xxx</v>
      </c>
      <c r="CM23" s="102" t="str">
        <f>'7. Երկրորդ կիսամյակի հաշվետվ.'!BE18</f>
        <v>xxx</v>
      </c>
      <c r="CN23" s="53" t="s">
        <v>47</v>
      </c>
      <c r="CO23" s="166" t="s">
        <v>47</v>
      </c>
      <c r="CP23" s="33" t="str">
        <f>'7. Երկրորդ կիսամյակի հաշվետվ.'!BF18</f>
        <v>ԱՅՈ</v>
      </c>
      <c r="CQ23" s="18" t="str">
        <f>'7. Երկրորդ կիսամյակի հաշվետվ.'!BG18</f>
        <v>xxx</v>
      </c>
      <c r="CR23" s="102" t="str">
        <f>'7. Երկրորդ կիսամյակի հաշվետվ.'!BH18</f>
        <v>xxx</v>
      </c>
      <c r="CS23" s="53" t="s">
        <v>47</v>
      </c>
      <c r="CT23" s="166" t="s">
        <v>47</v>
      </c>
      <c r="CU23" s="33" t="str">
        <f>'7. Երկրորդ կիսամյակի հաշվետվ.'!BI18</f>
        <v>ԱՅՈ</v>
      </c>
      <c r="CV23" s="18" t="str">
        <f>'7. Երկրորդ կիսամյակի հաշվետվ.'!BJ18</f>
        <v>xxx</v>
      </c>
      <c r="CW23" s="102" t="str">
        <f>'7. Երկրորդ կիսամյակի հաշվետվ.'!BK18</f>
        <v>xxx</v>
      </c>
      <c r="CX23" s="53" t="s">
        <v>47</v>
      </c>
      <c r="CY23" s="166" t="s">
        <v>47</v>
      </c>
      <c r="CZ23" s="33" t="str">
        <f>'7. Երկրորդ կիսամյակի հաշվետվ.'!BL18</f>
        <v>ՈՉ</v>
      </c>
      <c r="DA23" s="18" t="str">
        <f>'7. Երկրորդ կիսամյակի հաշվետվ.'!BM18</f>
        <v>xxx</v>
      </c>
      <c r="DB23" s="102" t="str">
        <f>'7. Երկրորդ կիսամյակի հաշվետվ.'!BN18</f>
        <v>xxx</v>
      </c>
      <c r="DC23" s="53" t="s">
        <v>47</v>
      </c>
      <c r="DD23" s="166" t="s">
        <v>47</v>
      </c>
      <c r="DE23" s="33" t="str">
        <f>'7. Երկրորդ կիսամյակի հաշվետվ.'!BO18</f>
        <v>ընտրել</v>
      </c>
      <c r="DF23" s="18" t="str">
        <f>'7. Երկրորդ կիսամյակի հաշվետվ.'!BP18</f>
        <v>xxx</v>
      </c>
      <c r="DG23" s="102" t="str">
        <f>'7. Երկրորդ կիսամյակի հաշվետվ.'!BQ18</f>
        <v>xxx</v>
      </c>
      <c r="DH23" s="53" t="s">
        <v>47</v>
      </c>
      <c r="DI23" s="166" t="s">
        <v>47</v>
      </c>
      <c r="DJ23" s="33" t="str">
        <f>'7. Երկրորդ կիսամյակի հաշվետվ.'!BR18</f>
        <v>ԱՅՈ</v>
      </c>
      <c r="DK23" s="18" t="str">
        <f>'7. Երկրորդ կիսամյակի հաշվետվ.'!BS18</f>
        <v>xxx</v>
      </c>
      <c r="DL23" s="102" t="str">
        <f>'7. Երկրորդ կիսամյակի հաշվետվ.'!BT18</f>
        <v>xxx</v>
      </c>
      <c r="DM23" s="53" t="s">
        <v>47</v>
      </c>
      <c r="DN23" s="166" t="s">
        <v>47</v>
      </c>
      <c r="DO23" s="33" t="str">
        <f>'7. Երկրորդ կիսամյակի հաշվետվ.'!BU18</f>
        <v>ԱՅՈ</v>
      </c>
      <c r="DP23" s="18" t="str">
        <f>'7. Երկրորդ կիսամյակի հաշվետվ.'!BV18</f>
        <v>xxx</v>
      </c>
      <c r="DQ23" s="102" t="str">
        <f>'7. Երկրորդ կիսամյակի հաշվետվ.'!BW18</f>
        <v>xxx</v>
      </c>
      <c r="DR23" s="53" t="s">
        <v>47</v>
      </c>
      <c r="DS23" s="166" t="s">
        <v>47</v>
      </c>
      <c r="DT23" s="33" t="str">
        <f>'7. Երկրորդ կիսամյակի հաշվետվ.'!BX18</f>
        <v>ընտրել</v>
      </c>
      <c r="DU23" s="18" t="str">
        <f>'7. Երկրորդ կիսամյակի հաշվետվ.'!BY18</f>
        <v>xxx</v>
      </c>
      <c r="DV23" s="102" t="str">
        <f>'7. Երկրորդ կիսամյակի հաշվետվ.'!BZ18</f>
        <v>xxx</v>
      </c>
      <c r="DW23" s="53" t="s">
        <v>47</v>
      </c>
      <c r="DX23" s="166" t="s">
        <v>47</v>
      </c>
      <c r="DY23" s="117" t="str">
        <f>'6. Առաջին կիսամյակի հաշվետվ.'!CA18</f>
        <v>xxx</v>
      </c>
      <c r="DZ23" s="18" t="str">
        <f>'6. Առաջին կիսամյակի հաշվետվ.'!CB18</f>
        <v>xxx</v>
      </c>
      <c r="EA23" s="153" t="str">
        <f>'6. Առաջին կիսամյակի հաշվետվ.'!CC18</f>
        <v>xxx</v>
      </c>
      <c r="EB23" s="53" t="s">
        <v>47</v>
      </c>
      <c r="EC23" s="166" t="s">
        <v>47</v>
      </c>
      <c r="ED23" s="117" t="str">
        <f>'7. Երկրորդ կիսամյակի հաշվետվ.'!CA18</f>
        <v>xxx</v>
      </c>
      <c r="EE23" s="18" t="str">
        <f>'7. Երկրորդ կիսամյակի հաշվետվ.'!CB18</f>
        <v>xxx</v>
      </c>
      <c r="EF23" s="153" t="str">
        <f>'7. Երկրորդ կիսամյակի հաշվետվ.'!CC18</f>
        <v>xxx</v>
      </c>
      <c r="EG23" s="53" t="s">
        <v>47</v>
      </c>
      <c r="EH23" s="166" t="s">
        <v>47</v>
      </c>
      <c r="EI23" s="118" t="s">
        <v>47</v>
      </c>
      <c r="EJ23" s="18" t="s">
        <v>47</v>
      </c>
      <c r="EK23" s="102" t="s">
        <v>47</v>
      </c>
      <c r="EL23" s="53" t="s">
        <v>47</v>
      </c>
      <c r="EM23" s="166" t="s">
        <v>47</v>
      </c>
      <c r="EN23" s="405"/>
    </row>
    <row r="24" spans="1:144" s="16" customFormat="1" ht="56.1" customHeight="1" thickTop="1" thickBot="1">
      <c r="A24" s="453" t="str">
        <f>'6. Առաջին կիսամյակի հաշվետվ.'!A19</f>
        <v>Ա9</v>
      </c>
      <c r="B24" s="454" t="str">
        <f>'4.   4․1 ԾՐԱԳՐԵՐ 1-14'!B41</f>
        <v>Ծրագրի քննարկման նպատակով, սահմանված կարգով, կազմակերպվել են հանրային լսումներ.</v>
      </c>
      <c r="C24" s="25"/>
      <c r="D24" s="31" t="str">
        <f>'7. Երկրորդ կիսամյակի հաշվետվ.'!D19</f>
        <v>ԱՅՈ</v>
      </c>
      <c r="E24" s="18" t="str">
        <f>'7. Երկրորդ կիսամյակի հաշվետվ.'!E19</f>
        <v>xxx</v>
      </c>
      <c r="F24" s="102" t="str">
        <f>'7. Երկրորդ կիսամյակի հաշվետվ.'!F19</f>
        <v>xxx</v>
      </c>
      <c r="G24" s="53" t="s">
        <v>47</v>
      </c>
      <c r="H24" s="166" t="s">
        <v>47</v>
      </c>
      <c r="I24" s="33" t="str">
        <f>'7. Երկրորդ կիսամյակի հաշվետվ.'!G19</f>
        <v>ԱՅՈ</v>
      </c>
      <c r="J24" s="18" t="str">
        <f>'7. Երկրորդ կիսամյակի հաշվետվ.'!H19</f>
        <v>xxx</v>
      </c>
      <c r="K24" s="102" t="str">
        <f>'7. Երկրորդ կիսամյակի հաշվետվ.'!I19</f>
        <v>xxx</v>
      </c>
      <c r="L24" s="53" t="s">
        <v>47</v>
      </c>
      <c r="M24" s="166" t="s">
        <v>47</v>
      </c>
      <c r="N24" s="33" t="str">
        <f>'7. Երկրորդ կիսամյակի հաշվետվ.'!J19</f>
        <v>ընտրել</v>
      </c>
      <c r="O24" s="18" t="str">
        <f>'7. Երկրորդ կիսամյակի հաշվետվ.'!K19</f>
        <v>xxx</v>
      </c>
      <c r="P24" s="102" t="str">
        <f>'7. Երկրորդ կիսամյակի հաշվետվ.'!L19</f>
        <v>xxx</v>
      </c>
      <c r="Q24" s="53" t="s">
        <v>47</v>
      </c>
      <c r="R24" s="166" t="s">
        <v>47</v>
      </c>
      <c r="S24" s="33" t="str">
        <f>'7. Երկրորդ կիսամյակի հաշվետվ.'!M19</f>
        <v>ԱՅՈ</v>
      </c>
      <c r="T24" s="18" t="str">
        <f>'7. Երկրորդ կիսամյակի հաշվետվ.'!N19</f>
        <v>xxx</v>
      </c>
      <c r="U24" s="102" t="str">
        <f>'7. Երկրորդ կիսամյակի հաշվետվ.'!O19</f>
        <v>xxx</v>
      </c>
      <c r="V24" s="53" t="s">
        <v>47</v>
      </c>
      <c r="W24" s="166" t="s">
        <v>47</v>
      </c>
      <c r="X24" s="33" t="str">
        <f>'7. Երկրորդ կիսամյակի հաշվետվ.'!P19</f>
        <v>ՈՉ</v>
      </c>
      <c r="Y24" s="18" t="str">
        <f>'7. Երկրորդ կիսամյակի հաշվետվ.'!Q19</f>
        <v>xxx</v>
      </c>
      <c r="Z24" s="102" t="str">
        <f>'7. Երկրորդ կիսամյակի հաշվետվ.'!R19</f>
        <v>xxx</v>
      </c>
      <c r="AA24" s="53" t="s">
        <v>47</v>
      </c>
      <c r="AB24" s="166" t="s">
        <v>47</v>
      </c>
      <c r="AC24" s="33" t="str">
        <f>'7. Երկրորդ կիսամյակի հաշվետվ.'!S19</f>
        <v>ՈՉ</v>
      </c>
      <c r="AD24" s="18" t="str">
        <f>'7. Երկրորդ կիսամյակի հաշվետվ.'!T19</f>
        <v>xxx</v>
      </c>
      <c r="AE24" s="102" t="str">
        <f>'7. Երկրորդ կիսամյակի հաշվետվ.'!U19</f>
        <v>xxx</v>
      </c>
      <c r="AF24" s="53" t="s">
        <v>47</v>
      </c>
      <c r="AG24" s="166" t="s">
        <v>47</v>
      </c>
      <c r="AH24" s="33" t="str">
        <f>'7. Երկրորդ կիսամյակի հաշվետվ.'!V19</f>
        <v>ՈՉ</v>
      </c>
      <c r="AI24" s="18" t="str">
        <f>'7. Երկրորդ կիսամյակի հաշվետվ.'!W19</f>
        <v>xxx</v>
      </c>
      <c r="AJ24" s="102" t="str">
        <f>'7. Երկրորդ կիսամյակի հաշվետվ.'!X19</f>
        <v>xxx</v>
      </c>
      <c r="AK24" s="53" t="s">
        <v>47</v>
      </c>
      <c r="AL24" s="166" t="s">
        <v>47</v>
      </c>
      <c r="AM24" s="33" t="str">
        <f>'7. Երկրորդ կիսամյակի հաշվետվ.'!Y19</f>
        <v>ընտրել</v>
      </c>
      <c r="AN24" s="18" t="str">
        <f>'7. Երկրորդ կիսամյակի հաշվետվ.'!Z19</f>
        <v>xxx</v>
      </c>
      <c r="AO24" s="102" t="str">
        <f>'7. Երկրորդ կիսամյակի հաշվետվ.'!AA19</f>
        <v>xxx</v>
      </c>
      <c r="AP24" s="53" t="s">
        <v>47</v>
      </c>
      <c r="AQ24" s="166" t="s">
        <v>47</v>
      </c>
      <c r="AR24" s="33" t="str">
        <f>'7. Երկրորդ կիսամյակի հաշվետվ.'!AB19</f>
        <v>ընտրել</v>
      </c>
      <c r="AS24" s="18" t="str">
        <f>'7. Երկրորդ կիսամյակի հաշվետվ.'!AC19</f>
        <v>xxx</v>
      </c>
      <c r="AT24" s="102" t="str">
        <f>'7. Երկրորդ կիսամյակի հաշվետվ.'!AD19</f>
        <v>xxx</v>
      </c>
      <c r="AU24" s="53" t="s">
        <v>47</v>
      </c>
      <c r="AV24" s="166" t="s">
        <v>47</v>
      </c>
      <c r="AW24" s="33" t="str">
        <f>'7. Երկրորդ կիսամյակի հաշվետվ.'!AE19</f>
        <v>ԱՅՈ</v>
      </c>
      <c r="AX24" s="18" t="str">
        <f>'7. Երկրորդ կիսամյակի հաշվետվ.'!AF19</f>
        <v>xxx</v>
      </c>
      <c r="AY24" s="102" t="str">
        <f>'7. Երկրորդ կիսամյակի հաշվետվ.'!AG19</f>
        <v>xxx</v>
      </c>
      <c r="AZ24" s="53" t="s">
        <v>47</v>
      </c>
      <c r="BA24" s="166" t="s">
        <v>47</v>
      </c>
      <c r="BB24" s="33" t="str">
        <f>'7. Երկրորդ կիսամյակի հաշվետվ.'!AH19</f>
        <v>ընտրել</v>
      </c>
      <c r="BC24" s="18" t="str">
        <f>'7. Երկրորդ կիսամյակի հաշվետվ.'!AI19</f>
        <v>xxx</v>
      </c>
      <c r="BD24" s="102" t="str">
        <f>'7. Երկրորդ կիսամյակի հաշվետվ.'!AJ19</f>
        <v>xxx</v>
      </c>
      <c r="BE24" s="53" t="s">
        <v>47</v>
      </c>
      <c r="BF24" s="166" t="s">
        <v>47</v>
      </c>
      <c r="BG24" s="33" t="str">
        <f>'7. Երկրորդ կիսամյակի հաշվետվ.'!AK19</f>
        <v>ԱՅՈ</v>
      </c>
      <c r="BH24" s="18" t="str">
        <f>'7. Երկրորդ կիսամյակի հաշվետվ.'!AL19</f>
        <v>xxx</v>
      </c>
      <c r="BI24" s="102" t="str">
        <f>'7. Երկրորդ կիսամյակի հաշվետվ.'!AM19</f>
        <v>xxx</v>
      </c>
      <c r="BJ24" s="53" t="s">
        <v>47</v>
      </c>
      <c r="BK24" s="166" t="s">
        <v>47</v>
      </c>
      <c r="BL24" s="33" t="str">
        <f>'7. Երկրորդ կիսամյակի հաշվետվ.'!AN19</f>
        <v>ԱՅՈ</v>
      </c>
      <c r="BM24" s="18" t="str">
        <f>'7. Երկրորդ կիսամյակի հաշվետվ.'!AO19</f>
        <v>xxx</v>
      </c>
      <c r="BN24" s="102" t="str">
        <f>'7. Երկրորդ կիսամյակի հաշվետվ.'!AP19</f>
        <v>xxx</v>
      </c>
      <c r="BO24" s="53" t="s">
        <v>47</v>
      </c>
      <c r="BP24" s="166" t="s">
        <v>47</v>
      </c>
      <c r="BQ24" s="33" t="str">
        <f>'7. Երկրորդ կիսամյակի հաշվետվ.'!AQ19</f>
        <v>ԱՅՈ</v>
      </c>
      <c r="BR24" s="18" t="str">
        <f>'7. Երկրորդ կիսամյակի հաշվետվ.'!AR19</f>
        <v>xxx</v>
      </c>
      <c r="BS24" s="102" t="str">
        <f>'7. Երկրորդ կիսամյակի հաշվետվ.'!AS19</f>
        <v>xxx</v>
      </c>
      <c r="BT24" s="53" t="s">
        <v>47</v>
      </c>
      <c r="BU24" s="166" t="s">
        <v>47</v>
      </c>
      <c r="BV24" s="33" t="str">
        <f>'7. Երկրորդ կիսամյակի հաշվետվ.'!AT19</f>
        <v>ԱՅՈ</v>
      </c>
      <c r="BW24" s="18" t="str">
        <f>'7. Երկրորդ կիսամյակի հաշվետվ.'!AU19</f>
        <v>xxx</v>
      </c>
      <c r="BX24" s="102" t="str">
        <f>'7. Երկրորդ կիսամյակի հաշվետվ.'!AV19</f>
        <v>xxx</v>
      </c>
      <c r="BY24" s="53" t="s">
        <v>47</v>
      </c>
      <c r="BZ24" s="166" t="s">
        <v>47</v>
      </c>
      <c r="CA24" s="33" t="str">
        <f>'7. Երկրորդ կիսամյակի հաշվետվ.'!AW19</f>
        <v>ԱՅՈ</v>
      </c>
      <c r="CB24" s="18" t="str">
        <f>'7. Երկրորդ կիսամյակի հաշվետվ.'!AX19</f>
        <v>xxx</v>
      </c>
      <c r="CC24" s="102" t="str">
        <f>'7. Երկրորդ կիսամյակի հաշվետվ.'!AY19</f>
        <v>xxx</v>
      </c>
      <c r="CD24" s="53" t="s">
        <v>47</v>
      </c>
      <c r="CE24" s="166" t="s">
        <v>47</v>
      </c>
      <c r="CF24" s="33" t="str">
        <f>'7. Երկրորդ կիսամյակի հաշվետվ.'!AZ19</f>
        <v>ԱՅՈ</v>
      </c>
      <c r="CG24" s="18" t="str">
        <f>'7. Երկրորդ կիսամյակի հաշվետվ.'!BA19</f>
        <v>xxx</v>
      </c>
      <c r="CH24" s="102" t="str">
        <f>'7. Երկրորդ կիսամյակի հաշվետվ.'!BB19</f>
        <v>xxx</v>
      </c>
      <c r="CI24" s="53" t="s">
        <v>47</v>
      </c>
      <c r="CJ24" s="166" t="s">
        <v>47</v>
      </c>
      <c r="CK24" s="33" t="str">
        <f>'7. Երկրորդ կիսամյակի հաշվետվ.'!BC19</f>
        <v>ՈՉ</v>
      </c>
      <c r="CL24" s="18" t="str">
        <f>'7. Երկրորդ կիսամյակի հաշվետվ.'!BD19</f>
        <v>xxx</v>
      </c>
      <c r="CM24" s="102" t="str">
        <f>'7. Երկրորդ կիսամյակի հաշվետվ.'!BE19</f>
        <v>xxx</v>
      </c>
      <c r="CN24" s="53" t="s">
        <v>47</v>
      </c>
      <c r="CO24" s="166" t="s">
        <v>47</v>
      </c>
      <c r="CP24" s="33" t="str">
        <f>'7. Երկրորդ կիսամյակի հաշվետվ.'!BF19</f>
        <v>ԱՅՈ</v>
      </c>
      <c r="CQ24" s="18" t="str">
        <f>'7. Երկրորդ կիսամյակի հաշվետվ.'!BG19</f>
        <v>xxx</v>
      </c>
      <c r="CR24" s="102" t="str">
        <f>'7. Երկրորդ կիսամյակի հաշվետվ.'!BH19</f>
        <v>xxx</v>
      </c>
      <c r="CS24" s="53" t="s">
        <v>47</v>
      </c>
      <c r="CT24" s="166" t="s">
        <v>47</v>
      </c>
      <c r="CU24" s="33" t="str">
        <f>'7. Երկրորդ կիսամյակի հաշվետվ.'!BI19</f>
        <v>ԱՅՈ</v>
      </c>
      <c r="CV24" s="18" t="str">
        <f>'7. Երկրորդ կիսամյակի հաշվետվ.'!BJ19</f>
        <v>xxx</v>
      </c>
      <c r="CW24" s="102" t="str">
        <f>'7. Երկրորդ կիսամյակի հաշվետվ.'!BK19</f>
        <v>xxx</v>
      </c>
      <c r="CX24" s="53" t="s">
        <v>47</v>
      </c>
      <c r="CY24" s="166" t="s">
        <v>47</v>
      </c>
      <c r="CZ24" s="33" t="str">
        <f>'7. Երկրորդ կիսամյակի հաշվետվ.'!BL19</f>
        <v>ՈՉ</v>
      </c>
      <c r="DA24" s="18" t="str">
        <f>'7. Երկրորդ կիսամյակի հաշվետվ.'!BM19</f>
        <v>xxx</v>
      </c>
      <c r="DB24" s="102" t="str">
        <f>'7. Երկրորդ կիսամյակի հաշվետվ.'!BN19</f>
        <v>xxx</v>
      </c>
      <c r="DC24" s="53" t="s">
        <v>47</v>
      </c>
      <c r="DD24" s="166" t="s">
        <v>47</v>
      </c>
      <c r="DE24" s="33" t="str">
        <f>'7. Երկրորդ կիսամյակի հաշվետվ.'!BO19</f>
        <v>ընտրել</v>
      </c>
      <c r="DF24" s="18" t="str">
        <f>'7. Երկրորդ կիսամյակի հաշվետվ.'!BP19</f>
        <v>xxx</v>
      </c>
      <c r="DG24" s="102" t="str">
        <f>'7. Երկրորդ կիսամյակի հաշվետվ.'!BQ19</f>
        <v>xxx</v>
      </c>
      <c r="DH24" s="53" t="s">
        <v>47</v>
      </c>
      <c r="DI24" s="166" t="s">
        <v>47</v>
      </c>
      <c r="DJ24" s="33" t="str">
        <f>'7. Երկրորդ կիսամյակի հաշվետվ.'!BR19</f>
        <v>ՈՉ</v>
      </c>
      <c r="DK24" s="18" t="str">
        <f>'7. Երկրորդ կիսամյակի հաշվետվ.'!BS19</f>
        <v>xxx</v>
      </c>
      <c r="DL24" s="102" t="str">
        <f>'7. Երկրորդ կիսամյակի հաշվետվ.'!BT19</f>
        <v>xxx</v>
      </c>
      <c r="DM24" s="53" t="s">
        <v>47</v>
      </c>
      <c r="DN24" s="166" t="s">
        <v>47</v>
      </c>
      <c r="DO24" s="33" t="str">
        <f>'7. Երկրորդ կիսամյակի հաշվետվ.'!BU19</f>
        <v>ԱՅՈ</v>
      </c>
      <c r="DP24" s="18" t="str">
        <f>'7. Երկրորդ կիսամյակի հաշվետվ.'!BV19</f>
        <v>xxx</v>
      </c>
      <c r="DQ24" s="102" t="str">
        <f>'7. Երկրորդ կիսամյակի հաշվետվ.'!BW19</f>
        <v>xxx</v>
      </c>
      <c r="DR24" s="53" t="s">
        <v>47</v>
      </c>
      <c r="DS24" s="166" t="s">
        <v>47</v>
      </c>
      <c r="DT24" s="33" t="str">
        <f>'7. Երկրորդ կիսամյակի հաշվետվ.'!BX19</f>
        <v>ԱՅՈ</v>
      </c>
      <c r="DU24" s="18" t="str">
        <f>'7. Երկրորդ կիսամյակի հաշվետվ.'!BY19</f>
        <v>xxx</v>
      </c>
      <c r="DV24" s="102" t="str">
        <f>'7. Երկրորդ կիսամյակի հաշվետվ.'!BZ19</f>
        <v>xxx</v>
      </c>
      <c r="DW24" s="53" t="s">
        <v>47</v>
      </c>
      <c r="DX24" s="166" t="s">
        <v>47</v>
      </c>
      <c r="DY24" s="117" t="str">
        <f>'6. Առաջին կիսամյակի հաշվետվ.'!CA19</f>
        <v>xxx</v>
      </c>
      <c r="DZ24" s="18" t="str">
        <f>'6. Առաջին կիսամյակի հաշվետվ.'!CB19</f>
        <v>xxx</v>
      </c>
      <c r="EA24" s="153" t="str">
        <f>'6. Առաջին կիսամյակի հաշվետվ.'!CC19</f>
        <v>xxx</v>
      </c>
      <c r="EB24" s="53" t="s">
        <v>47</v>
      </c>
      <c r="EC24" s="166" t="s">
        <v>47</v>
      </c>
      <c r="ED24" s="117" t="str">
        <f>'7. Երկրորդ կիսամյակի հաշվետվ.'!CA19</f>
        <v>xxx</v>
      </c>
      <c r="EE24" s="18" t="str">
        <f>'7. Երկրորդ կիսամյակի հաշվետվ.'!CB19</f>
        <v>xxx</v>
      </c>
      <c r="EF24" s="153" t="str">
        <f>'7. Երկրորդ կիսամյակի հաշվետվ.'!CC19</f>
        <v>xxx</v>
      </c>
      <c r="EG24" s="53" t="s">
        <v>47</v>
      </c>
      <c r="EH24" s="166" t="s">
        <v>47</v>
      </c>
      <c r="EI24" s="118" t="s">
        <v>47</v>
      </c>
      <c r="EJ24" s="18" t="s">
        <v>47</v>
      </c>
      <c r="EK24" s="102" t="s">
        <v>47</v>
      </c>
      <c r="EL24" s="53" t="s">
        <v>47</v>
      </c>
      <c r="EM24" s="166" t="s">
        <v>47</v>
      </c>
      <c r="EN24" s="405"/>
    </row>
    <row r="25" spans="1:144" s="16" customFormat="1" ht="81" customHeight="1" thickTop="1" thickBot="1">
      <c r="A25" s="1111" t="s">
        <v>57</v>
      </c>
      <c r="B25" s="1080" t="s">
        <v>144</v>
      </c>
      <c r="C25" s="73" t="str">
        <f>'5. ԾՐԱԳՐԵՐԻ ԱՄՓՈՓԱԹԵՐԹ'!C21</f>
        <v>Պարտադիր խնդիր N1</v>
      </c>
      <c r="D25" s="75" t="str">
        <f>'7. Երկրորդ կիսամյակի հաշվետվ.'!D20</f>
        <v>1) Համայնքի կայուն զարգացումը.</v>
      </c>
      <c r="E25" s="18" t="str">
        <f>'7. Երկրորդ կիսամյակի հաշվետվ.'!E20</f>
        <v>xxx</v>
      </c>
      <c r="F25" s="102" t="str">
        <f>'7. Երկրորդ կիսամյակի հաշվետվ.'!F20</f>
        <v>xxx</v>
      </c>
      <c r="G25" s="53" t="s">
        <v>47</v>
      </c>
      <c r="H25" s="166" t="s">
        <v>47</v>
      </c>
      <c r="I25" s="74" t="str">
        <f>'7. Երկրորդ կիսամյակի հաշվետվ.'!G20</f>
        <v>1) համայնքի կայուն զարգացումը.</v>
      </c>
      <c r="J25" s="18" t="str">
        <f>'7. Երկրորդ կիսամյակի հաշվետվ.'!H20</f>
        <v>xxx</v>
      </c>
      <c r="K25" s="102" t="str">
        <f>'7. Երկրորդ կիսամյակի հաշվետվ.'!I20</f>
        <v>xxx</v>
      </c>
      <c r="L25" s="53" t="s">
        <v>47</v>
      </c>
      <c r="M25" s="166" t="s">
        <v>47</v>
      </c>
      <c r="N25" s="74" t="str">
        <f>'7. Երկրորդ կիսամյակի հաշվետվ.'!J20</f>
        <v>1) համայնքի կայուն զարգացումը.</v>
      </c>
      <c r="O25" s="18" t="str">
        <f>'7. Երկրորդ կիսամյակի հաշվետվ.'!K20</f>
        <v>xxx</v>
      </c>
      <c r="P25" s="102" t="str">
        <f>'7. Երկրորդ կիսամյակի հաշվետվ.'!L20</f>
        <v>xxx</v>
      </c>
      <c r="Q25" s="53" t="s">
        <v>47</v>
      </c>
      <c r="R25" s="166" t="s">
        <v>47</v>
      </c>
      <c r="S25" s="74" t="str">
        <f>'7. Երկրորդ կիսամյակի հաշվետվ.'!M20</f>
        <v>1) համայնքի կայուն զարգացումը.</v>
      </c>
      <c r="T25" s="18" t="str">
        <f>'7. Երկրորդ կիսամյակի հաշվետվ.'!N20</f>
        <v>xxx</v>
      </c>
      <c r="U25" s="102" t="str">
        <f>'7. Երկրորդ կիսամյակի հաշվետվ.'!O20</f>
        <v>xxx</v>
      </c>
      <c r="V25" s="53" t="s">
        <v>47</v>
      </c>
      <c r="W25" s="166" t="s">
        <v>47</v>
      </c>
      <c r="X25" s="74" t="str">
        <f>'7. Երկրորդ կիսամյակի հաշվետվ.'!P20</f>
        <v>15) համայնքում զբոսաշրջության զարգացման խթանումը.</v>
      </c>
      <c r="Y25" s="18" t="str">
        <f>'7. Երկրորդ կիսամյակի հաշվետվ.'!Q20</f>
        <v>xxx</v>
      </c>
      <c r="Z25" s="102" t="str">
        <f>'7. Երկրորդ կիսամյակի հաշվետվ.'!R20</f>
        <v>xxx</v>
      </c>
      <c r="AA25" s="53" t="s">
        <v>47</v>
      </c>
      <c r="AB25" s="166" t="s">
        <v>47</v>
      </c>
      <c r="AC25" s="74" t="str">
        <f>'7. Երկրորդ կիսամյակի հաշվետվ.'!S20</f>
        <v>1) համայնքի կայուն զարգացումը.</v>
      </c>
      <c r="AD25" s="18" t="str">
        <f>'7. Երկրորդ կիսամյակի հաշվետվ.'!T20</f>
        <v>xxx</v>
      </c>
      <c r="AE25" s="102" t="str">
        <f>'7. Երկրորդ կիսամյակի հաշվետվ.'!U20</f>
        <v>xxx</v>
      </c>
      <c r="AF25" s="53" t="s">
        <v>47</v>
      </c>
      <c r="AG25" s="166" t="s">
        <v>47</v>
      </c>
      <c r="AH25" s="74" t="str">
        <f>'7. Երկրորդ կիսամյակի հաշվետվ.'!V20</f>
        <v>1) համայնքի կայուն զարգացումը.</v>
      </c>
      <c r="AI25" s="18" t="str">
        <f>'7. Երկրորդ կիսամյակի հաշվետվ.'!W20</f>
        <v>xxx</v>
      </c>
      <c r="AJ25" s="102" t="str">
        <f>'7. Երկրորդ կիսամյակի հաշվետվ.'!X20</f>
        <v>xxx</v>
      </c>
      <c r="AK25" s="53" t="s">
        <v>47</v>
      </c>
      <c r="AL25" s="166" t="s">
        <v>47</v>
      </c>
      <c r="AM25" s="74" t="str">
        <f>'7. Երկրորդ կիսամյակի հաշվետվ.'!Y20</f>
        <v>5) Համայնքի մշակութային կյանքի կազմակերպումը.</v>
      </c>
      <c r="AN25" s="18" t="str">
        <f>'7. Երկրորդ կիսամյակի հաշվետվ.'!Z20</f>
        <v>xxx</v>
      </c>
      <c r="AO25" s="102" t="str">
        <f>'7. Երկրորդ կիսամյակի հաշվետվ.'!AA20</f>
        <v>xxx</v>
      </c>
      <c r="AP25" s="53" t="s">
        <v>47</v>
      </c>
      <c r="AQ25" s="166" t="s">
        <v>47</v>
      </c>
      <c r="AR25" s="74" t="str">
        <f>'7. Երկրորդ կիսամյակի հաշվետվ.'!AB20</f>
        <v>5) Համայնքի մշակութային կյանքի կազմակերպումը.</v>
      </c>
      <c r="AS25" s="18" t="str">
        <f>'7. Երկրորդ կիսամյակի հաշվետվ.'!AC20</f>
        <v>xxx</v>
      </c>
      <c r="AT25" s="102" t="str">
        <f>'7. Երկրորդ կիսամյակի հաշվետվ.'!AD20</f>
        <v>xxx</v>
      </c>
      <c r="AU25" s="53" t="s">
        <v>47</v>
      </c>
      <c r="AV25" s="166" t="s">
        <v>47</v>
      </c>
      <c r="AW25" s="74" t="str">
        <f>'7. Երկրորդ կիսամյակի հաշվետվ.'!AE20</f>
        <v>5) համայնքի մշակութային կյանքի կազմակերպումը.</v>
      </c>
      <c r="AX25" s="18" t="str">
        <f>'7. Երկրորդ կիսամյակի հաշվետվ.'!AF20</f>
        <v>xxx</v>
      </c>
      <c r="AY25" s="102" t="str">
        <f>'7. Երկրորդ կիսամյակի հաշվետվ.'!AG20</f>
        <v>xxx</v>
      </c>
      <c r="AZ25" s="53" t="s">
        <v>47</v>
      </c>
      <c r="BA25" s="166" t="s">
        <v>47</v>
      </c>
      <c r="BB25" s="74" t="str">
        <f>'7. Երկրորդ կիսամյակի հաշվետվ.'!AH20</f>
        <v>5) համայնքի մշակութային կյանքի կազմակերպումը.</v>
      </c>
      <c r="BC25" s="18" t="str">
        <f>'7. Երկրորդ կիսամյակի հաշվետվ.'!AI20</f>
        <v>xxx</v>
      </c>
      <c r="BD25" s="102" t="str">
        <f>'7. Երկրորդ կիսամյակի հաշվետվ.'!AJ20</f>
        <v>xxx</v>
      </c>
      <c r="BE25" s="53" t="s">
        <v>47</v>
      </c>
      <c r="BF25" s="166" t="s">
        <v>47</v>
      </c>
      <c r="BG25" s="74" t="str">
        <f>'7. Երկրորդ կիսամյակի հաշվետվ.'!AK20</f>
        <v>1) համայնքի կայուն զարգացումը.</v>
      </c>
      <c r="BH25" s="18" t="str">
        <f>'7. Երկրորդ կիսամյակի հաշվետվ.'!AL20</f>
        <v>xxx</v>
      </c>
      <c r="BI25" s="102" t="str">
        <f>'7. Երկրորդ կիսամյակի հաշվետվ.'!AM20</f>
        <v>xxx</v>
      </c>
      <c r="BJ25" s="53" t="s">
        <v>47</v>
      </c>
      <c r="BK25" s="166" t="s">
        <v>47</v>
      </c>
      <c r="BL25" s="74" t="str">
        <f>'7. Երկրորդ կիսամյակի հաշվետվ.'!AN20</f>
        <v>1) համայնքի կայուն զարգացումը.</v>
      </c>
      <c r="BM25" s="18" t="str">
        <f>'7. Երկրորդ կիսամյակի հաշվետվ.'!AO20</f>
        <v>xxx</v>
      </c>
      <c r="BN25" s="102" t="str">
        <f>'7. Երկրորդ կիսամյակի հաշվետվ.'!AP20</f>
        <v>xxx</v>
      </c>
      <c r="BO25" s="53" t="s">
        <v>47</v>
      </c>
      <c r="BP25" s="166" t="s">
        <v>47</v>
      </c>
      <c r="BQ25" s="74" t="str">
        <f>'7. Երկրորդ կիսամյակի հաշվետվ.'!AQ20</f>
        <v>16) համայնքի երիտասարդության խնդիրների լուծմանն ուղղված ծրագրերի և միջոցառումների կազմակերպումը.</v>
      </c>
      <c r="BR25" s="18" t="str">
        <f>'7. Երկրորդ կիսամյակի հաշվետվ.'!AR20</f>
        <v>xxx</v>
      </c>
      <c r="BS25" s="102" t="str">
        <f>'7. Երկրորդ կիսամյակի հաշվետվ.'!AS20</f>
        <v>xxx</v>
      </c>
      <c r="BT25" s="53" t="s">
        <v>47</v>
      </c>
      <c r="BU25" s="166" t="s">
        <v>47</v>
      </c>
      <c r="BV25" s="74" t="str">
        <f>'7. Երկրորդ կիսամյակի հաշվետվ.'!AT20</f>
        <v>1) համայնքի կայուն զարգացումը.</v>
      </c>
      <c r="BW25" s="18" t="str">
        <f>'7. Երկրորդ կիսամյակի հաշվետվ.'!AU20</f>
        <v>xxx</v>
      </c>
      <c r="BX25" s="102" t="str">
        <f>'7. Երկրորդ կիսամյակի հաշվետվ.'!AV20</f>
        <v>xxx</v>
      </c>
      <c r="BY25" s="53" t="s">
        <v>47</v>
      </c>
      <c r="BZ25" s="166" t="s">
        <v>47</v>
      </c>
      <c r="CA25" s="74" t="str">
        <f>'7. Երկրորդ կիսամյակի հաշվետվ.'!AW20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CB25" s="18" t="str">
        <f>'7. Երկրորդ կիսամյակի հաշվետվ.'!AX20</f>
        <v>xxx</v>
      </c>
      <c r="CC25" s="102" t="str">
        <f>'7. Երկրորդ կիսամյակի հաշվետվ.'!AY20</f>
        <v>xxx</v>
      </c>
      <c r="CD25" s="53" t="s">
        <v>47</v>
      </c>
      <c r="CE25" s="166" t="s">
        <v>47</v>
      </c>
      <c r="CF25" s="74" t="str">
        <f>'7. Երկրորդ կիսամյակի հաշվետվ.'!AZ20</f>
        <v>1) համայնքի կայուն զարգացումը.</v>
      </c>
      <c r="CG25" s="18" t="str">
        <f>'7. Երկրորդ կիսամյակի հաշվետվ.'!BA20</f>
        <v>xxx</v>
      </c>
      <c r="CH25" s="102" t="str">
        <f>'7. Երկրորդ կիսամյակի հաշվետվ.'!BB20</f>
        <v>xxx</v>
      </c>
      <c r="CI25" s="53" t="s">
        <v>47</v>
      </c>
      <c r="CJ25" s="166" t="s">
        <v>47</v>
      </c>
      <c r="CK25" s="74" t="str">
        <f>'7. Երկրորդ կիսամյակի հաշվետվ.'!BC20</f>
        <v>1) համայնքի կայուն զարգացումը.</v>
      </c>
      <c r="CL25" s="18" t="str">
        <f>'7. Երկրորդ կիսամյակի հաշվետվ.'!BD20</f>
        <v>xxx</v>
      </c>
      <c r="CM25" s="102" t="str">
        <f>'7. Երկրորդ կիսամյակի հաշվետվ.'!BE20</f>
        <v>xxx</v>
      </c>
      <c r="CN25" s="53" t="s">
        <v>47</v>
      </c>
      <c r="CO25" s="166" t="s">
        <v>47</v>
      </c>
      <c r="CP25" s="74" t="str">
        <f>'7. Երկրորդ կիսամյակի հաշվետվ.'!BF20</f>
        <v>3) համայնքի գույքի կառավարումը.</v>
      </c>
      <c r="CQ25" s="18" t="str">
        <f>'7. Երկրորդ կիսամյակի հաշվետվ.'!BG20</f>
        <v>xxx</v>
      </c>
      <c r="CR25" s="102" t="str">
        <f>'7. Երկրորդ կիսամյակի հաշվետվ.'!BH20</f>
        <v>xxx</v>
      </c>
      <c r="CS25" s="53" t="s">
        <v>47</v>
      </c>
      <c r="CT25" s="166" t="s">
        <v>47</v>
      </c>
      <c r="CU25" s="74" t="str">
        <f>'7. Երկրորդ կիսամյակի հաշվետվ.'!BI20</f>
        <v>1) համայնքի կայուն զարգացումը.</v>
      </c>
      <c r="CV25" s="18" t="str">
        <f>'7. Երկրորդ կիսամյակի հաշվետվ.'!BJ20</f>
        <v>xxx</v>
      </c>
      <c r="CW25" s="102" t="str">
        <f>'7. Երկրորդ կիսամյակի հաշվետվ.'!BK20</f>
        <v>xxx</v>
      </c>
      <c r="CX25" s="53" t="s">
        <v>47</v>
      </c>
      <c r="CY25" s="166" t="s">
        <v>47</v>
      </c>
      <c r="CZ25" s="74" t="str">
        <f>'7. Երկրորդ կիսամյակի հաշվետվ.'!BL20</f>
        <v>1) համայնքի կայուն զարգացումը.</v>
      </c>
      <c r="DA25" s="18" t="str">
        <f>'7. Երկրորդ կիսամյակի հաշվետվ.'!BM20</f>
        <v>xxx</v>
      </c>
      <c r="DB25" s="102" t="str">
        <f>'7. Երկրորդ կիսամյակի հաշվետվ.'!BN20</f>
        <v>xxx</v>
      </c>
      <c r="DC25" s="53" t="s">
        <v>47</v>
      </c>
      <c r="DD25" s="166" t="s">
        <v>47</v>
      </c>
      <c r="DE25" s="74" t="str">
        <f>'7. Երկրորդ կիսամյակի հաշվետվ.'!BO20</f>
        <v>1) համայնքի կայուն զարգացումը.</v>
      </c>
      <c r="DF25" s="18" t="str">
        <f>'7. Երկրորդ կիսամյակի հաշվետվ.'!BP20</f>
        <v>xxx</v>
      </c>
      <c r="DG25" s="102" t="str">
        <f>'7. Երկրորդ կիսամյակի հաշվետվ.'!BQ20</f>
        <v>xxx</v>
      </c>
      <c r="DH25" s="53" t="s">
        <v>47</v>
      </c>
      <c r="DI25" s="166" t="s">
        <v>47</v>
      </c>
      <c r="DJ25" s="74" t="str">
        <f>'7. Երկրորդ կիսամյակի հաշվետվ.'!BR20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DK25" s="18" t="str">
        <f>'7. Երկրորդ կիսամյակի հաշվետվ.'!BS20</f>
        <v>xxx</v>
      </c>
      <c r="DL25" s="102" t="str">
        <f>'7. Երկրորդ կիսամյակի հաշվետվ.'!BT20</f>
        <v>xxx</v>
      </c>
      <c r="DM25" s="53" t="s">
        <v>47</v>
      </c>
      <c r="DN25" s="166" t="s">
        <v>47</v>
      </c>
      <c r="DO25" s="74" t="str">
        <f>'7. Երկրորդ կիսամյակի հաշվետվ.'!BU20</f>
        <v>1) համայնքի կայուն զարգացումը.</v>
      </c>
      <c r="DP25" s="18" t="str">
        <f>'7. Երկրորդ կիսամյակի հաշվետվ.'!BV20</f>
        <v>xxx</v>
      </c>
      <c r="DQ25" s="102" t="str">
        <f>'7. Երկրորդ կիսամյակի հաշվետվ.'!BW20</f>
        <v>xxx</v>
      </c>
      <c r="DR25" s="53" t="s">
        <v>47</v>
      </c>
      <c r="DS25" s="166" t="s">
        <v>47</v>
      </c>
      <c r="DT25" s="74" t="str">
        <f>'7. Երկրորդ կիսամյակի հաշվետվ.'!BX20</f>
        <v>1) համայնքի կայուն զարգացումը.</v>
      </c>
      <c r="DU25" s="18" t="str">
        <f>'7. Երկրորդ կիսամյակի հաշվետվ.'!BY20</f>
        <v>xxx</v>
      </c>
      <c r="DV25" s="102" t="str">
        <f>'7. Երկրորդ կիսամյակի հաշվետվ.'!BZ20</f>
        <v>xxx</v>
      </c>
      <c r="DW25" s="53" t="s">
        <v>47</v>
      </c>
      <c r="DX25" s="166" t="s">
        <v>47</v>
      </c>
      <c r="DY25" s="117" t="str">
        <f>'6. Առաջին կիսամյակի հաշվետվ.'!CA20</f>
        <v>xxx</v>
      </c>
      <c r="DZ25" s="18" t="str">
        <f>'6. Առաջին կիսամյակի հաշվետվ.'!CB20</f>
        <v>xxx</v>
      </c>
      <c r="EA25" s="153" t="str">
        <f>'6. Առաջին կիսամյակի հաշվետվ.'!CC20</f>
        <v>xxx</v>
      </c>
      <c r="EB25" s="53" t="s">
        <v>47</v>
      </c>
      <c r="EC25" s="166" t="s">
        <v>47</v>
      </c>
      <c r="ED25" s="117" t="str">
        <f>'7. Երկրորդ կիսամյակի հաշվետվ.'!CA20</f>
        <v>xxx</v>
      </c>
      <c r="EE25" s="18" t="str">
        <f>'7. Երկրորդ կիսամյակի հաշվետվ.'!CB20</f>
        <v>xxx</v>
      </c>
      <c r="EF25" s="153" t="str">
        <f>'7. Երկրորդ կիսամյակի հաշվետվ.'!CC20</f>
        <v>xxx</v>
      </c>
      <c r="EG25" s="53" t="s">
        <v>47</v>
      </c>
      <c r="EH25" s="166" t="s">
        <v>47</v>
      </c>
      <c r="EI25" s="118" t="s">
        <v>47</v>
      </c>
      <c r="EJ25" s="18" t="s">
        <v>47</v>
      </c>
      <c r="EK25" s="102" t="s">
        <v>47</v>
      </c>
      <c r="EL25" s="53" t="s">
        <v>47</v>
      </c>
      <c r="EM25" s="166" t="s">
        <v>47</v>
      </c>
      <c r="EN25" s="405"/>
    </row>
    <row r="26" spans="1:144" s="16" customFormat="1" ht="81" customHeight="1" thickTop="1" thickBot="1">
      <c r="A26" s="1111"/>
      <c r="B26" s="1080"/>
      <c r="C26" s="73" t="str">
        <f>'5. ԾՐԱԳՐԵՐԻ ԱՄՓՈՓԱԹԵՐԹ'!C22</f>
        <v>Պարտադիր խնդիր N2</v>
      </c>
      <c r="D26" s="75" t="str">
        <f>'7. Երկրորդ կիսամյակի հաշվետվ.'!D21</f>
        <v>11) Պետության պաշտպանության իրականացման աջակցումը.</v>
      </c>
      <c r="E26" s="18" t="str">
        <f>'7. Երկրորդ կիսամյակի հաշվետվ.'!E21</f>
        <v>xxx</v>
      </c>
      <c r="F26" s="102" t="str">
        <f>'7. Երկրորդ կիսամյակի հաշվետվ.'!F21</f>
        <v>xxx</v>
      </c>
      <c r="G26" s="53" t="s">
        <v>47</v>
      </c>
      <c r="H26" s="166" t="s">
        <v>47</v>
      </c>
      <c r="I26" s="74" t="str">
        <f>'7. Երկրորդ կիսամյակի հաշվետվ.'!G21</f>
        <v>6) համայնքի բնակչության սոցիալական պաշտպանությունը.</v>
      </c>
      <c r="J26" s="18" t="str">
        <f>'7. Երկրորդ կիսամյակի հաշվետվ.'!H21</f>
        <v>xxx</v>
      </c>
      <c r="K26" s="102" t="str">
        <f>'7. Երկրորդ կիսամյակի հաշվետվ.'!I21</f>
        <v>xxx</v>
      </c>
      <c r="L26" s="53" t="s">
        <v>47</v>
      </c>
      <c r="M26" s="166" t="s">
        <v>47</v>
      </c>
      <c r="N26" s="74" t="str">
        <f>'7. Երկրորդ կիսամյակի հաշվետվ.'!J21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O26" s="18" t="str">
        <f>'7. Երկրորդ կիսամյակի հաշվետվ.'!K21</f>
        <v>xxx</v>
      </c>
      <c r="P26" s="102" t="str">
        <f>'7. Երկրորդ կիսամյակի հաշվետվ.'!L21</f>
        <v>xxx</v>
      </c>
      <c r="Q26" s="53" t="s">
        <v>47</v>
      </c>
      <c r="R26" s="166" t="s">
        <v>47</v>
      </c>
      <c r="S26" s="74" t="str">
        <f>'7. Երկրորդ կիսամյակի հաշվետվ.'!M21</f>
        <v>3) համայնքի գույքի կառավարումը.</v>
      </c>
      <c r="T26" s="18" t="str">
        <f>'7. Երկրորդ կիսամյակի հաշվետվ.'!N21</f>
        <v>xxx</v>
      </c>
      <c r="U26" s="102" t="str">
        <f>'7. Երկրորդ կիսամյակի հաշվետվ.'!O21</f>
        <v>xxx</v>
      </c>
      <c r="V26" s="53" t="s">
        <v>47</v>
      </c>
      <c r="W26" s="166" t="s">
        <v>47</v>
      </c>
      <c r="X26" s="74" t="str">
        <f>'7. Երկրորդ կիսամյակի հաշվետվ.'!P21</f>
        <v>1) համայնքի կայուն զարգացումը.</v>
      </c>
      <c r="Y26" s="18" t="str">
        <f>'7. Երկրորդ կիսամյակի հաշվետվ.'!Q21</f>
        <v>xxx</v>
      </c>
      <c r="Z26" s="102" t="str">
        <f>'7. Երկրորդ կիսամյակի հաշվետվ.'!R21</f>
        <v>xxx</v>
      </c>
      <c r="AA26" s="53" t="s">
        <v>47</v>
      </c>
      <c r="AB26" s="166" t="s">
        <v>47</v>
      </c>
      <c r="AC26" s="74" t="str">
        <f>'7. Երկրորդ կիսամյակի հաշվետվ.'!S21</f>
        <v>13) համայնքում գյուղատնտեսության զարգացման խթանումը.</v>
      </c>
      <c r="AD26" s="18" t="str">
        <f>'7. Երկրորդ կիսամյակի հաշվետվ.'!T21</f>
        <v>xxx</v>
      </c>
      <c r="AE26" s="102" t="str">
        <f>'7. Երկրորդ կիսամյակի հաշվետվ.'!U21</f>
        <v>xxx</v>
      </c>
      <c r="AF26" s="53" t="s">
        <v>47</v>
      </c>
      <c r="AG26" s="166" t="s">
        <v>47</v>
      </c>
      <c r="AH26" s="74" t="str">
        <f>'7. Երկրորդ կիսամյակի հաշվետվ.'!V21</f>
        <v>5) համայնքի մշակութային կյանքի կազմակերպումը.</v>
      </c>
      <c r="AI26" s="18" t="str">
        <f>'7. Երկրորդ կիսամյակի հաշվետվ.'!W21</f>
        <v>xxx</v>
      </c>
      <c r="AJ26" s="102" t="str">
        <f>'7. Երկրորդ կիսամյակի հաշվետվ.'!X21</f>
        <v>xxx</v>
      </c>
      <c r="AK26" s="53" t="s">
        <v>47</v>
      </c>
      <c r="AL26" s="166" t="s">
        <v>47</v>
      </c>
      <c r="AM26" s="74" t="str">
        <f>'7. Երկրորդ կիսամյակի հաշվետվ.'!Y21</f>
        <v>15) Համայնքում զբոսաշրջության զարգացման խթանումը.</v>
      </c>
      <c r="AN26" s="18" t="str">
        <f>'7. Երկրորդ կիսամյակի հաշվետվ.'!Z21</f>
        <v>xxx</v>
      </c>
      <c r="AO26" s="102" t="str">
        <f>'7. Երկրորդ կիսամյակի հաշվետվ.'!AA21</f>
        <v>xxx</v>
      </c>
      <c r="AP26" s="53" t="s">
        <v>47</v>
      </c>
      <c r="AQ26" s="166" t="s">
        <v>47</v>
      </c>
      <c r="AR26" s="74" t="str">
        <f>'7. Երկրորդ կիսամյակի հաշվետվ.'!AB21</f>
        <v>16) Համայնքի երիտասարդության խնդիրների լուծմանն ուղղված ծրագրերի և միջոցառումների կազմակերպումը.</v>
      </c>
      <c r="AS26" s="18" t="str">
        <f>'7. Երկրորդ կիսամյակի հաշվետվ.'!AC21</f>
        <v>xxx</v>
      </c>
      <c r="AT26" s="102" t="str">
        <f>'7. Երկրորդ կիսամյակի հաշվետվ.'!AD21</f>
        <v>xxx</v>
      </c>
      <c r="AU26" s="53" t="s">
        <v>47</v>
      </c>
      <c r="AV26" s="166" t="s">
        <v>47</v>
      </c>
      <c r="AW26" s="74" t="str">
        <f>'7. Երկրորդ կիսամյակի հաշվետվ.'!AE21</f>
        <v>15) համայնքում զբոսաշրջության զարգացման խթանումը.</v>
      </c>
      <c r="AX26" s="18" t="str">
        <f>'7. Երկրորդ կիսամյակի հաշվետվ.'!AF21</f>
        <v>xxx</v>
      </c>
      <c r="AY26" s="102" t="str">
        <f>'7. Երկրորդ կիսամյակի հաշվետվ.'!AG21</f>
        <v>xxx</v>
      </c>
      <c r="AZ26" s="53" t="s">
        <v>47</v>
      </c>
      <c r="BA26" s="166" t="s">
        <v>47</v>
      </c>
      <c r="BB26" s="74" t="str">
        <f>'7. Երկրորդ կիսամյակի հաշվետվ.'!AH21</f>
        <v>4) նախադպրոցական կրթության և արտադպրոցական դաստիարակության կազմակերպումը.</v>
      </c>
      <c r="BC26" s="18" t="str">
        <f>'7. Երկրորդ կիսամյակի հաշվետվ.'!AI21</f>
        <v>xxx</v>
      </c>
      <c r="BD26" s="102" t="str">
        <f>'7. Երկրորդ կիսամյակի հաշվետվ.'!AJ21</f>
        <v>xxx</v>
      </c>
      <c r="BE26" s="53" t="s">
        <v>47</v>
      </c>
      <c r="BF26" s="166" t="s">
        <v>47</v>
      </c>
      <c r="BG26" s="74" t="str">
        <f>'7. Երկրորդ կիսամյակի հաշվետվ.'!AK21</f>
        <v>16) համայնքի երիտասարդության խնդիրների լուծմանն ուղղված ծրագրերի և միջոցառումների կազմակերպումը.</v>
      </c>
      <c r="BH26" s="18" t="str">
        <f>'7. Երկրորդ կիսամյակի հաշվետվ.'!AL21</f>
        <v>xxx</v>
      </c>
      <c r="BI26" s="102" t="str">
        <f>'7. Երկրորդ կիսամյակի հաշվետվ.'!AM21</f>
        <v>xxx</v>
      </c>
      <c r="BJ26" s="53" t="s">
        <v>47</v>
      </c>
      <c r="BK26" s="166" t="s">
        <v>47</v>
      </c>
      <c r="BL26" s="74" t="str">
        <f>'7. Երկրորդ կիսամյակի հաշվետվ.'!AN21</f>
        <v>2) գործարար միջավայրի բարելավումը և ձեռնարկատիրության խթանումը.</v>
      </c>
      <c r="BM26" s="18" t="str">
        <f>'7. Երկրորդ կիսամյակի հաշվետվ.'!AO21</f>
        <v>xxx</v>
      </c>
      <c r="BN26" s="102" t="str">
        <f>'7. Երկրորդ կիսամյակի հաշվետվ.'!AP21</f>
        <v>xxx</v>
      </c>
      <c r="BO26" s="53" t="s">
        <v>47</v>
      </c>
      <c r="BP26" s="166" t="s">
        <v>47</v>
      </c>
      <c r="BQ26" s="74" t="str">
        <f>'7. Երկրորդ կիսամյակի հաշվետվ.'!AQ21</f>
        <v>4) նախադպրոցական կրթության և արտադպրոցական դաստիարակության կազմակերպումը.</v>
      </c>
      <c r="BR26" s="18" t="str">
        <f>'7. Երկրորդ կիսամյակի հաշվետվ.'!AR21</f>
        <v>xxx</v>
      </c>
      <c r="BS26" s="102" t="str">
        <f>'7. Երկրորդ կիսամյակի հաշվետվ.'!AS21</f>
        <v>xxx</v>
      </c>
      <c r="BT26" s="53" t="s">
        <v>47</v>
      </c>
      <c r="BU26" s="166" t="s">
        <v>47</v>
      </c>
      <c r="BV26" s="74" t="str">
        <f>'7. Երկրորդ կիսամյակի հաշվետվ.'!AT21</f>
        <v>13) համայնքում գյուղատնտեսության զարգացման խթանումը.</v>
      </c>
      <c r="BW26" s="18" t="str">
        <f>'7. Երկրորդ կիսամյակի հաշվետվ.'!AU21</f>
        <v>xxx</v>
      </c>
      <c r="BX26" s="102" t="str">
        <f>'7. Երկրորդ կիսամյակի հաշվետվ.'!AV21</f>
        <v>xxx</v>
      </c>
      <c r="BY26" s="53" t="s">
        <v>47</v>
      </c>
      <c r="BZ26" s="166" t="s">
        <v>47</v>
      </c>
      <c r="CA26" s="74" t="str">
        <f>'7. Երկրորդ կիսամյակի հաշվետվ.'!AW21</f>
        <v>1) համայնքի կայուն զարգացումը.</v>
      </c>
      <c r="CB26" s="18" t="str">
        <f>'7. Երկրորդ կիսամյակի հաշվետվ.'!AX21</f>
        <v>xxx</v>
      </c>
      <c r="CC26" s="102" t="str">
        <f>'7. Երկրորդ կիսամյակի հաշվետվ.'!AY21</f>
        <v>xxx</v>
      </c>
      <c r="CD26" s="53" t="s">
        <v>47</v>
      </c>
      <c r="CE26" s="166" t="s">
        <v>47</v>
      </c>
      <c r="CF26" s="74" t="str">
        <f>'7. Երկրորդ կիսամյակի հաշվետվ.'!AZ21</f>
        <v>15) համայնքում զբոսաշրջության զարգացման խթանումը.</v>
      </c>
      <c r="CG26" s="18" t="str">
        <f>'7. Երկրորդ կիսամյակի հաշվետվ.'!BA21</f>
        <v>xxx</v>
      </c>
      <c r="CH26" s="102" t="str">
        <f>'7. Երկրորդ կիսամյակի հաշվետվ.'!BB21</f>
        <v>xxx</v>
      </c>
      <c r="CI26" s="53" t="s">
        <v>47</v>
      </c>
      <c r="CJ26" s="166" t="s">
        <v>47</v>
      </c>
      <c r="CK26" s="74" t="str">
        <f>'7. Երկրորդ կիսամյակի հաշվետվ.'!BC21</f>
        <v>15) համայնքում զբոսաշրջության զարգացման խթանումը.</v>
      </c>
      <c r="CL26" s="18" t="str">
        <f>'7. Երկրորդ կիսամյակի հաշվետվ.'!BD21</f>
        <v>xxx</v>
      </c>
      <c r="CM26" s="102" t="str">
        <f>'7. Երկրորդ կիսամյակի հաշվետվ.'!BE21</f>
        <v>xxx</v>
      </c>
      <c r="CN26" s="53" t="s">
        <v>47</v>
      </c>
      <c r="CO26" s="166" t="s">
        <v>47</v>
      </c>
      <c r="CP26" s="74" t="str">
        <f>'7. Երկրորդ կիսամյակի հաշվետվ.'!BF21</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CQ26" s="18" t="str">
        <f>'7. Երկրորդ կիսամյակի հաշվետվ.'!BG21</f>
        <v>xxx</v>
      </c>
      <c r="CR26" s="102" t="str">
        <f>'7. Երկրորդ կիսամյակի հաշվետվ.'!BH21</f>
        <v>xxx</v>
      </c>
      <c r="CS26" s="53" t="s">
        <v>47</v>
      </c>
      <c r="CT26" s="166" t="s">
        <v>47</v>
      </c>
      <c r="CU26" s="74" t="str">
        <f>'7. Երկրորդ կիսամյակի հաշվետվ.'!BI21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CV26" s="18" t="str">
        <f>'7. Երկրորդ կիսամյակի հաշվետվ.'!BJ21</f>
        <v>xxx</v>
      </c>
      <c r="CW26" s="102" t="str">
        <f>'7. Երկրորդ կիսամյակի հաշվետվ.'!BK21</f>
        <v>xxx</v>
      </c>
      <c r="CX26" s="53" t="s">
        <v>47</v>
      </c>
      <c r="CY26" s="166" t="s">
        <v>47</v>
      </c>
      <c r="CZ26" s="74" t="str">
        <f>'7. Երկրորդ կիսամյակի հաշվետվ.'!BL21</f>
        <v>16) համայնքի երիտասարդության խնդիրների լուծմանն ուղղված ծրագրերի և միջոցառումների կազմակերպումը.</v>
      </c>
      <c r="DA26" s="18" t="str">
        <f>'7. Երկրորդ կիսամյակի հաշվետվ.'!BM21</f>
        <v>xxx</v>
      </c>
      <c r="DB26" s="102" t="str">
        <f>'7. Երկրորդ կիսամյակի հաշվետվ.'!BN21</f>
        <v>xxx</v>
      </c>
      <c r="DC26" s="53" t="s">
        <v>47</v>
      </c>
      <c r="DD26" s="166" t="s">
        <v>47</v>
      </c>
      <c r="DE26" s="74" t="str">
        <f>'7. Երկրորդ կիսամյակի հաշվետվ.'!BO21</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DF26" s="18" t="str">
        <f>'7. Երկրորդ կիսամյակի հաշվետվ.'!BP21</f>
        <v>xxx</v>
      </c>
      <c r="DG26" s="102" t="str">
        <f>'7. Երկրորդ կիսամյակի հաշվետվ.'!BQ21</f>
        <v>xxx</v>
      </c>
      <c r="DH26" s="53" t="s">
        <v>47</v>
      </c>
      <c r="DI26" s="166" t="s">
        <v>47</v>
      </c>
      <c r="DJ26" s="74" t="str">
        <f>'7. Երկրորդ կիսամյակի հաշվետվ.'!BR21</f>
        <v>ընտրել</v>
      </c>
      <c r="DK26" s="18" t="str">
        <f>'7. Երկրորդ կիսամյակի հաշվետվ.'!BS21</f>
        <v>xxx</v>
      </c>
      <c r="DL26" s="102" t="str">
        <f>'7. Երկրորդ կիսամյակի հաշվետվ.'!BT21</f>
        <v>xxx</v>
      </c>
      <c r="DM26" s="53" t="s">
        <v>47</v>
      </c>
      <c r="DN26" s="166" t="s">
        <v>47</v>
      </c>
      <c r="DO26" s="74" t="str">
        <f>'7. Երկրորդ կիսամյակի հաշվետվ.'!BU21</f>
        <v>8) համայնքում բնակարանային շինարարության խթանումը.</v>
      </c>
      <c r="DP26" s="18" t="str">
        <f>'7. Երկրորդ կիսամյակի հաշվետվ.'!BV21</f>
        <v>xxx</v>
      </c>
      <c r="DQ26" s="102" t="str">
        <f>'7. Երկրորդ կիսամյակի հաշվետվ.'!BW21</f>
        <v>xxx</v>
      </c>
      <c r="DR26" s="53" t="s">
        <v>47</v>
      </c>
      <c r="DS26" s="166" t="s">
        <v>47</v>
      </c>
      <c r="DT26" s="74" t="str">
        <f>'7. Երկրորդ կիսամյակի հաշվետվ.'!BX21</f>
        <v>7) համայնքում մարզական կյանքի կազմակերպումը, ֆիզիկական կուլտուրայի և առողջ ապրելակերպի խրախուսումը.</v>
      </c>
      <c r="DU26" s="18" t="str">
        <f>'7. Երկրորդ կիսամյակի հաշվետվ.'!BY21</f>
        <v>xxx</v>
      </c>
      <c r="DV26" s="102" t="str">
        <f>'7. Երկրորդ կիսամյակի հաշվետվ.'!BZ21</f>
        <v>xxx</v>
      </c>
      <c r="DW26" s="53" t="s">
        <v>47</v>
      </c>
      <c r="DX26" s="166" t="s">
        <v>47</v>
      </c>
      <c r="DY26" s="117" t="str">
        <f>'6. Առաջին կիսամյակի հաշվետվ.'!CA21</f>
        <v>xxx</v>
      </c>
      <c r="DZ26" s="18" t="str">
        <f>'6. Առաջին կիսամյակի հաշվետվ.'!CB21</f>
        <v>xxx</v>
      </c>
      <c r="EA26" s="153" t="str">
        <f>'6. Առաջին կիսամյակի հաշվետվ.'!CC21</f>
        <v>xxx</v>
      </c>
      <c r="EB26" s="53" t="s">
        <v>47</v>
      </c>
      <c r="EC26" s="166" t="s">
        <v>47</v>
      </c>
      <c r="ED26" s="117" t="str">
        <f>'7. Երկրորդ կիսամյակի հաշվետվ.'!CA21</f>
        <v>xxx</v>
      </c>
      <c r="EE26" s="18" t="str">
        <f>'7. Երկրորդ կիսամյակի հաշվետվ.'!CB21</f>
        <v>xxx</v>
      </c>
      <c r="EF26" s="153" t="str">
        <f>'7. Երկրորդ կիսամյակի հաշվետվ.'!CC21</f>
        <v>xxx</v>
      </c>
      <c r="EG26" s="53" t="s">
        <v>47</v>
      </c>
      <c r="EH26" s="166" t="s">
        <v>47</v>
      </c>
      <c r="EI26" s="118" t="s">
        <v>47</v>
      </c>
      <c r="EJ26" s="18" t="s">
        <v>47</v>
      </c>
      <c r="EK26" s="102" t="s">
        <v>47</v>
      </c>
      <c r="EL26" s="53" t="s">
        <v>47</v>
      </c>
      <c r="EM26" s="166" t="s">
        <v>47</v>
      </c>
      <c r="EN26" s="405"/>
    </row>
    <row r="27" spans="1:144" s="16" customFormat="1" ht="81" customHeight="1" thickTop="1" thickBot="1">
      <c r="A27" s="1111"/>
      <c r="B27" s="1080"/>
      <c r="C27" s="73" t="str">
        <f>'5. ԾՐԱԳՐԵՐԻ ԱՄՓՈՓԱԹԵՐԹ'!C23</f>
        <v>Պարտադիր խնդիր N3</v>
      </c>
      <c r="D27" s="75" t="str">
        <f>'7. Երկրորդ կիսամյակի հաշվետվ.'!D22</f>
        <v>2) Գործարար միջավայրի բարելավումը և ձեռնարկատիրության խթանումը.</v>
      </c>
      <c r="E27" s="18" t="str">
        <f>'7. Երկրորդ կիսամյակի հաշվետվ.'!E22</f>
        <v>xxx</v>
      </c>
      <c r="F27" s="102" t="str">
        <f>'7. Երկրորդ կիսամյակի հաշվետվ.'!F22</f>
        <v>xxx</v>
      </c>
      <c r="G27" s="53" t="s">
        <v>47</v>
      </c>
      <c r="H27" s="166" t="s">
        <v>47</v>
      </c>
      <c r="I27" s="74" t="str">
        <f>'7. Երկրորդ կիսամյակի հաշվետվ.'!G22</f>
        <v>ընտրել</v>
      </c>
      <c r="J27" s="18" t="str">
        <f>'7. Երկրորդ կիսամյակի հաշվետվ.'!H22</f>
        <v>xxx</v>
      </c>
      <c r="K27" s="102" t="str">
        <f>'7. Երկրորդ կիսամյակի հաշվետվ.'!I22</f>
        <v>xxx</v>
      </c>
      <c r="L27" s="53" t="s">
        <v>47</v>
      </c>
      <c r="M27" s="166" t="s">
        <v>47</v>
      </c>
      <c r="N27" s="74" t="str">
        <f>'7. Երկրորդ կիսամյակի հաշվետվ.'!J22</f>
        <v>ընտրել</v>
      </c>
      <c r="O27" s="18" t="str">
        <f>'7. Երկրորդ կիսամյակի հաշվետվ.'!K22</f>
        <v>xxx</v>
      </c>
      <c r="P27" s="102" t="str">
        <f>'7. Երկրորդ կիսամյակի հաշվետվ.'!L22</f>
        <v>xxx</v>
      </c>
      <c r="Q27" s="53" t="s">
        <v>47</v>
      </c>
      <c r="R27" s="166" t="s">
        <v>47</v>
      </c>
      <c r="S27" s="74" t="str">
        <f>'7. Երկրորդ կիսամյակի հաշվետվ.'!M22</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7" s="18" t="str">
        <f>'7. Երկրորդ կիսամյակի հաշվետվ.'!N22</f>
        <v>xxx</v>
      </c>
      <c r="U27" s="102" t="str">
        <f>'7. Երկրորդ կիսամյակի հաշվետվ.'!O22</f>
        <v>xxx</v>
      </c>
      <c r="V27" s="53" t="s">
        <v>47</v>
      </c>
      <c r="W27" s="166" t="s">
        <v>47</v>
      </c>
      <c r="X27" s="74" t="str">
        <f>'7. Երկրորդ կիսամյակի հաշվետվ.'!P22</f>
        <v>2) գործարար միջավայրի բարելավումը և ձեռնարկատիրության խթանումը.</v>
      </c>
      <c r="Y27" s="18" t="str">
        <f>'7. Երկրորդ կիսամյակի հաշվետվ.'!Q22</f>
        <v>xxx</v>
      </c>
      <c r="Z27" s="102" t="str">
        <f>'7. Երկրորդ կիսամյակի հաշվետվ.'!R22</f>
        <v>xxx</v>
      </c>
      <c r="AA27" s="53" t="s">
        <v>47</v>
      </c>
      <c r="AB27" s="166" t="s">
        <v>47</v>
      </c>
      <c r="AC27" s="74" t="str">
        <f>'7. Երկրորդ կիսամյակի հաշվետվ.'!S22</f>
        <v>14) համայնքում շրջակա միջավայրի պահպանությունը.</v>
      </c>
      <c r="AD27" s="18" t="str">
        <f>'7. Երկրորդ կիսամյակի հաշվետվ.'!T22</f>
        <v>xxx</v>
      </c>
      <c r="AE27" s="102" t="str">
        <f>'7. Երկրորդ կիսամյակի հաշվետվ.'!U22</f>
        <v>xxx</v>
      </c>
      <c r="AF27" s="53" t="s">
        <v>47</v>
      </c>
      <c r="AG27" s="166" t="s">
        <v>47</v>
      </c>
      <c r="AH27" s="74" t="str">
        <f>'7. Երկրորդ կիսամյակի հաշվետվ.'!V22</f>
        <v>7) համայնքում մարզական կյանքի կազմակերպումը, ֆիզիկական կուլտուրայի և առողջ ապրելակերպի խրախուսումը.</v>
      </c>
      <c r="AI27" s="18" t="str">
        <f>'7. Երկրորդ կիսամյակի հաշվետվ.'!W22</f>
        <v>xxx</v>
      </c>
      <c r="AJ27" s="102" t="str">
        <f>'7. Երկրորդ կիսամյակի հաշվետվ.'!X22</f>
        <v>xxx</v>
      </c>
      <c r="AK27" s="53" t="s">
        <v>47</v>
      </c>
      <c r="AL27" s="166" t="s">
        <v>47</v>
      </c>
      <c r="AM27" s="74" t="str">
        <f>'7. Երկրորդ կիսամյակի հաշվետվ.'!Y22</f>
        <v>16) Համայնքի երիտասարդության խնդիրների լուծմանն ուղղված ծրագրերի և միջոցառումների կազմակերպումը.</v>
      </c>
      <c r="AN27" s="18" t="str">
        <f>'7. Երկրորդ կիսամյակի հաշվետվ.'!Z22</f>
        <v>xxx</v>
      </c>
      <c r="AO27" s="102" t="str">
        <f>'7. Երկրորդ կիսամյակի հաշվետվ.'!AA22</f>
        <v>xxx</v>
      </c>
      <c r="AP27" s="53" t="s">
        <v>47</v>
      </c>
      <c r="AQ27" s="166" t="s">
        <v>47</v>
      </c>
      <c r="AR27" s="74" t="str">
        <f>'7. Երկրորդ կիսամյակի հաշվետվ.'!AB22</f>
        <v>15) Համայնքում զբոսաշրջության զարգացման խթանումը.</v>
      </c>
      <c r="AS27" s="18" t="str">
        <f>'7. Երկրորդ կիսամյակի հաշվետվ.'!AC22</f>
        <v>xxx</v>
      </c>
      <c r="AT27" s="102" t="str">
        <f>'7. Երկրորդ կիսամյակի հաշվետվ.'!AD22</f>
        <v>xxx</v>
      </c>
      <c r="AU27" s="53" t="s">
        <v>47</v>
      </c>
      <c r="AV27" s="166" t="s">
        <v>47</v>
      </c>
      <c r="AW27" s="74" t="str">
        <f>'7. Երկրորդ կիսամյակի հաշվետվ.'!AE22</f>
        <v>16) համայնքի երիտասարդության խնդիրների լուծմանն ուղղված ծրագրերի և միջոցառումների կազմակերպումը.</v>
      </c>
      <c r="AX27" s="18" t="str">
        <f>'7. Երկրորդ կիսամյակի հաշվետվ.'!AF22</f>
        <v>xxx</v>
      </c>
      <c r="AY27" s="102" t="str">
        <f>'7. Երկրորդ կիսամյակի հաշվետվ.'!AG22</f>
        <v>xxx</v>
      </c>
      <c r="AZ27" s="53" t="s">
        <v>47</v>
      </c>
      <c r="BA27" s="166" t="s">
        <v>47</v>
      </c>
      <c r="BB27" s="74">
        <f>'7. Երկրորդ կիսամյակի հաշվետվ.'!AH22</f>
        <v>0</v>
      </c>
      <c r="BC27" s="18" t="str">
        <f>'7. Երկրորդ կիսամյակի հաշվետվ.'!AI22</f>
        <v>xxx</v>
      </c>
      <c r="BD27" s="102" t="str">
        <f>'7. Երկրորդ կիսամյակի հաշվետվ.'!AJ22</f>
        <v>xxx</v>
      </c>
      <c r="BE27" s="53" t="s">
        <v>47</v>
      </c>
      <c r="BF27" s="166" t="s">
        <v>47</v>
      </c>
      <c r="BG27" s="74" t="str">
        <f>'7. Երկրորդ կիսամյակի հաշվետվ.'!AK22</f>
        <v>ընտրել</v>
      </c>
      <c r="BH27" s="18" t="str">
        <f>'7. Երկրորդ կիսամյակի հաշվետվ.'!AL22</f>
        <v>xxx</v>
      </c>
      <c r="BI27" s="102" t="str">
        <f>'7. Երկրորդ կիսամյակի հաշվետվ.'!AM22</f>
        <v>xxx</v>
      </c>
      <c r="BJ27" s="53" t="s">
        <v>47</v>
      </c>
      <c r="BK27" s="166" t="s">
        <v>47</v>
      </c>
      <c r="BL27" s="74" t="str">
        <f>'7. Երկրորդ կիսամյակի հաշվետվ.'!AN22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M27" s="18" t="str">
        <f>'7. Երկրորդ կիսամյակի հաշվետվ.'!AO22</f>
        <v>xxx</v>
      </c>
      <c r="BN27" s="102" t="str">
        <f>'7. Երկրորդ կիսամյակի հաշվետվ.'!AP22</f>
        <v>xxx</v>
      </c>
      <c r="BO27" s="53" t="s">
        <v>47</v>
      </c>
      <c r="BP27" s="166" t="s">
        <v>47</v>
      </c>
      <c r="BQ27" s="74" t="str">
        <f>'7. Երկրորդ կիսամյակի հաշվետվ.'!AQ22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R27" s="18" t="str">
        <f>'7. Երկրորդ կիսամյակի հաշվետվ.'!AR22</f>
        <v>xxx</v>
      </c>
      <c r="BS27" s="102" t="str">
        <f>'7. Երկրորդ կիսամյակի հաշվետվ.'!AS22</f>
        <v>xxx</v>
      </c>
      <c r="BT27" s="53" t="s">
        <v>47</v>
      </c>
      <c r="BU27" s="166" t="s">
        <v>47</v>
      </c>
      <c r="BV27" s="74" t="str">
        <f>'7. Երկրորդ կիսամյակի հաշվետվ.'!AT22</f>
        <v>14) համայնքում շրջակա միջավայրի պահպանությունը.</v>
      </c>
      <c r="BW27" s="18" t="str">
        <f>'7. Երկրորդ կիսամյակի հաշվետվ.'!AU22</f>
        <v>xxx</v>
      </c>
      <c r="BX27" s="102" t="str">
        <f>'7. Երկրորդ կիսամյակի հաշվետվ.'!AV22</f>
        <v>xxx</v>
      </c>
      <c r="BY27" s="53" t="s">
        <v>47</v>
      </c>
      <c r="BZ27" s="166" t="s">
        <v>47</v>
      </c>
      <c r="CA27" s="74" t="str">
        <f>'7. Երկրորդ կիսամյակի հաշվետվ.'!AW22</f>
        <v>14) համայնքում շրջակա միջավայրի պահպանությունը.</v>
      </c>
      <c r="CB27" s="18" t="str">
        <f>'7. Երկրորդ կիսամյակի հաշվետվ.'!AX22</f>
        <v>xxx</v>
      </c>
      <c r="CC27" s="102" t="str">
        <f>'7. Երկրորդ կիսամյակի հաշվետվ.'!AY22</f>
        <v>xxx</v>
      </c>
      <c r="CD27" s="53" t="s">
        <v>47</v>
      </c>
      <c r="CE27" s="166" t="s">
        <v>47</v>
      </c>
      <c r="CF27" s="74" t="str">
        <f>'7. Երկրորդ կիսամյակի հաշվետվ.'!AZ22</f>
        <v>14) համայնքում շրջակա միջավայրի պահպանությունը.</v>
      </c>
      <c r="CG27" s="18" t="str">
        <f>'7. Երկրորդ կիսամյակի հաշվետվ.'!BA22</f>
        <v>xxx</v>
      </c>
      <c r="CH27" s="102" t="str">
        <f>'7. Երկրորդ կիսամյակի հաշվետվ.'!BB22</f>
        <v>xxx</v>
      </c>
      <c r="CI27" s="53" t="s">
        <v>47</v>
      </c>
      <c r="CJ27" s="166" t="s">
        <v>47</v>
      </c>
      <c r="CK27" s="74" t="str">
        <f>'7. Երկրորդ կիսամյակի հաշվետվ.'!BC22</f>
        <v>16) համայնքի երիտասարդության խնդիրների լուծմանն ուղղված ծրագրերի և միջոցառումների կազմակերպումը.</v>
      </c>
      <c r="CL27" s="18" t="str">
        <f>'7. Երկրորդ կիսամյակի հաշվետվ.'!BD22</f>
        <v>xxx</v>
      </c>
      <c r="CM27" s="102" t="str">
        <f>'7. Երկրորդ կիսամյակի հաշվետվ.'!BE22</f>
        <v>xxx</v>
      </c>
      <c r="CN27" s="53" t="s">
        <v>47</v>
      </c>
      <c r="CO27" s="166" t="s">
        <v>47</v>
      </c>
      <c r="CP27" s="74" t="str">
        <f>'7. Երկրորդ կիսամյակի հաշվետվ.'!BF22</f>
        <v>ընտրել</v>
      </c>
      <c r="CQ27" s="18" t="str">
        <f>'7. Երկրորդ կիսամյակի հաշվետվ.'!BG22</f>
        <v>xxx</v>
      </c>
      <c r="CR27" s="102" t="str">
        <f>'7. Երկրորդ կիսամյակի հաշվետվ.'!BH22</f>
        <v>xxx</v>
      </c>
      <c r="CS27" s="53" t="s">
        <v>47</v>
      </c>
      <c r="CT27" s="166" t="s">
        <v>47</v>
      </c>
      <c r="CU27" s="74" t="str">
        <f>'7. Երկրորդ կիսամյակի հաշվետվ.'!BI22</f>
        <v>6) համայնքի բնակչության սոցիալական պաշտպանությունը.</v>
      </c>
      <c r="CV27" s="18" t="str">
        <f>'7. Երկրորդ կիսամյակի հաշվետվ.'!BJ22</f>
        <v>xxx</v>
      </c>
      <c r="CW27" s="102" t="str">
        <f>'7. Երկրորդ կիսամյակի հաշվետվ.'!BK22</f>
        <v>xxx</v>
      </c>
      <c r="CX27" s="53" t="s">
        <v>47</v>
      </c>
      <c r="CY27" s="166" t="s">
        <v>47</v>
      </c>
      <c r="CZ27" s="74" t="str">
        <f>'7. Երկրորդ կիսամյակի հաշվետվ.'!BL22</f>
        <v>5) համայնքի մշակութային կյանքի կազմակերպումը.</v>
      </c>
      <c r="DA27" s="18" t="str">
        <f>'7. Երկրորդ կիսամյակի հաշվետվ.'!BM22</f>
        <v>xxx</v>
      </c>
      <c r="DB27" s="102" t="str">
        <f>'7. Երկրորդ կիսամյակի հաշվետվ.'!BN22</f>
        <v>xxx</v>
      </c>
      <c r="DC27" s="53" t="s">
        <v>47</v>
      </c>
      <c r="DD27" s="166" t="s">
        <v>47</v>
      </c>
      <c r="DE27" s="74" t="str">
        <f>'7. Երկրորդ կիսամյակի հաշվետվ.'!BO22</f>
        <v>6) համայնքի բնակչության սոցիալական պաշտպանությունը.</v>
      </c>
      <c r="DF27" s="18" t="str">
        <f>'7. Երկրորդ կիսամյակի հաշվետվ.'!BP22</f>
        <v>xxx</v>
      </c>
      <c r="DG27" s="102" t="str">
        <f>'7. Երկրորդ կիսամյակի հաշվետվ.'!BQ22</f>
        <v>xxx</v>
      </c>
      <c r="DH27" s="53" t="s">
        <v>47</v>
      </c>
      <c r="DI27" s="166" t="s">
        <v>47</v>
      </c>
      <c r="DJ27" s="74" t="str">
        <f>'7. Երկրորդ կիսամյակի հաշվետվ.'!BR22</f>
        <v>ընտրել</v>
      </c>
      <c r="DK27" s="18" t="str">
        <f>'7. Երկրորդ կիսամյակի հաշվետվ.'!BS22</f>
        <v>xxx</v>
      </c>
      <c r="DL27" s="102" t="str">
        <f>'7. Երկրորդ կիսամյակի հաշվետվ.'!BT22</f>
        <v>xxx</v>
      </c>
      <c r="DM27" s="53" t="s">
        <v>47</v>
      </c>
      <c r="DN27" s="166" t="s">
        <v>47</v>
      </c>
      <c r="DO27" s="74" t="str">
        <f>'7. Երկրորդ կիսամյակի հաշվետվ.'!BU22</f>
        <v>3) համայնքի գույքի կառավարումը.</v>
      </c>
      <c r="DP27" s="18" t="str">
        <f>'7. Երկրորդ կիսամյակի հաշվետվ.'!BV22</f>
        <v>xxx</v>
      </c>
      <c r="DQ27" s="102" t="str">
        <f>'7. Երկրորդ կիսամյակի հաշվետվ.'!BW22</f>
        <v>xxx</v>
      </c>
      <c r="DR27" s="53" t="s">
        <v>47</v>
      </c>
      <c r="DS27" s="166" t="s">
        <v>47</v>
      </c>
      <c r="DT27" s="74" t="str">
        <f>'7. Երկրորդ կիսամյակի հաշվետվ.'!BX22</f>
        <v>15) համայնքում զբոսաշրջության զարգացման խթանումը.</v>
      </c>
      <c r="DU27" s="18" t="str">
        <f>'7. Երկրորդ կիսամյակի հաշվետվ.'!BY22</f>
        <v>xxx</v>
      </c>
      <c r="DV27" s="102" t="str">
        <f>'7. Երկրորդ կիսամյակի հաշվետվ.'!BZ22</f>
        <v>xxx</v>
      </c>
      <c r="DW27" s="53" t="s">
        <v>47</v>
      </c>
      <c r="DX27" s="166" t="s">
        <v>47</v>
      </c>
      <c r="DY27" s="117" t="str">
        <f>'6. Առաջին կիսամյակի հաշվետվ.'!CA22</f>
        <v>xxx</v>
      </c>
      <c r="DZ27" s="18" t="str">
        <f>'6. Առաջին կիսամյակի հաշվետվ.'!CB22</f>
        <v>xxx</v>
      </c>
      <c r="EA27" s="153" t="str">
        <f>'6. Առաջին կիսամյակի հաշվետվ.'!CC22</f>
        <v>xxx</v>
      </c>
      <c r="EB27" s="53" t="s">
        <v>47</v>
      </c>
      <c r="EC27" s="166" t="s">
        <v>47</v>
      </c>
      <c r="ED27" s="117" t="str">
        <f>'7. Երկրորդ կիսամյակի հաշվետվ.'!CA22</f>
        <v>xxx</v>
      </c>
      <c r="EE27" s="18" t="str">
        <f>'7. Երկրորդ կիսամյակի հաշվետվ.'!CB22</f>
        <v>xxx</v>
      </c>
      <c r="EF27" s="153" t="str">
        <f>'7. Երկրորդ կիսամյակի հաշվետվ.'!CC22</f>
        <v>xxx</v>
      </c>
      <c r="EG27" s="53" t="s">
        <v>47</v>
      </c>
      <c r="EH27" s="166" t="s">
        <v>47</v>
      </c>
      <c r="EI27" s="118" t="s">
        <v>47</v>
      </c>
      <c r="EJ27" s="18" t="s">
        <v>47</v>
      </c>
      <c r="EK27" s="102" t="s">
        <v>47</v>
      </c>
      <c r="EL27" s="53" t="s">
        <v>47</v>
      </c>
      <c r="EM27" s="166" t="s">
        <v>47</v>
      </c>
      <c r="EN27" s="405"/>
    </row>
    <row r="28" spans="1:144" s="16" customFormat="1" ht="81" customHeight="1" thickTop="1" thickBot="1">
      <c r="A28" s="1111"/>
      <c r="B28" s="1080"/>
      <c r="C28" s="73" t="str">
        <f>'5. ԾՐԱԳՐԵՐԻ ԱՄՓՈՓԱԹԵՐԹ'!C24</f>
        <v>Կամավոր խնդիր N1</v>
      </c>
      <c r="D28" s="75" t="str">
        <f>'7. Երկրորդ կիսամյակի հաշվետվ.'!D23</f>
        <v>Համընկնում է 2022-2032թթ ռազմավարության մեջ ընտրված չորրորդ ուղղությանը՝ &lt;&lt;Հագեցած, մրցունակ տեղական ինքնակառավարում ունեցող համայնք&gt;&gt;։</v>
      </c>
      <c r="E28" s="18" t="str">
        <f>'7. Երկրորդ կիսամյակի հաշվետվ.'!E23</f>
        <v>xxx</v>
      </c>
      <c r="F28" s="102" t="str">
        <f>'7. Երկրորդ կիսամյակի հաշվետվ.'!F23</f>
        <v>xxx</v>
      </c>
      <c r="G28" s="53" t="s">
        <v>47</v>
      </c>
      <c r="H28" s="166" t="s">
        <v>47</v>
      </c>
      <c r="I28" s="74" t="str">
        <f>'7. Երկրորդ կիսամյակի հաշվետվ.'!G23</f>
        <v>ՏԻՄ-ում մասնագետների վերապատրաստում․</v>
      </c>
      <c r="J28" s="18" t="str">
        <f>'7. Երկրորդ կիսամյակի հաշվետվ.'!H23</f>
        <v>xxx</v>
      </c>
      <c r="K28" s="102" t="str">
        <f>'7. Երկրորդ կիսամյակի հաշվետվ.'!I23</f>
        <v>xxx</v>
      </c>
      <c r="L28" s="53" t="s">
        <v>47</v>
      </c>
      <c r="M28" s="166" t="s">
        <v>47</v>
      </c>
      <c r="N28" s="74">
        <f>'7. Երկրորդ կիսամյակի հաշվետվ.'!J23</f>
        <v>0</v>
      </c>
      <c r="O28" s="18" t="str">
        <f>'7. Երկրորդ կիսամյակի հաշվետվ.'!K23</f>
        <v>xxx</v>
      </c>
      <c r="P28" s="102" t="str">
        <f>'7. Երկրորդ կիսամյակի հաշվետվ.'!L23</f>
        <v>xxx</v>
      </c>
      <c r="Q28" s="53" t="s">
        <v>47</v>
      </c>
      <c r="R28" s="166" t="s">
        <v>47</v>
      </c>
      <c r="S28" s="74">
        <f>'7. Երկրորդ կիսամյակի հաշվետվ.'!M23</f>
        <v>0</v>
      </c>
      <c r="T28" s="18" t="str">
        <f>'7. Երկրորդ կիսամյակի հաշվետվ.'!N23</f>
        <v>xxx</v>
      </c>
      <c r="U28" s="102" t="str">
        <f>'7. Երկրորդ կիսամյակի հաշվետվ.'!O23</f>
        <v>xxx</v>
      </c>
      <c r="V28" s="53" t="s">
        <v>47</v>
      </c>
      <c r="W28" s="166" t="s">
        <v>47</v>
      </c>
      <c r="X28" s="74">
        <f>'7. Երկրորդ կիսամյակի հաշվետվ.'!P23</f>
        <v>0</v>
      </c>
      <c r="Y28" s="18" t="str">
        <f>'7. Երկրորդ կիսամյակի հաշվետվ.'!Q23</f>
        <v>xxx</v>
      </c>
      <c r="Z28" s="102" t="str">
        <f>'7. Երկրորդ կիսամյակի հաշվետվ.'!R23</f>
        <v>xxx</v>
      </c>
      <c r="AA28" s="53" t="s">
        <v>47</v>
      </c>
      <c r="AB28" s="166" t="s">
        <v>47</v>
      </c>
      <c r="AC28" s="74">
        <f>'7. Երկրորդ կիսամյակի հաշվետվ.'!S23</f>
        <v>0</v>
      </c>
      <c r="AD28" s="18" t="str">
        <f>'7. Երկրորդ կիսամյակի հաշվետվ.'!T23</f>
        <v>xxx</v>
      </c>
      <c r="AE28" s="102" t="str">
        <f>'7. Երկրորդ կիսամյակի հաշվետվ.'!U23</f>
        <v>xxx</v>
      </c>
      <c r="AF28" s="53" t="s">
        <v>47</v>
      </c>
      <c r="AG28" s="166" t="s">
        <v>47</v>
      </c>
      <c r="AH28" s="74">
        <f>'7. Երկրորդ կիսամյակի հաշվետվ.'!V23</f>
        <v>0</v>
      </c>
      <c r="AI28" s="18" t="str">
        <f>'7. Երկրորդ կիսամյակի հաշվետվ.'!W23</f>
        <v>xxx</v>
      </c>
      <c r="AJ28" s="102" t="str">
        <f>'7. Երկրորդ կիսամյակի հաշվետվ.'!X23</f>
        <v>xxx</v>
      </c>
      <c r="AK28" s="53" t="s">
        <v>47</v>
      </c>
      <c r="AL28" s="166" t="s">
        <v>47</v>
      </c>
      <c r="AM28" s="74">
        <f>'7. Երկրորդ կիսամյակի հաշվետվ.'!Y23</f>
        <v>0</v>
      </c>
      <c r="AN28" s="18" t="str">
        <f>'7. Երկրորդ կիսամյակի հաշվետվ.'!Z23</f>
        <v>xxx</v>
      </c>
      <c r="AO28" s="102" t="str">
        <f>'7. Երկրորդ կիսամյակի հաշվետվ.'!AA23</f>
        <v>xxx</v>
      </c>
      <c r="AP28" s="53" t="s">
        <v>47</v>
      </c>
      <c r="AQ28" s="166" t="s">
        <v>47</v>
      </c>
      <c r="AR28" s="74">
        <f>'7. Երկրորդ կիսամյակի հաշվետվ.'!AB23</f>
        <v>0</v>
      </c>
      <c r="AS28" s="18" t="str">
        <f>'7. Երկրորդ կիսամյակի հաշվետվ.'!AC23</f>
        <v>xxx</v>
      </c>
      <c r="AT28" s="102" t="str">
        <f>'7. Երկրորդ կիսամյակի հաշվետվ.'!AD23</f>
        <v>xxx</v>
      </c>
      <c r="AU28" s="53" t="s">
        <v>47</v>
      </c>
      <c r="AV28" s="166" t="s">
        <v>47</v>
      </c>
      <c r="AW28" s="74">
        <f>'7. Երկրորդ կիսամյակի հաշվետվ.'!AE23</f>
        <v>0</v>
      </c>
      <c r="AX28" s="18" t="str">
        <f>'7. Երկրորդ կիսամյակի հաշվետվ.'!AF23</f>
        <v>xxx</v>
      </c>
      <c r="AY28" s="102" t="str">
        <f>'7. Երկրորդ կիսամյակի հաշվետվ.'!AG23</f>
        <v>xxx</v>
      </c>
      <c r="AZ28" s="53" t="s">
        <v>47</v>
      </c>
      <c r="BA28" s="166" t="s">
        <v>47</v>
      </c>
      <c r="BB28" s="74">
        <f>'7. Երկրորդ կիսամյակի հաշվետվ.'!AH23</f>
        <v>0</v>
      </c>
      <c r="BC28" s="18" t="str">
        <f>'7. Երկրորդ կիսամյակի հաշվետվ.'!AI23</f>
        <v>xxx</v>
      </c>
      <c r="BD28" s="102" t="str">
        <f>'7. Երկրորդ կիսամյակի հաշվետվ.'!AJ23</f>
        <v>xxx</v>
      </c>
      <c r="BE28" s="53" t="s">
        <v>47</v>
      </c>
      <c r="BF28" s="166" t="s">
        <v>47</v>
      </c>
      <c r="BG28" s="74" t="str">
        <f>'7. Երկրորդ կիսամյակի հաշվետվ.'!AK23</f>
        <v>Համընկնում է 2022-2032թթ ռազմավարության մեջ ընտրված երրորդ ուղղությանը՝ &lt;&lt;Կրթված,մշակութահեն,նորարարական և ժամանցով հագեցած համայնք&gt;&gt;</v>
      </c>
      <c r="BH28" s="18" t="str">
        <f>'7. Երկրորդ կիսամյակի հաշվետվ.'!AL23</f>
        <v>xxx</v>
      </c>
      <c r="BI28" s="102" t="str">
        <f>'7. Երկրորդ կիսամյակի հաշվետվ.'!AM23</f>
        <v>xxx</v>
      </c>
      <c r="BJ28" s="53" t="s">
        <v>47</v>
      </c>
      <c r="BK28" s="166" t="s">
        <v>47</v>
      </c>
      <c r="BL28" s="74" t="str">
        <f>'7. Երկրորդ կիսամյակի հաշվետվ.'!AN23</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BM28" s="18" t="str">
        <f>'7. Երկրորդ կիսամյակի հաշվետվ.'!AO23</f>
        <v>xxx</v>
      </c>
      <c r="BN28" s="102" t="str">
        <f>'7. Երկրորդ կիսամյակի հաշվետվ.'!AP23</f>
        <v>xxx</v>
      </c>
      <c r="BO28" s="53" t="s">
        <v>47</v>
      </c>
      <c r="BP28" s="166" t="s">
        <v>47</v>
      </c>
      <c r="BQ28" s="74" t="str">
        <f>'7. Երկրորդ կիսամյակի հաշվետվ.'!AQ23</f>
        <v xml:space="preserve">Համընկնում է 2022-2032թթ ռազմավարության մեջ ընտրված երրորդ ուղղությանը՝ «Կրթված,մշակութահեն,նորարարական և ժամանցով հագեցած համայնք» </v>
      </c>
      <c r="BR28" s="18" t="str">
        <f>'7. Երկրորդ կիսամյակի հաշվետվ.'!AR23</f>
        <v>xxx</v>
      </c>
      <c r="BS28" s="102" t="str">
        <f>'7. Երկրորդ կիսամյակի հաշվետվ.'!AS23</f>
        <v>xxx</v>
      </c>
      <c r="BT28" s="53" t="s">
        <v>47</v>
      </c>
      <c r="BU28" s="166" t="s">
        <v>47</v>
      </c>
      <c r="BV28" s="74" t="str">
        <f>'7. Երկրորդ կիսամյակի հաշվետվ.'!AT23</f>
        <v>Համայնքի վարչական բնակավայրերի սանիտարահիգիենիկ վիճակի բարելավումը։</v>
      </c>
      <c r="BW28" s="18" t="str">
        <f>'7. Երկրորդ կիսամյակի հաշվետվ.'!AU23</f>
        <v>xxx</v>
      </c>
      <c r="BX28" s="102" t="str">
        <f>'7. Երկրորդ կիսամյակի հաշվետվ.'!AV23</f>
        <v>xxx</v>
      </c>
      <c r="BY28" s="53" t="s">
        <v>47</v>
      </c>
      <c r="BZ28" s="166" t="s">
        <v>47</v>
      </c>
      <c r="CA28" s="74" t="str">
        <f>'7. Երկրորդ կիսամյակի հաշվետվ.'!AW23</f>
        <v>Հետիոտների և ավտոմեքենաների տեղաշարժի ապահովում</v>
      </c>
      <c r="CB28" s="18" t="str">
        <f>'7. Երկրորդ կիսամյակի հաշվետվ.'!AX23</f>
        <v>xxx</v>
      </c>
      <c r="CC28" s="102" t="str">
        <f>'7. Երկրորդ կիսամյակի հաշվետվ.'!AY23</f>
        <v>xxx</v>
      </c>
      <c r="CD28" s="53" t="s">
        <v>47</v>
      </c>
      <c r="CE28" s="166" t="s">
        <v>47</v>
      </c>
      <c r="CF28" s="74" t="str">
        <f>'7. Երկրորդ կիսամյակի հաշվետվ.'!AZ23</f>
        <v>Համընկնում է 2022-2032թթ ռազմավարության մեջ ընտրված 5-րդ ուղղությանը՝ &lt;&lt;Կանաչ ինքնատիպ համայնք&gt;&gt;</v>
      </c>
      <c r="CG28" s="18" t="str">
        <f>'7. Երկրորդ կիսամյակի հաշվետվ.'!BA23</f>
        <v>xxx</v>
      </c>
      <c r="CH28" s="102" t="str">
        <f>'7. Երկրորդ կիսամյակի հաշվետվ.'!BB23</f>
        <v>xxx</v>
      </c>
      <c r="CI28" s="53" t="s">
        <v>47</v>
      </c>
      <c r="CJ28" s="166" t="s">
        <v>47</v>
      </c>
      <c r="CK28" s="74">
        <f>'7. Երկրորդ կիսամյակի հաշվետվ.'!BC23</f>
        <v>0</v>
      </c>
      <c r="CL28" s="18" t="str">
        <f>'7. Երկրորդ կիսամյակի հաշվետվ.'!BD23</f>
        <v>xxx</v>
      </c>
      <c r="CM28" s="102" t="str">
        <f>'7. Երկրորդ կիսամյակի հաշվետվ.'!BE23</f>
        <v>xxx</v>
      </c>
      <c r="CN28" s="53" t="s">
        <v>47</v>
      </c>
      <c r="CO28" s="166" t="s">
        <v>47</v>
      </c>
      <c r="CP28" s="74">
        <f>'7. Երկրորդ կիսամյակի հաշվետվ.'!BF23</f>
        <v>0</v>
      </c>
      <c r="CQ28" s="18" t="str">
        <f>'7. Երկրորդ կիսամյակի հաշվետվ.'!BG23</f>
        <v>xxx</v>
      </c>
      <c r="CR28" s="102" t="str">
        <f>'7. Երկրորդ կիսամյակի հաշվետվ.'!BH23</f>
        <v>xxx</v>
      </c>
      <c r="CS28" s="53" t="s">
        <v>47</v>
      </c>
      <c r="CT28" s="166" t="s">
        <v>47</v>
      </c>
      <c r="CU28" s="74" t="str">
        <f>'7. Երկրորդ կիսամյակի հաշվետվ.'!BI23</f>
        <v>Համայնքում ավագ սերնդի ներկայացուցիչների ժամանցի և զբաղվածության ապահովում</v>
      </c>
      <c r="CV28" s="18" t="str">
        <f>'7. Երկրորդ կիսամյակի հաշվետվ.'!BJ23</f>
        <v>xxx</v>
      </c>
      <c r="CW28" s="102" t="str">
        <f>'7. Երկրորդ կիսամյակի հաշվետվ.'!BK23</f>
        <v>xxx</v>
      </c>
      <c r="CX28" s="53" t="s">
        <v>47</v>
      </c>
      <c r="CY28" s="166" t="s">
        <v>47</v>
      </c>
      <c r="CZ28" s="74">
        <f>'7. Երկրորդ կիսամյակի հաշվետվ.'!BL23</f>
        <v>0</v>
      </c>
      <c r="DA28" s="18" t="str">
        <f>'7. Երկրորդ կիսամյակի հաշվետվ.'!BM23</f>
        <v>xxx</v>
      </c>
      <c r="DB28" s="102" t="str">
        <f>'7. Երկրորդ կիսամյակի հաշվետվ.'!BN23</f>
        <v>xxx</v>
      </c>
      <c r="DC28" s="53" t="s">
        <v>47</v>
      </c>
      <c r="DD28" s="166" t="s">
        <v>47</v>
      </c>
      <c r="DE28" s="74" t="str">
        <f>'7. Երկրորդ կիսամյակի հաշվետվ.'!BO23</f>
        <v>Համընկնում է 2022-2032թթ ռազմավարության մեջ ընտրված վեցերորդ ուղղությանը՝ առողջ և սպորտային համայնք։</v>
      </c>
      <c r="DF28" s="18" t="str">
        <f>'7. Երկրորդ կիսամյակի հաշվետվ.'!BP23</f>
        <v>xxx</v>
      </c>
      <c r="DG28" s="102" t="str">
        <f>'7. Երկրորդ կիսամյակի հաշվետվ.'!BQ23</f>
        <v>xxx</v>
      </c>
      <c r="DH28" s="53" t="s">
        <v>47</v>
      </c>
      <c r="DI28" s="166" t="s">
        <v>47</v>
      </c>
      <c r="DJ28" s="74" t="str">
        <f>'7. Երկրորդ կիսամյակի հաշվետվ.'!BR23</f>
        <v>Ձեռք բերել աղբի տեսակավորման համար աղբամաններ</v>
      </c>
      <c r="DK28" s="18" t="str">
        <f>'7. Երկրորդ կիսամյակի հաշվետվ.'!BS23</f>
        <v>xxx</v>
      </c>
      <c r="DL28" s="102" t="str">
        <f>'7. Երկրորդ կիսամյակի հաշվետվ.'!BT23</f>
        <v>xxx</v>
      </c>
      <c r="DM28" s="53" t="s">
        <v>47</v>
      </c>
      <c r="DN28" s="166" t="s">
        <v>47</v>
      </c>
      <c r="DO28" s="74">
        <f>'7. Երկրորդ կիսամյակի հաշվետվ.'!BU23</f>
        <v>0</v>
      </c>
      <c r="DP28" s="18" t="str">
        <f>'7. Երկրորդ կիսամյակի հաշվետվ.'!BV23</f>
        <v>xxx</v>
      </c>
      <c r="DQ28" s="102" t="str">
        <f>'7. Երկրորդ կիսամյակի հաշվետվ.'!BW23</f>
        <v>xxx</v>
      </c>
      <c r="DR28" s="53" t="s">
        <v>47</v>
      </c>
      <c r="DS28" s="166" t="s">
        <v>47</v>
      </c>
      <c r="DT28" s="74" t="str">
        <f>'7. Երկրորդ կիսամյակի հաշվետվ.'!BX23</f>
        <v>Համընկնում է 2022-2032թթ ռազմավարության մեջ ընտրված վեցերորդ ուղղությանը՝ առողջ և սպորտային համայնք։</v>
      </c>
      <c r="DU28" s="18" t="str">
        <f>'7. Երկրորդ կիսամյակի հաշվետվ.'!BY23</f>
        <v>xxx</v>
      </c>
      <c r="DV28" s="102" t="str">
        <f>'7. Երկրորդ կիսամյակի հաշվետվ.'!BZ23</f>
        <v>xxx</v>
      </c>
      <c r="DW28" s="53" t="s">
        <v>47</v>
      </c>
      <c r="DX28" s="166" t="s">
        <v>47</v>
      </c>
      <c r="DY28" s="117" t="str">
        <f>'6. Առաջին կիսամյակի հաշվետվ.'!CA23</f>
        <v>xxx</v>
      </c>
      <c r="DZ28" s="18" t="str">
        <f>'6. Առաջին կիսամյակի հաշվետվ.'!CB23</f>
        <v>xxx</v>
      </c>
      <c r="EA28" s="153" t="str">
        <f>'6. Առաջին կիսամյակի հաշվետվ.'!CC23</f>
        <v>xxx</v>
      </c>
      <c r="EB28" s="53" t="s">
        <v>47</v>
      </c>
      <c r="EC28" s="166" t="s">
        <v>47</v>
      </c>
      <c r="ED28" s="117" t="str">
        <f>'7. Երկրորդ կիսամյակի հաշվետվ.'!CA23</f>
        <v>xxx</v>
      </c>
      <c r="EE28" s="18" t="str">
        <f>'7. Երկրորդ կիսամյակի հաշվետվ.'!CB23</f>
        <v>xxx</v>
      </c>
      <c r="EF28" s="153" t="str">
        <f>'7. Երկրորդ կիսամյակի հաշվետվ.'!CC23</f>
        <v>xxx</v>
      </c>
      <c r="EG28" s="53" t="s">
        <v>47</v>
      </c>
      <c r="EH28" s="166" t="s">
        <v>47</v>
      </c>
      <c r="EI28" s="118" t="s">
        <v>47</v>
      </c>
      <c r="EJ28" s="18" t="s">
        <v>47</v>
      </c>
      <c r="EK28" s="102" t="s">
        <v>47</v>
      </c>
      <c r="EL28" s="53" t="s">
        <v>47</v>
      </c>
      <c r="EM28" s="166" t="s">
        <v>47</v>
      </c>
      <c r="EN28" s="405"/>
    </row>
    <row r="29" spans="1:144" s="16" customFormat="1" ht="81" customHeight="1" thickTop="1" thickBot="1">
      <c r="A29" s="1111"/>
      <c r="B29" s="1081"/>
      <c r="C29" s="26" t="str">
        <f>'5. ԾՐԱԳՐԵՐԻ ԱՄՓՈՓԱԹԵՐԹ'!C25</f>
        <v>Կամավոր խնդիր N2</v>
      </c>
      <c r="D29" s="75">
        <f>'7. Երկրորդ կիսամյակի հաշվետվ.'!D24</f>
        <v>0</v>
      </c>
      <c r="E29" s="18" t="str">
        <f>'7. Երկրորդ կիսամյակի հաշվետվ.'!E24</f>
        <v>xxx</v>
      </c>
      <c r="F29" s="102" t="str">
        <f>'7. Երկրորդ կիսամյակի հաշվետվ.'!F24</f>
        <v>xxx</v>
      </c>
      <c r="G29" s="53" t="s">
        <v>47</v>
      </c>
      <c r="H29" s="166" t="s">
        <v>47</v>
      </c>
      <c r="I29" s="74" t="str">
        <f>'7. Երկրորդ կիսամյակի հաշվետվ.'!G24</f>
        <v>ՏԻՄ-ում  կառավարման արդիական և նոր համակարգի կիրառում ․</v>
      </c>
      <c r="J29" s="18" t="str">
        <f>'7. Երկրորդ կիսամյակի հաշվետվ.'!H24</f>
        <v>xxx</v>
      </c>
      <c r="K29" s="102" t="str">
        <f>'7. Երկրորդ կիսամյակի հաշվետվ.'!I24</f>
        <v>xxx</v>
      </c>
      <c r="L29" s="53" t="s">
        <v>47</v>
      </c>
      <c r="M29" s="166" t="s">
        <v>47</v>
      </c>
      <c r="N29" s="74">
        <f>'7. Երկրորդ կիսամյակի հաշվետվ.'!J24</f>
        <v>0</v>
      </c>
      <c r="O29" s="18" t="str">
        <f>'7. Երկրորդ կիսամյակի հաշվետվ.'!K24</f>
        <v>xxx</v>
      </c>
      <c r="P29" s="102" t="str">
        <f>'7. Երկրորդ կիսամյակի հաշվետվ.'!L24</f>
        <v>xxx</v>
      </c>
      <c r="Q29" s="53" t="s">
        <v>47</v>
      </c>
      <c r="R29" s="166" t="s">
        <v>47</v>
      </c>
      <c r="S29" s="74">
        <f>'7. Երկրորդ կիսամյակի հաշվետվ.'!M24</f>
        <v>0</v>
      </c>
      <c r="T29" s="18" t="str">
        <f>'7. Երկրորդ կիսամյակի հաշվետվ.'!N24</f>
        <v>xxx</v>
      </c>
      <c r="U29" s="102" t="str">
        <f>'7. Երկրորդ կիսամյակի հաշվետվ.'!O24</f>
        <v>xxx</v>
      </c>
      <c r="V29" s="53" t="s">
        <v>47</v>
      </c>
      <c r="W29" s="166" t="s">
        <v>47</v>
      </c>
      <c r="X29" s="74">
        <f>'7. Երկրորդ կիսամյակի հաշվետվ.'!P24</f>
        <v>0</v>
      </c>
      <c r="Y29" s="18" t="str">
        <f>'7. Երկրորդ կիսամյակի հաշվետվ.'!Q24</f>
        <v>xxx</v>
      </c>
      <c r="Z29" s="102" t="str">
        <f>'7. Երկրորդ կիսամյակի հաշվետվ.'!R24</f>
        <v>xxx</v>
      </c>
      <c r="AA29" s="53" t="s">
        <v>47</v>
      </c>
      <c r="AB29" s="166" t="s">
        <v>47</v>
      </c>
      <c r="AC29" s="74">
        <f>'7. Երկրորդ կիսամյակի հաշվետվ.'!S24</f>
        <v>0</v>
      </c>
      <c r="AD29" s="18" t="str">
        <f>'7. Երկրորդ կիսամյակի հաշվետվ.'!T24</f>
        <v>xxx</v>
      </c>
      <c r="AE29" s="102" t="str">
        <f>'7. Երկրորդ կիսամյակի հաշվետվ.'!U24</f>
        <v>xxx</v>
      </c>
      <c r="AF29" s="53" t="s">
        <v>47</v>
      </c>
      <c r="AG29" s="166" t="s">
        <v>47</v>
      </c>
      <c r="AH29" s="74" t="str">
        <f>'7. Երկրորդ կիսամյակի հաշվետվ.'!V24</f>
        <v>Համընկնում է 2022-2032թթ ռազմավարության մեջ ընտրված երրորդ ուղղությանը՝ &lt;&lt;Կրթված,մշակութահեն,նորարարական և ժամանցով հագեցած համայնք&gt;&gt;։</v>
      </c>
      <c r="AI29" s="18" t="str">
        <f>'7. Երկրորդ կիսամյակի հաշվետվ.'!W24</f>
        <v>xxx</v>
      </c>
      <c r="AJ29" s="102" t="str">
        <f>'7. Երկրորդ կիսամյակի հաշվետվ.'!X24</f>
        <v>xxx</v>
      </c>
      <c r="AK29" s="53" t="s">
        <v>47</v>
      </c>
      <c r="AL29" s="166" t="s">
        <v>47</v>
      </c>
      <c r="AM29" s="74" t="str">
        <f>'7. Երկրորդ կիսամյակի հաշվետվ.'!Y24</f>
        <v>Համընկնում է 2022-2032թթ ռազմավարության մեջ ընտրված երրորդ ուղղությանը՝ &lt;&lt;Կրթված,մշակութահեն,նորարարական և ժամանցով հագեցած համայնք&gt;&gt;</v>
      </c>
      <c r="AN29" s="18" t="str">
        <f>'7. Երկրորդ կիսամյակի հաշվետվ.'!Z24</f>
        <v>xxx</v>
      </c>
      <c r="AO29" s="102" t="str">
        <f>'7. Երկրորդ կիսամյակի հաշվետվ.'!AA24</f>
        <v>xxx</v>
      </c>
      <c r="AP29" s="53" t="s">
        <v>47</v>
      </c>
      <c r="AQ29" s="166" t="s">
        <v>47</v>
      </c>
      <c r="AR29" s="74">
        <f>'7. Երկրորդ կիսամյակի հաշվետվ.'!AB24</f>
        <v>0</v>
      </c>
      <c r="AS29" s="18" t="str">
        <f>'7. Երկրորդ կիսամյակի հաշվետվ.'!AC24</f>
        <v>xxx</v>
      </c>
      <c r="AT29" s="102" t="str">
        <f>'7. Երկրորդ կիսամյակի հաշվետվ.'!AD24</f>
        <v>xxx</v>
      </c>
      <c r="AU29" s="53" t="s">
        <v>47</v>
      </c>
      <c r="AV29" s="166" t="s">
        <v>47</v>
      </c>
      <c r="AW29" s="74">
        <f>'7. Երկրորդ կիսամյակի հաշվետվ.'!AE24</f>
        <v>0</v>
      </c>
      <c r="AX29" s="18" t="str">
        <f>'7. Երկրորդ կիսամյակի հաշվետվ.'!AF24</f>
        <v>xxx</v>
      </c>
      <c r="AY29" s="102" t="str">
        <f>'7. Երկրորդ կիսամյակի հաշվետվ.'!AG24</f>
        <v>xxx</v>
      </c>
      <c r="AZ29" s="53" t="s">
        <v>47</v>
      </c>
      <c r="BA29" s="166" t="s">
        <v>47</v>
      </c>
      <c r="BB29" s="74" t="str">
        <f>'7. Երկրորդ կիսամյակի հաշվետվ.'!AH24</f>
        <v>Համընկնում է 2022-2032թթ ռազմավարության մեջ ընտրված երրորդ ուղղությանը՝ &lt;&lt;Կրթված,մշակութահեն,նորարարական և ժամանցով հագեցած համայնք&gt;&gt;</v>
      </c>
      <c r="BC29" s="18" t="str">
        <f>'7. Երկրորդ կիսամյակի հաշվետվ.'!AI24</f>
        <v>xxx</v>
      </c>
      <c r="BD29" s="102" t="str">
        <f>'7. Երկրորդ կիսամյակի հաշվետվ.'!AJ24</f>
        <v>xxx</v>
      </c>
      <c r="BE29" s="53" t="s">
        <v>47</v>
      </c>
      <c r="BF29" s="166" t="s">
        <v>47</v>
      </c>
      <c r="BG29" s="74">
        <f>'7. Երկրորդ կիսամյակի հաշվետվ.'!AK24</f>
        <v>0</v>
      </c>
      <c r="BH29" s="18" t="str">
        <f>'7. Երկրորդ կիսամյակի հաշվետվ.'!AL24</f>
        <v>xxx</v>
      </c>
      <c r="BI29" s="102" t="str">
        <f>'7. Երկրորդ կիսամյակի հաշվետվ.'!AM24</f>
        <v>xxx</v>
      </c>
      <c r="BJ29" s="53" t="s">
        <v>47</v>
      </c>
      <c r="BK29" s="166" t="s">
        <v>47</v>
      </c>
      <c r="BL29" s="74" t="str">
        <f>'7. Երկրորդ կիսամյակի հաշվետվ.'!AN24</f>
        <v>Քաղաքացիական կյանքի ակտիվացում։</v>
      </c>
      <c r="BM29" s="18" t="str">
        <f>'7. Երկրորդ կիսամյակի հաշվետվ.'!AO24</f>
        <v>xxx</v>
      </c>
      <c r="BN29" s="102" t="str">
        <f>'7. Երկրորդ կիսամյակի հաշվետվ.'!AP24</f>
        <v>xxx</v>
      </c>
      <c r="BO29" s="53" t="s">
        <v>47</v>
      </c>
      <c r="BP29" s="166" t="s">
        <v>47</v>
      </c>
      <c r="BQ29" s="74">
        <f>'7. Երկրորդ կիսամյակի հաշվետվ.'!AQ24</f>
        <v>0</v>
      </c>
      <c r="BR29" s="18" t="str">
        <f>'7. Երկրորդ կիսամյակի հաշվետվ.'!AR24</f>
        <v>xxx</v>
      </c>
      <c r="BS29" s="102" t="str">
        <f>'7. Երկրորդ կիսամյակի հաշվետվ.'!AS24</f>
        <v>xxx</v>
      </c>
      <c r="BT29" s="53" t="s">
        <v>47</v>
      </c>
      <c r="BU29" s="166" t="s">
        <v>47</v>
      </c>
      <c r="BV29" s="74">
        <f>'7. Երկրորդ կիսամյակի հաշվետվ.'!AT24</f>
        <v>0</v>
      </c>
      <c r="BW29" s="18" t="str">
        <f>'7. Երկրորդ կիսամյակի հաշվետվ.'!AU24</f>
        <v>xxx</v>
      </c>
      <c r="BX29" s="102" t="str">
        <f>'7. Երկրորդ կիսամյակի հաշվետվ.'!AV24</f>
        <v>xxx</v>
      </c>
      <c r="BY29" s="53" t="s">
        <v>47</v>
      </c>
      <c r="BZ29" s="166" t="s">
        <v>47</v>
      </c>
      <c r="CA29" s="74" t="str">
        <f>'7. Երկրորդ կիսամյակի հաշվետվ.'!AW24</f>
        <v>Վերանորոգվող ճանապարհների հարակից տարածքների բարեկարգում</v>
      </c>
      <c r="CB29" s="18" t="str">
        <f>'7. Երկրորդ կիսամյակի հաշվետվ.'!AX24</f>
        <v>xxx</v>
      </c>
      <c r="CC29" s="102" t="str">
        <f>'7. Երկրորդ կիսամյակի հաշվետվ.'!AY24</f>
        <v>xxx</v>
      </c>
      <c r="CD29" s="53" t="s">
        <v>47</v>
      </c>
      <c r="CE29" s="166" t="s">
        <v>47</v>
      </c>
      <c r="CF29" s="74">
        <f>'7. Երկրորդ կիսամյակի հաշվետվ.'!AZ24</f>
        <v>0</v>
      </c>
      <c r="CG29" s="18" t="str">
        <f>'7. Երկրորդ կիսամյակի հաշվետվ.'!BA24</f>
        <v>xxx</v>
      </c>
      <c r="CH29" s="102" t="str">
        <f>'7. Երկրորդ կիսամյակի հաշվետվ.'!BB24</f>
        <v>xxx</v>
      </c>
      <c r="CI29" s="53" t="s">
        <v>47</v>
      </c>
      <c r="CJ29" s="166" t="s">
        <v>47</v>
      </c>
      <c r="CK29" s="74">
        <f>'7. Երկրորդ կիսամյակի հաշվետվ.'!BC24</f>
        <v>0</v>
      </c>
      <c r="CL29" s="18" t="str">
        <f>'7. Երկրորդ կիսամյակի հաշվետվ.'!BD24</f>
        <v>xxx</v>
      </c>
      <c r="CM29" s="102" t="str">
        <f>'7. Երկրորդ կիսամյակի հաշվետվ.'!BE24</f>
        <v>xxx</v>
      </c>
      <c r="CN29" s="53" t="s">
        <v>47</v>
      </c>
      <c r="CO29" s="166" t="s">
        <v>47</v>
      </c>
      <c r="CP29" s="74">
        <f>'7. Երկրորդ կիսամյակի հաշվետվ.'!BF24</f>
        <v>0</v>
      </c>
      <c r="CQ29" s="18" t="str">
        <f>'7. Երկրորդ կիսամյակի հաշվետվ.'!BG24</f>
        <v>xxx</v>
      </c>
      <c r="CR29" s="102" t="str">
        <f>'7. Երկրորդ կիսամյակի հաշվետվ.'!BH24</f>
        <v>xxx</v>
      </c>
      <c r="CS29" s="53" t="s">
        <v>47</v>
      </c>
      <c r="CT29" s="166" t="s">
        <v>47</v>
      </c>
      <c r="CU29" s="74">
        <f>'7. Երկրորդ կիսամյակի հաշվետվ.'!BI24</f>
        <v>0</v>
      </c>
      <c r="CV29" s="18" t="str">
        <f>'7. Երկրորդ կիսամյակի հաշվետվ.'!BJ24</f>
        <v>xxx</v>
      </c>
      <c r="CW29" s="102" t="str">
        <f>'7. Երկրորդ կիսամյակի հաշվետվ.'!BK24</f>
        <v>xxx</v>
      </c>
      <c r="CX29" s="53" t="s">
        <v>47</v>
      </c>
      <c r="CY29" s="166" t="s">
        <v>47</v>
      </c>
      <c r="CZ29" s="74">
        <f>'7. Երկրորդ կիսամյակի հաշվետվ.'!BL24</f>
        <v>0</v>
      </c>
      <c r="DA29" s="18" t="str">
        <f>'7. Երկրորդ կիսամյակի հաշվետվ.'!BM24</f>
        <v>xxx</v>
      </c>
      <c r="DB29" s="102" t="str">
        <f>'7. Երկրորդ կիսամյակի հաշվետվ.'!BN24</f>
        <v>xxx</v>
      </c>
      <c r="DC29" s="53" t="s">
        <v>47</v>
      </c>
      <c r="DD29" s="166" t="s">
        <v>47</v>
      </c>
      <c r="DE29" s="74">
        <f>'7. Երկրորդ կիսամյակի հաշվետվ.'!BO24</f>
        <v>0</v>
      </c>
      <c r="DF29" s="18" t="str">
        <f>'7. Երկրորդ կիսամյակի հաշվետվ.'!BP24</f>
        <v>xxx</v>
      </c>
      <c r="DG29" s="102" t="str">
        <f>'7. Երկրորդ կիսամյակի հաշվետվ.'!BQ24</f>
        <v>xxx</v>
      </c>
      <c r="DH29" s="53" t="s">
        <v>47</v>
      </c>
      <c r="DI29" s="166" t="s">
        <v>47</v>
      </c>
      <c r="DJ29" s="74" t="str">
        <f>'7. Երկրորդ կիսամյակի հաշվետվ.'!BR24</f>
        <v>Առանձնացված կոշտ թափոնների կառավարում</v>
      </c>
      <c r="DK29" s="18" t="str">
        <f>'7. Երկրորդ կիսամյակի հաշվետվ.'!BS24</f>
        <v>xxx</v>
      </c>
      <c r="DL29" s="102" t="str">
        <f>'7. Երկրորդ կիսամյակի հաշվետվ.'!BT24</f>
        <v>xxx</v>
      </c>
      <c r="DM29" s="53" t="s">
        <v>47</v>
      </c>
      <c r="DN29" s="166" t="s">
        <v>47</v>
      </c>
      <c r="DO29" s="74">
        <f>'7. Երկրորդ կիսամյակի հաշվետվ.'!BU24</f>
        <v>0</v>
      </c>
      <c r="DP29" s="18" t="str">
        <f>'7. Երկրորդ կիսամյակի հաշվետվ.'!BV24</f>
        <v>xxx</v>
      </c>
      <c r="DQ29" s="102" t="str">
        <f>'7. Երկրորդ կիսամյակի հաշվետվ.'!BW24</f>
        <v>xxx</v>
      </c>
      <c r="DR29" s="53" t="s">
        <v>47</v>
      </c>
      <c r="DS29" s="166" t="s">
        <v>47</v>
      </c>
      <c r="DT29" s="74">
        <f>'7. Երկրորդ կիսամյակի հաշվետվ.'!BX24</f>
        <v>0</v>
      </c>
      <c r="DU29" s="18" t="str">
        <f>'7. Երկրորդ կիսամյակի հաշվետվ.'!BY24</f>
        <v>xxx</v>
      </c>
      <c r="DV29" s="102" t="str">
        <f>'7. Երկրորդ կիսամյակի հաշվետվ.'!BZ24</f>
        <v>xxx</v>
      </c>
      <c r="DW29" s="53" t="s">
        <v>47</v>
      </c>
      <c r="DX29" s="166" t="s">
        <v>47</v>
      </c>
      <c r="DY29" s="117" t="str">
        <f>'6. Առաջին կիսամյակի հաշվետվ.'!CA24</f>
        <v>xxx</v>
      </c>
      <c r="DZ29" s="18" t="str">
        <f>'6. Առաջին կիսամյակի հաշվետվ.'!CB24</f>
        <v>xxx</v>
      </c>
      <c r="EA29" s="153" t="str">
        <f>'6. Առաջին կիսամյակի հաշվետվ.'!CC24</f>
        <v>xxx</v>
      </c>
      <c r="EB29" s="53" t="s">
        <v>47</v>
      </c>
      <c r="EC29" s="166" t="s">
        <v>47</v>
      </c>
      <c r="ED29" s="117" t="str">
        <f>'7. Երկրորդ կիսամյակի հաշվետվ.'!CA24</f>
        <v>xxx</v>
      </c>
      <c r="EE29" s="18" t="str">
        <f>'7. Երկրորդ կիսամյակի հաշվետվ.'!CB24</f>
        <v>xxx</v>
      </c>
      <c r="EF29" s="153" t="str">
        <f>'7. Երկրորդ կիսամյակի հաշվետվ.'!CC24</f>
        <v>xxx</v>
      </c>
      <c r="EG29" s="53" t="s">
        <v>47</v>
      </c>
      <c r="EH29" s="166" t="s">
        <v>47</v>
      </c>
      <c r="EI29" s="118" t="s">
        <v>47</v>
      </c>
      <c r="EJ29" s="18" t="s">
        <v>47</v>
      </c>
      <c r="EK29" s="102" t="s">
        <v>47</v>
      </c>
      <c r="EL29" s="53" t="s">
        <v>47</v>
      </c>
      <c r="EM29" s="166" t="s">
        <v>47</v>
      </c>
      <c r="EN29" s="405"/>
    </row>
    <row r="30" spans="1:144" s="16" customFormat="1" ht="68.25" customHeight="1" thickTop="1" thickBot="1">
      <c r="A30" s="453" t="str">
        <f>'6. Առաջին կիսամյակի հաշվետվ.'!A25</f>
        <v>Ա11</v>
      </c>
      <c r="B30" s="454" t="str">
        <f>'4.   4․1 ԾՐԱԳՐԵՐ 1-14'!B115</f>
        <v>Ինչ ազդեցություն կարող են ունենալ լուծման ենթակա խնդիրները համայնքի սոցիալ-տնտեսական վիճակի վրա.</v>
      </c>
      <c r="C30" s="30"/>
      <c r="D30" s="31" t="str">
        <f>'7. Երկրորդ կիսամյակի հաշվետվ.'!D25</f>
        <v>5) Դրական ազդեցություն համայնքի տնտեսական իրավիճակի և տնտեսական քաղաքականության իրագործման վրա</v>
      </c>
      <c r="E30" s="18" t="str">
        <f>'7. Երկրորդ կիսամյակի հաշվետվ.'!E25</f>
        <v>xxx</v>
      </c>
      <c r="F30" s="102" t="str">
        <f>'7. Երկրորդ կիսամյակի հաշվետվ.'!F25</f>
        <v>xxx</v>
      </c>
      <c r="G30" s="54" t="s">
        <v>47</v>
      </c>
      <c r="H30" s="167" t="s">
        <v>47</v>
      </c>
      <c r="I30" s="33" t="str">
        <f>'7. Երկրորդ կիսամյակի հաշվետվ.'!G25</f>
        <v>9) Դրական ազդեցություն կառավարական և ոչ կառավարականկազմակերպությունների գործունեության վրա</v>
      </c>
      <c r="J30" s="18" t="str">
        <f>'7. Երկրորդ կիսամյակի հաշվետվ.'!H25</f>
        <v>xxx</v>
      </c>
      <c r="K30" s="102" t="str">
        <f>'7. Երկրորդ կիսամյակի հաշվետվ.'!I25</f>
        <v>xxx</v>
      </c>
      <c r="L30" s="54" t="s">
        <v>47</v>
      </c>
      <c r="M30" s="167" t="s">
        <v>47</v>
      </c>
      <c r="N30" s="33"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O30" s="18" t="str">
        <f>'7. Երկրորդ կիսամյակի հաշվետվ.'!K25</f>
        <v>xxx</v>
      </c>
      <c r="P30" s="102" t="str">
        <f>'7. Երկրորդ կիսամյակի հաշվետվ.'!L25</f>
        <v>xxx</v>
      </c>
      <c r="Q30" s="54" t="s">
        <v>47</v>
      </c>
      <c r="R30" s="167" t="s">
        <v>47</v>
      </c>
      <c r="S30" s="33" t="str">
        <f>'7. Երկրորդ կիսամյակի հաշվետվ.'!M25</f>
        <v>9) Դրական ազդեցություն կառավարական և ոչ կառավարականկազմակերպությունների գործունեության վրա</v>
      </c>
      <c r="T30" s="18" t="str">
        <f>'7. Երկրորդ կիսամյակի հաշվետվ.'!N25</f>
        <v>xxx</v>
      </c>
      <c r="U30" s="102" t="str">
        <f>'7. Երկրորդ կիսամյակի հաշվետվ.'!O25</f>
        <v>xxx</v>
      </c>
      <c r="V30" s="54" t="s">
        <v>47</v>
      </c>
      <c r="W30" s="167" t="s">
        <v>47</v>
      </c>
      <c r="X30" s="33" t="str">
        <f>'7. Երկրորդ կիսամյակի հաշվետվ.'!P25</f>
        <v>5) Դրական ազդեցություն համայնքի տնտեսական իրավիճակի և տնտեսական քաղաքականության իրագործման վրա</v>
      </c>
      <c r="Y30" s="18" t="str">
        <f>'7. Երկրորդ կիսամյակի հաշվետվ.'!Q25</f>
        <v>xxx</v>
      </c>
      <c r="Z30" s="102" t="str">
        <f>'7. Երկրորդ կիսամյակի հաշվետվ.'!R25</f>
        <v>xxx</v>
      </c>
      <c r="AA30" s="54" t="s">
        <v>47</v>
      </c>
      <c r="AB30" s="167" t="s">
        <v>47</v>
      </c>
      <c r="AC30" s="33" t="str">
        <f>'7. Երկրորդ կիսամյակի հաշվետվ.'!S25</f>
        <v>2) Դրական ազդեցություն սկսնակ ձեռնարկությունների և ֆերմերային տնտեսությունների գործունեության վրա</v>
      </c>
      <c r="AD30" s="18" t="str">
        <f>'7. Երկրորդ կիսամյակի հաշվետվ.'!T25</f>
        <v>xxx</v>
      </c>
      <c r="AE30" s="102" t="str">
        <f>'7. Երկրորդ կիսամյակի հաշվետվ.'!U25</f>
        <v>xxx</v>
      </c>
      <c r="AF30" s="54" t="s">
        <v>47</v>
      </c>
      <c r="AG30" s="167" t="s">
        <v>47</v>
      </c>
      <c r="AH30" s="33" t="str">
        <f>'7. Երկրորդ կիսամյակի հաշվետվ.'!V25</f>
        <v>10) Այլ ազդեցություն</v>
      </c>
      <c r="AI30" s="18" t="str">
        <f>'7. Երկրորդ կիսամյակի հաշվետվ.'!W25</f>
        <v>xxx</v>
      </c>
      <c r="AJ30" s="102" t="str">
        <f>'7. Երկրորդ կիսամյակի հաշվետվ.'!X25</f>
        <v>xxx</v>
      </c>
      <c r="AK30" s="54" t="s">
        <v>47</v>
      </c>
      <c r="AL30" s="167" t="s">
        <v>47</v>
      </c>
      <c r="AM30" s="33" t="str">
        <f>'7. Երկրորդ կիսամյակի հաշվետվ.'!Y25</f>
        <v>10) Այլ ազդեցություն</v>
      </c>
      <c r="AN30" s="18" t="str">
        <f>'7. Երկրորդ կիսամյակի հաշվետվ.'!Z25</f>
        <v>xxx</v>
      </c>
      <c r="AO30" s="102" t="str">
        <f>'7. Երկրորդ կիսամյակի հաշվետվ.'!AA25</f>
        <v>xxx</v>
      </c>
      <c r="AP30" s="54" t="s">
        <v>47</v>
      </c>
      <c r="AQ30" s="167" t="s">
        <v>47</v>
      </c>
      <c r="AR30" s="33" t="str">
        <f>'7. Երկրորդ կիսամյակի հաշվետվ.'!AB25</f>
        <v>10) Այլ ազդեցություն</v>
      </c>
      <c r="AS30" s="18" t="str">
        <f>'7. Երկրորդ կիսամյակի հաշվետվ.'!AC25</f>
        <v>xxx</v>
      </c>
      <c r="AT30" s="102" t="str">
        <f>'7. Երկրորդ կիսամյակի հաշվետվ.'!AD25</f>
        <v>xxx</v>
      </c>
      <c r="AU30" s="54" t="s">
        <v>47</v>
      </c>
      <c r="AV30" s="167" t="s">
        <v>47</v>
      </c>
      <c r="AW30" s="33" t="str">
        <f>'7. Երկրորդ կիսամյակի հաշվետվ.'!AE25</f>
        <v>10) Այլ ազդեցություն</v>
      </c>
      <c r="AX30" s="18" t="str">
        <f>'7. Երկրորդ կիսամյակի հաշվետվ.'!AF25</f>
        <v>xxx</v>
      </c>
      <c r="AY30" s="102" t="str">
        <f>'7. Երկրորդ կիսամյակի հաշվետվ.'!AG25</f>
        <v>xxx</v>
      </c>
      <c r="AZ30" s="54" t="s">
        <v>47</v>
      </c>
      <c r="BA30" s="167" t="s">
        <v>47</v>
      </c>
      <c r="BB30" s="33" t="str">
        <f>'7. Երկրորդ կիսամյակի հաշվետվ.'!AH25</f>
        <v>10) Այլ ազդեցություն</v>
      </c>
      <c r="BC30" s="18" t="str">
        <f>'7. Երկրորդ կիսամյակի հաշվետվ.'!AI25</f>
        <v>xxx</v>
      </c>
      <c r="BD30" s="102" t="str">
        <f>'7. Երկրորդ կիսամյակի հաշվետվ.'!AJ25</f>
        <v>xxx</v>
      </c>
      <c r="BE30" s="54" t="s">
        <v>47</v>
      </c>
      <c r="BF30" s="167" t="s">
        <v>47</v>
      </c>
      <c r="BG30" s="33" t="str">
        <f>'7. Երկրորդ կիսամյակի հաշվետվ.'!AK25</f>
        <v>10) Այլ ազդեցություն</v>
      </c>
      <c r="BH30" s="18" t="str">
        <f>'7. Երկրորդ կիսամյակի հաշվետվ.'!AL25</f>
        <v>xxx</v>
      </c>
      <c r="BI30" s="102" t="str">
        <f>'7. Երկրորդ կիսամյակի հաշվետվ.'!AM25</f>
        <v>xxx</v>
      </c>
      <c r="BJ30" s="54" t="s">
        <v>47</v>
      </c>
      <c r="BK30" s="167" t="s">
        <v>47</v>
      </c>
      <c r="BL30" s="33" t="str">
        <f>'7. Երկրորդ կիսամյակի հաշվետվ.'!AN25</f>
        <v>7) Դրական ազդեցություն համայնքային ենթակառուցվածքների զարգացման և երկարաժամկետ ներդրումային ծրագրերի իրականացման վրա</v>
      </c>
      <c r="BM30" s="18" t="str">
        <f>'7. Երկրորդ կիսամյակի հաշվետվ.'!AO25</f>
        <v>xxx</v>
      </c>
      <c r="BN30" s="102" t="str">
        <f>'7. Երկրորդ կիսամյակի հաշվետվ.'!AP25</f>
        <v>xxx</v>
      </c>
      <c r="BO30" s="54" t="s">
        <v>47</v>
      </c>
      <c r="BP30" s="167" t="s">
        <v>47</v>
      </c>
      <c r="BQ30" s="33" t="str">
        <f>'7. Երկրորդ կիսամյակի հաշվետվ.'!AQ25</f>
        <v>10) Այլ ազդեցություն</v>
      </c>
      <c r="BR30" s="18" t="str">
        <f>'7. Երկրորդ կիսամյակի հաշվետվ.'!AR25</f>
        <v>xxx</v>
      </c>
      <c r="BS30" s="102" t="str">
        <f>'7. Երկրորդ կիսամյակի հաշվետվ.'!AS25</f>
        <v>xxx</v>
      </c>
      <c r="BT30" s="54" t="s">
        <v>47</v>
      </c>
      <c r="BU30" s="167" t="s">
        <v>47</v>
      </c>
      <c r="BV30" s="33" t="str">
        <f>'7. Երկրորդ կիսամյակի հաշվետվ.'!AT25</f>
        <v>5) Դրական ազդեցություն համայնքի տնտեսական իրավիճակի և տնտեսական քաղաքականության իրագործման վրա</v>
      </c>
      <c r="BW30" s="18" t="str">
        <f>'7. Երկրորդ կիսամյակի հաշվետվ.'!AU25</f>
        <v>xxx</v>
      </c>
      <c r="BX30" s="102" t="str">
        <f>'7. Երկրորդ կիսամյակի հաշվետվ.'!AV25</f>
        <v>xxx</v>
      </c>
      <c r="BY30" s="54" t="s">
        <v>47</v>
      </c>
      <c r="BZ30" s="167" t="s">
        <v>47</v>
      </c>
      <c r="CA30" s="33" t="str">
        <f>'7. Երկրորդ կիսամյակի հաշվետվ.'!AW25</f>
        <v>7) Դրական ազդեցություն համայնքային ենթակառուցվածքների զարգացման և երկարաժամկետ ներդրումային ծրագրերի իրականացման վրա</v>
      </c>
      <c r="CB30" s="18" t="str">
        <f>'7. Երկրորդ կիսամյակի հաշվետվ.'!AX25</f>
        <v>xxx</v>
      </c>
      <c r="CC30" s="102" t="str">
        <f>'7. Երկրորդ կիսամյակի հաշվետվ.'!AY25</f>
        <v>xxx</v>
      </c>
      <c r="CD30" s="54" t="s">
        <v>47</v>
      </c>
      <c r="CE30" s="167" t="s">
        <v>47</v>
      </c>
      <c r="CF30" s="33" t="str">
        <f>'7. Երկրորդ կիսամյակի հաշվետվ.'!AZ25</f>
        <v>10) Այլ ազդեցություն</v>
      </c>
      <c r="CG30" s="18" t="str">
        <f>'7. Երկրորդ կիսամյակի հաշվետվ.'!BA25</f>
        <v>xxx</v>
      </c>
      <c r="CH30" s="102" t="str">
        <f>'7. Երկրորդ կիսամյակի հաշվետվ.'!BB25</f>
        <v>xxx</v>
      </c>
      <c r="CI30" s="54" t="s">
        <v>47</v>
      </c>
      <c r="CJ30" s="167" t="s">
        <v>47</v>
      </c>
      <c r="CK30" s="33" t="str">
        <f>'7. Երկրորդ կիսամյակի հաշվետվ.'!BC25</f>
        <v>10) Այլ ազդեցություն</v>
      </c>
      <c r="CL30" s="18" t="str">
        <f>'7. Երկրորդ կիսամյակի հաշվետվ.'!BD25</f>
        <v>xxx</v>
      </c>
      <c r="CM30" s="102" t="str">
        <f>'7. Երկրորդ կիսամյակի հաշվետվ.'!BE25</f>
        <v>xxx</v>
      </c>
      <c r="CN30" s="54" t="s">
        <v>47</v>
      </c>
      <c r="CO30" s="167" t="s">
        <v>47</v>
      </c>
      <c r="CP30" s="33" t="str">
        <f>'7. Երկրորդ կիսամյակի հաշվետվ.'!BF25</f>
        <v>10) Այլ ազդեցություն</v>
      </c>
      <c r="CQ30" s="18" t="str">
        <f>'7. Երկրորդ կիսամյակի հաշվետվ.'!BG25</f>
        <v>xxx</v>
      </c>
      <c r="CR30" s="102" t="str">
        <f>'7. Երկրորդ կիսամյակի հաշվետվ.'!BH25</f>
        <v>xxx</v>
      </c>
      <c r="CS30" s="54" t="s">
        <v>47</v>
      </c>
      <c r="CT30" s="167" t="s">
        <v>47</v>
      </c>
      <c r="CU30" s="33" t="str">
        <f>'7. Երկրորդ կիսամյակի հաշվետվ.'!BI25</f>
        <v xml:space="preserve">8) Դրական ազդեցություն համայնքում առողջապահականկամ կրթական ծառայությունների որակի բարելավման վրա </v>
      </c>
      <c r="CV30" s="18" t="str">
        <f>'7. Երկրորդ կիսամյակի հաշվետվ.'!BJ25</f>
        <v>xxx</v>
      </c>
      <c r="CW30" s="102" t="str">
        <f>'7. Երկրորդ կիսամյակի հաշվետվ.'!BK25</f>
        <v>xxx</v>
      </c>
      <c r="CX30" s="54" t="s">
        <v>47</v>
      </c>
      <c r="CY30" s="167" t="s">
        <v>47</v>
      </c>
      <c r="CZ30" s="33" t="str">
        <f>'7. Երկրորդ կիսամյակի հաշվետվ.'!BL25</f>
        <v xml:space="preserve">8) Դրական ազդեցություն համայնքում առողջապահականկամ կրթական ծառայությունների որակի բարելավման վրա </v>
      </c>
      <c r="DA30" s="18" t="str">
        <f>'7. Երկրորդ կիսամյակի հաշվետվ.'!BM25</f>
        <v>xxx</v>
      </c>
      <c r="DB30" s="102" t="str">
        <f>'7. Երկրորդ կիսամյակի հաշվետվ.'!BN25</f>
        <v>xxx</v>
      </c>
      <c r="DC30" s="54" t="s">
        <v>47</v>
      </c>
      <c r="DD30" s="167" t="s">
        <v>47</v>
      </c>
      <c r="DE30" s="33" t="str">
        <f>'7. Երկրորդ կիսամյակի հաշվետվ.'!BO25</f>
        <v>10) Այլ ազդեցություն</v>
      </c>
      <c r="DF30" s="18" t="str">
        <f>'7. Երկրորդ կիսամյակի հաշվետվ.'!BP25</f>
        <v>xxx</v>
      </c>
      <c r="DG30" s="102" t="str">
        <f>'7. Երկրորդ կիսամյակի հաշվետվ.'!BQ25</f>
        <v>xxx</v>
      </c>
      <c r="DH30" s="54" t="s">
        <v>47</v>
      </c>
      <c r="DI30" s="167" t="s">
        <v>47</v>
      </c>
      <c r="DJ30" s="33" t="str">
        <f>'7. Երկրորդ կիսամյակի հաշվետվ.'!BR25</f>
        <v>3) Դրական ազդեցություն համայնքից դուրս գործող ձեռնարկությունների գործունեության վրա</v>
      </c>
      <c r="DK30" s="18" t="str">
        <f>'7. Երկրորդ կիսամյակի հաշվետվ.'!BS25</f>
        <v>xxx</v>
      </c>
      <c r="DL30" s="102" t="str">
        <f>'7. Երկրորդ կիսամյակի հաշվետվ.'!BT25</f>
        <v>xxx</v>
      </c>
      <c r="DM30" s="54" t="s">
        <v>47</v>
      </c>
      <c r="DN30" s="167" t="s">
        <v>47</v>
      </c>
      <c r="DO30" s="33" t="str">
        <f>'7. Երկրորդ կիսամյակի հաշվետվ.'!BU25</f>
        <v>6) Դրական ազդեցություն համայնքի սոցիալական իրավիճակի և սոցիալական քաղաքականության իրագործման վրա</v>
      </c>
      <c r="DP30" s="18" t="str">
        <f>'7. Երկրորդ կիսամյակի հաշվետվ.'!BV25</f>
        <v>xxx</v>
      </c>
      <c r="DQ30" s="102" t="str">
        <f>'7. Երկրորդ կիսամյակի հաշվետվ.'!BW25</f>
        <v>xxx</v>
      </c>
      <c r="DR30" s="54" t="s">
        <v>47</v>
      </c>
      <c r="DS30" s="167" t="s">
        <v>47</v>
      </c>
      <c r="DT30" s="33" t="str">
        <f>'7. Երկրորդ կիսամյակի հաշվետվ.'!BX25</f>
        <v>ընտրել</v>
      </c>
      <c r="DU30" s="18" t="str">
        <f>'7. Երկրորդ կիսամյակի հաշվետվ.'!BY25</f>
        <v>xxx</v>
      </c>
      <c r="DV30" s="102" t="str">
        <f>'7. Երկրորդ կիսամյակի հաշվետվ.'!BZ25</f>
        <v>xxx</v>
      </c>
      <c r="DW30" s="54" t="s">
        <v>47</v>
      </c>
      <c r="DX30" s="167" t="s">
        <v>47</v>
      </c>
      <c r="DY30" s="117" t="str">
        <f>'6. Առաջին կիսամյակի հաշվետվ.'!CA25</f>
        <v>xxx</v>
      </c>
      <c r="DZ30" s="18" t="str">
        <f>'6. Առաջին կիսամյակի հաշվետվ.'!CB25</f>
        <v>xxx</v>
      </c>
      <c r="EA30" s="153" t="str">
        <f>'6. Առաջին կիսամյակի հաշվետվ.'!CC25</f>
        <v>xxx</v>
      </c>
      <c r="EB30" s="54" t="s">
        <v>47</v>
      </c>
      <c r="EC30" s="167" t="s">
        <v>47</v>
      </c>
      <c r="ED30" s="117" t="str">
        <f>'7. Երկրորդ կիսամյակի հաշվետվ.'!CA25</f>
        <v>xxx</v>
      </c>
      <c r="EE30" s="18" t="str">
        <f>'7. Երկրորդ կիսամյակի հաշվետվ.'!CB25</f>
        <v>xxx</v>
      </c>
      <c r="EF30" s="153" t="str">
        <f>'7. Երկրորդ կիսամյակի հաշվետվ.'!CC25</f>
        <v>xxx</v>
      </c>
      <c r="EG30" s="54" t="s">
        <v>47</v>
      </c>
      <c r="EH30" s="167" t="s">
        <v>47</v>
      </c>
      <c r="EI30" s="118" t="s">
        <v>47</v>
      </c>
      <c r="EJ30" s="18" t="s">
        <v>47</v>
      </c>
      <c r="EK30" s="102" t="s">
        <v>47</v>
      </c>
      <c r="EL30" s="54" t="s">
        <v>47</v>
      </c>
      <c r="EM30" s="167" t="s">
        <v>47</v>
      </c>
      <c r="EN30" s="405"/>
    </row>
    <row r="31" spans="1:144" s="6" customFormat="1" ht="39.950000000000003" customHeight="1" thickTop="1" thickBot="1">
      <c r="A31" s="1083" t="s">
        <v>59</v>
      </c>
      <c r="B31" s="1079" t="str">
        <f>'4.   4․1 ԾՐԱԳՐԵՐ 1-14'!B130</f>
        <v>Ծրագրի իրագործման դեպքում ստեղծվող աշխատատեղերի թվաքանակը.</v>
      </c>
      <c r="C31" s="41" t="str">
        <f>'4.   4․1 ԾՐԱԳՐԵՐ 1-14'!C129</f>
        <v>Ժամանակավոր (հատ)</v>
      </c>
      <c r="D31" s="51">
        <f>'7. Երկրորդ կիսամյակի հաշվետվ.'!D26</f>
        <v>8</v>
      </c>
      <c r="E31" s="8">
        <f>'7. Երկրորդ կիսամյակի հաշվետվ.'!E26</f>
        <v>0</v>
      </c>
      <c r="F31" s="137">
        <f>'7. Երկրորդ կիսամյակի հաշվետվ.'!F26</f>
        <v>0</v>
      </c>
      <c r="G31" s="174">
        <f>IF(F31=0,0,F31/D31*100%)</f>
        <v>0</v>
      </c>
      <c r="H31" s="169">
        <f>IF(E31=0,0,F31/E31*100%)</f>
        <v>0</v>
      </c>
      <c r="I31" s="138">
        <f>'7. Երկրորդ կիսամյակի հաշվետվ.'!G26</f>
        <v>8</v>
      </c>
      <c r="J31" s="8">
        <f>'7. Երկրորդ կիսամյակի հաշվետվ.'!H26</f>
        <v>0</v>
      </c>
      <c r="K31" s="137">
        <f>'7. Երկրորդ կիսամյակի հաշվետվ.'!I26</f>
        <v>0</v>
      </c>
      <c r="L31" s="174">
        <f>IF(K31=0,0,K31/I31*100%)</f>
        <v>0</v>
      </c>
      <c r="M31" s="169">
        <f>IF(J31=0,0,K31/J31*100%)</f>
        <v>0</v>
      </c>
      <c r="N31" s="138">
        <f>'7. Երկրորդ կիսամյակի հաշվետվ.'!J26</f>
        <v>2</v>
      </c>
      <c r="O31" s="8">
        <f>'7. Երկրորդ կիսամյակի հաշվետվ.'!K26</f>
        <v>0</v>
      </c>
      <c r="P31" s="137">
        <f>'7. Երկրորդ կիսամյակի հաշվետվ.'!L26</f>
        <v>0</v>
      </c>
      <c r="Q31" s="174">
        <f>IF(P31=0,0,P31/N31*100%)</f>
        <v>0</v>
      </c>
      <c r="R31" s="169">
        <f>IF(O31=0,0,P31/O31*100%)</f>
        <v>0</v>
      </c>
      <c r="S31" s="138">
        <f>'7. Երկրորդ կիսամյակի հաշվետվ.'!M26</f>
        <v>20</v>
      </c>
      <c r="T31" s="8">
        <f>'7. Երկրորդ կիսամյակի հաշվետվ.'!N26</f>
        <v>0</v>
      </c>
      <c r="U31" s="137">
        <f>'7. Երկրորդ կիսամյակի հաշվետվ.'!O26</f>
        <v>0</v>
      </c>
      <c r="V31" s="174">
        <f>IF(U31=0,0,U31/S31*100%)</f>
        <v>0</v>
      </c>
      <c r="W31" s="169">
        <f>IF(T31=0,0,U31/T31*100%)</f>
        <v>0</v>
      </c>
      <c r="X31" s="138">
        <f>'7. Երկրորդ կիսամյակի հաշվետվ.'!P26</f>
        <v>2</v>
      </c>
      <c r="Y31" s="8">
        <f>'7. Երկրորդ կիսամյակի հաշվետվ.'!Q26</f>
        <v>0</v>
      </c>
      <c r="Z31" s="137">
        <f>'7. Երկրորդ կիսամյակի հաշվետվ.'!R26</f>
        <v>0</v>
      </c>
      <c r="AA31" s="174">
        <f>IF(Z31=0,0,Z31/X31*100%)</f>
        <v>0</v>
      </c>
      <c r="AB31" s="169">
        <f>IF(Y31=0,0,Z31/Y31*100%)</f>
        <v>0</v>
      </c>
      <c r="AC31" s="138">
        <f>'7. Երկրորդ կիսամյակի հաշվետվ.'!S26</f>
        <v>3</v>
      </c>
      <c r="AD31" s="8">
        <f>'7. Երկրորդ կիսամյակի հաշվետվ.'!T26</f>
        <v>0</v>
      </c>
      <c r="AE31" s="137">
        <f>'7. Երկրորդ կիսամյակի հաշվետվ.'!U26</f>
        <v>0</v>
      </c>
      <c r="AF31" s="174">
        <f>IF(AE31=0,0,AE31/AC31*100%)</f>
        <v>0</v>
      </c>
      <c r="AG31" s="169">
        <f>IF(AD31=0,0,AE31/AD31*100%)</f>
        <v>0</v>
      </c>
      <c r="AH31" s="138">
        <f>'7. Երկրորդ կիսամյակի հաշվետվ.'!V26</f>
        <v>3</v>
      </c>
      <c r="AI31" s="8">
        <f>'7. Երկրորդ կիսամյակի հաշվետվ.'!W26</f>
        <v>0</v>
      </c>
      <c r="AJ31" s="137">
        <f>'7. Երկրորդ կիսամյակի հաշվետվ.'!X26</f>
        <v>0</v>
      </c>
      <c r="AK31" s="174">
        <f>IF(AJ31=0,0,AJ31/AH31*100%)</f>
        <v>0</v>
      </c>
      <c r="AL31" s="169">
        <f>IF(AI31=0,0,AJ31/AI31*100%)</f>
        <v>0</v>
      </c>
      <c r="AM31" s="138">
        <f>'7. Երկրորդ կիսամյակի հաշվետվ.'!Y26</f>
        <v>0</v>
      </c>
      <c r="AN31" s="8">
        <f>'7. Երկրորդ կիսամյակի հաշվետվ.'!Z26</f>
        <v>0</v>
      </c>
      <c r="AO31" s="137">
        <f>'7. Երկրորդ կիսամյակի հաշվետվ.'!AA26</f>
        <v>0</v>
      </c>
      <c r="AP31" s="174">
        <f>IF(AO31=0,0,AO31/AM31*100%)</f>
        <v>0</v>
      </c>
      <c r="AQ31" s="169">
        <f>IF(AN31=0,0,AO31/AN31*100%)</f>
        <v>0</v>
      </c>
      <c r="AR31" s="138">
        <f>'7. Երկրորդ կիսամյակի հաշվետվ.'!AB26</f>
        <v>0</v>
      </c>
      <c r="AS31" s="8">
        <f>'7. Երկրորդ կիսամյակի հաշվետվ.'!AC26</f>
        <v>0</v>
      </c>
      <c r="AT31" s="137">
        <f>'7. Երկրորդ կիսամյակի հաշվետվ.'!AD26</f>
        <v>0</v>
      </c>
      <c r="AU31" s="174">
        <f>IF(AT31=0,0,AT31/AR31*100%)</f>
        <v>0</v>
      </c>
      <c r="AV31" s="169">
        <f>IF(AS31=0,0,AT31/AS31*100%)</f>
        <v>0</v>
      </c>
      <c r="AW31" s="138">
        <f>'7. Երկրորդ կիսամյակի հաշվետվ.'!AE26</f>
        <v>0</v>
      </c>
      <c r="AX31" s="8">
        <f>'7. Երկրորդ կիսամյակի հաշվետվ.'!AF26</f>
        <v>0</v>
      </c>
      <c r="AY31" s="137">
        <f>'7. Երկրորդ կիսամյակի հաշվետվ.'!AG26</f>
        <v>0</v>
      </c>
      <c r="AZ31" s="174">
        <f>IF(AY31=0,0,AY31/AW31*100%)</f>
        <v>0</v>
      </c>
      <c r="BA31" s="169">
        <f>IF(AX31=0,0,AY31/AX31*100%)</f>
        <v>0</v>
      </c>
      <c r="BB31" s="138">
        <f>'7. Երկրորդ կիսամյակի հաշվետվ.'!AH26</f>
        <v>565</v>
      </c>
      <c r="BC31" s="8">
        <f>'7. Երկրորդ կիսամյակի հաշվետվ.'!AI26</f>
        <v>0</v>
      </c>
      <c r="BD31" s="137">
        <f>'7. Երկրորդ կիսամյակի հաշվետվ.'!AJ26</f>
        <v>0</v>
      </c>
      <c r="BE31" s="174">
        <f>IF(BD31=0,0,BD31/BB31*100%)</f>
        <v>0</v>
      </c>
      <c r="BF31" s="169">
        <f>IF(BC31=0,0,BD31/BC31*100%)</f>
        <v>0</v>
      </c>
      <c r="BG31" s="138">
        <f>'7. Երկրորդ կիսամյակի հաշվետվ.'!AK26</f>
        <v>4</v>
      </c>
      <c r="BH31" s="8">
        <f>'7. Երկրորդ կիսամյակի հաշվետվ.'!AL26</f>
        <v>0</v>
      </c>
      <c r="BI31" s="137">
        <f>'7. Երկրորդ կիսամյակի հաշվետվ.'!AM26</f>
        <v>0</v>
      </c>
      <c r="BJ31" s="174">
        <f>IF(BI31=0,0,BI31/BG31*100%)</f>
        <v>0</v>
      </c>
      <c r="BK31" s="169">
        <f>IF(BH31=0,0,BI31/BH31*100%)</f>
        <v>0</v>
      </c>
      <c r="BL31" s="138">
        <f>'7. Երկրորդ կիսամյակի հաշվետվ.'!AN26</f>
        <v>4</v>
      </c>
      <c r="BM31" s="8">
        <f>'7. Երկրորդ կիսամյակի հաշվետվ.'!AO26</f>
        <v>0</v>
      </c>
      <c r="BN31" s="137">
        <f>'7. Երկրորդ կիսամյակի հաշվետվ.'!AP26</f>
        <v>0</v>
      </c>
      <c r="BO31" s="174">
        <f>IF(BN31=0,0,BN31/BL31*100%)</f>
        <v>0</v>
      </c>
      <c r="BP31" s="169">
        <f>IF(BM31=0,0,BN31/BM31*100%)</f>
        <v>0</v>
      </c>
      <c r="BQ31" s="138">
        <f>'7. Երկրորդ կիսամյակի հաշվետվ.'!AQ26</f>
        <v>3</v>
      </c>
      <c r="BR31" s="8">
        <f>'7. Երկրորդ կիսամյակի հաշվետվ.'!AR26</f>
        <v>0</v>
      </c>
      <c r="BS31" s="137">
        <f>'7. Երկրորդ կիսամյակի հաշվետվ.'!AS26</f>
        <v>0</v>
      </c>
      <c r="BT31" s="174">
        <f>IF(BS31=0,0,BS31/BQ31*100%)</f>
        <v>0</v>
      </c>
      <c r="BU31" s="169">
        <f>IF(BR31=0,0,BS31/BR31*100%)</f>
        <v>0</v>
      </c>
      <c r="BV31" s="138">
        <f>'7. Երկրորդ կիսամյակի հաշվետվ.'!AT26</f>
        <v>22</v>
      </c>
      <c r="BW31" s="8">
        <f>'7. Երկրորդ կիսամյակի հաշվետվ.'!AU26</f>
        <v>0</v>
      </c>
      <c r="BX31" s="137">
        <f>'7. Երկրորդ կիսամյակի հաշվետվ.'!AV26</f>
        <v>0</v>
      </c>
      <c r="BY31" s="174">
        <f>IF(BX31=0,0,BX31/BV31*100%)</f>
        <v>0</v>
      </c>
      <c r="BZ31" s="169">
        <f>IF(BW31=0,0,BX31/BW31*100%)</f>
        <v>0</v>
      </c>
      <c r="CA31" s="138">
        <f>'7. Երկրորդ կիսամյակի հաշվետվ.'!AW26</f>
        <v>30</v>
      </c>
      <c r="CB31" s="8">
        <f>'7. Երկրորդ կիսամյակի հաշվետվ.'!AX26</f>
        <v>0</v>
      </c>
      <c r="CC31" s="137">
        <f>'7. Երկրորդ կիսամյակի հաշվետվ.'!AY26</f>
        <v>0</v>
      </c>
      <c r="CD31" s="174">
        <f>IF(CC31=0,0,CC31/CA31*100%)</f>
        <v>0</v>
      </c>
      <c r="CE31" s="169">
        <f>IF(CB31=0,0,CC31/CB31*100%)</f>
        <v>0</v>
      </c>
      <c r="CF31" s="138">
        <f>'7. Երկրորդ կիսամյակի հաշվետվ.'!AZ26</f>
        <v>0</v>
      </c>
      <c r="CG31" s="8">
        <f>'7. Երկրորդ կիսամյակի հաշվետվ.'!BA26</f>
        <v>0</v>
      </c>
      <c r="CH31" s="137">
        <f>'7. Երկրորդ կիսամյակի հաշվետվ.'!BB26</f>
        <v>0</v>
      </c>
      <c r="CI31" s="174">
        <f>IF(CH31=0,0,CH31/CF31*100%)</f>
        <v>0</v>
      </c>
      <c r="CJ31" s="169">
        <f>IF(CG31=0,0,CH31/CG31*100%)</f>
        <v>0</v>
      </c>
      <c r="CK31" s="138">
        <f>'7. Երկրորդ կիսամյակի հաշվետվ.'!BC26</f>
        <v>18</v>
      </c>
      <c r="CL31" s="8">
        <f>'7. Երկրորդ կիսամյակի հաշվետվ.'!BD26</f>
        <v>0</v>
      </c>
      <c r="CM31" s="137">
        <f>'7. Երկրորդ կիսամյակի հաշվետվ.'!BE26</f>
        <v>0</v>
      </c>
      <c r="CN31" s="174">
        <f>IF(CM31=0,0,CM31/CK31*100%)</f>
        <v>0</v>
      </c>
      <c r="CO31" s="169">
        <f>IF(CL31=0,0,CM31/CL31*100%)</f>
        <v>0</v>
      </c>
      <c r="CP31" s="138">
        <f>'7. Երկրորդ կիսամյակի հաշվետվ.'!BF26</f>
        <v>30</v>
      </c>
      <c r="CQ31" s="8">
        <f>'7. Երկրորդ կիսամյակի հաշվետվ.'!BG26</f>
        <v>0</v>
      </c>
      <c r="CR31" s="137">
        <f>'7. Երկրորդ կիսամյակի հաշվետվ.'!BH26</f>
        <v>0</v>
      </c>
      <c r="CS31" s="174">
        <f>IF(CR31=0,0,CR31/CP31*100%)</f>
        <v>0</v>
      </c>
      <c r="CT31" s="169">
        <f>IF(CQ31=0,0,CR31/CQ31*100%)</f>
        <v>0</v>
      </c>
      <c r="CU31" s="138">
        <f>'7. Երկրորդ կիսամյակի հաշվետվ.'!BI26</f>
        <v>6</v>
      </c>
      <c r="CV31" s="8">
        <f>'7. Երկրորդ կիսամյակի հաշվետվ.'!BJ26</f>
        <v>0</v>
      </c>
      <c r="CW31" s="137">
        <f>'7. Երկրորդ կիսամյակի հաշվետվ.'!BK26</f>
        <v>0</v>
      </c>
      <c r="CX31" s="174">
        <f>IF(CW31=0,0,CW31/CU31*100%)</f>
        <v>0</v>
      </c>
      <c r="CY31" s="169">
        <f>IF(CV31=0,0,CW31/CV31*100%)</f>
        <v>0</v>
      </c>
      <c r="CZ31" s="138">
        <f>'7. Երկրորդ կիսամյակի հաշվետվ.'!BL26</f>
        <v>1</v>
      </c>
      <c r="DA31" s="8">
        <f>'7. Երկրորդ կիսամյակի հաշվետվ.'!BM26</f>
        <v>0</v>
      </c>
      <c r="DB31" s="137">
        <f>'7. Երկրորդ կիսամյակի հաշվետվ.'!BN26</f>
        <v>0</v>
      </c>
      <c r="DC31" s="174">
        <f>IF(DB31=0,0,DB31/CZ31*100%)</f>
        <v>0</v>
      </c>
      <c r="DD31" s="169">
        <f>IF(DA31=0,0,DB31/DA31*100%)</f>
        <v>0</v>
      </c>
      <c r="DE31" s="138">
        <f>'7. Երկրորդ կիսամյակի հաշվետվ.'!BO26</f>
        <v>0</v>
      </c>
      <c r="DF31" s="8">
        <f>'7. Երկրորդ կիսամյակի հաշվետվ.'!BP26</f>
        <v>0</v>
      </c>
      <c r="DG31" s="137">
        <f>'7. Երկրորդ կիսամյակի հաշվետվ.'!BQ26</f>
        <v>0</v>
      </c>
      <c r="DH31" s="174">
        <f>IF(DG31=0,0,DG31/DE31*100%)</f>
        <v>0</v>
      </c>
      <c r="DI31" s="169">
        <f>IF(DF31=0,0,DG31/DF31*100%)</f>
        <v>0</v>
      </c>
      <c r="DJ31" s="138">
        <f>'7. Երկրորդ կիսամյակի հաշվետվ.'!BR26</f>
        <v>5</v>
      </c>
      <c r="DK31" s="8">
        <f>'7. Երկրորդ կիսամյակի հաշվետվ.'!BS26</f>
        <v>0</v>
      </c>
      <c r="DL31" s="137">
        <f>'7. Երկրորդ կիսամյակի հաշվետվ.'!BT26</f>
        <v>0</v>
      </c>
      <c r="DM31" s="174">
        <f>IF(DL31=0,0,DL31/DJ31*100%)</f>
        <v>0</v>
      </c>
      <c r="DN31" s="169">
        <f>IF(DK31=0,0,DL31/DK31*100%)</f>
        <v>0</v>
      </c>
      <c r="DO31" s="138">
        <f>'7. Երկրորդ կիսամյակի հաշվետվ.'!BU26</f>
        <v>80</v>
      </c>
      <c r="DP31" s="8">
        <f>'7. Երկրորդ կիսամյակի հաշվետվ.'!BV26</f>
        <v>0</v>
      </c>
      <c r="DQ31" s="137">
        <f>'7. Երկրորդ կիսամյակի հաշվետվ.'!BW26</f>
        <v>0</v>
      </c>
      <c r="DR31" s="174">
        <f>IF(DQ31=0,0,DQ31/DO31*100%)</f>
        <v>0</v>
      </c>
      <c r="DS31" s="169">
        <f>IF(DP31=0,0,DQ31/DP31*100%)</f>
        <v>0</v>
      </c>
      <c r="DT31" s="138">
        <f>'7. Երկրորդ կիսամյակի հաշվետվ.'!BX26</f>
        <v>0</v>
      </c>
      <c r="DU31" s="8">
        <f>'7. Երկրորդ կիսամյակի հաշվետվ.'!BY26</f>
        <v>0</v>
      </c>
      <c r="DV31" s="137">
        <f>'7. Երկրորդ կիսամյակի հաշվետվ.'!BZ26</f>
        <v>0</v>
      </c>
      <c r="DW31" s="174">
        <f>IF(DV31=0,0,DV31/DT31*100%)</f>
        <v>0</v>
      </c>
      <c r="DX31" s="169">
        <f>IF(DU31=0,0,DV31/DU31*100%)</f>
        <v>0</v>
      </c>
      <c r="DY31" s="154">
        <f>'6. Առաջին կիսամյակի հաշվետվ.'!CA26</f>
        <v>814</v>
      </c>
      <c r="DZ31" s="8">
        <f>'6. Առաջին կիսամյակի հաշվետվ.'!CB26</f>
        <v>0</v>
      </c>
      <c r="EA31" s="155">
        <f>'6. Առաջին կիսամյակի հաշվետվ.'!CC26</f>
        <v>0</v>
      </c>
      <c r="EB31" s="174">
        <f>IF(EA31=0,0,EA31/DY31*100%)</f>
        <v>0</v>
      </c>
      <c r="EC31" s="169">
        <f>IF(DZ31=0,0,EA31/DZ31*100%)</f>
        <v>0</v>
      </c>
      <c r="ED31" s="154">
        <f>'7. Երկրորդ կիսամյակի հաշվետվ.'!CA26</f>
        <v>814</v>
      </c>
      <c r="EE31" s="8">
        <f>'7. Երկրորդ կիսամյակի հաշվետվ.'!CB26</f>
        <v>0</v>
      </c>
      <c r="EF31" s="155">
        <f>'7. Երկրորդ կիսամյակի հաշվետվ.'!CC26</f>
        <v>0</v>
      </c>
      <c r="EG31" s="174">
        <f>IF(EF31=0,0,EF31/ED31*100%)</f>
        <v>0</v>
      </c>
      <c r="EH31" s="169">
        <f>IF(EE31=0,0,EF31/EE31*100%)</f>
        <v>0</v>
      </c>
      <c r="EI31" s="119">
        <f>'5. ԾՐԱԳՐԵՐԻ ԱՄՓՈՓԱԹԵՐԹ'!AC27</f>
        <v>814</v>
      </c>
      <c r="EJ31" s="68">
        <f t="shared" ref="EJ31:EK34" si="0">AVERAGE(EE31,DZ31)</f>
        <v>0</v>
      </c>
      <c r="EK31" s="120">
        <f t="shared" si="0"/>
        <v>0</v>
      </c>
      <c r="EL31" s="634">
        <f>IF(EK31=0,0,EK31/EI31*100%)</f>
        <v>0</v>
      </c>
      <c r="EM31" s="635">
        <f>IF(EJ31=0,0,EK31/EJ31*100%)</f>
        <v>0</v>
      </c>
      <c r="EN31" s="405"/>
    </row>
    <row r="32" spans="1:144" s="6" customFormat="1" ht="39.950000000000003" customHeight="1" thickTop="1" thickBot="1">
      <c r="A32" s="1112"/>
      <c r="B32" s="1084"/>
      <c r="C32" s="26" t="str">
        <f>'4.   4․1 ԾՐԱԳՐԵՐ 1-14'!D129</f>
        <v>Հիմնական (հատ)</v>
      </c>
      <c r="D32" s="51">
        <f>'7. Երկրորդ կիսամյակի հաշվետվ.'!D27</f>
        <v>56</v>
      </c>
      <c r="E32" s="8">
        <f>'7. Երկրորդ կիսամյակի հաշվետվ.'!E27</f>
        <v>0</v>
      </c>
      <c r="F32" s="137">
        <f>'7. Երկրորդ կիսամյակի հաշվետվ.'!F27</f>
        <v>0</v>
      </c>
      <c r="G32" s="175">
        <f>IF(F32=0,0,F32/D32*100%)</f>
        <v>0</v>
      </c>
      <c r="H32" s="170">
        <f>IF(E32=0,0,F32/E32*100%)</f>
        <v>0</v>
      </c>
      <c r="I32" s="138">
        <f>'7. Երկրորդ կիսամյակի հաշվետվ.'!G27</f>
        <v>56</v>
      </c>
      <c r="J32" s="8">
        <f>'7. Երկրորդ կիսամյակի հաշվետվ.'!H27</f>
        <v>0</v>
      </c>
      <c r="K32" s="137">
        <f>'7. Երկրորդ կիսամյակի հաշվետվ.'!I27</f>
        <v>0</v>
      </c>
      <c r="L32" s="175">
        <f>IF(K32=0,0,K32/I32*100%)</f>
        <v>0</v>
      </c>
      <c r="M32" s="170">
        <f>IF(J32=0,0,K32/J32*100%)</f>
        <v>0</v>
      </c>
      <c r="N32" s="138">
        <f>'7. Երկրորդ կիսամյակի հաշվետվ.'!J27</f>
        <v>1</v>
      </c>
      <c r="O32" s="8">
        <f>'7. Երկրորդ կիսամյակի հաշվետվ.'!K27</f>
        <v>0</v>
      </c>
      <c r="P32" s="137">
        <f>'7. Երկրորդ կիսամյակի հաշվետվ.'!L27</f>
        <v>0</v>
      </c>
      <c r="Q32" s="175">
        <f>IF(P32=0,0,P32/N32*100%)</f>
        <v>0</v>
      </c>
      <c r="R32" s="170">
        <f>IF(O32=0,0,P32/O32*100%)</f>
        <v>0</v>
      </c>
      <c r="S32" s="138">
        <f>'7. Երկրորդ կիսամյակի հաշվետվ.'!M27</f>
        <v>4</v>
      </c>
      <c r="T32" s="8">
        <f>'7. Երկրորդ կիսամյակի հաշվետվ.'!N27</f>
        <v>0</v>
      </c>
      <c r="U32" s="137">
        <f>'7. Երկրորդ կիսամյակի հաշվետվ.'!O27</f>
        <v>0</v>
      </c>
      <c r="V32" s="175">
        <f>IF(U32=0,0,U32/S32*100%)</f>
        <v>0</v>
      </c>
      <c r="W32" s="170">
        <f>IF(T32=0,0,U32/T32*100%)</f>
        <v>0</v>
      </c>
      <c r="X32" s="138">
        <f>'7. Երկրորդ կիսամյակի հաշվետվ.'!P27</f>
        <v>1</v>
      </c>
      <c r="Y32" s="8">
        <f>'7. Երկրորդ կիսամյակի հաշվետվ.'!Q27</f>
        <v>0</v>
      </c>
      <c r="Z32" s="137">
        <f>'7. Երկրորդ կիսամյակի հաշվետվ.'!R27</f>
        <v>0</v>
      </c>
      <c r="AA32" s="175">
        <f>IF(Z32=0,0,Z32/X32*100%)</f>
        <v>0</v>
      </c>
      <c r="AB32" s="170">
        <f>IF(Y32=0,0,Z32/Y32*100%)</f>
        <v>0</v>
      </c>
      <c r="AC32" s="138">
        <f>'7. Երկրորդ կիսամյակի հաշվետվ.'!S27</f>
        <v>0</v>
      </c>
      <c r="AD32" s="8">
        <f>'7. Երկրորդ կիսամյակի հաշվետվ.'!T27</f>
        <v>0</v>
      </c>
      <c r="AE32" s="137">
        <f>'7. Երկրորդ կիսամյակի հաշվետվ.'!U27</f>
        <v>0</v>
      </c>
      <c r="AF32" s="175">
        <f>IF(AE32=0,0,AE32/AC32*100%)</f>
        <v>0</v>
      </c>
      <c r="AG32" s="170">
        <f>IF(AD32=0,0,AE32/AD32*100%)</f>
        <v>0</v>
      </c>
      <c r="AH32" s="138">
        <f>'7. Երկրորդ կիսամյակի հաշվետվ.'!V27</f>
        <v>1</v>
      </c>
      <c r="AI32" s="8">
        <f>'7. Երկրորդ կիսամյակի հաշվետվ.'!W27</f>
        <v>0</v>
      </c>
      <c r="AJ32" s="137">
        <f>'7. Երկրորդ կիսամյակի հաշվետվ.'!X27</f>
        <v>0</v>
      </c>
      <c r="AK32" s="175">
        <f>IF(AJ32=0,0,AJ32/AH32*100%)</f>
        <v>0</v>
      </c>
      <c r="AL32" s="170">
        <f>IF(AI32=0,0,AJ32/AI32*100%)</f>
        <v>0</v>
      </c>
      <c r="AM32" s="138">
        <f>'7. Երկրորդ կիսամյակի հաշվետվ.'!Y27</f>
        <v>0</v>
      </c>
      <c r="AN32" s="8">
        <f>'7. Երկրորդ կիսամյակի հաշվետվ.'!Z27</f>
        <v>0</v>
      </c>
      <c r="AO32" s="137">
        <f>'7. Երկրորդ կիսամյակի հաշվետվ.'!AA27</f>
        <v>0</v>
      </c>
      <c r="AP32" s="175">
        <f>IF(AO32=0,0,AO32/AM32*100%)</f>
        <v>0</v>
      </c>
      <c r="AQ32" s="170">
        <f>IF(AN32=0,0,AO32/AN32*100%)</f>
        <v>0</v>
      </c>
      <c r="AR32" s="138">
        <f>'7. Երկրորդ կիսամյակի հաշվետվ.'!AB27</f>
        <v>0</v>
      </c>
      <c r="AS32" s="8">
        <f>'7. Երկրորդ կիսամյակի հաշվետվ.'!AC27</f>
        <v>0</v>
      </c>
      <c r="AT32" s="137">
        <f>'7. Երկրորդ կիսամյակի հաշվետվ.'!AD27</f>
        <v>0</v>
      </c>
      <c r="AU32" s="175">
        <f>IF(AT32=0,0,AT32/AR32*100%)</f>
        <v>0</v>
      </c>
      <c r="AV32" s="170">
        <f>IF(AS32=0,0,AT32/AS32*100%)</f>
        <v>0</v>
      </c>
      <c r="AW32" s="138">
        <f>'7. Երկրորդ կիսամյակի հաշվետվ.'!AE27</f>
        <v>0</v>
      </c>
      <c r="AX32" s="8">
        <f>'7. Երկրորդ կիսամյակի հաշվետվ.'!AF27</f>
        <v>0</v>
      </c>
      <c r="AY32" s="137">
        <f>'7. Երկրորդ կիսամյակի հաշվետվ.'!AG27</f>
        <v>0</v>
      </c>
      <c r="AZ32" s="175">
        <f>IF(AY32=0,0,AY32/AW32*100%)</f>
        <v>0</v>
      </c>
      <c r="BA32" s="170">
        <f>IF(AX32=0,0,AY32/AX32*100%)</f>
        <v>0</v>
      </c>
      <c r="BB32" s="138">
        <f>'7. Երկրորդ կիսամյակի հաշվետվ.'!AH27</f>
        <v>0</v>
      </c>
      <c r="BC32" s="8">
        <f>'7. Երկրորդ կիսամյակի հաշվետվ.'!AI27</f>
        <v>0</v>
      </c>
      <c r="BD32" s="137">
        <f>'7. Երկրորդ կիսամյակի հաշվետվ.'!AJ27</f>
        <v>0</v>
      </c>
      <c r="BE32" s="175">
        <f>IF(BD32=0,0,BD32/BB32*100%)</f>
        <v>0</v>
      </c>
      <c r="BF32" s="170">
        <f>IF(BC32=0,0,BD32/BC32*100%)</f>
        <v>0</v>
      </c>
      <c r="BG32" s="138">
        <f>'7. Երկրորդ կիսամյակի հաշվետվ.'!AK27</f>
        <v>0</v>
      </c>
      <c r="BH32" s="8">
        <f>'7. Երկրորդ կիսամյակի հաշվետվ.'!AL27</f>
        <v>0</v>
      </c>
      <c r="BI32" s="137">
        <f>'7. Երկրորդ կիսամյակի հաշվետվ.'!AM27</f>
        <v>0</v>
      </c>
      <c r="BJ32" s="175">
        <f>IF(BI32=0,0,BI32/BG32*100%)</f>
        <v>0</v>
      </c>
      <c r="BK32" s="170">
        <f>IF(BH32=0,0,BI32/BH32*100%)</f>
        <v>0</v>
      </c>
      <c r="BL32" s="138">
        <f>'7. Երկրորդ կիսամյակի հաշվետվ.'!AN27</f>
        <v>2</v>
      </c>
      <c r="BM32" s="8">
        <f>'7. Երկրորդ կիսամյակի հաշվետվ.'!AO27</f>
        <v>0</v>
      </c>
      <c r="BN32" s="137">
        <f>'7. Երկրորդ կիսամյակի հաշվետվ.'!AP27</f>
        <v>0</v>
      </c>
      <c r="BO32" s="175">
        <f>IF(BN32=0,0,BN32/BL32*100%)</f>
        <v>0</v>
      </c>
      <c r="BP32" s="170">
        <f>IF(BM32=0,0,BN32/BM32*100%)</f>
        <v>0</v>
      </c>
      <c r="BQ32" s="138">
        <f>'7. Երկրորդ կիսամյակի հաշվետվ.'!AQ27</f>
        <v>3</v>
      </c>
      <c r="BR32" s="8">
        <f>'7. Երկրորդ կիսամյակի հաշվետվ.'!AR27</f>
        <v>0</v>
      </c>
      <c r="BS32" s="137">
        <f>'7. Երկրորդ կիսամյակի հաշվետվ.'!AS27</f>
        <v>0</v>
      </c>
      <c r="BT32" s="175">
        <f>IF(BS32=0,0,BS32/BQ32*100%)</f>
        <v>0</v>
      </c>
      <c r="BU32" s="170">
        <f>IF(BR32=0,0,BS32/BR32*100%)</f>
        <v>0</v>
      </c>
      <c r="BV32" s="138">
        <f>'7. Երկրորդ կիսամյակի հաշվետվ.'!AT27</f>
        <v>2</v>
      </c>
      <c r="BW32" s="8">
        <f>'7. Երկրորդ կիսամյակի հաշվետվ.'!AU27</f>
        <v>0</v>
      </c>
      <c r="BX32" s="137">
        <f>'7. Երկրորդ կիսամյակի հաշվետվ.'!AV27</f>
        <v>0</v>
      </c>
      <c r="BY32" s="175">
        <f>IF(BX32=0,0,BX32/BV32*100%)</f>
        <v>0</v>
      </c>
      <c r="BZ32" s="170">
        <f>IF(BW32=0,0,BX32/BW32*100%)</f>
        <v>0</v>
      </c>
      <c r="CA32" s="138">
        <f>'7. Երկրորդ կիսամյակի հաշվետվ.'!AW27</f>
        <v>0</v>
      </c>
      <c r="CB32" s="8">
        <f>'7. Երկրորդ կիսամյակի հաշվետվ.'!AX27</f>
        <v>0</v>
      </c>
      <c r="CC32" s="137">
        <f>'7. Երկրորդ կիսամյակի հաշվետվ.'!AY27</f>
        <v>0</v>
      </c>
      <c r="CD32" s="175">
        <f>IF(CC32=0,0,CC32/CA32*100%)</f>
        <v>0</v>
      </c>
      <c r="CE32" s="170">
        <f>IF(CB32=0,0,CC32/CB32*100%)</f>
        <v>0</v>
      </c>
      <c r="CF32" s="138">
        <f>'7. Երկրորդ կիսամյակի հաշվետվ.'!AZ27</f>
        <v>0</v>
      </c>
      <c r="CG32" s="8">
        <f>'7. Երկրորդ կիսամյակի հաշվետվ.'!BA27</f>
        <v>0</v>
      </c>
      <c r="CH32" s="137">
        <f>'7. Երկրորդ կիսամյակի հաշվետվ.'!BB27</f>
        <v>0</v>
      </c>
      <c r="CI32" s="175">
        <f>IF(CH32=0,0,CH32/CF32*100%)</f>
        <v>0</v>
      </c>
      <c r="CJ32" s="170">
        <f>IF(CG32=0,0,CH32/CG32*100%)</f>
        <v>0</v>
      </c>
      <c r="CK32" s="138">
        <f>'7. Երկրորդ կիսամյակի հաշվետվ.'!BC27</f>
        <v>10</v>
      </c>
      <c r="CL32" s="8">
        <f>'7. Երկրորդ կիսամյակի հաշվետվ.'!BD27</f>
        <v>0</v>
      </c>
      <c r="CM32" s="137">
        <f>'7. Երկրորդ կիսամյակի հաշվետվ.'!BE27</f>
        <v>0</v>
      </c>
      <c r="CN32" s="175">
        <f>IF(CM32=0,0,CM32/CK32*100%)</f>
        <v>0</v>
      </c>
      <c r="CO32" s="170">
        <f>IF(CL32=0,0,CM32/CL32*100%)</f>
        <v>0</v>
      </c>
      <c r="CP32" s="138" t="str">
        <f>'7. Երկրորդ կիսամյակի հաշվետվ.'!BF27</f>
        <v>-</v>
      </c>
      <c r="CQ32" s="8">
        <f>'7. Երկրորդ կիսամյակի հաշվետվ.'!BG27</f>
        <v>0</v>
      </c>
      <c r="CR32" s="137">
        <f>'7. Երկրորդ կիսամյակի հաշվետվ.'!BH27</f>
        <v>0</v>
      </c>
      <c r="CS32" s="175">
        <f>IF(CR32=0,0,CR32/CP32*100%)</f>
        <v>0</v>
      </c>
      <c r="CT32" s="170">
        <f>IF(CQ32=0,0,CR32/CQ32*100%)</f>
        <v>0</v>
      </c>
      <c r="CU32" s="138">
        <f>'7. Երկրորդ կիսամյակի հաշվետվ.'!BI27</f>
        <v>0</v>
      </c>
      <c r="CV32" s="8">
        <f>'7. Երկրորդ կիսամյակի հաշվետվ.'!BJ27</f>
        <v>0</v>
      </c>
      <c r="CW32" s="137">
        <f>'7. Երկրորդ կիսամյակի հաշվետվ.'!BK27</f>
        <v>0</v>
      </c>
      <c r="CX32" s="175">
        <f>IF(CW32=0,0,CW32/CU32*100%)</f>
        <v>0</v>
      </c>
      <c r="CY32" s="170">
        <f>IF(CV32=0,0,CW32/CV32*100%)</f>
        <v>0</v>
      </c>
      <c r="CZ32" s="138">
        <f>'7. Երկրորդ կիսամյակի հաշվետվ.'!BL27</f>
        <v>2</v>
      </c>
      <c r="DA32" s="8">
        <f>'7. Երկրորդ կիսամյակի հաշվետվ.'!BM27</f>
        <v>0</v>
      </c>
      <c r="DB32" s="137">
        <f>'7. Երկրորդ կիսամյակի հաշվետվ.'!BN27</f>
        <v>0</v>
      </c>
      <c r="DC32" s="175">
        <f>IF(DB32=0,0,DB32/CZ32*100%)</f>
        <v>0</v>
      </c>
      <c r="DD32" s="170">
        <f>IF(DA32=0,0,DB32/DA32*100%)</f>
        <v>0</v>
      </c>
      <c r="DE32" s="138">
        <f>'7. Երկրորդ կիսամյակի հաշվետվ.'!BO27</f>
        <v>0</v>
      </c>
      <c r="DF32" s="8">
        <f>'7. Երկրորդ կիսամյակի հաշվետվ.'!BP27</f>
        <v>0</v>
      </c>
      <c r="DG32" s="137">
        <f>'7. Երկրորդ կիսամյակի հաշվետվ.'!BQ27</f>
        <v>0</v>
      </c>
      <c r="DH32" s="175">
        <f>IF(DG32=0,0,DG32/DE32*100%)</f>
        <v>0</v>
      </c>
      <c r="DI32" s="170">
        <f>IF(DF32=0,0,DG32/DF32*100%)</f>
        <v>0</v>
      </c>
      <c r="DJ32" s="138">
        <f>'7. Երկրորդ կիսամյակի հաշվետվ.'!BR27</f>
        <v>5</v>
      </c>
      <c r="DK32" s="8">
        <f>'7. Երկրորդ կիսամյակի հաշվետվ.'!BS27</f>
        <v>0</v>
      </c>
      <c r="DL32" s="137">
        <f>'7. Երկրորդ կիսամյակի հաշվետվ.'!BT27</f>
        <v>0</v>
      </c>
      <c r="DM32" s="175">
        <f>IF(DL32=0,0,DL32/DJ32*100%)</f>
        <v>0</v>
      </c>
      <c r="DN32" s="170">
        <f>IF(DK32=0,0,DL32/DK32*100%)</f>
        <v>0</v>
      </c>
      <c r="DO32" s="138">
        <f>'7. Երկրորդ կիսամյակի հաշվետվ.'!BU27</f>
        <v>0</v>
      </c>
      <c r="DP32" s="8">
        <f>'7. Երկրորդ կիսամյակի հաշվետվ.'!BV27</f>
        <v>0</v>
      </c>
      <c r="DQ32" s="137">
        <f>'7. Երկրորդ կիսամյակի հաշվետվ.'!BW27</f>
        <v>0</v>
      </c>
      <c r="DR32" s="175">
        <f>IF(DQ32=0,0,DQ32/DO32*100%)</f>
        <v>0</v>
      </c>
      <c r="DS32" s="170">
        <f>IF(DP32=0,0,DQ32/DP32*100%)</f>
        <v>0</v>
      </c>
      <c r="DT32" s="138">
        <f>'7. Երկրորդ կիսամյակի հաշվետվ.'!BX27</f>
        <v>0</v>
      </c>
      <c r="DU32" s="8">
        <f>'7. Երկրորդ կիսամյակի հաշվետվ.'!BY27</f>
        <v>0</v>
      </c>
      <c r="DV32" s="137">
        <f>'7. Երկրորդ կիսամյակի հաշվետվ.'!BZ27</f>
        <v>0</v>
      </c>
      <c r="DW32" s="175">
        <f>IF(DV32=0,0,DV32/DT32*100%)</f>
        <v>0</v>
      </c>
      <c r="DX32" s="170">
        <f>IF(DU32=0,0,DV32/DU32*100%)</f>
        <v>0</v>
      </c>
      <c r="DY32" s="154" t="e">
        <f>'6. Առաջին կիսամյակի հաշվետվ.'!CA27</f>
        <v>#VALUE!</v>
      </c>
      <c r="DZ32" s="8">
        <f>'6. Առաջին կիսամյակի հաշվետվ.'!CB27</f>
        <v>0</v>
      </c>
      <c r="EA32" s="155">
        <f>'6. Առաջին կիսամյակի հաշվետվ.'!CC27</f>
        <v>0</v>
      </c>
      <c r="EB32" s="175">
        <f>IF(EA32=0,0,EA32/DY32*100%)</f>
        <v>0</v>
      </c>
      <c r="EC32" s="170">
        <f>IF(DZ32=0,0,EA32/DZ32*100%)</f>
        <v>0</v>
      </c>
      <c r="ED32" s="154" t="e">
        <f>'7. Երկրորդ կիսամյակի հաշվետվ.'!CA27</f>
        <v>#VALUE!</v>
      </c>
      <c r="EE32" s="8">
        <f>'7. Երկրորդ կիսամյակի հաշվետվ.'!CB27</f>
        <v>0</v>
      </c>
      <c r="EF32" s="155">
        <f>'7. Երկրորդ կիսամյակի հաշվետվ.'!CC27</f>
        <v>0</v>
      </c>
      <c r="EG32" s="175">
        <f>IF(EF32=0,0,EF32/ED32*100%)</f>
        <v>0</v>
      </c>
      <c r="EH32" s="170">
        <f>IF(EE32=0,0,EF32/EE32*100%)</f>
        <v>0</v>
      </c>
      <c r="EI32" s="119">
        <f>'5. ԾՐԱԳՐԵՐԻ ԱՄՓՈՓԱԹԵՐԹ'!AC28</f>
        <v>143</v>
      </c>
      <c r="EJ32" s="68">
        <f t="shared" si="0"/>
        <v>0</v>
      </c>
      <c r="EK32" s="120">
        <f t="shared" si="0"/>
        <v>0</v>
      </c>
      <c r="EL32" s="636">
        <f>IF(EK32=0,0,EK32/EI32*100%)</f>
        <v>0</v>
      </c>
      <c r="EM32" s="637">
        <f>IF(EJ32=0,0,EK32/EJ32*100%)</f>
        <v>0</v>
      </c>
      <c r="EN32" s="405"/>
    </row>
    <row r="33" spans="1:144" s="601" customFormat="1" ht="39.950000000000003" customHeight="1" thickTop="1" thickBot="1">
      <c r="A33" s="1098" t="s">
        <v>59</v>
      </c>
      <c r="B33" s="1059" t="str">
        <f>'4.   4․1 ԾՐԱԳՐԵՐ 1-14'!B131</f>
        <v>այդ թվում՝ աշխատատեղեր կանանց համար</v>
      </c>
      <c r="C33" s="602" t="str">
        <f>'4.   4․1 ԾՐԱԳՐԵՐ 1-14'!C129</f>
        <v>Ժամանակավոր (հատ)</v>
      </c>
      <c r="D33" s="621">
        <f>'7. Երկրորդ կիսամյակի հաշվետվ.'!D28</f>
        <v>34</v>
      </c>
      <c r="E33" s="586">
        <f>'7. Երկրորդ կիսամյակի հաշվետվ.'!E28</f>
        <v>0</v>
      </c>
      <c r="F33" s="587">
        <f>'7. Երկրորդ կիսամյակի հաշվետվ.'!F28</f>
        <v>0</v>
      </c>
      <c r="G33" s="619">
        <f>IF(F33=0,0,F33/D33*100%)</f>
        <v>0</v>
      </c>
      <c r="H33" s="620">
        <f>IF(E33=0,0,F33/E33*100%)</f>
        <v>0</v>
      </c>
      <c r="I33" s="603">
        <f>'7. Երկրորդ կիսամյակի հաշվետվ.'!G28</f>
        <v>34</v>
      </c>
      <c r="J33" s="586">
        <f>'7. Երկրորդ կիսամյակի հաշվետվ.'!H28</f>
        <v>0</v>
      </c>
      <c r="K33" s="587">
        <f>'7. Երկրորդ կիսամյակի հաշվետվ.'!I28</f>
        <v>0</v>
      </c>
      <c r="L33" s="619">
        <f>IF(K33=0,0,K33/I33*100%)</f>
        <v>0</v>
      </c>
      <c r="M33" s="620">
        <f>IF(J33=0,0,K33/J33*100%)</f>
        <v>0</v>
      </c>
      <c r="N33" s="603">
        <f>'7. Երկրորդ կիսամյակի հաշվետվ.'!J28</f>
        <v>1</v>
      </c>
      <c r="O33" s="586">
        <f>'7. Երկրորդ կիսամյակի հաշվետվ.'!K28</f>
        <v>0</v>
      </c>
      <c r="P33" s="587">
        <f>'7. Երկրորդ կիսամյակի հաշվետվ.'!L28</f>
        <v>0</v>
      </c>
      <c r="Q33" s="619">
        <f>IF(P33=0,0,P33/N33*100%)</f>
        <v>0</v>
      </c>
      <c r="R33" s="620">
        <f>IF(O33=0,0,P33/O33*100%)</f>
        <v>0</v>
      </c>
      <c r="S33" s="603">
        <f>'7. Երկրորդ կիսամյակի հաշվետվ.'!M28</f>
        <v>2</v>
      </c>
      <c r="T33" s="586">
        <f>'7. Երկրորդ կիսամյակի հաշվետվ.'!N28</f>
        <v>0</v>
      </c>
      <c r="U33" s="587">
        <f>'7. Երկրորդ կիսամյակի հաշվետվ.'!O28</f>
        <v>0</v>
      </c>
      <c r="V33" s="619">
        <f>IF(U33=0,0,U33/S33*100%)</f>
        <v>0</v>
      </c>
      <c r="W33" s="620">
        <f>IF(T33=0,0,U33/T33*100%)</f>
        <v>0</v>
      </c>
      <c r="X33" s="603">
        <f>'7. Երկրորդ կիսամյակի հաշվետվ.'!P28</f>
        <v>1</v>
      </c>
      <c r="Y33" s="586">
        <f>'7. Երկրորդ կիսամյակի հաշվետվ.'!Q28</f>
        <v>0</v>
      </c>
      <c r="Z33" s="587">
        <f>'7. Երկրորդ կիսամյակի հաշվետվ.'!R28</f>
        <v>0</v>
      </c>
      <c r="AA33" s="619">
        <f>IF(Z33=0,0,Z33/X33*100%)</f>
        <v>0</v>
      </c>
      <c r="AB33" s="620">
        <f>IF(Y33=0,0,Z33/Y33*100%)</f>
        <v>0</v>
      </c>
      <c r="AC33" s="603">
        <f>'7. Երկրորդ կիսամյակի հաշվետվ.'!S28</f>
        <v>0</v>
      </c>
      <c r="AD33" s="586">
        <f>'7. Երկրորդ կիսամյակի հաշվետվ.'!T28</f>
        <v>0</v>
      </c>
      <c r="AE33" s="587">
        <f>'7. Երկրորդ կիսամյակի հաշվետվ.'!U28</f>
        <v>0</v>
      </c>
      <c r="AF33" s="619">
        <f>IF(AE33=0,0,AE33/AC33*100%)</f>
        <v>0</v>
      </c>
      <c r="AG33" s="620">
        <f>IF(AD33=0,0,AE33/AD33*100%)</f>
        <v>0</v>
      </c>
      <c r="AH33" s="603">
        <f>'7. Երկրորդ կիսամյակի հաշվետվ.'!V28</f>
        <v>0</v>
      </c>
      <c r="AI33" s="586">
        <f>'7. Երկրորդ կիսամյակի հաշվետվ.'!W28</f>
        <v>0</v>
      </c>
      <c r="AJ33" s="587">
        <f>'7. Երկրորդ կիսամյակի հաշվետվ.'!X28</f>
        <v>0</v>
      </c>
      <c r="AK33" s="619">
        <f>IF(AJ33=0,0,AJ33/AH33*100%)</f>
        <v>0</v>
      </c>
      <c r="AL33" s="620">
        <f>IF(AI33=0,0,AJ33/AI33*100%)</f>
        <v>0</v>
      </c>
      <c r="AM33" s="603">
        <f>'7. Երկրորդ կիսամյակի հաշվետվ.'!Y28</f>
        <v>0</v>
      </c>
      <c r="AN33" s="586">
        <f>'7. Երկրորդ կիսամյակի հաշվետվ.'!Z28</f>
        <v>0</v>
      </c>
      <c r="AO33" s="587">
        <f>'7. Երկրորդ կիսամյակի հաշվետվ.'!AA28</f>
        <v>0</v>
      </c>
      <c r="AP33" s="619">
        <f>IF(AO33=0,0,AO33/AM33*100%)</f>
        <v>0</v>
      </c>
      <c r="AQ33" s="620">
        <f>IF(AN33=0,0,AO33/AN33*100%)</f>
        <v>0</v>
      </c>
      <c r="AR33" s="603">
        <f>'7. Երկրորդ կիսամյակի հաշվետվ.'!AB28</f>
        <v>0</v>
      </c>
      <c r="AS33" s="586">
        <f>'7. Երկրորդ կիսամյակի հաշվետվ.'!AC28</f>
        <v>0</v>
      </c>
      <c r="AT33" s="587">
        <f>'7. Երկրորդ կիսամյակի հաշվետվ.'!AD28</f>
        <v>0</v>
      </c>
      <c r="AU33" s="619">
        <f>IF(AT33=0,0,AT33/AR33*100%)</f>
        <v>0</v>
      </c>
      <c r="AV33" s="620">
        <f>IF(AS33=0,0,AT33/AS33*100%)</f>
        <v>0</v>
      </c>
      <c r="AW33" s="603">
        <f>'7. Երկրորդ կիսամյակի հաշվետվ.'!AE28</f>
        <v>0</v>
      </c>
      <c r="AX33" s="586">
        <f>'7. Երկրորդ կիսամյակի հաշվետվ.'!AF28</f>
        <v>0</v>
      </c>
      <c r="AY33" s="587">
        <f>'7. Երկրորդ կիսամյակի հաշվետվ.'!AG28</f>
        <v>0</v>
      </c>
      <c r="AZ33" s="619">
        <f>IF(AY33=0,0,AY33/AW33*100%)</f>
        <v>0</v>
      </c>
      <c r="BA33" s="620">
        <f>IF(AX33=0,0,AY33/AX33*100%)</f>
        <v>0</v>
      </c>
      <c r="BB33" s="603">
        <f>'7. Երկրորդ կիսամյակի հաշվետվ.'!AH28</f>
        <v>479</v>
      </c>
      <c r="BC33" s="586">
        <f>'7. Երկրորդ կիսամյակի հաշվետվ.'!AI28</f>
        <v>0</v>
      </c>
      <c r="BD33" s="587">
        <f>'7. Երկրորդ կիսամյակի հաշվետվ.'!AJ28</f>
        <v>0</v>
      </c>
      <c r="BE33" s="619">
        <f>IF(BD33=0,0,BD33/BB33*100%)</f>
        <v>0</v>
      </c>
      <c r="BF33" s="620">
        <f>IF(BC33=0,0,BD33/BC33*100%)</f>
        <v>0</v>
      </c>
      <c r="BG33" s="603">
        <f>'7. Երկրորդ կիսամյակի հաշվետվ.'!AK28</f>
        <v>4</v>
      </c>
      <c r="BH33" s="586">
        <f>'7. Երկրորդ կիսամյակի հաշվետվ.'!AL28</f>
        <v>0</v>
      </c>
      <c r="BI33" s="587">
        <f>'7. Երկրորդ կիսամյակի հաշվետվ.'!AM28</f>
        <v>0</v>
      </c>
      <c r="BJ33" s="619">
        <f>IF(BI33=0,0,BI33/BG33*100%)</f>
        <v>0</v>
      </c>
      <c r="BK33" s="620">
        <f>IF(BH33=0,0,BI33/BH33*100%)</f>
        <v>0</v>
      </c>
      <c r="BL33" s="603">
        <f>'7. Երկրորդ կիսամյակի հաշվետվ.'!AN28</f>
        <v>2</v>
      </c>
      <c r="BM33" s="586">
        <f>'7. Երկրորդ կիսամյակի հաշվետվ.'!AO28</f>
        <v>0</v>
      </c>
      <c r="BN33" s="587">
        <f>'7. Երկրորդ կիսամյակի հաշվետվ.'!AP28</f>
        <v>0</v>
      </c>
      <c r="BO33" s="619">
        <f>IF(BN33=0,0,BN33/BL33*100%)</f>
        <v>0</v>
      </c>
      <c r="BP33" s="620">
        <f>IF(BM33=0,0,BN33/BM33*100%)</f>
        <v>0</v>
      </c>
      <c r="BQ33" s="603">
        <f>'7. Երկրորդ կիսամյակի հաշվետվ.'!AQ28</f>
        <v>3</v>
      </c>
      <c r="BR33" s="586">
        <f>'7. Երկրորդ կիսամյակի հաշվետվ.'!AR28</f>
        <v>0</v>
      </c>
      <c r="BS33" s="587">
        <f>'7. Երկրորդ կիսամյակի հաշվետվ.'!AS28</f>
        <v>0</v>
      </c>
      <c r="BT33" s="619">
        <f>IF(BS33=0,0,BS33/BQ33*100%)</f>
        <v>0</v>
      </c>
      <c r="BU33" s="620">
        <f>IF(BR33=0,0,BS33/BR33*100%)</f>
        <v>0</v>
      </c>
      <c r="BV33" s="603">
        <f>'7. Երկրորդ կիսամյակի հաշվետվ.'!AT28</f>
        <v>0</v>
      </c>
      <c r="BW33" s="586">
        <f>'7. Երկրորդ կիսամյակի հաշվետվ.'!AU28</f>
        <v>0</v>
      </c>
      <c r="BX33" s="587">
        <f>'7. Երկրորդ կիսամյակի հաշվետվ.'!AV28</f>
        <v>0</v>
      </c>
      <c r="BY33" s="619">
        <f>IF(BX33=0,0,BX33/BV33*100%)</f>
        <v>0</v>
      </c>
      <c r="BZ33" s="620">
        <f>IF(BW33=0,0,BX33/BW33*100%)</f>
        <v>0</v>
      </c>
      <c r="CA33" s="603">
        <f>'7. Երկրորդ կիսամյակի հաշվետվ.'!AW28</f>
        <v>0</v>
      </c>
      <c r="CB33" s="586">
        <f>'7. Երկրորդ կիսամյակի հաշվետվ.'!AX28</f>
        <v>0</v>
      </c>
      <c r="CC33" s="587">
        <f>'7. Երկրորդ կիսամյակի հաշվետվ.'!AY28</f>
        <v>0</v>
      </c>
      <c r="CD33" s="619">
        <f>IF(CC33=0,0,CC33/CA33*100%)</f>
        <v>0</v>
      </c>
      <c r="CE33" s="620">
        <f>IF(CB33=0,0,CC33/CB33*100%)</f>
        <v>0</v>
      </c>
      <c r="CF33" s="603">
        <f>'7. Երկրորդ կիսամյակի հաշվետվ.'!AZ28</f>
        <v>0</v>
      </c>
      <c r="CG33" s="586">
        <f>'7. Երկրորդ կիսամյակի հաշվետվ.'!BA28</f>
        <v>0</v>
      </c>
      <c r="CH33" s="587">
        <f>'7. Երկրորդ կիսամյակի հաշվետվ.'!BB28</f>
        <v>0</v>
      </c>
      <c r="CI33" s="619">
        <f>IF(CH33=0,0,CH33/CF33*100%)</f>
        <v>0</v>
      </c>
      <c r="CJ33" s="620">
        <f>IF(CG33=0,0,CH33/CG33*100%)</f>
        <v>0</v>
      </c>
      <c r="CK33" s="603">
        <f>'7. Երկրորդ կիսամյակի հաշվետվ.'!BC28</f>
        <v>6</v>
      </c>
      <c r="CL33" s="586">
        <f>'7. Երկրորդ կիսամյակի հաշվետվ.'!BD28</f>
        <v>0</v>
      </c>
      <c r="CM33" s="587">
        <f>'7. Երկրորդ կիսամյակի հաշվետվ.'!BE28</f>
        <v>0</v>
      </c>
      <c r="CN33" s="619">
        <f>IF(CM33=0,0,CM33/CK33*100%)</f>
        <v>0</v>
      </c>
      <c r="CO33" s="620">
        <f>IF(CL33=0,0,CM33/CL33*100%)</f>
        <v>0</v>
      </c>
      <c r="CP33" s="603">
        <f>'7. Երկրորդ կիսամյակի հաշվետվ.'!BF28</f>
        <v>0</v>
      </c>
      <c r="CQ33" s="586">
        <f>'7. Երկրորդ կիսամյակի հաշվետվ.'!BG28</f>
        <v>0</v>
      </c>
      <c r="CR33" s="587">
        <f>'7. Երկրորդ կիսամյակի հաշվետվ.'!BH28</f>
        <v>0</v>
      </c>
      <c r="CS33" s="619">
        <f>IF(CR33=0,0,CR33/CP33*100%)</f>
        <v>0</v>
      </c>
      <c r="CT33" s="620">
        <f>IF(CQ33=0,0,CR33/CQ33*100%)</f>
        <v>0</v>
      </c>
      <c r="CU33" s="603">
        <f>'7. Երկրորդ կիսամյակի հաշվետվ.'!BI28</f>
        <v>6</v>
      </c>
      <c r="CV33" s="586">
        <f>'7. Երկրորդ կիսամյակի հաշվետվ.'!BJ28</f>
        <v>0</v>
      </c>
      <c r="CW33" s="587">
        <f>'7. Երկրորդ կիսամյակի հաշվետվ.'!BK28</f>
        <v>0</v>
      </c>
      <c r="CX33" s="619">
        <f>IF(CW33=0,0,CW33/CU33*100%)</f>
        <v>0</v>
      </c>
      <c r="CY33" s="620">
        <f>IF(CV33=0,0,CW33/CV33*100%)</f>
        <v>0</v>
      </c>
      <c r="CZ33" s="603">
        <f>'7. Երկրորդ կիսամյակի հաշվետվ.'!BL28</f>
        <v>0</v>
      </c>
      <c r="DA33" s="586">
        <f>'7. Երկրորդ կիսամյակի հաշվետվ.'!BM28</f>
        <v>0</v>
      </c>
      <c r="DB33" s="587">
        <f>'7. Երկրորդ կիսամյակի հաշվետվ.'!BN28</f>
        <v>0</v>
      </c>
      <c r="DC33" s="619">
        <f>IF(DB33=0,0,DB33/CZ33*100%)</f>
        <v>0</v>
      </c>
      <c r="DD33" s="620">
        <f>IF(DA33=0,0,DB33/DA33*100%)</f>
        <v>0</v>
      </c>
      <c r="DE33" s="603">
        <f>'7. Երկրորդ կիսամյակի հաշվետվ.'!BO28</f>
        <v>0</v>
      </c>
      <c r="DF33" s="586">
        <f>'7. Երկրորդ կիսամյակի հաշվետվ.'!BP28</f>
        <v>0</v>
      </c>
      <c r="DG33" s="587">
        <f>'7. Երկրորդ կիսամյակի հաշվետվ.'!BQ28</f>
        <v>0</v>
      </c>
      <c r="DH33" s="619">
        <f>IF(DG33=0,0,DG33/DE33*100%)</f>
        <v>0</v>
      </c>
      <c r="DI33" s="620">
        <f>IF(DF33=0,0,DG33/DF33*100%)</f>
        <v>0</v>
      </c>
      <c r="DJ33" s="603">
        <f>'7. Երկրորդ կիսամյակի հաշվետվ.'!BR28</f>
        <v>2</v>
      </c>
      <c r="DK33" s="586">
        <f>'7. Երկրորդ կիսամյակի հաշվետվ.'!BS28</f>
        <v>0</v>
      </c>
      <c r="DL33" s="587">
        <f>'7. Երկրորդ կիսամյակի հաշվետվ.'!BT28</f>
        <v>0</v>
      </c>
      <c r="DM33" s="619">
        <f>IF(DL33=0,0,DL33/DJ33*100%)</f>
        <v>0</v>
      </c>
      <c r="DN33" s="620">
        <f>IF(DK33=0,0,DL33/DK33*100%)</f>
        <v>0</v>
      </c>
      <c r="DO33" s="603">
        <f>'7. Երկրորդ կիսամյակի հաշվետվ.'!BU28</f>
        <v>2</v>
      </c>
      <c r="DP33" s="586">
        <f>'7. Երկրորդ կիսամյակի հաշվետվ.'!BV28</f>
        <v>0</v>
      </c>
      <c r="DQ33" s="587">
        <f>'7. Երկրորդ կիսամյակի հաշվետվ.'!BW28</f>
        <v>0</v>
      </c>
      <c r="DR33" s="619">
        <f>IF(DQ33=0,0,DQ33/DO33*100%)</f>
        <v>0</v>
      </c>
      <c r="DS33" s="620">
        <f>IF(DP33=0,0,DQ33/DP33*100%)</f>
        <v>0</v>
      </c>
      <c r="DT33" s="603">
        <f>'7. Երկրորդ կիսամյակի հաշվետվ.'!BX28</f>
        <v>0</v>
      </c>
      <c r="DU33" s="586">
        <f>'7. Երկրորդ կիսամյակի հաշվետվ.'!BY28</f>
        <v>0</v>
      </c>
      <c r="DV33" s="587">
        <f>'7. Երկրորդ կիսամյակի հաշվետվ.'!BZ28</f>
        <v>0</v>
      </c>
      <c r="DW33" s="619">
        <f>IF(DV33=0,0,DV33/DT33*100%)</f>
        <v>0</v>
      </c>
      <c r="DX33" s="620">
        <f>IF(DU33=0,0,DV33/DU33*100%)</f>
        <v>0</v>
      </c>
      <c r="DY33" s="599">
        <f>'6. Առաջին կիսամյակի հաշվետվ.'!CA28</f>
        <v>576</v>
      </c>
      <c r="DZ33" s="586">
        <f>'6. Առաջին կիսամյակի հաշվետվ.'!CB28</f>
        <v>0</v>
      </c>
      <c r="EA33" s="600">
        <f>'6. Առաջին կիսամյակի հաշվետվ.'!CC28</f>
        <v>0</v>
      </c>
      <c r="EB33" s="619">
        <f>IF(EA33=0,0,EA33/DY33*100%)</f>
        <v>0</v>
      </c>
      <c r="EC33" s="620">
        <f>IF(DZ33=0,0,EA33/DZ33*100%)</f>
        <v>0</v>
      </c>
      <c r="ED33" s="599">
        <f>'7. Երկրորդ կիսամյակի հաշվետվ.'!CA28</f>
        <v>576</v>
      </c>
      <c r="EE33" s="586">
        <f>'7. Երկրորդ կիսամյակի հաշվետվ.'!CB28</f>
        <v>0</v>
      </c>
      <c r="EF33" s="600">
        <f>'7. Երկրորդ կիսամյակի հաշվետվ.'!CC28</f>
        <v>0</v>
      </c>
      <c r="EG33" s="619">
        <f>IF(EF33=0,0,EF33/ED33*100%)</f>
        <v>0</v>
      </c>
      <c r="EH33" s="620">
        <f>IF(EE33=0,0,EF33/EE33*100%)</f>
        <v>0</v>
      </c>
      <c r="EI33" s="582">
        <f>'5. ԾՐԱԳՐԵՐԻ ԱՄՓՈՓԱԹԵՐԹ'!AC29</f>
        <v>576</v>
      </c>
      <c r="EJ33" s="583">
        <f t="shared" si="0"/>
        <v>0</v>
      </c>
      <c r="EK33" s="584">
        <f t="shared" si="0"/>
        <v>0</v>
      </c>
      <c r="EL33" s="638">
        <f>IF(EK33=0,0,EK33/EI33*100%)</f>
        <v>0</v>
      </c>
      <c r="EM33" s="639">
        <f>IF(EJ33=0,0,EK33/EJ33*100%)</f>
        <v>0</v>
      </c>
      <c r="EN33" s="629"/>
    </row>
    <row r="34" spans="1:144" s="601" customFormat="1" ht="39.950000000000003" customHeight="1" thickTop="1" thickBot="1">
      <c r="A34" s="1120"/>
      <c r="B34" s="1101"/>
      <c r="C34" s="554" t="str">
        <f>'4.   4․1 ԾՐԱԳՐԵՐ 1-14'!D129</f>
        <v>Հիմնական (հատ)</v>
      </c>
      <c r="D34" s="621">
        <f>'7. Երկրորդ կիսամյակի հաշվետվ.'!D29</f>
        <v>34</v>
      </c>
      <c r="E34" s="586">
        <f>'7. Երկրորդ կիսամյակի հաշվետվ.'!E29</f>
        <v>0</v>
      </c>
      <c r="F34" s="587">
        <f>'7. Երկրորդ կիսամյակի հաշվետվ.'!F29</f>
        <v>0</v>
      </c>
      <c r="G34" s="622">
        <f>IF(F34=0,0,F34/D34*100%)</f>
        <v>0</v>
      </c>
      <c r="H34" s="623">
        <f>IF(E34=0,0,F34/E34*100%)</f>
        <v>0</v>
      </c>
      <c r="I34" s="603">
        <f>'7. Երկրորդ կիսամյակի հաշվետվ.'!G29</f>
        <v>34</v>
      </c>
      <c r="J34" s="586">
        <f>'7. Երկրորդ կիսամյակի հաշվետվ.'!H29</f>
        <v>0</v>
      </c>
      <c r="K34" s="587">
        <f>'7. Երկրորդ կիսամյակի հաշվետվ.'!I29</f>
        <v>0</v>
      </c>
      <c r="L34" s="622">
        <f>IF(K34=0,0,K34/I34*100%)</f>
        <v>0</v>
      </c>
      <c r="M34" s="623">
        <f>IF(J34=0,0,K34/J34*100%)</f>
        <v>0</v>
      </c>
      <c r="N34" s="603">
        <f>'7. Երկրորդ կիսամյակի հաշվետվ.'!J29</f>
        <v>0</v>
      </c>
      <c r="O34" s="586">
        <f>'7. Երկրորդ կիսամյակի հաշվետվ.'!K29</f>
        <v>0</v>
      </c>
      <c r="P34" s="587">
        <f>'7. Երկրորդ կիսամյակի հաշվետվ.'!L29</f>
        <v>0</v>
      </c>
      <c r="Q34" s="622">
        <f>IF(P34=0,0,P34/N34*100%)</f>
        <v>0</v>
      </c>
      <c r="R34" s="623">
        <f>IF(O34=0,0,P34/O34*100%)</f>
        <v>0</v>
      </c>
      <c r="S34" s="603">
        <f>'7. Երկրորդ կիսամյակի հաշվետվ.'!M29</f>
        <v>1</v>
      </c>
      <c r="T34" s="586">
        <f>'7. Երկրորդ կիսամյակի հաշվետվ.'!N29</f>
        <v>0</v>
      </c>
      <c r="U34" s="587">
        <f>'7. Երկրորդ կիսամյակի հաշվետվ.'!O29</f>
        <v>0</v>
      </c>
      <c r="V34" s="622">
        <f>IF(U34=0,0,U34/S34*100%)</f>
        <v>0</v>
      </c>
      <c r="W34" s="623">
        <f>IF(T34=0,0,U34/T34*100%)</f>
        <v>0</v>
      </c>
      <c r="X34" s="603">
        <f>'7. Երկրորդ կիսամյակի հաշվետվ.'!P29</f>
        <v>1</v>
      </c>
      <c r="Y34" s="586">
        <f>'7. Երկրորդ կիսամյակի հաշվետվ.'!Q29</f>
        <v>0</v>
      </c>
      <c r="Z34" s="587">
        <f>'7. Երկրորդ կիսամյակի հաշվետվ.'!R29</f>
        <v>0</v>
      </c>
      <c r="AA34" s="622">
        <f>IF(Z34=0,0,Z34/X34*100%)</f>
        <v>0</v>
      </c>
      <c r="AB34" s="623">
        <f>IF(Y34=0,0,Z34/Y34*100%)</f>
        <v>0</v>
      </c>
      <c r="AC34" s="603">
        <f>'7. Երկրորդ կիսամյակի հաշվետվ.'!S29</f>
        <v>0</v>
      </c>
      <c r="AD34" s="586">
        <f>'7. Երկրորդ կիսամյակի հաշվետվ.'!T29</f>
        <v>0</v>
      </c>
      <c r="AE34" s="587">
        <f>'7. Երկրորդ կիսամյակի հաշվետվ.'!U29</f>
        <v>0</v>
      </c>
      <c r="AF34" s="622">
        <f>IF(AE34=0,0,AE34/AC34*100%)</f>
        <v>0</v>
      </c>
      <c r="AG34" s="623">
        <f>IF(AD34=0,0,AE34/AD34*100%)</f>
        <v>0</v>
      </c>
      <c r="AH34" s="603">
        <f>'7. Երկրորդ կիսամյակի հաշվետվ.'!V29</f>
        <v>0</v>
      </c>
      <c r="AI34" s="586">
        <f>'7. Երկրորդ կիսամյակի հաշվետվ.'!W29</f>
        <v>0</v>
      </c>
      <c r="AJ34" s="587">
        <f>'7. Երկրորդ կիսամյակի հաշվետվ.'!X29</f>
        <v>0</v>
      </c>
      <c r="AK34" s="622">
        <f>IF(AJ34=0,0,AJ34/AH34*100%)</f>
        <v>0</v>
      </c>
      <c r="AL34" s="623">
        <f>IF(AI34=0,0,AJ34/AI34*100%)</f>
        <v>0</v>
      </c>
      <c r="AM34" s="603">
        <f>'7. Երկրորդ կիսամյակի հաշվետվ.'!Y29</f>
        <v>0</v>
      </c>
      <c r="AN34" s="586">
        <f>'7. Երկրորդ կիսամյակի հաշվետվ.'!Z29</f>
        <v>0</v>
      </c>
      <c r="AO34" s="587">
        <f>'7. Երկրորդ կիսամյակի հաշվետվ.'!AA29</f>
        <v>0</v>
      </c>
      <c r="AP34" s="622">
        <f>IF(AO34=0,0,AO34/AM34*100%)</f>
        <v>0</v>
      </c>
      <c r="AQ34" s="623">
        <f>IF(AN34=0,0,AO34/AN34*100%)</f>
        <v>0</v>
      </c>
      <c r="AR34" s="603">
        <f>'7. Երկրորդ կիսամյակի հաշվետվ.'!AB29</f>
        <v>0</v>
      </c>
      <c r="AS34" s="586">
        <f>'7. Երկրորդ կիսամյակի հաշվետվ.'!AC29</f>
        <v>0</v>
      </c>
      <c r="AT34" s="587">
        <f>'7. Երկրորդ կիսամյակի հաշվետվ.'!AD29</f>
        <v>0</v>
      </c>
      <c r="AU34" s="622">
        <f>IF(AT34=0,0,AT34/AR34*100%)</f>
        <v>0</v>
      </c>
      <c r="AV34" s="623">
        <f>IF(AS34=0,0,AT34/AS34*100%)</f>
        <v>0</v>
      </c>
      <c r="AW34" s="603">
        <f>'7. Երկրորդ կիսամյակի հաշվետվ.'!AE29</f>
        <v>0</v>
      </c>
      <c r="AX34" s="586">
        <f>'7. Երկրորդ կիսամյակի հաշվետվ.'!AF29</f>
        <v>0</v>
      </c>
      <c r="AY34" s="587">
        <f>'7. Երկրորդ կիսամյակի հաշվետվ.'!AG29</f>
        <v>0</v>
      </c>
      <c r="AZ34" s="622">
        <f>IF(AY34=0,0,AY34/AW34*100%)</f>
        <v>0</v>
      </c>
      <c r="BA34" s="623">
        <f>IF(AX34=0,0,AY34/AX34*100%)</f>
        <v>0</v>
      </c>
      <c r="BB34" s="603">
        <f>'7. Երկրորդ կիսամյակի հաշվետվ.'!AH29</f>
        <v>0</v>
      </c>
      <c r="BC34" s="586">
        <f>'7. Երկրորդ կիսամյակի հաշվետվ.'!AI29</f>
        <v>0</v>
      </c>
      <c r="BD34" s="587">
        <f>'7. Երկրորդ կիսամյակի հաշվետվ.'!AJ29</f>
        <v>0</v>
      </c>
      <c r="BE34" s="622">
        <f>IF(BD34=0,0,BD34/BB34*100%)</f>
        <v>0</v>
      </c>
      <c r="BF34" s="623">
        <f>IF(BC34=0,0,BD34/BC34*100%)</f>
        <v>0</v>
      </c>
      <c r="BG34" s="603">
        <f>'7. Երկրորդ կիսամյակի հաշվետվ.'!AK29</f>
        <v>0</v>
      </c>
      <c r="BH34" s="586">
        <f>'7. Երկրորդ կիսամյակի հաշվետվ.'!AL29</f>
        <v>0</v>
      </c>
      <c r="BI34" s="587">
        <f>'7. Երկրորդ կիսամյակի հաշվետվ.'!AM29</f>
        <v>0</v>
      </c>
      <c r="BJ34" s="622">
        <f>IF(BI34=0,0,BI34/BG34*100%)</f>
        <v>0</v>
      </c>
      <c r="BK34" s="623">
        <f>IF(BH34=0,0,BI34/BH34*100%)</f>
        <v>0</v>
      </c>
      <c r="BL34" s="603">
        <f>'7. Երկրորդ կիսամյակի հաշվետվ.'!AN29</f>
        <v>2</v>
      </c>
      <c r="BM34" s="586">
        <f>'7. Երկրորդ կիսամյակի հաշվետվ.'!AO29</f>
        <v>0</v>
      </c>
      <c r="BN34" s="587">
        <f>'7. Երկրորդ կիսամյակի հաշվետվ.'!AP29</f>
        <v>0</v>
      </c>
      <c r="BO34" s="622">
        <f>IF(BN34=0,0,BN34/BL34*100%)</f>
        <v>0</v>
      </c>
      <c r="BP34" s="623">
        <f>IF(BM34=0,0,BN34/BM34*100%)</f>
        <v>0</v>
      </c>
      <c r="BQ34" s="603">
        <f>'7. Երկրորդ կիսամյակի հաշվետվ.'!AQ29</f>
        <v>0</v>
      </c>
      <c r="BR34" s="586">
        <f>'7. Երկրորդ կիսամյակի հաշվետվ.'!AR29</f>
        <v>0</v>
      </c>
      <c r="BS34" s="587">
        <f>'7. Երկրորդ կիսամյակի հաշվետվ.'!AS29</f>
        <v>0</v>
      </c>
      <c r="BT34" s="622">
        <f>IF(BS34=0,0,BS34/BQ34*100%)</f>
        <v>0</v>
      </c>
      <c r="BU34" s="623">
        <f>IF(BR34=0,0,BS34/BR34*100%)</f>
        <v>0</v>
      </c>
      <c r="BV34" s="603">
        <f>'7. Երկրորդ կիսամյակի հաշվետվ.'!AT29</f>
        <v>0</v>
      </c>
      <c r="BW34" s="586">
        <f>'7. Երկրորդ կիսամյակի հաշվետվ.'!AU29</f>
        <v>0</v>
      </c>
      <c r="BX34" s="587">
        <f>'7. Երկրորդ կիսամյակի հաշվետվ.'!AV29</f>
        <v>0</v>
      </c>
      <c r="BY34" s="622">
        <f>IF(BX34=0,0,BX34/BV34*100%)</f>
        <v>0</v>
      </c>
      <c r="BZ34" s="623">
        <f>IF(BW34=0,0,BX34/BW34*100%)</f>
        <v>0</v>
      </c>
      <c r="CA34" s="603">
        <f>'7. Երկրորդ կիսամյակի հաշվետվ.'!AW29</f>
        <v>0</v>
      </c>
      <c r="CB34" s="586">
        <f>'7. Երկրորդ կիսամյակի հաշվետվ.'!AX29</f>
        <v>0</v>
      </c>
      <c r="CC34" s="587">
        <f>'7. Երկրորդ կիսամյակի հաշվետվ.'!AY29</f>
        <v>0</v>
      </c>
      <c r="CD34" s="622">
        <f>IF(CC34=0,0,CC34/CA34*100%)</f>
        <v>0</v>
      </c>
      <c r="CE34" s="623">
        <f>IF(CB34=0,0,CC34/CB34*100%)</f>
        <v>0</v>
      </c>
      <c r="CF34" s="603">
        <f>'7. Երկրորդ կիսամյակի հաշվետվ.'!AZ29</f>
        <v>0</v>
      </c>
      <c r="CG34" s="586">
        <f>'7. Երկրորդ կիսամյակի հաշվետվ.'!BA29</f>
        <v>0</v>
      </c>
      <c r="CH34" s="587">
        <f>'7. Երկրորդ կիսամյակի հաշվետվ.'!BB29</f>
        <v>0</v>
      </c>
      <c r="CI34" s="622">
        <f>IF(CH34=0,0,CH34/CF34*100%)</f>
        <v>0</v>
      </c>
      <c r="CJ34" s="623">
        <f>IF(CG34=0,0,CH34/CG34*100%)</f>
        <v>0</v>
      </c>
      <c r="CK34" s="603">
        <f>'7. Երկրորդ կիսամյակի հաշվետվ.'!BC29</f>
        <v>2</v>
      </c>
      <c r="CL34" s="586">
        <f>'7. Երկրորդ կիսամյակի հաշվետվ.'!BD29</f>
        <v>0</v>
      </c>
      <c r="CM34" s="587">
        <f>'7. Երկրորդ կիսամյակի հաշվետվ.'!BE29</f>
        <v>0</v>
      </c>
      <c r="CN34" s="622">
        <f>IF(CM34=0,0,CM34/CK34*100%)</f>
        <v>0</v>
      </c>
      <c r="CO34" s="623">
        <f>IF(CL34=0,0,CM34/CL34*100%)</f>
        <v>0</v>
      </c>
      <c r="CP34" s="603">
        <f>'7. Երկրորդ կիսամյակի հաշվետվ.'!BF29</f>
        <v>0</v>
      </c>
      <c r="CQ34" s="586">
        <f>'7. Երկրորդ կիսամյակի հաշվետվ.'!BG29</f>
        <v>0</v>
      </c>
      <c r="CR34" s="587">
        <f>'7. Երկրորդ կիսամյակի հաշվետվ.'!BH29</f>
        <v>0</v>
      </c>
      <c r="CS34" s="622">
        <f>IF(CR34=0,0,CR34/CP34*100%)</f>
        <v>0</v>
      </c>
      <c r="CT34" s="623">
        <f>IF(CQ34=0,0,CR34/CQ34*100%)</f>
        <v>0</v>
      </c>
      <c r="CU34" s="603">
        <f>'7. Երկրորդ կիսամյակի հաշվետվ.'!BI29</f>
        <v>0</v>
      </c>
      <c r="CV34" s="586">
        <f>'7. Երկրորդ կիսամյակի հաշվետվ.'!BJ29</f>
        <v>0</v>
      </c>
      <c r="CW34" s="587">
        <f>'7. Երկրորդ կիսամյակի հաշվետվ.'!BK29</f>
        <v>0</v>
      </c>
      <c r="CX34" s="622">
        <f>IF(CW34=0,0,CW34/CU34*100%)</f>
        <v>0</v>
      </c>
      <c r="CY34" s="623">
        <f>IF(CV34=0,0,CW34/CV34*100%)</f>
        <v>0</v>
      </c>
      <c r="CZ34" s="603">
        <f>'7. Երկրորդ կիսամյակի հաշվետվ.'!BL29</f>
        <v>0</v>
      </c>
      <c r="DA34" s="586">
        <f>'7. Երկրորդ կիսամյակի հաշվետվ.'!BM29</f>
        <v>0</v>
      </c>
      <c r="DB34" s="587">
        <f>'7. Երկրորդ կիսամյակի հաշվետվ.'!BN29</f>
        <v>0</v>
      </c>
      <c r="DC34" s="622">
        <f>IF(DB34=0,0,DB34/CZ34*100%)</f>
        <v>0</v>
      </c>
      <c r="DD34" s="623">
        <f>IF(DA34=0,0,DB34/DA34*100%)</f>
        <v>0</v>
      </c>
      <c r="DE34" s="603">
        <f>'7. Երկրորդ կիսամյակի հաշվետվ.'!BO29</f>
        <v>0</v>
      </c>
      <c r="DF34" s="586">
        <f>'7. Երկրորդ կիսամյակի հաշվետվ.'!BP29</f>
        <v>0</v>
      </c>
      <c r="DG34" s="587">
        <f>'7. Երկրորդ կիսամյակի հաշվետվ.'!BQ29</f>
        <v>0</v>
      </c>
      <c r="DH34" s="622">
        <f>IF(DG34=0,0,DG34/DE34*100%)</f>
        <v>0</v>
      </c>
      <c r="DI34" s="623">
        <f>IF(DF34=0,0,DG34/DF34*100%)</f>
        <v>0</v>
      </c>
      <c r="DJ34" s="603">
        <f>'7. Երկրորդ կիսամյակի հաշվետվ.'!BR29</f>
        <v>2</v>
      </c>
      <c r="DK34" s="586">
        <f>'7. Երկրորդ կիսամյակի հաշվետվ.'!BS29</f>
        <v>0</v>
      </c>
      <c r="DL34" s="587">
        <f>'7. Երկրորդ կիսամյակի հաշվետվ.'!BT29</f>
        <v>0</v>
      </c>
      <c r="DM34" s="622">
        <f>IF(DL34=0,0,DL34/DJ34*100%)</f>
        <v>0</v>
      </c>
      <c r="DN34" s="623">
        <f>IF(DK34=0,0,DL34/DK34*100%)</f>
        <v>0</v>
      </c>
      <c r="DO34" s="603">
        <f>'7. Երկրորդ կիսամյակի հաշվետվ.'!BU29</f>
        <v>0</v>
      </c>
      <c r="DP34" s="586">
        <f>'7. Երկրորդ կիսամյակի հաշվետվ.'!BV29</f>
        <v>0</v>
      </c>
      <c r="DQ34" s="587">
        <f>'7. Երկրորդ կիսամյակի հաշվետվ.'!BW29</f>
        <v>0</v>
      </c>
      <c r="DR34" s="622">
        <f>IF(DQ34=0,0,DQ34/DO34*100%)</f>
        <v>0</v>
      </c>
      <c r="DS34" s="623">
        <f>IF(DP34=0,0,DQ34/DP34*100%)</f>
        <v>0</v>
      </c>
      <c r="DT34" s="603">
        <f>'7. Երկրորդ կիսամյակի հաշվետվ.'!BX29</f>
        <v>0</v>
      </c>
      <c r="DU34" s="586">
        <f>'7. Երկրորդ կիսամյակի հաշվետվ.'!BY29</f>
        <v>0</v>
      </c>
      <c r="DV34" s="587">
        <f>'7. Երկրորդ կիսամյակի հաշվետվ.'!BZ29</f>
        <v>0</v>
      </c>
      <c r="DW34" s="622">
        <f>IF(DV34=0,0,DV34/DT34*100%)</f>
        <v>0</v>
      </c>
      <c r="DX34" s="623">
        <f>IF(DU34=0,0,DV34/DU34*100%)</f>
        <v>0</v>
      </c>
      <c r="DY34" s="599">
        <f>'6. Առաջին կիսամյակի հաշվետվ.'!CA29</f>
        <v>76</v>
      </c>
      <c r="DZ34" s="586">
        <f>'6. Առաջին կիսամյակի հաշվետվ.'!CB29</f>
        <v>0</v>
      </c>
      <c r="EA34" s="600">
        <f>'6. Առաջին կիսամյակի հաշվետվ.'!CC29</f>
        <v>0</v>
      </c>
      <c r="EB34" s="622">
        <f>IF(EA34=0,0,EA34/DY34*100%)</f>
        <v>0</v>
      </c>
      <c r="EC34" s="623">
        <f>IF(DZ34=0,0,EA34/DZ34*100%)</f>
        <v>0</v>
      </c>
      <c r="ED34" s="599">
        <f>'7. Երկրորդ կիսամյակի հաշվետվ.'!CA29</f>
        <v>76</v>
      </c>
      <c r="EE34" s="586">
        <f>'7. Երկրորդ կիսամյակի հաշվետվ.'!CB29</f>
        <v>0</v>
      </c>
      <c r="EF34" s="600">
        <f>'7. Երկրորդ կիսամյակի հաշվետվ.'!CC29</f>
        <v>0</v>
      </c>
      <c r="EG34" s="622">
        <f>IF(EF34=0,0,EF34/ED34*100%)</f>
        <v>0</v>
      </c>
      <c r="EH34" s="623">
        <f>IF(EE34=0,0,EF34/EE34*100%)</f>
        <v>0</v>
      </c>
      <c r="EI34" s="582">
        <f>'5. ԾՐԱԳՐԵՐԻ ԱՄՓՈՓԱԹԵՐԹ'!AC30</f>
        <v>76</v>
      </c>
      <c r="EJ34" s="583">
        <f t="shared" si="0"/>
        <v>0</v>
      </c>
      <c r="EK34" s="584">
        <f t="shared" si="0"/>
        <v>0</v>
      </c>
      <c r="EL34" s="640">
        <f>IF(EK34=0,0,EK34/EI34*100%)</f>
        <v>0</v>
      </c>
      <c r="EM34" s="641">
        <f>IF(EJ34=0,0,EK34/EJ34*100%)</f>
        <v>0</v>
      </c>
      <c r="EN34" s="629"/>
    </row>
    <row r="35" spans="1:144" s="16" customFormat="1" ht="39.950000000000003" customHeight="1" thickTop="1" thickBot="1">
      <c r="A35" s="453" t="str">
        <f>'6. Առաջին կիսամյակի հաշվետվ.'!A30</f>
        <v>Ա13</v>
      </c>
      <c r="B35" s="454" t="str">
        <f>'4.   4․1 ԾՐԱԳՐԵՐ 1-14'!B133</f>
        <v xml:space="preserve">Ծրագրի իրականացման դեպքում շրջակա միջավայրի վրա ազդեցությունը. </v>
      </c>
      <c r="C35" s="25"/>
      <c r="D35" s="47" t="str">
        <f>'7. Երկրորդ կիսամյակի հաշվետվ.'!D30</f>
        <v>ԴՐԱԿԱՆ</v>
      </c>
      <c r="E35" s="18" t="str">
        <f>'7. Երկրորդ կիսամյակի հաշվետվ.'!E30</f>
        <v>xxx</v>
      </c>
      <c r="F35" s="102" t="str">
        <f>'7. Երկրորդ կիսամյակի հաշվետվ.'!F30</f>
        <v>XXX</v>
      </c>
      <c r="G35" s="54" t="s">
        <v>47</v>
      </c>
      <c r="H35" s="167" t="s">
        <v>47</v>
      </c>
      <c r="I35" s="79" t="str">
        <f>'7. Երկրորդ կիսամյակի հաշվետվ.'!G30</f>
        <v>ԴՐԱԿԱՆ</v>
      </c>
      <c r="J35" s="18" t="str">
        <f>'7. Երկրորդ կիսամյակի հաշվետվ.'!H30</f>
        <v>xxx</v>
      </c>
      <c r="K35" s="102" t="str">
        <f>'7. Երկրորդ կիսամյակի հաշվետվ.'!I30</f>
        <v>XXX</v>
      </c>
      <c r="L35" s="54" t="s">
        <v>47</v>
      </c>
      <c r="M35" s="167" t="s">
        <v>47</v>
      </c>
      <c r="N35" s="79" t="str">
        <f>'7. Երկրորդ կիսամյակի հաշվետվ.'!J30</f>
        <v>ԴՐԱԿԱՆ</v>
      </c>
      <c r="O35" s="18" t="str">
        <f>'7. Երկրորդ կիսամյակի հաշվետվ.'!K30</f>
        <v>xxx</v>
      </c>
      <c r="P35" s="102" t="str">
        <f>'7. Երկրորդ կիսամյակի հաշվետվ.'!L30</f>
        <v>XXX</v>
      </c>
      <c r="Q35" s="54" t="s">
        <v>47</v>
      </c>
      <c r="R35" s="167" t="s">
        <v>47</v>
      </c>
      <c r="S35" s="79" t="str">
        <f>'7. Երկրորդ կիսամյակի հաշվետվ.'!M30</f>
        <v>ԴՐԱԿԱՆ</v>
      </c>
      <c r="T35" s="18" t="str">
        <f>'7. Երկրորդ կիսամյակի հաշվետվ.'!N30</f>
        <v>xxx</v>
      </c>
      <c r="U35" s="102" t="str">
        <f>'7. Երկրորդ կիսամյակի հաշվետվ.'!O30</f>
        <v>XXX</v>
      </c>
      <c r="V35" s="54" t="s">
        <v>47</v>
      </c>
      <c r="W35" s="167" t="s">
        <v>47</v>
      </c>
      <c r="X35" s="79" t="str">
        <f>'7. Երկրորդ կիսամյակի հաշվետվ.'!P30</f>
        <v>ԴՐԱԿԱՆ</v>
      </c>
      <c r="Y35" s="18" t="str">
        <f>'7. Երկրորդ կիսամյակի հաշվետվ.'!Q30</f>
        <v>xxx</v>
      </c>
      <c r="Z35" s="102" t="str">
        <f>'7. Երկրորդ կիսամյակի հաշվետվ.'!R30</f>
        <v>XXX</v>
      </c>
      <c r="AA35" s="54" t="s">
        <v>47</v>
      </c>
      <c r="AB35" s="167" t="s">
        <v>47</v>
      </c>
      <c r="AC35" s="79" t="str">
        <f>'7. Երկրորդ կիսամյակի հաշվետվ.'!S30</f>
        <v>ԴՐԱԿԱՆ</v>
      </c>
      <c r="AD35" s="18" t="str">
        <f>'7. Երկրորդ կիսամյակի հաշվետվ.'!T30</f>
        <v>xxx</v>
      </c>
      <c r="AE35" s="102" t="str">
        <f>'7. Երկրորդ կիսամյակի հաշվետվ.'!U30</f>
        <v>XXX</v>
      </c>
      <c r="AF35" s="54" t="s">
        <v>47</v>
      </c>
      <c r="AG35" s="167" t="s">
        <v>47</v>
      </c>
      <c r="AH35" s="79" t="str">
        <f>'7. Երկրորդ կիսամյակի հաշվետվ.'!V30</f>
        <v>ԱԶԴԵՑՈՒԹՅՈՒՆ ՉՈՒՆԻ</v>
      </c>
      <c r="AI35" s="18" t="str">
        <f>'7. Երկրորդ կիսամյակի հաշվետվ.'!W30</f>
        <v>xxx</v>
      </c>
      <c r="AJ35" s="102" t="str">
        <f>'7. Երկրորդ կիսամյակի հաշվետվ.'!X30</f>
        <v>XXX</v>
      </c>
      <c r="AK35" s="54" t="s">
        <v>47</v>
      </c>
      <c r="AL35" s="167" t="s">
        <v>47</v>
      </c>
      <c r="AM35" s="79" t="str">
        <f>'7. Երկրորդ կիսամյակի հաշվետվ.'!Y30</f>
        <v>ԱԶԴԵՑՈՒԹՅՈՒՆ ՉՈՒՆԻ</v>
      </c>
      <c r="AN35" s="18" t="str">
        <f>'7. Երկրորդ կիսամյակի հաշվետվ.'!Z30</f>
        <v>xxx</v>
      </c>
      <c r="AO35" s="102" t="str">
        <f>'7. Երկրորդ կիսամյակի հաշվետվ.'!AA30</f>
        <v>XXX</v>
      </c>
      <c r="AP35" s="54" t="s">
        <v>47</v>
      </c>
      <c r="AQ35" s="167" t="s">
        <v>47</v>
      </c>
      <c r="AR35" s="79" t="str">
        <f>'7. Երկրորդ կիսամյակի հաշվետվ.'!AB30</f>
        <v>ընտրել</v>
      </c>
      <c r="AS35" s="18" t="str">
        <f>'7. Երկրորդ կիսամյակի հաշվետվ.'!AC30</f>
        <v>xxx</v>
      </c>
      <c r="AT35" s="102" t="str">
        <f>'7. Երկրորդ կիսամյակի հաշվետվ.'!AD30</f>
        <v>XXX</v>
      </c>
      <c r="AU35" s="54" t="s">
        <v>47</v>
      </c>
      <c r="AV35" s="167" t="s">
        <v>47</v>
      </c>
      <c r="AW35" s="79" t="str">
        <f>'7. Երկրորդ կիսամյակի հաշվետվ.'!AE30</f>
        <v>ԴՐԱԿԱՆ</v>
      </c>
      <c r="AX35" s="18" t="str">
        <f>'7. Երկրորդ կիսամյակի հաշվետվ.'!AF30</f>
        <v>xxx</v>
      </c>
      <c r="AY35" s="102" t="str">
        <f>'7. Երկրորդ կիսամյակի հաշվետվ.'!AG30</f>
        <v>XXX</v>
      </c>
      <c r="AZ35" s="54" t="s">
        <v>47</v>
      </c>
      <c r="BA35" s="167" t="s">
        <v>47</v>
      </c>
      <c r="BB35" s="79" t="str">
        <f>'7. Երկրորդ կիսամյակի հաշվետվ.'!AH30</f>
        <v>ԴՐԱԿԱՆ</v>
      </c>
      <c r="BC35" s="18" t="str">
        <f>'7. Երկրորդ կիսամյակի հաշվետվ.'!AI30</f>
        <v>xxx</v>
      </c>
      <c r="BD35" s="102" t="str">
        <f>'7. Երկրորդ կիսամյակի հաշվետվ.'!AJ30</f>
        <v>XXX</v>
      </c>
      <c r="BE35" s="54" t="s">
        <v>47</v>
      </c>
      <c r="BF35" s="167" t="s">
        <v>47</v>
      </c>
      <c r="BG35" s="79" t="str">
        <f>'7. Երկրորդ կիսամյակի հաշվետվ.'!AK30</f>
        <v>ԴՐԱԿԱՆ</v>
      </c>
      <c r="BH35" s="18" t="str">
        <f>'7. Երկրորդ կիսամյակի հաշվետվ.'!AL30</f>
        <v>xxx</v>
      </c>
      <c r="BI35" s="102" t="str">
        <f>'7. Երկրորդ կիսամյակի հաշվետվ.'!AM30</f>
        <v>XXX</v>
      </c>
      <c r="BJ35" s="54" t="s">
        <v>47</v>
      </c>
      <c r="BK35" s="167" t="s">
        <v>47</v>
      </c>
      <c r="BL35" s="79" t="str">
        <f>'7. Երկրորդ կիսամյակի հաշվետվ.'!AN30</f>
        <v>ԴՐԱԿԱՆ</v>
      </c>
      <c r="BM35" s="18" t="str">
        <f>'7. Երկրորդ կիսամյակի հաշվետվ.'!AO30</f>
        <v>xxx</v>
      </c>
      <c r="BN35" s="102" t="str">
        <f>'7. Երկրորդ կիսամյակի հաշվետվ.'!AP30</f>
        <v>XXX</v>
      </c>
      <c r="BO35" s="54" t="s">
        <v>47</v>
      </c>
      <c r="BP35" s="167" t="s">
        <v>47</v>
      </c>
      <c r="BQ35" s="79" t="str">
        <f>'7. Երկրորդ կիսամյակի հաշվետվ.'!AQ30</f>
        <v>ԴՐԱԿԱՆ</v>
      </c>
      <c r="BR35" s="18" t="str">
        <f>'7. Երկրորդ կիսամյակի հաշվետվ.'!AR30</f>
        <v>xxx</v>
      </c>
      <c r="BS35" s="102" t="str">
        <f>'7. Երկրորդ կիսամյակի հաշվետվ.'!AS30</f>
        <v>XXX</v>
      </c>
      <c r="BT35" s="54" t="s">
        <v>47</v>
      </c>
      <c r="BU35" s="167" t="s">
        <v>47</v>
      </c>
      <c r="BV35" s="79" t="str">
        <f>'7. Երկրորդ կիսամյակի հաշվետվ.'!AT30</f>
        <v>ԴՐԱԿԱՆ</v>
      </c>
      <c r="BW35" s="18" t="str">
        <f>'7. Երկրորդ կիսամյակի հաշվետվ.'!AU30</f>
        <v>xxx</v>
      </c>
      <c r="BX35" s="102" t="str">
        <f>'7. Երկրորդ կիսամյակի հաշվետվ.'!AV30</f>
        <v>XXX</v>
      </c>
      <c r="BY35" s="54" t="s">
        <v>47</v>
      </c>
      <c r="BZ35" s="167" t="s">
        <v>47</v>
      </c>
      <c r="CA35" s="79" t="str">
        <f>'7. Երկրորդ կիսամյակի հաշվետվ.'!AW30</f>
        <v>ԴՐԱԿԱՆ</v>
      </c>
      <c r="CB35" s="18" t="str">
        <f>'7. Երկրորդ կիսամյակի հաշվետվ.'!AX30</f>
        <v>xxx</v>
      </c>
      <c r="CC35" s="102" t="str">
        <f>'7. Երկրորդ կիսամյակի հաշվետվ.'!AY30</f>
        <v>XXX</v>
      </c>
      <c r="CD35" s="54" t="s">
        <v>47</v>
      </c>
      <c r="CE35" s="167" t="s">
        <v>47</v>
      </c>
      <c r="CF35" s="79" t="str">
        <f>'7. Երկրորդ կիսամյակի հաշվետվ.'!AZ30</f>
        <v>ԴՐԱԿԱՆ</v>
      </c>
      <c r="CG35" s="18" t="str">
        <f>'7. Երկրորդ կիսամյակի հաշվետվ.'!BA30</f>
        <v>xxx</v>
      </c>
      <c r="CH35" s="102" t="str">
        <f>'7. Երկրորդ կիսամյակի հաշվետվ.'!BB30</f>
        <v>XXX</v>
      </c>
      <c r="CI35" s="54" t="s">
        <v>47</v>
      </c>
      <c r="CJ35" s="167" t="s">
        <v>47</v>
      </c>
      <c r="CK35" s="79" t="str">
        <f>'7. Երկրորդ կիսամյակի հաշվետվ.'!BC30</f>
        <v>ԴՐԱԿԱՆ</v>
      </c>
      <c r="CL35" s="18" t="str">
        <f>'7. Երկրորդ կիսամյակի հաշվետվ.'!BD30</f>
        <v>xxx</v>
      </c>
      <c r="CM35" s="102" t="str">
        <f>'7. Երկրորդ կիսամյակի հաշվետվ.'!BE30</f>
        <v>XXX</v>
      </c>
      <c r="CN35" s="54" t="s">
        <v>47</v>
      </c>
      <c r="CO35" s="167" t="s">
        <v>47</v>
      </c>
      <c r="CP35" s="79" t="str">
        <f>'7. Երկրորդ կիսամյակի հաշվետվ.'!BF30</f>
        <v>ԴՐԱԿԱՆ</v>
      </c>
      <c r="CQ35" s="18" t="str">
        <f>'7. Երկրորդ կիսամյակի հաշվետվ.'!BG30</f>
        <v>xxx</v>
      </c>
      <c r="CR35" s="102" t="str">
        <f>'7. Երկրորդ կիսամյակի հաշվետվ.'!BH30</f>
        <v>XXX</v>
      </c>
      <c r="CS35" s="54" t="s">
        <v>47</v>
      </c>
      <c r="CT35" s="167" t="s">
        <v>47</v>
      </c>
      <c r="CU35" s="79" t="str">
        <f>'7. Երկրորդ կիսամյակի հաշվետվ.'!BI30</f>
        <v>ԱԶԴԵՑՈՒԹՅՈՒՆ ՉՈՒՆԻ</v>
      </c>
      <c r="CV35" s="18" t="str">
        <f>'7. Երկրորդ կիսամյակի հաշվետվ.'!BJ30</f>
        <v>xxx</v>
      </c>
      <c r="CW35" s="102" t="str">
        <f>'7. Երկրորդ կիսամյակի հաշվետվ.'!BK30</f>
        <v>XXX</v>
      </c>
      <c r="CX35" s="54" t="s">
        <v>47</v>
      </c>
      <c r="CY35" s="167" t="s">
        <v>47</v>
      </c>
      <c r="CZ35" s="79" t="str">
        <f>'7. Երկրորդ կիսամյակի հաշվետվ.'!BL30</f>
        <v>ԱԶԴԵՑՈՒԹՅՈՒՆ ՉՈՒՆԻ</v>
      </c>
      <c r="DA35" s="18" t="str">
        <f>'7. Երկրորդ կիսամյակի հաշվետվ.'!BM30</f>
        <v>xxx</v>
      </c>
      <c r="DB35" s="102" t="str">
        <f>'7. Երկրորդ կիսամյակի հաշվետվ.'!BN30</f>
        <v>XXX</v>
      </c>
      <c r="DC35" s="54" t="s">
        <v>47</v>
      </c>
      <c r="DD35" s="167" t="s">
        <v>47</v>
      </c>
      <c r="DE35" s="79" t="str">
        <f>'7. Երկրորդ կիսամյակի հաշվետվ.'!BO30</f>
        <v>ընտրել</v>
      </c>
      <c r="DF35" s="18" t="str">
        <f>'7. Երկրորդ կիսամյակի հաշվետվ.'!BP30</f>
        <v>xxx</v>
      </c>
      <c r="DG35" s="102" t="str">
        <f>'7. Երկրորդ կիսամյակի հաշվետվ.'!BQ30</f>
        <v>XXX</v>
      </c>
      <c r="DH35" s="54" t="s">
        <v>47</v>
      </c>
      <c r="DI35" s="167" t="s">
        <v>47</v>
      </c>
      <c r="DJ35" s="79" t="str">
        <f>'7. Երկրորդ կիսամյակի հաշվետվ.'!BR30</f>
        <v>ԴՐԱԿԱՆ</v>
      </c>
      <c r="DK35" s="18" t="str">
        <f>'7. Երկրորդ կիսամյակի հաշվետվ.'!BS30</f>
        <v>xxx</v>
      </c>
      <c r="DL35" s="102" t="str">
        <f>'7. Երկրորդ կիսամյակի հաշվետվ.'!BT30</f>
        <v>XXX</v>
      </c>
      <c r="DM35" s="54" t="s">
        <v>47</v>
      </c>
      <c r="DN35" s="167" t="s">
        <v>47</v>
      </c>
      <c r="DO35" s="79" t="str">
        <f>'7. Երկրորդ կիսամյակի հաշվետվ.'!BU30</f>
        <v>ԴՐԱԿԱՆ</v>
      </c>
      <c r="DP35" s="18" t="str">
        <f>'7. Երկրորդ կիսամյակի հաշվետվ.'!BV30</f>
        <v>xxx</v>
      </c>
      <c r="DQ35" s="102" t="str">
        <f>'7. Երկրորդ կիսամյակի հաշվետվ.'!BW30</f>
        <v>XXX</v>
      </c>
      <c r="DR35" s="54" t="s">
        <v>47</v>
      </c>
      <c r="DS35" s="167" t="s">
        <v>47</v>
      </c>
      <c r="DT35" s="79" t="str">
        <f>'7. Երկրորդ կիսամյակի հաշվետվ.'!BX30</f>
        <v>ԴՐԱԿԱՆ</v>
      </c>
      <c r="DU35" s="18" t="str">
        <f>'7. Երկրորդ կիսամյակի հաշվետվ.'!BY30</f>
        <v>xxx</v>
      </c>
      <c r="DV35" s="102" t="str">
        <f>'7. Երկրորդ կիսամյակի հաշվետվ.'!BZ30</f>
        <v>XXX</v>
      </c>
      <c r="DW35" s="54" t="s">
        <v>47</v>
      </c>
      <c r="DX35" s="167" t="s">
        <v>47</v>
      </c>
      <c r="DY35" s="117" t="str">
        <f>'6. Առաջին կիսամյակի հաշվետվ.'!CA30</f>
        <v>xxx</v>
      </c>
      <c r="DZ35" s="18" t="str">
        <f>'6. Առաջին կիսամյակի հաշվետվ.'!CB30</f>
        <v>xxx</v>
      </c>
      <c r="EA35" s="153" t="str">
        <f>'6. Առաջին կիսամյակի հաշվետվ.'!CC30</f>
        <v>xxx</v>
      </c>
      <c r="EB35" s="54" t="s">
        <v>47</v>
      </c>
      <c r="EC35" s="167" t="s">
        <v>47</v>
      </c>
      <c r="ED35" s="117" t="str">
        <f>'7. Երկրորդ կիսամյակի հաշվետվ.'!CA30</f>
        <v>xxx</v>
      </c>
      <c r="EE35" s="18" t="str">
        <f>'7. Երկրորդ կիսամյակի հաշվետվ.'!CB30</f>
        <v>xxx</v>
      </c>
      <c r="EF35" s="153" t="str">
        <f>'7. Երկրորդ կիսամյակի հաշվետվ.'!CC30</f>
        <v>xxx</v>
      </c>
      <c r="EG35" s="54" t="s">
        <v>47</v>
      </c>
      <c r="EH35" s="167" t="s">
        <v>47</v>
      </c>
      <c r="EI35" s="118" t="s">
        <v>47</v>
      </c>
      <c r="EJ35" s="18" t="s">
        <v>47</v>
      </c>
      <c r="EK35" s="102" t="s">
        <v>47</v>
      </c>
      <c r="EL35" s="54" t="s">
        <v>47</v>
      </c>
      <c r="EM35" s="167" t="s">
        <v>47</v>
      </c>
      <c r="EN35" s="405"/>
    </row>
    <row r="36" spans="1:144" s="22" customFormat="1" ht="39.950000000000003" customHeight="1" thickTop="1" thickBot="1">
      <c r="A36" s="453" t="str">
        <f>'6. Առաջին կիսամյակի հաշվետվ.'!A31</f>
        <v>Ա14</v>
      </c>
      <c r="B36" s="20" t="str">
        <f>'4.   4․1 ԾՐԱԳՐԵՐ 1-14'!B140</f>
        <v>Ծրագրի իրականացումը սկսելու ամսաթիվը.</v>
      </c>
      <c r="C36" s="451"/>
      <c r="D36" s="21">
        <f>'7. Երկրորդ կիսամյակի հաշվետվ.'!D31</f>
        <v>45716</v>
      </c>
      <c r="E36" s="19">
        <f>'7. Երկրորդ կիսամյակի հաշվետվ.'!E31</f>
        <v>0</v>
      </c>
      <c r="F36" s="122">
        <f>'7. Երկրորդ կիսամյակի հաշվետվ.'!F31</f>
        <v>0</v>
      </c>
      <c r="G36" s="176"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180" t="str">
        <f>IF(F36&lt;E36, "Սկսվել է թիրախային ժամկետից շուտ", IF(F36&gt;E36,"Չի սկսվել թիրախային ժամկետում", "Սկսվել է թիրախային ժամկետում"))</f>
        <v>Սկսվել է թիրախային ժամկետում</v>
      </c>
      <c r="I36" s="139">
        <f>'7. Երկրորդ կիսամյակի հաշվետվ.'!G31</f>
        <v>45658</v>
      </c>
      <c r="J36" s="19">
        <f>'7. Երկրորդ կիսամյակի հաշվետվ.'!H31</f>
        <v>0</v>
      </c>
      <c r="K36" s="122">
        <f>'7. Երկրորդ կիսամյակի հաշվետվ.'!I31</f>
        <v>0</v>
      </c>
      <c r="L36" s="176"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180" t="str">
        <f>IF(K36&lt;J36, "Սկսվել է թիրախային ժամկետից շուտ", IF(K36&gt;J36,"Չի սկսվել թիրախային ժամկետում", "Սկսվել է թիրախային ժամկետում"))</f>
        <v>Սկսվել է թիրախային ժամկետում</v>
      </c>
      <c r="N36" s="139">
        <f>'7. Երկրորդ կիսամյակի հաշվետվ.'!J31</f>
        <v>45715</v>
      </c>
      <c r="O36" s="19">
        <f>'7. Երկրորդ կիսամյակի հաշվետվ.'!K31</f>
        <v>0</v>
      </c>
      <c r="P36" s="122">
        <f>'7. Երկրորդ կիսամյակի հաշվետվ.'!L31</f>
        <v>0</v>
      </c>
      <c r="Q36" s="176"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180" t="str">
        <f>IF(P36&lt;O36, "Սկսվել է թիրախային ժամկետից շուտ", IF(P36&gt;O36,"Չի սկսվել թիրախային ժամկետում", "Սկսվել է թիրախային ժամկետում"))</f>
        <v>Սկսվել է թիրախային ժամկետում</v>
      </c>
      <c r="S36" s="139">
        <f>'7. Երկրորդ կիսամյակի հաշվետվ.'!M31</f>
        <v>45700</v>
      </c>
      <c r="T36" s="19">
        <f>'7. Երկրորդ կիսամյակի հաշվետվ.'!N31</f>
        <v>0</v>
      </c>
      <c r="U36" s="122">
        <f>'7. Երկրորդ կիսամյակի հաշվետվ.'!O31</f>
        <v>0</v>
      </c>
      <c r="V36" s="176"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180" t="str">
        <f>IF(U36&lt;T36, "Սկսվել է թիրախային ժամկետից շուտ", IF(U36&gt;T36,"Չի սկսվել թիրախային ժամկետում", "Սկսվել է թիրախային ժամկետում"))</f>
        <v>Սկսվել է թիրախային ժամկետում</v>
      </c>
      <c r="X36" s="139">
        <f>'7. Երկրորդ կիսամյակի հաշվետվ.'!P31</f>
        <v>45721</v>
      </c>
      <c r="Y36" s="19">
        <f>'7. Երկրորդ կիսամյակի հաշվետվ.'!Q31</f>
        <v>0</v>
      </c>
      <c r="Z36" s="122">
        <f>'7. Երկրորդ կիսամյակի հաշվետվ.'!R31</f>
        <v>0</v>
      </c>
      <c r="AA36" s="176"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180" t="str">
        <f>IF(Z36&lt;Y36, "Սկսվել է թիրախային ժամկետից շուտ", IF(Z36&gt;Y36,"Չի սկսվել թիրախային ժամկետում", "Սկսվել է թիրախային ժամկետում"))</f>
        <v>Սկսվել է թիրախային ժամկետում</v>
      </c>
      <c r="AC36" s="139" t="str">
        <f>'7. Երկրորդ կիսամյակի հաշվետվ.'!S31</f>
        <v>13․01․2025</v>
      </c>
      <c r="AD36" s="19">
        <f>'7. Երկրորդ կիսամյակի հաշվետվ.'!T31</f>
        <v>0</v>
      </c>
      <c r="AE36" s="122">
        <f>'7. Երկրորդ կիսամյակի հաշվետվ.'!U31</f>
        <v>0</v>
      </c>
      <c r="AF36" s="176"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180" t="str">
        <f>IF(AE36&lt;AD36, "Սկսվել է թիրախային ժամկետից շուտ", IF(AE36&gt;AD36,"Չի սկսվել թիրախային ժամկետում", "Սկսվել է թիրախային ժամկետում"))</f>
        <v>Սկսվել է թիրախային ժամկետում</v>
      </c>
      <c r="AH36" s="139">
        <f>'7. Երկրորդ կիսամյակի հաշվետվ.'!V31</f>
        <v>45660</v>
      </c>
      <c r="AI36" s="19">
        <f>'7. Երկրորդ կիսամյակի հաշվետվ.'!W31</f>
        <v>0</v>
      </c>
      <c r="AJ36" s="122">
        <f>'7. Երկրորդ կիսամյակի հաշվետվ.'!X31</f>
        <v>0</v>
      </c>
      <c r="AK36" s="176"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180" t="str">
        <f>IF(AJ36&lt;AI36, "Սկսվել է թիրախային ժամկետից շուտ", IF(AJ36&gt;AI36,"Չի սկսվել թիրախային ժամկետում", "Սկսվել է թիրախային ժամկետում"))</f>
        <v>Սկսվել է թիրախային ժամկետում</v>
      </c>
      <c r="AM36" s="139">
        <f>'7. Երկրորդ կիսամյակի հաշվետվ.'!Y31</f>
        <v>45781</v>
      </c>
      <c r="AN36" s="19">
        <f>'7. Երկրորդ կիսամյակի հաշվետվ.'!Z31</f>
        <v>0</v>
      </c>
      <c r="AO36" s="122">
        <f>'7. Երկրորդ կիսամյակի հաշվետվ.'!AA31</f>
        <v>0</v>
      </c>
      <c r="AP36" s="176"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180" t="str">
        <f>IF(AO36&lt;AN36, "Սկսվել է թիրախային ժամկետից շուտ", IF(AO36&gt;AN36,"Չի սկսվել թիրախային ժամկետում", "Սկսվել է թիրախային ժամկետում"))</f>
        <v>Սկսվել է թիրախային ժամկետում</v>
      </c>
      <c r="AR36" s="139">
        <f>'7. Երկրորդ կիսամյակի հաշվետվ.'!AB31</f>
        <v>45698</v>
      </c>
      <c r="AS36" s="19">
        <f>'7. Երկրորդ կիսամյակի հաշվետվ.'!AC31</f>
        <v>0</v>
      </c>
      <c r="AT36" s="122">
        <f>'7. Երկրորդ կիսամյակի հաշվետվ.'!AD31</f>
        <v>0</v>
      </c>
      <c r="AU36" s="176"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180" t="str">
        <f>IF(AT36&lt;AS36, "Սկսվել է թիրախային ժամկետից շուտ", IF(AT36&gt;AS36,"Չի սկսվել թիրախային ժամկետում", "Սկսվել է թիրախային ժամկետում"))</f>
        <v>Սկսվել է թիրախային ժամկետում</v>
      </c>
      <c r="AW36" s="139">
        <f>'7. Երկրորդ կիսամյակի հաշվետվ.'!AE31</f>
        <v>45748</v>
      </c>
      <c r="AX36" s="19">
        <f>'7. Երկրորդ կիսամյակի հաշվետվ.'!AF31</f>
        <v>0</v>
      </c>
      <c r="AY36" s="122">
        <f>'7. Երկրորդ կիսամյակի հաշվետվ.'!AG31</f>
        <v>0</v>
      </c>
      <c r="AZ36" s="176"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180" t="str">
        <f>IF(AY36&lt;AX36, "Սկսվել է թիրախային ժամկետից շուտ", IF(AY36&gt;AX36,"Չի սկսվել թիրախային ժամկետում", "Սկսվել է թիրախային ժամկետում"))</f>
        <v>Սկսվել է թիրախային ժամկետում</v>
      </c>
      <c r="BB36" s="139">
        <f>'7. Երկրորդ կիսամյակի հաշվետվ.'!AH31</f>
        <v>45782</v>
      </c>
      <c r="BC36" s="19">
        <f>'7. Երկրորդ կիսամյակի հաշվետվ.'!AI31</f>
        <v>0</v>
      </c>
      <c r="BD36" s="122">
        <f>'7. Երկրորդ կիսամյակի հաշվետվ.'!AJ31</f>
        <v>0</v>
      </c>
      <c r="BE36" s="176"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180" t="str">
        <f>IF(BD36&lt;BC36, "Սկսվել է թիրախային ժամկետից շուտ", IF(BD36&gt;BC36,"Չի սկսվել թիրախային ժամկետում", "Սկսվել է թիրախային ժամկետում"))</f>
        <v>Սկսվել է թիրախային ժամկետում</v>
      </c>
      <c r="BG36" s="139">
        <f>'7. Երկրորդ կիսամյակի հաշվետվ.'!AK31</f>
        <v>45658</v>
      </c>
      <c r="BH36" s="19">
        <f>'7. Երկրորդ կիսամյակի հաշվետվ.'!AL31</f>
        <v>0</v>
      </c>
      <c r="BI36" s="122">
        <f>'7. Երկրորդ կիսամյակի հաշվետվ.'!AM31</f>
        <v>0</v>
      </c>
      <c r="BJ36" s="176"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180" t="str">
        <f>IF(BI36&lt;BH36, "Սկսվել է թիրախային ժամկետից շուտ", IF(BI36&gt;BH36,"Չի սկսվել թիրախային ժամկետում", "Սկսվել է թիրախային ժամկետում"))</f>
        <v>Սկսվել է թիրախային ժամկետում</v>
      </c>
      <c r="BL36" s="139">
        <f>'7. Երկրորդ կիսամյակի հաշվետվ.'!AN31</f>
        <v>45661</v>
      </c>
      <c r="BM36" s="19">
        <f>'7. Երկրորդ կիսամյակի հաշվետվ.'!AO31</f>
        <v>0</v>
      </c>
      <c r="BN36" s="122">
        <f>'7. Երկրորդ կիսամյակի հաշվետվ.'!AP31</f>
        <v>0</v>
      </c>
      <c r="BO36" s="176"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180" t="str">
        <f>IF(BN36&lt;BM36, "Սկսվել է թիրախային ժամկետից շուտ", IF(BN36&gt;BM36,"Չի սկսվել թիրախային ժամկետում", "Սկսվել է թիրախային ժամկետում"))</f>
        <v>Սկսվել է թիրախային ժամկետում</v>
      </c>
      <c r="BQ36" s="139">
        <f>'7. Երկրորդ կիսամյակի հաշվետվ.'!AQ31</f>
        <v>45717</v>
      </c>
      <c r="BR36" s="19">
        <f>'7. Երկրորդ կիսամյակի հաշվետվ.'!AR31</f>
        <v>0</v>
      </c>
      <c r="BS36" s="122">
        <f>'7. Երկրորդ կիսամյակի հաշվետվ.'!AS31</f>
        <v>0</v>
      </c>
      <c r="BT36" s="176"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180" t="str">
        <f>IF(BS36&lt;BR36, "Սկսվել է թիրախային ժամկետից շուտ", IF(BS36&gt;BR36,"Չի սկսվել թիրախային ժամկետում", "Սկսվել է թիրախային ժամկետում"))</f>
        <v>Սկսվել է թիրախային ժամկետում</v>
      </c>
      <c r="BV36" s="139">
        <f>'7. Երկրորդ կիսամյակի հաշվետվ.'!AT31</f>
        <v>45717</v>
      </c>
      <c r="BW36" s="19">
        <f>'7. Երկրորդ կիսամյակի հաշվետվ.'!AU31</f>
        <v>0</v>
      </c>
      <c r="BX36" s="122">
        <f>'7. Երկրորդ կիսամյակի հաշվետվ.'!AV31</f>
        <v>0</v>
      </c>
      <c r="BY36" s="176"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180" t="str">
        <f>IF(BX36&lt;BW36, "Սկսվել է թիրախային ժամկետից շուտ", IF(BX36&gt;BW36,"Չի սկսվել թիրախային ժամկետում", "Սկսվել է թիրախային ժամկետում"))</f>
        <v>Սկսվել է թիրախային ժամկետում</v>
      </c>
      <c r="CA36" s="139">
        <f>'7. Երկրորդ կիսամյակի հաշվետվ.'!AW31</f>
        <v>45748</v>
      </c>
      <c r="CB36" s="19">
        <f>'7. Երկրորդ կիսամյակի հաշվետվ.'!AX31</f>
        <v>0</v>
      </c>
      <c r="CC36" s="122">
        <f>'7. Երկրորդ կիսամյակի հաշվետվ.'!AY31</f>
        <v>0</v>
      </c>
      <c r="CD36" s="176"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180" t="str">
        <f>IF(CC36&lt;CB36, "Սկսվել է թիրախային ժամկետից շուտ", IF(CC36&gt;CB36,"Չի սկսվել թիրախային ժամկետում", "Սկսվել է թիրախային ժամկետում"))</f>
        <v>Սկսվել է թիրախային ժամկետում</v>
      </c>
      <c r="CF36" s="139">
        <f>'7. Երկրորդ կիսամյակի հաշվետվ.'!AZ31</f>
        <v>45672</v>
      </c>
      <c r="CG36" s="19">
        <f>'7. Երկրորդ կիսամյակի հաշվետվ.'!BA31</f>
        <v>0</v>
      </c>
      <c r="CH36" s="122">
        <f>'7. Երկրորդ կիսամյակի հաշվետվ.'!BB31</f>
        <v>0</v>
      </c>
      <c r="CI36" s="176"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180" t="str">
        <f>IF(CH36&lt;CG36, "Սկսվել է թիրախային ժամկետից շուտ", IF(CH36&gt;CG36,"Չի սկսվել թիրախային ժամկետում", "Սկսվել է թիրախային ժամկետում"))</f>
        <v>Սկսվել է թիրախային ժամկետում</v>
      </c>
      <c r="CK36" s="139">
        <f>'7. Երկրորդ կիսամյակի հաշվետվ.'!BC31</f>
        <v>45748</v>
      </c>
      <c r="CL36" s="19">
        <f>'7. Երկրորդ կիսամյակի հաշվետվ.'!BD31</f>
        <v>0</v>
      </c>
      <c r="CM36" s="122">
        <f>'7. Երկրորդ կիսամյակի հաշվետվ.'!BE31</f>
        <v>0</v>
      </c>
      <c r="CN36" s="176"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180" t="str">
        <f>IF(CM36&lt;CL36, "Սկսվել է թիրախային ժամկետից շուտ", IF(CM36&gt;CL36,"Չի սկսվել թիրախային ժամկետում", "Սկսվել է թիրախային ժամկետում"))</f>
        <v>Սկսվել է թիրախային ժամկետում</v>
      </c>
      <c r="CP36" s="139">
        <f>'7. Երկրորդ կիսամյակի հաշվետվ.'!BF31</f>
        <v>0</v>
      </c>
      <c r="CQ36" s="19">
        <f>'7. Երկրորդ կիսամյակի հաշվետվ.'!BG31</f>
        <v>0</v>
      </c>
      <c r="CR36" s="122">
        <f>'7. Երկրորդ կիսամյակի հաշվետվ.'!BH31</f>
        <v>0</v>
      </c>
      <c r="CS36" s="176" t="str">
        <f>IF(CR36&lt;CP36, "Սկսվել է ելակետային ժամկետից շուտ", IF(CR36&gt;CP36,"Չի սկսվել ելակետային ժամկետում", "Սկսվել է ելակետային ժամկետում"))</f>
        <v>Սկսվել է ելակետային ժամկետում</v>
      </c>
      <c r="CT36" s="180" t="str">
        <f>IF(CR36&lt;CQ36, "Սկսվել է թիրախային ժամկետից շուտ", IF(CR36&gt;CQ36,"Չի սկսվել թիրախային ժամկետում", "Սկսվել է թիրախային ժամկետում"))</f>
        <v>Սկսվել է թիրախային ժամկետում</v>
      </c>
      <c r="CU36" s="139">
        <f>'7. Երկրորդ կիսամյակի հաշվետվ.'!BI31</f>
        <v>45665</v>
      </c>
      <c r="CV36" s="19">
        <f>'7. Երկրորդ կիսամյակի հաշվետվ.'!BJ31</f>
        <v>0</v>
      </c>
      <c r="CW36" s="122">
        <f>'7. Երկրորդ կիսամյակի հաշվետվ.'!BK31</f>
        <v>0</v>
      </c>
      <c r="CX36" s="176"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180" t="str">
        <f>IF(CW36&lt;CV36, "Սկսվել է թիրախային ժամկետից շուտ", IF(CW36&gt;CV36,"Չի սկսվել թիրախային ժամկետում", "Սկսվել է թիրախային ժամկետում"))</f>
        <v>Սկսվել է թիրախային ժամկետում</v>
      </c>
      <c r="CZ36" s="139">
        <f>'7. Երկրորդ կիսամյակի հաշվետվ.'!BL31</f>
        <v>45868</v>
      </c>
      <c r="DA36" s="19">
        <f>'7. Երկրորդ կիսամյակի հաշվետվ.'!BM31</f>
        <v>0</v>
      </c>
      <c r="DB36" s="122">
        <f>'7. Երկրորդ կիսամյակի հաշվետվ.'!BN31</f>
        <v>0</v>
      </c>
      <c r="DC36" s="176"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180" t="str">
        <f>IF(DB36&lt;DA36, "Սկսվել է թիրախային ժամկետից շուտ", IF(DB36&gt;DA36,"Չի սկսվել թիրախային ժամկետում", "Սկսվել է թիրախային ժամկետում"))</f>
        <v>Սկսվել է թիրախային ժամկետում</v>
      </c>
      <c r="DE36" s="139">
        <f>'7. Երկրորդ կիսամյակի հաշվետվ.'!BO31</f>
        <v>45802</v>
      </c>
      <c r="DF36" s="19">
        <f>'7. Երկրորդ կիսամյակի հաշվետվ.'!BP31</f>
        <v>0</v>
      </c>
      <c r="DG36" s="122">
        <f>'7. Երկրորդ կիսամյակի հաշվետվ.'!BQ31</f>
        <v>0</v>
      </c>
      <c r="DH36" s="176"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180" t="str">
        <f>IF(DG36&lt;DF36, "Սկսվել է թիրախային ժամկետից շուտ", IF(DG36&gt;DF36,"Չի սկսվել թիրախային ժամկետում", "Սկսվել է թիրախային ժամկետում"))</f>
        <v>Սկսվել է թիրախային ժամկետում</v>
      </c>
      <c r="DJ36" s="139">
        <f>'7. Երկրորդ կիսամյակի հաշվետվ.'!BR31</f>
        <v>45809</v>
      </c>
      <c r="DK36" s="19">
        <f>'7. Երկրորդ կիսամյակի հաշվետվ.'!BS31</f>
        <v>0</v>
      </c>
      <c r="DL36" s="122">
        <f>'7. Երկրորդ կիսամյակի հաշվետվ.'!BT31</f>
        <v>0</v>
      </c>
      <c r="DM36" s="176"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180" t="str">
        <f>IF(DL36&lt;DK36, "Սկսվել է թիրախային ժամկետից շուտ", IF(DL36&gt;DK36,"Չի սկսվել թիրախային ժամկետում", "Սկսվել է թիրախային ժամկետում"))</f>
        <v>Սկսվել է թիրախային ժամկետում</v>
      </c>
      <c r="DO36" s="139" t="str">
        <f>'7. Երկրորդ կիսամյակի հաշվետվ.'!BU31</f>
        <v>2023-2024-2025 թթթ</v>
      </c>
      <c r="DP36" s="19">
        <f>'7. Երկրորդ կիսամյակի հաշվետվ.'!BV31</f>
        <v>0</v>
      </c>
      <c r="DQ36" s="122">
        <f>'7. Երկրորդ կիսամյակի հաշվետվ.'!BW31</f>
        <v>0</v>
      </c>
      <c r="DR36" s="176"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180" t="str">
        <f>IF(DQ36&lt;DP36, "Սկսվել է թիրախային ժամկետից շուտ", IF(DQ36&gt;DP36,"Չի սկսվել թիրախային ժամկետում", "Սկսվել է թիրախային ժամկետում"))</f>
        <v>Սկսվել է թիրախային ժամկետում</v>
      </c>
      <c r="DT36" s="139">
        <f>'7. Երկրորդ կիսամյակի հաշվետվ.'!BX31</f>
        <v>45802</v>
      </c>
      <c r="DU36" s="19">
        <f>'7. Երկրորդ կիսամյակի հաշվետվ.'!BY31</f>
        <v>0</v>
      </c>
      <c r="DV36" s="122">
        <f>'7. Երկրորդ կիսամյակի հաշվետվ.'!BZ31</f>
        <v>0</v>
      </c>
      <c r="DW36" s="176"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180" t="str">
        <f>IF(DV36&lt;DU36, "Սկսվել է թիրախային ժամկետից շուտ", IF(DV36&gt;DU36,"Չի սկսվել թիրախային ժամկետում", "Սկսվել է թիրախային ժամկետում"))</f>
        <v>Սկսվել է թիրախային ժամկետում</v>
      </c>
      <c r="DY36" s="156" t="str">
        <f>'6. Առաջին կիսամյակի հաշվետվ.'!CA31</f>
        <v>xxx</v>
      </c>
      <c r="DZ36" s="19" t="str">
        <f>'6. Առաջին կիսամյակի հաշվետվ.'!CB31</f>
        <v>xxx</v>
      </c>
      <c r="EA36" s="157" t="str">
        <f>'6. Առաջին կիսամյակի հաշվետվ.'!CC31</f>
        <v>xxx</v>
      </c>
      <c r="EB36" s="184" t="s">
        <v>47</v>
      </c>
      <c r="EC36" s="185" t="s">
        <v>47</v>
      </c>
      <c r="ED36" s="156" t="str">
        <f>'7. Երկրորդ կիսամյակի հաշվետվ.'!CA31</f>
        <v>xxx</v>
      </c>
      <c r="EE36" s="19" t="str">
        <f>'7. Երկրորդ կիսամյակի հաշվետվ.'!CB31</f>
        <v>xxx</v>
      </c>
      <c r="EF36" s="157" t="str">
        <f>'7. Երկրորդ կիսամյակի հաշվետվ.'!CC31</f>
        <v>xxx</v>
      </c>
      <c r="EG36" s="184" t="s">
        <v>47</v>
      </c>
      <c r="EH36" s="185" t="s">
        <v>47</v>
      </c>
      <c r="EI36" s="121" t="s">
        <v>47</v>
      </c>
      <c r="EJ36" s="19" t="s">
        <v>47</v>
      </c>
      <c r="EK36" s="122" t="s">
        <v>47</v>
      </c>
      <c r="EL36" s="184" t="s">
        <v>47</v>
      </c>
      <c r="EM36" s="185" t="s">
        <v>47</v>
      </c>
      <c r="EN36" s="406"/>
    </row>
    <row r="37" spans="1:144" s="22" customFormat="1" ht="39.950000000000003" customHeight="1" thickTop="1" thickBot="1">
      <c r="A37" s="453" t="str">
        <f>'6. Առաջին կիսամյակի հաշվետվ.'!A32</f>
        <v>Ա15</v>
      </c>
      <c r="B37" s="20" t="str">
        <f>'4.   4․1 ԾՐԱԳՐԵՐ 1-14'!B141</f>
        <v>Ծրագրի իրականացումն ավարտելու ամսաթիվը.</v>
      </c>
      <c r="C37" s="451"/>
      <c r="D37" s="21">
        <f>'7. Երկրորդ կիսամյակի հաշվետվ.'!D32</f>
        <v>46022</v>
      </c>
      <c r="E37" s="19">
        <f>'7. Երկրորդ կիսամյակի հաշվետվ.'!E32</f>
        <v>0</v>
      </c>
      <c r="F37" s="122">
        <f>'7. Երկրորդ կիսամյակի հաշվետվ.'!F32</f>
        <v>0</v>
      </c>
      <c r="G37" s="177"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181"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39">
        <f>'7. Երկրորդ կիսամյակի հաշվետվ.'!G32</f>
        <v>45688</v>
      </c>
      <c r="J37" s="19">
        <f>'7. Երկրորդ կիսամյակի հաշվետվ.'!H32</f>
        <v>0</v>
      </c>
      <c r="K37" s="122">
        <f>'7. Երկրորդ կիսամյակի հաշվետվ.'!I32</f>
        <v>0</v>
      </c>
      <c r="L37" s="177"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181"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39">
        <f>'7. Երկրորդ կիսամյակի հաշվետվ.'!J32</f>
        <v>46018</v>
      </c>
      <c r="O37" s="19">
        <f>'7. Երկրորդ կիսամյակի հաշվետվ.'!K32</f>
        <v>0</v>
      </c>
      <c r="P37" s="122">
        <f>'7. Երկրորդ կիսամյակի հաշվետվ.'!L32</f>
        <v>0</v>
      </c>
      <c r="Q37" s="177"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181"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39">
        <f>'7. Երկրորդ կիսամյակի հաշվետվ.'!M32</f>
        <v>46021</v>
      </c>
      <c r="T37" s="19">
        <f>'7. Երկրորդ կիսամյակի հաշվետվ.'!N32</f>
        <v>0</v>
      </c>
      <c r="U37" s="122">
        <f>'7. Երկրորդ կիսամյակի հաշվետվ.'!O32</f>
        <v>0</v>
      </c>
      <c r="V37" s="177"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181"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39">
        <f>'7. Երկրորդ կիսամյակի հաշվետվ.'!P32</f>
        <v>45990</v>
      </c>
      <c r="Y37" s="19">
        <f>'7. Երկրորդ կիսամյակի հաշվետվ.'!Q32</f>
        <v>0</v>
      </c>
      <c r="Z37" s="122">
        <f>'7. Երկրորդ կիսամյակի հաշվետվ.'!R32</f>
        <v>0</v>
      </c>
      <c r="AA37" s="177"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181" t="str">
        <f>IF(Z37&lt;Y37, "Ավարտվել է թիրախային ժամկետից շուտ", IF(Z37&gt;Y37,"Չի ավարտվել թիրախային ժամկետում", "Ավարտվել է թիրախային ժամկետում"))</f>
        <v>Ավարտվել է թիրախային ժամկետում</v>
      </c>
      <c r="AC37" s="139" t="str">
        <f>'7. Երկրորդ կիսամյակի հաշվետվ.'!S32</f>
        <v>19․10․2025</v>
      </c>
      <c r="AD37" s="19">
        <f>'7. Երկրորդ կիսամյակի հաշվետվ.'!T32</f>
        <v>0</v>
      </c>
      <c r="AE37" s="122">
        <f>'7. Երկրորդ կիսամյակի հաշվետվ.'!U32</f>
        <v>0</v>
      </c>
      <c r="AF37" s="177"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181" t="str">
        <f>IF(AE37&lt;AD37, "Ավարտվել է թիրախային ժամկետից շուտ", IF(AE37&gt;AD37,"Չի ավարտվել թիրախային ժամկետում", "Ավարտվել է թիրախային ժամկետում"))</f>
        <v>Ավարտվել է թիրախային ժամկետում</v>
      </c>
      <c r="AH37" s="139">
        <f>'7. Երկրորդ կիսամյակի հաշվետվ.'!V32</f>
        <v>46022</v>
      </c>
      <c r="AI37" s="19">
        <f>'7. Երկրորդ կիսամյակի հաշվետվ.'!W32</f>
        <v>0</v>
      </c>
      <c r="AJ37" s="122">
        <f>'7. Երկրորդ կիսամյակի հաշվետվ.'!X32</f>
        <v>0</v>
      </c>
      <c r="AK37" s="177"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181" t="str">
        <f>IF(AJ37&lt;AI37, "Ավարտվել է թիրախային ժամկետից շուտ", IF(AJ37&gt;AI37,"Չի ավարտվել թիրախային ժամկետում", "Ավարտվել է թիրախային ժամկետում"))</f>
        <v>Ավարտվել է թիրախային ժամկետում</v>
      </c>
      <c r="AM37" s="139">
        <f>'7. Երկրորդ կիսամյակի հաշվետվ.'!Y32</f>
        <v>45949</v>
      </c>
      <c r="AN37" s="19">
        <f>'7. Երկրորդ կիսամյակի հաշվետվ.'!Z32</f>
        <v>0</v>
      </c>
      <c r="AO37" s="122">
        <f>'7. Երկրորդ կիսամյակի հաշվետվ.'!AA32</f>
        <v>0</v>
      </c>
      <c r="AP37" s="177"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181" t="str">
        <f>IF(AO37&lt;AN37, "Ավարտվել է թիրախային ժամկետից շուտ", IF(AO37&gt;AN37,"Չի ավարտվել թիրախային ժամկետում", "Ավարտվել է թիրախային ժամկետում"))</f>
        <v>Ավարտվել է թիրախային ժամկետում</v>
      </c>
      <c r="AR37" s="139">
        <f>'7. Երկրորդ կիսամյակի հաշվետվ.'!AB32</f>
        <v>45910</v>
      </c>
      <c r="AS37" s="19">
        <f>'7. Երկրորդ կիսամյակի հաշվետվ.'!AC32</f>
        <v>0</v>
      </c>
      <c r="AT37" s="122">
        <f>'7. Երկրորդ կիսամյակի հաշվետվ.'!AD32</f>
        <v>0</v>
      </c>
      <c r="AU37" s="177"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181" t="str">
        <f>IF(AT37&lt;AS37, "Ավարտվել է թիրախային ժամկետից շուտ", IF(AT37&gt;AS37,"Չի ավարտվել թիրախային ժամկետում", "Ավարտվել է թիրախային ժամկետում"))</f>
        <v>Ավարտվել է թիրախային ժամկետում</v>
      </c>
      <c r="AW37" s="139">
        <f>'7. Երկրորդ կիսամյակի հաշվետվ.'!AE32</f>
        <v>45960</v>
      </c>
      <c r="AX37" s="19">
        <f>'7. Երկրորդ կիսամյակի հաշվետվ.'!AF32</f>
        <v>0</v>
      </c>
      <c r="AY37" s="122">
        <f>'7. Երկրորդ կիսամյակի հաշվետվ.'!AG32</f>
        <v>0</v>
      </c>
      <c r="AZ37" s="177"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181" t="str">
        <f>IF(AY37&lt;AX37, "Ավարտվել է թիրախային ժամկետից շուտ", IF(AY37&gt;AX37,"Չի ավարտվել թիրախային ժամկետում", "Ավարտվել է թիրախային ժամկետում"))</f>
        <v>Ավարտվել է թիրախային ժամկետում</v>
      </c>
      <c r="BB37" s="139">
        <f>'7. Երկրորդ կիսամյակի հաշվետվ.'!AH32</f>
        <v>46018</v>
      </c>
      <c r="BC37" s="19">
        <f>'7. Երկրորդ կիսամյակի հաշվետվ.'!AI32</f>
        <v>0</v>
      </c>
      <c r="BD37" s="122">
        <f>'7. Երկրորդ կիսամյակի հաշվետվ.'!AJ32</f>
        <v>0</v>
      </c>
      <c r="BE37" s="177"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181" t="str">
        <f>IF(BD37&lt;BC37, "Ավարտվել է թիրախային ժամկետից շուտ", IF(BD37&gt;BC37,"Չի ավարտվել թիրախային ժամկետում", "Ավարտվել է թիրախային ժամկետում"))</f>
        <v>Ավարտվել է թիրախային ժամկետում</v>
      </c>
      <c r="BG37" s="139">
        <f>'7. Երկրորդ կիսամյակի հաշվետվ.'!AK32</f>
        <v>45807</v>
      </c>
      <c r="BH37" s="19">
        <f>'7. Երկրորդ կիսամյակի հաշվետվ.'!AL32</f>
        <v>0</v>
      </c>
      <c r="BI37" s="122">
        <f>'7. Երկրորդ կիսամյակի հաշվետվ.'!AM32</f>
        <v>0</v>
      </c>
      <c r="BJ37" s="177"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181"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39" t="str">
        <f>'7. Երկրորդ կիսամյակի հաշվետվ.'!AN32</f>
        <v>8/30/2025</v>
      </c>
      <c r="BM37" s="19">
        <f>'7. Երկրորդ կիսամյակի հաշվետվ.'!AO32</f>
        <v>0</v>
      </c>
      <c r="BN37" s="122">
        <f>'7. Երկրորդ կիսամյակի հաշվետվ.'!AP32</f>
        <v>0</v>
      </c>
      <c r="BO37" s="177"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181"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39" t="str">
        <f>'7. Երկրորդ կիսամյակի հաշվետվ.'!AQ32</f>
        <v>12/28/2025</v>
      </c>
      <c r="BR37" s="19">
        <f>'7. Երկրորդ կիսամյակի հաշվետվ.'!AR32</f>
        <v>0</v>
      </c>
      <c r="BS37" s="122">
        <f>'7. Երկրորդ կիսամյակի հաշվետվ.'!AS32</f>
        <v>0</v>
      </c>
      <c r="BT37" s="177"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181"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39">
        <f>'7. Երկրորդ կիսամյակի հաշվետվ.'!AT32</f>
        <v>45992</v>
      </c>
      <c r="BW37" s="19">
        <f>'7. Երկրորդ կիսամյակի հաշվետվ.'!AU32</f>
        <v>0</v>
      </c>
      <c r="BX37" s="122">
        <f>'7. Երկրորդ կիսամյակի հաշվետվ.'!AV32</f>
        <v>0</v>
      </c>
      <c r="BY37" s="177"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181"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39">
        <f>'7. Երկրորդ կիսամյակի հաշվետվ.'!AW32</f>
        <v>45992</v>
      </c>
      <c r="CB37" s="19">
        <f>'7. Երկրորդ կիսամյակի հաշվետվ.'!AX32</f>
        <v>0</v>
      </c>
      <c r="CC37" s="122">
        <f>'7. Երկրորդ կիսամյակի հաշվետվ.'!AY32</f>
        <v>0</v>
      </c>
      <c r="CD37" s="177"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181"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39">
        <f>'7. Երկրորդ կիսամյակի հաշվետվ.'!AZ32</f>
        <v>46022</v>
      </c>
      <c r="CG37" s="19">
        <f>'7. Երկրորդ կիսամյակի հաշվետվ.'!BA32</f>
        <v>0</v>
      </c>
      <c r="CH37" s="122">
        <f>'7. Երկրորդ կիսամյակի հաշվետվ.'!BB32</f>
        <v>0</v>
      </c>
      <c r="CI37" s="177"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181"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39">
        <f>'7. Երկրորդ կիսամյակի հաշվետվ.'!BC32</f>
        <v>45992</v>
      </c>
      <c r="CL37" s="19">
        <f>'7. Երկրորդ կիսամյակի հաշվետվ.'!BD32</f>
        <v>0</v>
      </c>
      <c r="CM37" s="122">
        <f>'7. Երկրորդ կիսամյակի հաշվետվ.'!BE32</f>
        <v>0</v>
      </c>
      <c r="CN37" s="177"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181"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39">
        <f>'7. Երկրորդ կիսամյակի հաշվետվ.'!BF32</f>
        <v>0</v>
      </c>
      <c r="CQ37" s="19">
        <f>'7. Երկրորդ կիսամյակի հաշվետվ.'!BG32</f>
        <v>0</v>
      </c>
      <c r="CR37" s="122">
        <f>'7. Երկրորդ կիսամյակի հաշվետվ.'!BH32</f>
        <v>0</v>
      </c>
      <c r="CS37" s="177" t="str">
        <f>IF(CR37&lt;CP37, "Ավարտվել է ելակետային ժամկետից շուտ", IF(CR37&gt;CP37,"Չի ավարտվել ելակետային ժամկետում", "Ավարտվել է ելակետային ժամկետում"))</f>
        <v>Ավարտվել է ելակետային ժամկետում</v>
      </c>
      <c r="CT37" s="181"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39">
        <f>'7. Երկրորդ կիսամյակի հաշվետվ.'!BI32</f>
        <v>46019</v>
      </c>
      <c r="CV37" s="19">
        <f>'7. Երկրորդ կիսամյակի հաշվետվ.'!BJ32</f>
        <v>0</v>
      </c>
      <c r="CW37" s="122">
        <f>'7. Երկրորդ կիսամյակի հաշվետվ.'!BK32</f>
        <v>0</v>
      </c>
      <c r="CX37" s="177"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181"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39">
        <f>'7. Երկրորդ կիսամյակի հաշվետվ.'!BL32</f>
        <v>45883</v>
      </c>
      <c r="DA37" s="19">
        <f>'7. Երկրորդ կիսամյակի հաշվետվ.'!BM32</f>
        <v>0</v>
      </c>
      <c r="DB37" s="122">
        <f>'7. Երկրորդ կիսամյակի հաշվետվ.'!BN32</f>
        <v>0</v>
      </c>
      <c r="DC37" s="177"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181"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39">
        <f>'7. Երկրորդ կիսամյակի հաշվետվ.'!BO32</f>
        <v>45945</v>
      </c>
      <c r="DF37" s="19">
        <f>'7. Երկրորդ կիսամյակի հաշվետվ.'!BP32</f>
        <v>0</v>
      </c>
      <c r="DG37" s="122">
        <f>'7. Երկրորդ կիսամյակի հաշվետվ.'!BQ32</f>
        <v>0</v>
      </c>
      <c r="DH37" s="177"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181"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39">
        <f>'7. Երկրորդ կիսամյակի հաշվետվ.'!BR32</f>
        <v>0</v>
      </c>
      <c r="DK37" s="19">
        <f>'7. Երկրորդ կիսամյակի հաշվետվ.'!BS32</f>
        <v>0</v>
      </c>
      <c r="DL37" s="122">
        <f>'7. Երկրորդ կիսամյակի հաշվետվ.'!BT32</f>
        <v>0</v>
      </c>
      <c r="DM37" s="177" t="str">
        <f>IF(DL37&lt;DJ37, "Ավարտվել է ելակետային ժամկետից շուտ", IF(DL37&gt;DJ37,"Չի ավարտվել ելակետային ժամկետում", "Ավարտվել է ելակետային ժամկետում"))</f>
        <v>Ավարտվել է ելակետային ժամկետում</v>
      </c>
      <c r="DN37" s="181"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39">
        <f>'7. Երկրորդ կիսամյակի հաշվետվ.'!BU32</f>
        <v>0</v>
      </c>
      <c r="DP37" s="19">
        <f>'7. Երկրորդ կիսամյակի հաշվետվ.'!BV32</f>
        <v>0</v>
      </c>
      <c r="DQ37" s="122">
        <f>'7. Երկրորդ կիսամյակի հաշվետվ.'!BW32</f>
        <v>0</v>
      </c>
      <c r="DR37" s="177" t="str">
        <f>IF(DQ37&lt;DO37, "Ավարտվել է ելակետային ժամկետից շուտ", IF(DQ37&gt;DO37,"Չի ավարտվել ելակետային ժամկետում", "Ավարտվել է ելակետային ժամկետում"))</f>
        <v>Ավարտվել է ելակետային ժամկետում</v>
      </c>
      <c r="DS37" s="181"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39">
        <f>'7. Երկրորդ կիսամյակի հաշվետվ.'!BX32</f>
        <v>45945</v>
      </c>
      <c r="DU37" s="19">
        <f>'7. Երկրորդ կիսամյակի հաշվետվ.'!BY32</f>
        <v>0</v>
      </c>
      <c r="DV37" s="122">
        <f>'7. Երկրորդ կիսամյակի հաշվետվ.'!BZ32</f>
        <v>0</v>
      </c>
      <c r="DW37" s="177"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181"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56" t="str">
        <f>'6. Առաջին կիսամյակի հաշվետվ.'!CA32</f>
        <v>xxx</v>
      </c>
      <c r="DZ37" s="19" t="str">
        <f>'6. Առաջին կիսամյակի հաշվետվ.'!CB32</f>
        <v>xxx</v>
      </c>
      <c r="EA37" s="157" t="str">
        <f>'6. Առաջին կիսամյակի հաշվետվ.'!CC32</f>
        <v>xxx</v>
      </c>
      <c r="EB37" s="186" t="s">
        <v>47</v>
      </c>
      <c r="EC37" s="187" t="s">
        <v>47</v>
      </c>
      <c r="ED37" s="156" t="str">
        <f>'7. Երկրորդ կիսամյակի հաշվետվ.'!CA32</f>
        <v>xxx</v>
      </c>
      <c r="EE37" s="19" t="str">
        <f>'7. Երկրորդ կիսամյակի հաշվետվ.'!CB32</f>
        <v>xxx</v>
      </c>
      <c r="EF37" s="157" t="str">
        <f>'7. Երկրորդ կիսամյակի հաշվետվ.'!CC32</f>
        <v>xxx</v>
      </c>
      <c r="EG37" s="186" t="s">
        <v>47</v>
      </c>
      <c r="EH37" s="187" t="s">
        <v>47</v>
      </c>
      <c r="EI37" s="121" t="s">
        <v>47</v>
      </c>
      <c r="EJ37" s="19" t="s">
        <v>47</v>
      </c>
      <c r="EK37" s="122" t="s">
        <v>47</v>
      </c>
      <c r="EL37" s="186" t="s">
        <v>47</v>
      </c>
      <c r="EM37" s="187" t="s">
        <v>47</v>
      </c>
      <c r="EN37" s="406"/>
    </row>
    <row r="38" spans="1:144" s="14" customFormat="1" ht="39.950000000000003" customHeight="1" thickTop="1" thickBot="1">
      <c r="A38" s="1085" t="s">
        <v>390</v>
      </c>
      <c r="B38" s="1087" t="s">
        <v>167</v>
      </c>
      <c r="C38" s="24" t="s">
        <v>77</v>
      </c>
      <c r="D38" s="44">
        <f>'7. Երկրորդ կիսամյակի հաշվետվ.'!D33</f>
        <v>0</v>
      </c>
      <c r="E38" s="9">
        <f>'7. Երկրորդ կիսամյակի հաշվետվ.'!E33</f>
        <v>0</v>
      </c>
      <c r="F38" s="141">
        <f>'7. Երկրորդ կիսամյակի հաշվետվ.'!F33</f>
        <v>0</v>
      </c>
      <c r="G38" s="174">
        <f t="shared" ref="G38:G50" si="1">IF(F38=0,0,F38/D38*100%)</f>
        <v>0</v>
      </c>
      <c r="H38" s="169">
        <f t="shared" ref="H38:H50" si="2">IF(E38=0,0,F38/E38*100%)</f>
        <v>0</v>
      </c>
      <c r="I38" s="140">
        <f>'7. Երկրորդ կիսամյակի հաշվետվ.'!G33</f>
        <v>0</v>
      </c>
      <c r="J38" s="9">
        <f>'7. Երկրորդ կիսամյակի հաշվետվ.'!H33</f>
        <v>0</v>
      </c>
      <c r="K38" s="141">
        <f>'7. Երկրորդ կիսամյակի հաշվետվ.'!I33</f>
        <v>0</v>
      </c>
      <c r="L38" s="174">
        <f t="shared" ref="L38:L50" si="3">IF(K38=0,0,K38/I38*100%)</f>
        <v>0</v>
      </c>
      <c r="M38" s="169">
        <f t="shared" ref="M38:M50" si="4">IF(J38=0,0,K38/J38*100%)</f>
        <v>0</v>
      </c>
      <c r="N38" s="140">
        <f>'7. Երկրորդ կիսամյակի հաշվետվ.'!J33</f>
        <v>0</v>
      </c>
      <c r="O38" s="9">
        <f>'7. Երկրորդ կիսամյակի հաշվետվ.'!K33</f>
        <v>0</v>
      </c>
      <c r="P38" s="141">
        <f>'7. Երկրորդ կիսամյակի հաշվետվ.'!L33</f>
        <v>0</v>
      </c>
      <c r="Q38" s="174">
        <f t="shared" ref="Q38:Q50" si="5">IF(P38=0,0,P38/N38*100%)</f>
        <v>0</v>
      </c>
      <c r="R38" s="169">
        <f t="shared" ref="R38:R50" si="6">IF(O38=0,0,P38/O38*100%)</f>
        <v>0</v>
      </c>
      <c r="S38" s="140">
        <f>'7. Երկրորդ կիսամյակի հաշվետվ.'!M33</f>
        <v>0</v>
      </c>
      <c r="T38" s="9">
        <f>'7. Երկրորդ կիսամյակի հաշվետվ.'!N33</f>
        <v>0</v>
      </c>
      <c r="U38" s="141">
        <f>'7. Երկրորդ կիսամյակի հաշվետվ.'!O33</f>
        <v>0</v>
      </c>
      <c r="V38" s="174">
        <f t="shared" ref="V38:V50" si="7">IF(U38=0,0,U38/S38*100%)</f>
        <v>0</v>
      </c>
      <c r="W38" s="169">
        <f t="shared" ref="W38:W50" si="8">IF(T38=0,0,U38/T38*100%)</f>
        <v>0</v>
      </c>
      <c r="X38" s="140">
        <f>'7. Երկրորդ կիսամյակի հաշվետվ.'!P33</f>
        <v>0</v>
      </c>
      <c r="Y38" s="9">
        <f>'7. Երկրորդ կիսամյակի հաշվետվ.'!Q33</f>
        <v>0</v>
      </c>
      <c r="Z38" s="141">
        <f>'7. Երկրորդ կիսամյակի հաշվետվ.'!R33</f>
        <v>0</v>
      </c>
      <c r="AA38" s="174">
        <f t="shared" ref="AA38:AA50" si="9">IF(Z38=0,0,Z38/X38*100%)</f>
        <v>0</v>
      </c>
      <c r="AB38" s="169">
        <f t="shared" ref="AB38:AB50" si="10">IF(Y38=0,0,Z38/Y38*100%)</f>
        <v>0</v>
      </c>
      <c r="AC38" s="140">
        <f>'7. Երկրորդ կիսամյակի հաշվետվ.'!S33</f>
        <v>0</v>
      </c>
      <c r="AD38" s="9">
        <f>'7. Երկրորդ կիսամյակի հաշվետվ.'!T33</f>
        <v>0</v>
      </c>
      <c r="AE38" s="141">
        <f>'7. Երկրորդ կիսամյակի հաշվետվ.'!U33</f>
        <v>0</v>
      </c>
      <c r="AF38" s="174">
        <f t="shared" ref="AF38:AF50" si="11">IF(AE38=0,0,AE38/AC38*100%)</f>
        <v>0</v>
      </c>
      <c r="AG38" s="169">
        <f t="shared" ref="AG38:AG50" si="12">IF(AD38=0,0,AE38/AD38*100%)</f>
        <v>0</v>
      </c>
      <c r="AH38" s="140">
        <f>'7. Երկրորդ կիսամյակի հաշվետվ.'!V33</f>
        <v>0</v>
      </c>
      <c r="AI38" s="9">
        <f>'7. Երկրորդ կիսամյակի հաշվետվ.'!W33</f>
        <v>0</v>
      </c>
      <c r="AJ38" s="141">
        <f>'7. Երկրորդ կիսամյակի հաշվետվ.'!X33</f>
        <v>0</v>
      </c>
      <c r="AK38" s="174">
        <f t="shared" ref="AK38:AK50" si="13">IF(AJ38=0,0,AJ38/AH38*100%)</f>
        <v>0</v>
      </c>
      <c r="AL38" s="169">
        <f t="shared" ref="AL38:AL50" si="14">IF(AI38=0,0,AJ38/AI38*100%)</f>
        <v>0</v>
      </c>
      <c r="AM38" s="140">
        <f>'7. Երկրորդ կիսամյակի հաշվետվ.'!Y33</f>
        <v>0</v>
      </c>
      <c r="AN38" s="9">
        <f>'7. Երկրորդ կիսամյակի հաշվետվ.'!Z33</f>
        <v>0</v>
      </c>
      <c r="AO38" s="141">
        <f>'7. Երկրորդ կիսամյակի հաշվետվ.'!AA33</f>
        <v>0</v>
      </c>
      <c r="AP38" s="174">
        <f t="shared" ref="AP38:AP50" si="15">IF(AO38=0,0,AO38/AM38*100%)</f>
        <v>0</v>
      </c>
      <c r="AQ38" s="169">
        <f t="shared" ref="AQ38:AQ50" si="16">IF(AN38=0,0,AO38/AN38*100%)</f>
        <v>0</v>
      </c>
      <c r="AR38" s="140">
        <f>'7. Երկրորդ կիսամյակի հաշվետվ.'!AB33</f>
        <v>0</v>
      </c>
      <c r="AS38" s="9">
        <f>'7. Երկրորդ կիսամյակի հաշվետվ.'!AC33</f>
        <v>0</v>
      </c>
      <c r="AT38" s="141">
        <f>'7. Երկրորդ կիսամյակի հաշվետվ.'!AD33</f>
        <v>0</v>
      </c>
      <c r="AU38" s="174">
        <f t="shared" ref="AU38:AU50" si="17">IF(AT38=0,0,AT38/AR38*100%)</f>
        <v>0</v>
      </c>
      <c r="AV38" s="169">
        <f t="shared" ref="AV38:AV50" si="18">IF(AS38=0,0,AT38/AS38*100%)</f>
        <v>0</v>
      </c>
      <c r="AW38" s="140">
        <f>'7. Երկրորդ կիսամյակի հաշվետվ.'!AE33</f>
        <v>0</v>
      </c>
      <c r="AX38" s="9">
        <f>'7. Երկրորդ կիսամյակի հաշվետվ.'!AF33</f>
        <v>0</v>
      </c>
      <c r="AY38" s="141">
        <f>'7. Երկրորդ կիսամյակի հաշվետվ.'!AG33</f>
        <v>0</v>
      </c>
      <c r="AZ38" s="174">
        <f t="shared" ref="AZ38:AZ50" si="19">IF(AY38=0,0,AY38/AW38*100%)</f>
        <v>0</v>
      </c>
      <c r="BA38" s="169">
        <f t="shared" ref="BA38:BA50" si="20">IF(AX38=0,0,AY38/AX38*100%)</f>
        <v>0</v>
      </c>
      <c r="BB38" s="140">
        <f>'7. Երկրորդ կիսամյակի հաշվետվ.'!AH33</f>
        <v>0</v>
      </c>
      <c r="BC38" s="9">
        <f>'7. Երկրորդ կիսամյակի հաշվետվ.'!AI33</f>
        <v>0</v>
      </c>
      <c r="BD38" s="141">
        <f>'7. Երկրորդ կիսամյակի հաշվետվ.'!AJ33</f>
        <v>0</v>
      </c>
      <c r="BE38" s="174">
        <f t="shared" ref="BE38:BE50" si="21">IF(BD38=0,0,BD38/BB38*100%)</f>
        <v>0</v>
      </c>
      <c r="BF38" s="169">
        <f t="shared" ref="BF38:BF50" si="22">IF(BC38=0,0,BD38/BC38*100%)</f>
        <v>0</v>
      </c>
      <c r="BG38" s="140">
        <f>'7. Երկրորդ կիսամյակի հաշվետվ.'!AK33</f>
        <v>0</v>
      </c>
      <c r="BH38" s="9">
        <f>'7. Երկրորդ կիսամյակի հաշվետվ.'!AL33</f>
        <v>0</v>
      </c>
      <c r="BI38" s="141">
        <f>'7. Երկրորդ կիսամյակի հաշվետվ.'!AM33</f>
        <v>0</v>
      </c>
      <c r="BJ38" s="174">
        <f t="shared" ref="BJ38:BJ50" si="23">IF(BI38=0,0,BI38/BG38*100%)</f>
        <v>0</v>
      </c>
      <c r="BK38" s="169">
        <f t="shared" ref="BK38:BK50" si="24">IF(BH38=0,0,BI38/BH38*100%)</f>
        <v>0</v>
      </c>
      <c r="BL38" s="140">
        <f>'7. Երկրորդ կիսամյակի հաշվետվ.'!AN33</f>
        <v>0</v>
      </c>
      <c r="BM38" s="9">
        <f>'7. Երկրորդ կիսամյակի հաշվետվ.'!AO33</f>
        <v>0</v>
      </c>
      <c r="BN38" s="141">
        <f>'7. Երկրորդ կիսամյակի հաշվետվ.'!AP33</f>
        <v>0</v>
      </c>
      <c r="BO38" s="174">
        <f t="shared" ref="BO38:BO50" si="25">IF(BN38=0,0,BN38/BL38*100%)</f>
        <v>0</v>
      </c>
      <c r="BP38" s="169">
        <f t="shared" ref="BP38:BP50" si="26">IF(BM38=0,0,BN38/BM38*100%)</f>
        <v>0</v>
      </c>
      <c r="BQ38" s="140">
        <f>'7. Երկրորդ կիսամյակի հաշվետվ.'!AQ33</f>
        <v>0</v>
      </c>
      <c r="BR38" s="9">
        <f>'7. Երկրորդ կիսամյակի հաշվետվ.'!AR33</f>
        <v>0</v>
      </c>
      <c r="BS38" s="141">
        <f>'7. Երկրորդ կիսամյակի հաշվետվ.'!AS33</f>
        <v>0</v>
      </c>
      <c r="BT38" s="174">
        <f t="shared" ref="BT38:BT50" si="27">IF(BS38=0,0,BS38/BQ38*100%)</f>
        <v>0</v>
      </c>
      <c r="BU38" s="169">
        <f t="shared" ref="BU38:BU50" si="28">IF(BR38=0,0,BS38/BR38*100%)</f>
        <v>0</v>
      </c>
      <c r="BV38" s="140">
        <f>'7. Երկրորդ կիսամյակի հաշվետվ.'!AT33</f>
        <v>0</v>
      </c>
      <c r="BW38" s="9">
        <f>'7. Երկրորդ կիսամյակի հաշվետվ.'!AU33</f>
        <v>0</v>
      </c>
      <c r="BX38" s="141">
        <f>'7. Երկրորդ կիսամյակի հաշվետվ.'!AV33</f>
        <v>0</v>
      </c>
      <c r="BY38" s="174">
        <f t="shared" ref="BY38:BY50" si="29">IF(BX38=0,0,BX38/BV38*100%)</f>
        <v>0</v>
      </c>
      <c r="BZ38" s="169">
        <f t="shared" ref="BZ38:BZ50" si="30">IF(BW38=0,0,BX38/BW38*100%)</f>
        <v>0</v>
      </c>
      <c r="CA38" s="140">
        <f>'7. Երկրորդ կիսամյակի հաշվետվ.'!AW33</f>
        <v>0</v>
      </c>
      <c r="CB38" s="9">
        <f>'7. Երկրորդ կիսամյակի հաշվետվ.'!AX33</f>
        <v>0</v>
      </c>
      <c r="CC38" s="141">
        <f>'7. Երկրորդ կիսամյակի հաշվետվ.'!AY33</f>
        <v>0</v>
      </c>
      <c r="CD38" s="174">
        <f t="shared" ref="CD38:CD50" si="31">IF(CC38=0,0,CC38/CA38*100%)</f>
        <v>0</v>
      </c>
      <c r="CE38" s="169">
        <f t="shared" ref="CE38:CE50" si="32">IF(CB38=0,0,CC38/CB38*100%)</f>
        <v>0</v>
      </c>
      <c r="CF38" s="140">
        <f>'7. Երկրորդ կիսամյակի հաշվետվ.'!AZ33</f>
        <v>0</v>
      </c>
      <c r="CG38" s="9">
        <f>'7. Երկրորդ կիսամյակի հաշվետվ.'!BA33</f>
        <v>0</v>
      </c>
      <c r="CH38" s="141">
        <f>'7. Երկրորդ կիսամյակի հաշվետվ.'!BB33</f>
        <v>0</v>
      </c>
      <c r="CI38" s="174">
        <f t="shared" ref="CI38:CI50" si="33">IF(CH38=0,0,CH38/CF38*100%)</f>
        <v>0</v>
      </c>
      <c r="CJ38" s="169">
        <f t="shared" ref="CJ38:CJ50" si="34">IF(CG38=0,0,CH38/CG38*100%)</f>
        <v>0</v>
      </c>
      <c r="CK38" s="140">
        <f>'7. Երկրորդ կիսամյակի հաշվետվ.'!BC33</f>
        <v>0</v>
      </c>
      <c r="CL38" s="9">
        <f>'7. Երկրորդ կիսամյակի հաշվետվ.'!BD33</f>
        <v>0</v>
      </c>
      <c r="CM38" s="141">
        <f>'7. Երկրորդ կիսամյակի հաշվետվ.'!BE33</f>
        <v>0</v>
      </c>
      <c r="CN38" s="174">
        <f t="shared" ref="CN38:CN50" si="35">IF(CM38=0,0,CM38/CK38*100%)</f>
        <v>0</v>
      </c>
      <c r="CO38" s="169">
        <f t="shared" ref="CO38:CO50" si="36">IF(CL38=0,0,CM38/CL38*100%)</f>
        <v>0</v>
      </c>
      <c r="CP38" s="140">
        <f>'7. Երկրորդ կիսամյակի հաշվետվ.'!BF33</f>
        <v>0</v>
      </c>
      <c r="CQ38" s="9">
        <f>'7. Երկրորդ կիսամյակի հաշվետվ.'!BG33</f>
        <v>0</v>
      </c>
      <c r="CR38" s="141">
        <f>'7. Երկրորդ կիսամյակի հաշվետվ.'!BH33</f>
        <v>0</v>
      </c>
      <c r="CS38" s="174">
        <f t="shared" ref="CS38:CS50" si="37">IF(CR38=0,0,CR38/CP38*100%)</f>
        <v>0</v>
      </c>
      <c r="CT38" s="169">
        <f t="shared" ref="CT38:CT50" si="38">IF(CQ38=0,0,CR38/CQ38*100%)</f>
        <v>0</v>
      </c>
      <c r="CU38" s="140">
        <f>'7. Երկրորդ կիսամյակի հաշվետվ.'!BI33</f>
        <v>0</v>
      </c>
      <c r="CV38" s="9">
        <f>'7. Երկրորդ կիսամյակի հաշվետվ.'!BJ33</f>
        <v>0</v>
      </c>
      <c r="CW38" s="141">
        <f>'7. Երկրորդ կիսամյակի հաշվետվ.'!BK33</f>
        <v>0</v>
      </c>
      <c r="CX38" s="174">
        <f t="shared" ref="CX38:CX50" si="39">IF(CW38=0,0,CW38/CU38*100%)</f>
        <v>0</v>
      </c>
      <c r="CY38" s="169">
        <f t="shared" ref="CY38:CY50" si="40">IF(CV38=0,0,CW38/CV38*100%)</f>
        <v>0</v>
      </c>
      <c r="CZ38" s="140">
        <f>'7. Երկրորդ կիսամյակի հաշվետվ.'!BL33</f>
        <v>0</v>
      </c>
      <c r="DA38" s="9">
        <f>'7. Երկրորդ կիսամյակի հաշվետվ.'!BM33</f>
        <v>0</v>
      </c>
      <c r="DB38" s="141">
        <f>'7. Երկրորդ կիսամյակի հաշվետվ.'!BN33</f>
        <v>0</v>
      </c>
      <c r="DC38" s="174">
        <f t="shared" ref="DC38:DC50" si="41">IF(DB38=0,0,DB38/CZ38*100%)</f>
        <v>0</v>
      </c>
      <c r="DD38" s="169">
        <f t="shared" ref="DD38:DD50" si="42">IF(DA38=0,0,DB38/DA38*100%)</f>
        <v>0</v>
      </c>
      <c r="DE38" s="140">
        <f>'7. Երկրորդ կիսամյակի հաշվետվ.'!BO33</f>
        <v>0</v>
      </c>
      <c r="DF38" s="9">
        <f>'7. Երկրորդ կիսամյակի հաշվետվ.'!BP33</f>
        <v>0</v>
      </c>
      <c r="DG38" s="141">
        <f>'7. Երկրորդ կիսամյակի հաշվետվ.'!BQ33</f>
        <v>0</v>
      </c>
      <c r="DH38" s="174">
        <f t="shared" ref="DH38:DH50" si="43">IF(DG38=0,0,DG38/DE38*100%)</f>
        <v>0</v>
      </c>
      <c r="DI38" s="169">
        <f t="shared" ref="DI38:DI50" si="44">IF(DF38=0,0,DG38/DF38*100%)</f>
        <v>0</v>
      </c>
      <c r="DJ38" s="140">
        <f>'7. Երկրորդ կիսամյակի հաշվետվ.'!BR33</f>
        <v>0</v>
      </c>
      <c r="DK38" s="9">
        <f>'7. Երկրորդ կիսամյակի հաշվետվ.'!BS33</f>
        <v>0</v>
      </c>
      <c r="DL38" s="141">
        <f>'7. Երկրորդ կիսամյակի հաշվետվ.'!BT33</f>
        <v>0</v>
      </c>
      <c r="DM38" s="174">
        <f t="shared" ref="DM38:DM50" si="45">IF(DL38=0,0,DL38/DJ38*100%)</f>
        <v>0</v>
      </c>
      <c r="DN38" s="169">
        <f t="shared" ref="DN38:DN50" si="46">IF(DK38=0,0,DL38/DK38*100%)</f>
        <v>0</v>
      </c>
      <c r="DO38" s="140">
        <f>'7. Երկրորդ կիսամյակի հաշվետվ.'!BU33</f>
        <v>0</v>
      </c>
      <c r="DP38" s="9">
        <f>'7. Երկրորդ կիսամյակի հաշվետվ.'!BV33</f>
        <v>0</v>
      </c>
      <c r="DQ38" s="141">
        <f>'7. Երկրորդ կիսամյակի հաշվետվ.'!BW33</f>
        <v>0</v>
      </c>
      <c r="DR38" s="174">
        <f t="shared" ref="DR38:DR50" si="47">IF(DQ38=0,0,DQ38/DO38*100%)</f>
        <v>0</v>
      </c>
      <c r="DS38" s="169">
        <f t="shared" ref="DS38:DS50" si="48">IF(DP38=0,0,DQ38/DP38*100%)</f>
        <v>0</v>
      </c>
      <c r="DT38" s="140">
        <f>'7. Երկրորդ կիսամյակի հաշվետվ.'!BX33</f>
        <v>0</v>
      </c>
      <c r="DU38" s="9">
        <f>'7. Երկրորդ կիսամյակի հաշվետվ.'!BY33</f>
        <v>0</v>
      </c>
      <c r="DV38" s="141">
        <f>'7. Երկրորդ կիսամյակի հաշվետվ.'!BZ33</f>
        <v>0</v>
      </c>
      <c r="DW38" s="174">
        <f t="shared" ref="DW38:DW50" si="49">IF(DV38=0,0,DV38/DT38*100%)</f>
        <v>0</v>
      </c>
      <c r="DX38" s="169">
        <f t="shared" ref="DX38:DX50" si="50">IF(DU38=0,0,DV38/DU38*100%)</f>
        <v>0</v>
      </c>
      <c r="DY38" s="158">
        <f>'6. Առաջին կիսամյակի հաշվետվ.'!CA33</f>
        <v>0</v>
      </c>
      <c r="DZ38" s="9">
        <f>'6. Առաջին կիսամյակի հաշվետվ.'!CB33</f>
        <v>0</v>
      </c>
      <c r="EA38" s="159">
        <f>'6. Առաջին կիսամյակի հաշվետվ.'!CC33</f>
        <v>0</v>
      </c>
      <c r="EB38" s="174">
        <f t="shared" ref="EB38:EB50" si="51">IF(EA38=0,0,EA38/DY38*100%)</f>
        <v>0</v>
      </c>
      <c r="EC38" s="169">
        <f t="shared" ref="EC38:EC50" si="52">IF(DZ38=0,0,EA38/DZ38*100%)</f>
        <v>0</v>
      </c>
      <c r="ED38" s="158">
        <f>'7. Երկրորդ կիսամյակի հաշվետվ.'!CA33</f>
        <v>0</v>
      </c>
      <c r="EE38" s="9">
        <f>'7. Երկրորդ կիսամյակի հաշվետվ.'!CB33</f>
        <v>0</v>
      </c>
      <c r="EF38" s="159">
        <f>'7. Երկրորդ կիսամյակի հաշվետվ.'!CC33</f>
        <v>0</v>
      </c>
      <c r="EG38" s="174">
        <f t="shared" ref="EG38:EG50" si="53">IF(EF38=0,0,EF38/ED38*100%)</f>
        <v>0</v>
      </c>
      <c r="EH38" s="169">
        <f t="shared" ref="EH38:EH50" si="54">IF(EE38=0,0,EF38/EE38*100%)</f>
        <v>0</v>
      </c>
      <c r="EI38" s="123">
        <f>'5. ԾՐԱԳՐԵՐԻ ԱՄՓՈՓԱԹԵՐԹ'!AC36</f>
        <v>0</v>
      </c>
      <c r="EJ38" s="69">
        <f t="shared" ref="EJ38:EJ47" si="55">EE38+DZ38</f>
        <v>0</v>
      </c>
      <c r="EK38" s="124">
        <f t="shared" ref="EK38:EK47" si="56">EF38+EA38</f>
        <v>0</v>
      </c>
      <c r="EL38" s="634">
        <f t="shared" ref="EL38:EL50" si="57">IF(EK38=0,0,EK38/EI38*100%)</f>
        <v>0</v>
      </c>
      <c r="EM38" s="635">
        <f t="shared" ref="EM38:EM50" si="58">IF(EJ38=0,0,EK38/EJ38*100%)</f>
        <v>0</v>
      </c>
      <c r="EN38" s="407"/>
    </row>
    <row r="39" spans="1:144" s="14" customFormat="1" ht="39.950000000000003" customHeight="1" thickTop="1" thickBot="1">
      <c r="A39" s="1086"/>
      <c r="B39" s="1087"/>
      <c r="C39" s="24" t="s">
        <v>78</v>
      </c>
      <c r="D39" s="44">
        <f>'7. Երկրորդ կիսամյակի հաշվետվ.'!D34</f>
        <v>0</v>
      </c>
      <c r="E39" s="9">
        <f>'7. Երկրորդ կիսամյակի հաշվետվ.'!E34</f>
        <v>0</v>
      </c>
      <c r="F39" s="141">
        <f>'7. Երկրորդ կիսամյակի հաշվետվ.'!F34</f>
        <v>0</v>
      </c>
      <c r="G39" s="178">
        <f t="shared" si="1"/>
        <v>0</v>
      </c>
      <c r="H39" s="171">
        <f t="shared" si="2"/>
        <v>0</v>
      </c>
      <c r="I39" s="140">
        <f>'7. Երկրորդ կիսամյակի հաշվետվ.'!G34</f>
        <v>0</v>
      </c>
      <c r="J39" s="9">
        <f>'7. Երկրորդ կիսամյակի հաշվետվ.'!H34</f>
        <v>0</v>
      </c>
      <c r="K39" s="141">
        <f>'7. Երկրորդ կիսամյակի հաշվետվ.'!I34</f>
        <v>0</v>
      </c>
      <c r="L39" s="178">
        <f t="shared" si="3"/>
        <v>0</v>
      </c>
      <c r="M39" s="171">
        <f t="shared" si="4"/>
        <v>0</v>
      </c>
      <c r="N39" s="140">
        <f>'7. Երկրորդ կիսամյակի հաշվետվ.'!J34</f>
        <v>0</v>
      </c>
      <c r="O39" s="9">
        <f>'7. Երկրորդ կիսամյակի հաշվետվ.'!K34</f>
        <v>0</v>
      </c>
      <c r="P39" s="141">
        <f>'7. Երկրորդ կիսամյակի հաշվետվ.'!L34</f>
        <v>0</v>
      </c>
      <c r="Q39" s="178">
        <f t="shared" si="5"/>
        <v>0</v>
      </c>
      <c r="R39" s="171">
        <f t="shared" si="6"/>
        <v>0</v>
      </c>
      <c r="S39" s="140">
        <f>'7. Երկրորդ կիսամյակի հաշվետվ.'!M34</f>
        <v>0</v>
      </c>
      <c r="T39" s="9">
        <f>'7. Երկրորդ կիսամյակի հաշվետվ.'!N34</f>
        <v>0</v>
      </c>
      <c r="U39" s="141">
        <f>'7. Երկրորդ կիսամյակի հաշվետվ.'!O34</f>
        <v>0</v>
      </c>
      <c r="V39" s="178">
        <f t="shared" si="7"/>
        <v>0</v>
      </c>
      <c r="W39" s="171">
        <f t="shared" si="8"/>
        <v>0</v>
      </c>
      <c r="X39" s="140">
        <f>'7. Երկրորդ կիսամյակի հաշվետվ.'!P34</f>
        <v>0</v>
      </c>
      <c r="Y39" s="9">
        <f>'7. Երկրորդ կիսամյակի հաշվետվ.'!Q34</f>
        <v>0</v>
      </c>
      <c r="Z39" s="141">
        <f>'7. Երկրորդ կիսամյակի հաշվետվ.'!R34</f>
        <v>0</v>
      </c>
      <c r="AA39" s="178">
        <f t="shared" si="9"/>
        <v>0</v>
      </c>
      <c r="AB39" s="171">
        <f t="shared" si="10"/>
        <v>0</v>
      </c>
      <c r="AC39" s="140">
        <f>'7. Երկրորդ կիսամյակի հաշվետվ.'!S34</f>
        <v>0</v>
      </c>
      <c r="AD39" s="9">
        <f>'7. Երկրորդ կիսամյակի հաշվետվ.'!T34</f>
        <v>0</v>
      </c>
      <c r="AE39" s="141">
        <f>'7. Երկրորդ կիսամյակի հաշվետվ.'!U34</f>
        <v>0</v>
      </c>
      <c r="AF39" s="178">
        <f t="shared" si="11"/>
        <v>0</v>
      </c>
      <c r="AG39" s="171">
        <f t="shared" si="12"/>
        <v>0</v>
      </c>
      <c r="AH39" s="140">
        <f>'7. Երկրորդ կիսամյակի հաշվետվ.'!V34</f>
        <v>1299520</v>
      </c>
      <c r="AI39" s="9">
        <f>'7. Երկրորդ կիսամյակի հաշվետվ.'!W34</f>
        <v>0</v>
      </c>
      <c r="AJ39" s="141">
        <f>'7. Երկրորդ կիսամյակի հաշվետվ.'!X34</f>
        <v>0</v>
      </c>
      <c r="AK39" s="178">
        <f t="shared" si="13"/>
        <v>0</v>
      </c>
      <c r="AL39" s="171">
        <f t="shared" si="14"/>
        <v>0</v>
      </c>
      <c r="AM39" s="140">
        <f>'7. Երկրորդ կիսամյակի հաշվետվ.'!Y34</f>
        <v>0</v>
      </c>
      <c r="AN39" s="9">
        <f>'7. Երկրորդ կիսամյակի հաշվետվ.'!Z34</f>
        <v>0</v>
      </c>
      <c r="AO39" s="141">
        <f>'7. Երկրորդ կիսամյակի հաշվետվ.'!AA34</f>
        <v>0</v>
      </c>
      <c r="AP39" s="178">
        <f t="shared" si="15"/>
        <v>0</v>
      </c>
      <c r="AQ39" s="171">
        <f t="shared" si="16"/>
        <v>0</v>
      </c>
      <c r="AR39" s="140">
        <f>'7. Երկրորդ կիսամյակի հաշվետվ.'!AB34</f>
        <v>0</v>
      </c>
      <c r="AS39" s="9">
        <f>'7. Երկրորդ կիսամյակի հաշվետվ.'!AC34</f>
        <v>0</v>
      </c>
      <c r="AT39" s="141">
        <f>'7. Երկրորդ կիսամյակի հաշվետվ.'!AD34</f>
        <v>0</v>
      </c>
      <c r="AU39" s="178">
        <f t="shared" si="17"/>
        <v>0</v>
      </c>
      <c r="AV39" s="171">
        <f t="shared" si="18"/>
        <v>0</v>
      </c>
      <c r="AW39" s="140">
        <f>'7. Երկրորդ կիսամյակի հաշվետվ.'!AE34</f>
        <v>0</v>
      </c>
      <c r="AX39" s="9">
        <f>'7. Երկրորդ կիսամյակի հաշվետվ.'!AF34</f>
        <v>0</v>
      </c>
      <c r="AY39" s="141">
        <f>'7. Երկրորդ կիսամյակի հաշվետվ.'!AG34</f>
        <v>0</v>
      </c>
      <c r="AZ39" s="178">
        <f t="shared" si="19"/>
        <v>0</v>
      </c>
      <c r="BA39" s="171">
        <f t="shared" si="20"/>
        <v>0</v>
      </c>
      <c r="BB39" s="140">
        <f>'7. Երկրորդ կիսամյակի հաշվետվ.'!AH34</f>
        <v>0</v>
      </c>
      <c r="BC39" s="9">
        <f>'7. Երկրորդ կիսամյակի հաշվետվ.'!AI34</f>
        <v>0</v>
      </c>
      <c r="BD39" s="141">
        <f>'7. Երկրորդ կիսամյակի հաշվետվ.'!AJ34</f>
        <v>0</v>
      </c>
      <c r="BE39" s="178">
        <f t="shared" si="21"/>
        <v>0</v>
      </c>
      <c r="BF39" s="171">
        <f t="shared" si="22"/>
        <v>0</v>
      </c>
      <c r="BG39" s="140">
        <f>'7. Երկրորդ կիսամյակի հաշվետվ.'!AK34</f>
        <v>0</v>
      </c>
      <c r="BH39" s="9">
        <f>'7. Երկրորդ կիսամյակի հաշվետվ.'!AL34</f>
        <v>0</v>
      </c>
      <c r="BI39" s="141">
        <f>'7. Երկրորդ կիսամյակի հաշվետվ.'!AM34</f>
        <v>0</v>
      </c>
      <c r="BJ39" s="178">
        <f t="shared" si="23"/>
        <v>0</v>
      </c>
      <c r="BK39" s="171">
        <f t="shared" si="24"/>
        <v>0</v>
      </c>
      <c r="BL39" s="140">
        <f>'7. Երկրորդ կիսամյակի հաշվետվ.'!AN34</f>
        <v>0</v>
      </c>
      <c r="BM39" s="9">
        <f>'7. Երկրորդ կիսամյակի հաշվետվ.'!AO34</f>
        <v>0</v>
      </c>
      <c r="BN39" s="141">
        <f>'7. Երկրորդ կիսամյակի հաշվետվ.'!AP34</f>
        <v>0</v>
      </c>
      <c r="BO39" s="178">
        <f t="shared" si="25"/>
        <v>0</v>
      </c>
      <c r="BP39" s="171">
        <f t="shared" si="26"/>
        <v>0</v>
      </c>
      <c r="BQ39" s="140">
        <f>'7. Երկրորդ կիսամյակի հաշվետվ.'!AQ34</f>
        <v>0</v>
      </c>
      <c r="BR39" s="9">
        <f>'7. Երկրորդ կիսամյակի հաշվետվ.'!AR34</f>
        <v>0</v>
      </c>
      <c r="BS39" s="141">
        <f>'7. Երկրորդ կիսամյակի հաշվետվ.'!AS34</f>
        <v>0</v>
      </c>
      <c r="BT39" s="178">
        <f t="shared" si="27"/>
        <v>0</v>
      </c>
      <c r="BU39" s="171">
        <f t="shared" si="28"/>
        <v>0</v>
      </c>
      <c r="BV39" s="140">
        <f>'7. Երկրորդ կիսամյակի հաշվետվ.'!AT34</f>
        <v>176134428</v>
      </c>
      <c r="BW39" s="9">
        <f>'7. Երկրորդ կիսամյակի հաշվետվ.'!AU34</f>
        <v>0</v>
      </c>
      <c r="BX39" s="141">
        <f>'7. Երկրորդ կիսամյակի հաշվետվ.'!AV34</f>
        <v>0</v>
      </c>
      <c r="BY39" s="178">
        <f t="shared" si="29"/>
        <v>0</v>
      </c>
      <c r="BZ39" s="171">
        <f t="shared" si="30"/>
        <v>0</v>
      </c>
      <c r="CA39" s="140">
        <f>'7. Երկրորդ կիսամյակի հաշվետվ.'!AW34</f>
        <v>157739400</v>
      </c>
      <c r="CB39" s="9">
        <f>'7. Երկրորդ կիսամյակի հաշվետվ.'!AX34</f>
        <v>0</v>
      </c>
      <c r="CC39" s="141">
        <f>'7. Երկրորդ կիսամյակի հաշվետվ.'!AY34</f>
        <v>0</v>
      </c>
      <c r="CD39" s="178">
        <f t="shared" si="31"/>
        <v>0</v>
      </c>
      <c r="CE39" s="171">
        <f t="shared" si="32"/>
        <v>0</v>
      </c>
      <c r="CF39" s="140">
        <f>'7. Երկրորդ կիսամյակի հաշվետվ.'!AZ34</f>
        <v>0</v>
      </c>
      <c r="CG39" s="9">
        <f>'7. Երկրորդ կիսամյակի հաշվետվ.'!BA34</f>
        <v>0</v>
      </c>
      <c r="CH39" s="141">
        <f>'7. Երկրորդ կիսամյակի հաշվետվ.'!BB34</f>
        <v>0</v>
      </c>
      <c r="CI39" s="178">
        <f t="shared" si="33"/>
        <v>0</v>
      </c>
      <c r="CJ39" s="171">
        <f t="shared" si="34"/>
        <v>0</v>
      </c>
      <c r="CK39" s="140">
        <f>'7. Երկրորդ կիսամյակի հաշվետվ.'!BC34</f>
        <v>137671734</v>
      </c>
      <c r="CL39" s="9">
        <f>'7. Երկրորդ կիսամյակի հաշվետվ.'!BD34</f>
        <v>0</v>
      </c>
      <c r="CM39" s="141">
        <f>'7. Երկրորդ կիսամյակի հաշվետվ.'!BE34</f>
        <v>0</v>
      </c>
      <c r="CN39" s="178">
        <f t="shared" si="35"/>
        <v>0</v>
      </c>
      <c r="CO39" s="171">
        <f t="shared" si="36"/>
        <v>0</v>
      </c>
      <c r="CP39" s="140">
        <f>'7. Երկրորդ կիսամյակի հաշվետվ.'!BF34</f>
        <v>140051590</v>
      </c>
      <c r="CQ39" s="9">
        <f>'7. Երկրորդ կիսամյակի հաշվետվ.'!BG34</f>
        <v>0</v>
      </c>
      <c r="CR39" s="141">
        <f>'7. Երկրորդ կիսամյակի հաշվետվ.'!BH34</f>
        <v>0</v>
      </c>
      <c r="CS39" s="178">
        <f t="shared" si="37"/>
        <v>0</v>
      </c>
      <c r="CT39" s="171">
        <f t="shared" si="38"/>
        <v>0</v>
      </c>
      <c r="CU39" s="140">
        <f>'7. Երկրորդ կիսամյակի հաշվետվ.'!BI34</f>
        <v>0</v>
      </c>
      <c r="CV39" s="9">
        <f>'7. Երկրորդ կիսամյակի հաշվետվ.'!BJ34</f>
        <v>0</v>
      </c>
      <c r="CW39" s="141">
        <f>'7. Երկրորդ կիսամյակի հաշվետվ.'!BK34</f>
        <v>0</v>
      </c>
      <c r="CX39" s="178">
        <f t="shared" si="39"/>
        <v>0</v>
      </c>
      <c r="CY39" s="171">
        <f t="shared" si="40"/>
        <v>0</v>
      </c>
      <c r="CZ39" s="140">
        <f>'7. Երկրորդ կիսամյակի հաշվետվ.'!BL34</f>
        <v>0</v>
      </c>
      <c r="DA39" s="9">
        <f>'7. Երկրորդ կիսամյակի հաշվետվ.'!BM34</f>
        <v>0</v>
      </c>
      <c r="DB39" s="141">
        <f>'7. Երկրորդ կիսամյակի հաշվետվ.'!BN34</f>
        <v>0</v>
      </c>
      <c r="DC39" s="178">
        <f t="shared" si="41"/>
        <v>0</v>
      </c>
      <c r="DD39" s="171">
        <f t="shared" si="42"/>
        <v>0</v>
      </c>
      <c r="DE39" s="140">
        <f>'7. Երկրորդ կիսամյակի հաշվետվ.'!BO34</f>
        <v>0</v>
      </c>
      <c r="DF39" s="9">
        <f>'7. Երկրորդ կիսամյակի հաշվետվ.'!BP34</f>
        <v>0</v>
      </c>
      <c r="DG39" s="141">
        <f>'7. Երկրորդ կիսամյակի հաշվետվ.'!BQ34</f>
        <v>0</v>
      </c>
      <c r="DH39" s="178">
        <f t="shared" si="43"/>
        <v>0</v>
      </c>
      <c r="DI39" s="171">
        <f t="shared" si="44"/>
        <v>0</v>
      </c>
      <c r="DJ39" s="140">
        <f>'7. Երկրորդ կիսամյակի հաշվետվ.'!BR34</f>
        <v>0</v>
      </c>
      <c r="DK39" s="9">
        <f>'7. Երկրորդ կիսամյակի հաշվետվ.'!BS34</f>
        <v>0</v>
      </c>
      <c r="DL39" s="141">
        <f>'7. Երկրորդ կիսամյակի հաշվետվ.'!BT34</f>
        <v>0</v>
      </c>
      <c r="DM39" s="178">
        <f t="shared" si="45"/>
        <v>0</v>
      </c>
      <c r="DN39" s="171">
        <f t="shared" si="46"/>
        <v>0</v>
      </c>
      <c r="DO39" s="140">
        <f>'7. Երկրորդ կիսամյակի հաշվետվ.'!BU34</f>
        <v>0</v>
      </c>
      <c r="DP39" s="9">
        <f>'7. Երկրորդ կիսամյակի հաշվետվ.'!BV34</f>
        <v>0</v>
      </c>
      <c r="DQ39" s="141">
        <f>'7. Երկրորդ կիսամյակի հաշվետվ.'!BW34</f>
        <v>0</v>
      </c>
      <c r="DR39" s="178">
        <f t="shared" si="47"/>
        <v>0</v>
      </c>
      <c r="DS39" s="171">
        <f t="shared" si="48"/>
        <v>0</v>
      </c>
      <c r="DT39" s="140">
        <f>'7. Երկրորդ կիսամյակի հաշվետվ.'!BX34</f>
        <v>0</v>
      </c>
      <c r="DU39" s="9">
        <f>'7. Երկրորդ կիսամյակի հաշվետվ.'!BY34</f>
        <v>0</v>
      </c>
      <c r="DV39" s="141">
        <f>'7. Երկրորդ կիսամյակի հաշվետվ.'!BZ34</f>
        <v>0</v>
      </c>
      <c r="DW39" s="178">
        <f t="shared" si="49"/>
        <v>0</v>
      </c>
      <c r="DX39" s="171">
        <f t="shared" si="50"/>
        <v>0</v>
      </c>
      <c r="DY39" s="158">
        <f>'6. Առաջին կիսամյակի հաշվետվ.'!CA34</f>
        <v>612896672</v>
      </c>
      <c r="DZ39" s="9">
        <f>'6. Առաջին կիսամյակի հաշվետվ.'!CB34</f>
        <v>0</v>
      </c>
      <c r="EA39" s="159">
        <f>'6. Առաջին կիսամյակի հաշվետվ.'!CC34</f>
        <v>0</v>
      </c>
      <c r="EB39" s="178">
        <f t="shared" si="51"/>
        <v>0</v>
      </c>
      <c r="EC39" s="171">
        <f t="shared" si="52"/>
        <v>0</v>
      </c>
      <c r="ED39" s="158">
        <f>'7. Երկրորդ կիսամյակի հաշվետվ.'!CA34</f>
        <v>612896672</v>
      </c>
      <c r="EE39" s="9">
        <f>'7. Երկրորդ կիսամյակի հաշվետվ.'!CB34</f>
        <v>0</v>
      </c>
      <c r="EF39" s="159">
        <f>'7. Երկրորդ կիսամյակի հաշվետվ.'!CC34</f>
        <v>0</v>
      </c>
      <c r="EG39" s="178">
        <f t="shared" si="53"/>
        <v>0</v>
      </c>
      <c r="EH39" s="171">
        <f t="shared" si="54"/>
        <v>0</v>
      </c>
      <c r="EI39" s="123">
        <f>'5. ԾՐԱԳՐԵՐԻ ԱՄՓՈՓԱԹԵՐԹ'!AC37</f>
        <v>612896672</v>
      </c>
      <c r="EJ39" s="69">
        <f t="shared" si="55"/>
        <v>0</v>
      </c>
      <c r="EK39" s="124">
        <f t="shared" si="56"/>
        <v>0</v>
      </c>
      <c r="EL39" s="642">
        <f t="shared" si="57"/>
        <v>0</v>
      </c>
      <c r="EM39" s="643">
        <f t="shared" si="58"/>
        <v>0</v>
      </c>
      <c r="EN39" s="407"/>
    </row>
    <row r="40" spans="1:144" s="14" customFormat="1" ht="39.950000000000003" customHeight="1" thickTop="1" thickBot="1">
      <c r="A40" s="1086"/>
      <c r="B40" s="1087"/>
      <c r="C40" s="24" t="s">
        <v>79</v>
      </c>
      <c r="D40" s="44">
        <f>'7. Երկրորդ կիսամյակի հաշվետվ.'!D35</f>
        <v>0</v>
      </c>
      <c r="E40" s="9">
        <f>'7. Երկրորդ կիսամյակի հաշվետվ.'!E35</f>
        <v>0</v>
      </c>
      <c r="F40" s="141">
        <f>'7. Երկրորդ կիսամյակի հաշվետվ.'!F35</f>
        <v>0</v>
      </c>
      <c r="G40" s="178">
        <f t="shared" si="1"/>
        <v>0</v>
      </c>
      <c r="H40" s="171">
        <f t="shared" si="2"/>
        <v>0</v>
      </c>
      <c r="I40" s="140">
        <f>'7. Երկրորդ կիսամյակի հաշվետվ.'!G35</f>
        <v>0</v>
      </c>
      <c r="J40" s="9">
        <f>'7. Երկրորդ կիսամյակի հաշվետվ.'!H35</f>
        <v>0</v>
      </c>
      <c r="K40" s="141">
        <f>'7. Երկրորդ կիսամյակի հաշվետվ.'!I35</f>
        <v>0</v>
      </c>
      <c r="L40" s="178">
        <f t="shared" si="3"/>
        <v>0</v>
      </c>
      <c r="M40" s="171">
        <f t="shared" si="4"/>
        <v>0</v>
      </c>
      <c r="N40" s="140">
        <f>'7. Երկրորդ կիսամյակի հաշվետվ.'!J35</f>
        <v>0</v>
      </c>
      <c r="O40" s="9">
        <f>'7. Երկրորդ կիսամյակի հաշվետվ.'!K35</f>
        <v>0</v>
      </c>
      <c r="P40" s="141">
        <f>'7. Երկրորդ կիսամյակի հաշվետվ.'!L35</f>
        <v>0</v>
      </c>
      <c r="Q40" s="178">
        <f t="shared" si="5"/>
        <v>0</v>
      </c>
      <c r="R40" s="171">
        <f t="shared" si="6"/>
        <v>0</v>
      </c>
      <c r="S40" s="140">
        <f>'7. Երկրորդ կիսամյակի հաշվետվ.'!M35</f>
        <v>0</v>
      </c>
      <c r="T40" s="9">
        <f>'7. Երկրորդ կիսամյակի հաշվետվ.'!N35</f>
        <v>0</v>
      </c>
      <c r="U40" s="141">
        <f>'7. Երկրորդ կիսամյակի հաշվետվ.'!O35</f>
        <v>0</v>
      </c>
      <c r="V40" s="178">
        <f t="shared" si="7"/>
        <v>0</v>
      </c>
      <c r="W40" s="171">
        <f t="shared" si="8"/>
        <v>0</v>
      </c>
      <c r="X40" s="140">
        <f>'7. Երկրորդ կիսամյակի հաշվետվ.'!P35</f>
        <v>0</v>
      </c>
      <c r="Y40" s="9">
        <f>'7. Երկրորդ կիսամյակի հաշվետվ.'!Q35</f>
        <v>0</v>
      </c>
      <c r="Z40" s="141">
        <f>'7. Երկրորդ կիսամյակի հաշվետվ.'!R35</f>
        <v>0</v>
      </c>
      <c r="AA40" s="178">
        <f t="shared" si="9"/>
        <v>0</v>
      </c>
      <c r="AB40" s="171">
        <f t="shared" si="10"/>
        <v>0</v>
      </c>
      <c r="AC40" s="140">
        <f>'7. Երկրորդ կիսամյակի հաշվետվ.'!S35</f>
        <v>0</v>
      </c>
      <c r="AD40" s="9">
        <f>'7. Երկրորդ կիսամյակի հաշվետվ.'!T35</f>
        <v>0</v>
      </c>
      <c r="AE40" s="141">
        <f>'7. Երկրորդ կիսամյակի հաշվետվ.'!U35</f>
        <v>0</v>
      </c>
      <c r="AF40" s="178">
        <f t="shared" si="11"/>
        <v>0</v>
      </c>
      <c r="AG40" s="171">
        <f t="shared" si="12"/>
        <v>0</v>
      </c>
      <c r="AH40" s="140">
        <f>'7. Երկրորդ կիսամյակի հաշվետվ.'!V35</f>
        <v>0</v>
      </c>
      <c r="AI40" s="9">
        <f>'7. Երկրորդ կիսամյակի հաշվետվ.'!W35</f>
        <v>0</v>
      </c>
      <c r="AJ40" s="141">
        <f>'7. Երկրորդ կիսամյակի հաշվետվ.'!X35</f>
        <v>0</v>
      </c>
      <c r="AK40" s="178">
        <f t="shared" si="13"/>
        <v>0</v>
      </c>
      <c r="AL40" s="171">
        <f t="shared" si="14"/>
        <v>0</v>
      </c>
      <c r="AM40" s="140">
        <f>'7. Երկրորդ կիսամյակի հաշվետվ.'!Y35</f>
        <v>0</v>
      </c>
      <c r="AN40" s="9">
        <f>'7. Երկրորդ կիսամյակի հաշվետվ.'!Z35</f>
        <v>0</v>
      </c>
      <c r="AO40" s="141">
        <f>'7. Երկրորդ կիսամյակի հաշվետվ.'!AA35</f>
        <v>0</v>
      </c>
      <c r="AP40" s="178">
        <f t="shared" si="15"/>
        <v>0</v>
      </c>
      <c r="AQ40" s="171">
        <f t="shared" si="16"/>
        <v>0</v>
      </c>
      <c r="AR40" s="140">
        <f>'7. Երկրորդ կիսամյակի հաշվետվ.'!AB35</f>
        <v>0</v>
      </c>
      <c r="AS40" s="9">
        <f>'7. Երկրորդ կիսամյակի հաշվետվ.'!AC35</f>
        <v>0</v>
      </c>
      <c r="AT40" s="141">
        <f>'7. Երկրորդ կիսամյակի հաշվետվ.'!AD35</f>
        <v>0</v>
      </c>
      <c r="AU40" s="178">
        <f t="shared" si="17"/>
        <v>0</v>
      </c>
      <c r="AV40" s="171">
        <f t="shared" si="18"/>
        <v>0</v>
      </c>
      <c r="AW40" s="140">
        <f>'7. Երկրորդ կիսամյակի հաշվետվ.'!AE35</f>
        <v>0</v>
      </c>
      <c r="AX40" s="9">
        <f>'7. Երկրորդ կիսամյակի հաշվետվ.'!AF35</f>
        <v>0</v>
      </c>
      <c r="AY40" s="141">
        <f>'7. Երկրորդ կիսամյակի հաշվետվ.'!AG35</f>
        <v>0</v>
      </c>
      <c r="AZ40" s="178">
        <f t="shared" si="19"/>
        <v>0</v>
      </c>
      <c r="BA40" s="171">
        <f t="shared" si="20"/>
        <v>0</v>
      </c>
      <c r="BB40" s="140">
        <f>'7. Երկրորդ կիսամյակի հաշվետվ.'!AH35</f>
        <v>0</v>
      </c>
      <c r="BC40" s="9">
        <f>'7. Երկրորդ կիսամյակի հաշվետվ.'!AI35</f>
        <v>0</v>
      </c>
      <c r="BD40" s="141">
        <f>'7. Երկրորդ կիսամյակի հաշվետվ.'!AJ35</f>
        <v>0</v>
      </c>
      <c r="BE40" s="178">
        <f t="shared" si="21"/>
        <v>0</v>
      </c>
      <c r="BF40" s="171">
        <f t="shared" si="22"/>
        <v>0</v>
      </c>
      <c r="BG40" s="140">
        <f>'7. Երկրորդ կիսամյակի հաշվետվ.'!AK35</f>
        <v>0</v>
      </c>
      <c r="BH40" s="9">
        <f>'7. Երկրորդ կիսամյակի հաշվետվ.'!AL35</f>
        <v>0</v>
      </c>
      <c r="BI40" s="141">
        <f>'7. Երկրորդ կիսամյակի հաշվետվ.'!AM35</f>
        <v>0</v>
      </c>
      <c r="BJ40" s="178">
        <f t="shared" si="23"/>
        <v>0</v>
      </c>
      <c r="BK40" s="171">
        <f t="shared" si="24"/>
        <v>0</v>
      </c>
      <c r="BL40" s="140">
        <f>'7. Երկրորդ կիսամյակի հաշվետվ.'!AN35</f>
        <v>0</v>
      </c>
      <c r="BM40" s="9">
        <f>'7. Երկրորդ կիսամյակի հաշվետվ.'!AO35</f>
        <v>0</v>
      </c>
      <c r="BN40" s="141">
        <f>'7. Երկրորդ կիսամյակի հաշվետվ.'!AP35</f>
        <v>0</v>
      </c>
      <c r="BO40" s="178">
        <f t="shared" si="25"/>
        <v>0</v>
      </c>
      <c r="BP40" s="171">
        <f t="shared" si="26"/>
        <v>0</v>
      </c>
      <c r="BQ40" s="140">
        <f>'7. Երկրորդ կիսամյակի հաշվետվ.'!AQ35</f>
        <v>0</v>
      </c>
      <c r="BR40" s="9">
        <f>'7. Երկրորդ կիսամյակի հաշվետվ.'!AR35</f>
        <v>0</v>
      </c>
      <c r="BS40" s="141">
        <f>'7. Երկրորդ կիսամյակի հաշվետվ.'!AS35</f>
        <v>0</v>
      </c>
      <c r="BT40" s="178">
        <f t="shared" si="27"/>
        <v>0</v>
      </c>
      <c r="BU40" s="171">
        <f t="shared" si="28"/>
        <v>0</v>
      </c>
      <c r="BV40" s="140">
        <f>'7. Երկրորդ կիսամյակի հաշվետվ.'!AT35</f>
        <v>0</v>
      </c>
      <c r="BW40" s="9">
        <f>'7. Երկրորդ կիսամյակի հաշվետվ.'!AU35</f>
        <v>0</v>
      </c>
      <c r="BX40" s="141">
        <f>'7. Երկրորդ կիսամյակի հաշվետվ.'!AV35</f>
        <v>0</v>
      </c>
      <c r="BY40" s="178">
        <f t="shared" si="29"/>
        <v>0</v>
      </c>
      <c r="BZ40" s="171">
        <f t="shared" si="30"/>
        <v>0</v>
      </c>
      <c r="CA40" s="140">
        <f>'7. Երկրորդ կիսամյակի հաշվետվ.'!AW35</f>
        <v>0</v>
      </c>
      <c r="CB40" s="9">
        <f>'7. Երկրորդ կիսամյակի հաշվետվ.'!AX35</f>
        <v>0</v>
      </c>
      <c r="CC40" s="141">
        <f>'7. Երկրորդ կիսամյակի հաշվետվ.'!AY35</f>
        <v>0</v>
      </c>
      <c r="CD40" s="178">
        <f t="shared" si="31"/>
        <v>0</v>
      </c>
      <c r="CE40" s="171">
        <f t="shared" si="32"/>
        <v>0</v>
      </c>
      <c r="CF40" s="140">
        <f>'7. Երկրորդ կիսամյակի հաշվետվ.'!AZ35</f>
        <v>0</v>
      </c>
      <c r="CG40" s="9">
        <f>'7. Երկրորդ կիսամյակի հաշվետվ.'!BA35</f>
        <v>0</v>
      </c>
      <c r="CH40" s="141">
        <f>'7. Երկրորդ կիսամյակի հաշվետվ.'!BB35</f>
        <v>0</v>
      </c>
      <c r="CI40" s="178">
        <f t="shared" si="33"/>
        <v>0</v>
      </c>
      <c r="CJ40" s="171">
        <f t="shared" si="34"/>
        <v>0</v>
      </c>
      <c r="CK40" s="140">
        <f>'7. Երկրորդ կիսամյակի հաշվետվ.'!BC35</f>
        <v>0</v>
      </c>
      <c r="CL40" s="9">
        <f>'7. Երկրորդ կիսամյակի հաշվետվ.'!BD35</f>
        <v>0</v>
      </c>
      <c r="CM40" s="141">
        <f>'7. Երկրորդ կիսամյակի հաշվետվ.'!BE35</f>
        <v>0</v>
      </c>
      <c r="CN40" s="178">
        <f t="shared" si="35"/>
        <v>0</v>
      </c>
      <c r="CO40" s="171">
        <f t="shared" si="36"/>
        <v>0</v>
      </c>
      <c r="CP40" s="140">
        <f>'7. Երկրորդ կիսամյակի հաշվետվ.'!BF35</f>
        <v>0</v>
      </c>
      <c r="CQ40" s="9">
        <f>'7. Երկրորդ կիսամյակի հաշվետվ.'!BG35</f>
        <v>0</v>
      </c>
      <c r="CR40" s="141">
        <f>'7. Երկրորդ կիսամյակի հաշվետվ.'!BH35</f>
        <v>0</v>
      </c>
      <c r="CS40" s="178">
        <f t="shared" si="37"/>
        <v>0</v>
      </c>
      <c r="CT40" s="171">
        <f t="shared" si="38"/>
        <v>0</v>
      </c>
      <c r="CU40" s="140">
        <f>'7. Երկրորդ կիսամյակի հաշվետվ.'!BI35</f>
        <v>0</v>
      </c>
      <c r="CV40" s="9">
        <f>'7. Երկրորդ կիսամյակի հաշվետվ.'!BJ35</f>
        <v>0</v>
      </c>
      <c r="CW40" s="141">
        <f>'7. Երկրորդ կիսամյակի հաշվետվ.'!BK35</f>
        <v>0</v>
      </c>
      <c r="CX40" s="178">
        <f t="shared" si="39"/>
        <v>0</v>
      </c>
      <c r="CY40" s="171">
        <f t="shared" si="40"/>
        <v>0</v>
      </c>
      <c r="CZ40" s="140">
        <f>'7. Երկրորդ կիսամյակի հաշվետվ.'!BL35</f>
        <v>0</v>
      </c>
      <c r="DA40" s="9">
        <f>'7. Երկրորդ կիսամյակի հաշվետվ.'!BM35</f>
        <v>0</v>
      </c>
      <c r="DB40" s="141">
        <f>'7. Երկրորդ կիսամյակի հաշվետվ.'!BN35</f>
        <v>0</v>
      </c>
      <c r="DC40" s="178">
        <f t="shared" si="41"/>
        <v>0</v>
      </c>
      <c r="DD40" s="171">
        <f t="shared" si="42"/>
        <v>0</v>
      </c>
      <c r="DE40" s="140">
        <f>'7. Երկրորդ կիսամյակի հաշվետվ.'!BO35</f>
        <v>0</v>
      </c>
      <c r="DF40" s="9">
        <f>'7. Երկրորդ կիսամյակի հաշվետվ.'!BP35</f>
        <v>0</v>
      </c>
      <c r="DG40" s="141">
        <f>'7. Երկրորդ կիսամյակի հաշվետվ.'!BQ35</f>
        <v>0</v>
      </c>
      <c r="DH40" s="178">
        <f t="shared" si="43"/>
        <v>0</v>
      </c>
      <c r="DI40" s="171">
        <f t="shared" si="44"/>
        <v>0</v>
      </c>
      <c r="DJ40" s="140">
        <f>'7. Երկրորդ կիսամյակի հաշվետվ.'!BR35</f>
        <v>0</v>
      </c>
      <c r="DK40" s="9">
        <f>'7. Երկրորդ կիսամյակի հաշվետվ.'!BS35</f>
        <v>0</v>
      </c>
      <c r="DL40" s="141">
        <f>'7. Երկրորդ կիսամյակի հաշվետվ.'!BT35</f>
        <v>0</v>
      </c>
      <c r="DM40" s="178">
        <f t="shared" si="45"/>
        <v>0</v>
      </c>
      <c r="DN40" s="171">
        <f t="shared" si="46"/>
        <v>0</v>
      </c>
      <c r="DO40" s="140">
        <f>'7. Երկրորդ կիսամյակի հաշվետվ.'!BU35</f>
        <v>0</v>
      </c>
      <c r="DP40" s="9">
        <f>'7. Երկրորդ կիսամյակի հաշվետվ.'!BV35</f>
        <v>0</v>
      </c>
      <c r="DQ40" s="141">
        <f>'7. Երկրորդ կիսամյակի հաշվետվ.'!BW35</f>
        <v>0</v>
      </c>
      <c r="DR40" s="178">
        <f t="shared" si="47"/>
        <v>0</v>
      </c>
      <c r="DS40" s="171">
        <f t="shared" si="48"/>
        <v>0</v>
      </c>
      <c r="DT40" s="140">
        <f>'7. Երկրորդ կիսամյակի հաշվետվ.'!BX35</f>
        <v>0</v>
      </c>
      <c r="DU40" s="9">
        <f>'7. Երկրորդ կիսամյակի հաշվետվ.'!BY35</f>
        <v>0</v>
      </c>
      <c r="DV40" s="141">
        <f>'7. Երկրորդ կիսամյակի հաշվետվ.'!BZ35</f>
        <v>0</v>
      </c>
      <c r="DW40" s="178">
        <f t="shared" si="49"/>
        <v>0</v>
      </c>
      <c r="DX40" s="171">
        <f t="shared" si="50"/>
        <v>0</v>
      </c>
      <c r="DY40" s="158">
        <f>'6. Առաջին կիսամյակի հաշվետվ.'!CA35</f>
        <v>0</v>
      </c>
      <c r="DZ40" s="9">
        <f>'6. Առաջին կիսամյակի հաշվետվ.'!CB35</f>
        <v>0</v>
      </c>
      <c r="EA40" s="159">
        <f>'6. Առաջին կիսամյակի հաշվետվ.'!CC35</f>
        <v>0</v>
      </c>
      <c r="EB40" s="178">
        <f t="shared" si="51"/>
        <v>0</v>
      </c>
      <c r="EC40" s="171">
        <f t="shared" si="52"/>
        <v>0</v>
      </c>
      <c r="ED40" s="158">
        <f>'7. Երկրորդ կիսամյակի հաշվետվ.'!CA35</f>
        <v>0</v>
      </c>
      <c r="EE40" s="9">
        <f>'7. Երկրորդ կիսամյակի հաշվետվ.'!CB35</f>
        <v>0</v>
      </c>
      <c r="EF40" s="159">
        <f>'7. Երկրորդ կիսամյակի հաշվետվ.'!CC35</f>
        <v>0</v>
      </c>
      <c r="EG40" s="178">
        <f t="shared" si="53"/>
        <v>0</v>
      </c>
      <c r="EH40" s="171">
        <f t="shared" si="54"/>
        <v>0</v>
      </c>
      <c r="EI40" s="123">
        <f>'5. ԾՐԱԳՐԵՐԻ ԱՄՓՈՓԱԹԵՐԹ'!AC38</f>
        <v>0</v>
      </c>
      <c r="EJ40" s="69">
        <f t="shared" si="55"/>
        <v>0</v>
      </c>
      <c r="EK40" s="124">
        <f t="shared" si="56"/>
        <v>0</v>
      </c>
      <c r="EL40" s="642">
        <f t="shared" si="57"/>
        <v>0</v>
      </c>
      <c r="EM40" s="643">
        <f t="shared" si="58"/>
        <v>0</v>
      </c>
      <c r="EN40" s="406"/>
    </row>
    <row r="41" spans="1:144" s="14" customFormat="1" ht="42" thickTop="1" thickBot="1">
      <c r="A41" s="1086"/>
      <c r="B41" s="1087"/>
      <c r="C41" s="24" t="str">
        <f>'4.   4․1 ԾՐԱԳՐԵՐ 1-14'!F152</f>
        <v>Համայնքի բյուջեին տրամադրվող այլ դոտացիաներ (չի վերաբերում համահարթեցման դոտացիաներին)</v>
      </c>
      <c r="D41" s="44">
        <f>'7. Երկրորդ կիսամյակի հաշվետվ.'!D36</f>
        <v>0</v>
      </c>
      <c r="E41" s="9">
        <f>'7. Երկրորդ կիսամյակի հաշվետվ.'!E36</f>
        <v>0</v>
      </c>
      <c r="F41" s="141">
        <f>'7. Երկրորդ կիսամյակի հաշվետվ.'!F36</f>
        <v>0</v>
      </c>
      <c r="G41" s="179">
        <f t="shared" si="1"/>
        <v>0</v>
      </c>
      <c r="H41" s="171">
        <f t="shared" si="2"/>
        <v>0</v>
      </c>
      <c r="I41" s="140">
        <f>'7. Երկրորդ կիսամյակի հաշվետվ.'!G36</f>
        <v>0</v>
      </c>
      <c r="J41" s="9">
        <f>'7. Երկրորդ կիսամյակի հաշվետվ.'!H36</f>
        <v>0</v>
      </c>
      <c r="K41" s="141">
        <f>'7. Երկրորդ կիսամյակի հաշվետվ.'!I36</f>
        <v>0</v>
      </c>
      <c r="L41" s="179">
        <f t="shared" si="3"/>
        <v>0</v>
      </c>
      <c r="M41" s="171">
        <f t="shared" si="4"/>
        <v>0</v>
      </c>
      <c r="N41" s="140">
        <f>'7. Երկրորդ կիսամյակի հաշվետվ.'!J36</f>
        <v>0</v>
      </c>
      <c r="O41" s="9">
        <f>'7. Երկրորդ կիսամյակի հաշվետվ.'!K36</f>
        <v>0</v>
      </c>
      <c r="P41" s="141">
        <f>'7. Երկրորդ կիսամյակի հաշվետվ.'!L36</f>
        <v>0</v>
      </c>
      <c r="Q41" s="179">
        <f t="shared" si="5"/>
        <v>0</v>
      </c>
      <c r="R41" s="171">
        <f t="shared" si="6"/>
        <v>0</v>
      </c>
      <c r="S41" s="140">
        <f>'7. Երկրորդ կիսամյակի հաշվետվ.'!M36</f>
        <v>0</v>
      </c>
      <c r="T41" s="9">
        <f>'7. Երկրորդ կիսամյակի հաշվետվ.'!N36</f>
        <v>0</v>
      </c>
      <c r="U41" s="141">
        <f>'7. Երկրորդ կիսամյակի հաշվետվ.'!O36</f>
        <v>0</v>
      </c>
      <c r="V41" s="179">
        <f t="shared" si="7"/>
        <v>0</v>
      </c>
      <c r="W41" s="171">
        <f t="shared" si="8"/>
        <v>0</v>
      </c>
      <c r="X41" s="140">
        <f>'7. Երկրորդ կիսամյակի հաշվետվ.'!P36</f>
        <v>0</v>
      </c>
      <c r="Y41" s="9">
        <f>'7. Երկրորդ կիսամյակի հաշվետվ.'!Q36</f>
        <v>0</v>
      </c>
      <c r="Z41" s="141">
        <f>'7. Երկրորդ կիսամյակի հաշվետվ.'!R36</f>
        <v>0</v>
      </c>
      <c r="AA41" s="179">
        <f t="shared" si="9"/>
        <v>0</v>
      </c>
      <c r="AB41" s="171">
        <f t="shared" si="10"/>
        <v>0</v>
      </c>
      <c r="AC41" s="140">
        <f>'7. Երկրորդ կիսամյակի հաշվետվ.'!S36</f>
        <v>0</v>
      </c>
      <c r="AD41" s="9">
        <f>'7. Երկրորդ կիսամյակի հաշվետվ.'!T36</f>
        <v>0</v>
      </c>
      <c r="AE41" s="141">
        <f>'7. Երկրորդ կիսամյակի հաշվետվ.'!U36</f>
        <v>0</v>
      </c>
      <c r="AF41" s="179">
        <f t="shared" si="11"/>
        <v>0</v>
      </c>
      <c r="AG41" s="171">
        <f t="shared" si="12"/>
        <v>0</v>
      </c>
      <c r="AH41" s="140">
        <f>'7. Երկրորդ կիսամյակի հաշվետվ.'!V36</f>
        <v>0</v>
      </c>
      <c r="AI41" s="9">
        <f>'7. Երկրորդ կիսամյակի հաշվետվ.'!W36</f>
        <v>0</v>
      </c>
      <c r="AJ41" s="141">
        <f>'7. Երկրորդ կիսամյակի հաշվետվ.'!X36</f>
        <v>0</v>
      </c>
      <c r="AK41" s="179">
        <f t="shared" si="13"/>
        <v>0</v>
      </c>
      <c r="AL41" s="171">
        <f t="shared" si="14"/>
        <v>0</v>
      </c>
      <c r="AM41" s="140">
        <f>'7. Երկրորդ կիսամյակի հաշվետվ.'!Y36</f>
        <v>0</v>
      </c>
      <c r="AN41" s="9">
        <f>'7. Երկրորդ կիսամյակի հաշվետվ.'!Z36</f>
        <v>0</v>
      </c>
      <c r="AO41" s="141">
        <f>'7. Երկրորդ կիսամյակի հաշվետվ.'!AA36</f>
        <v>0</v>
      </c>
      <c r="AP41" s="179">
        <f t="shared" si="15"/>
        <v>0</v>
      </c>
      <c r="AQ41" s="171">
        <f t="shared" si="16"/>
        <v>0</v>
      </c>
      <c r="AR41" s="140">
        <f>'7. Երկրորդ կիսամյակի հաշվետվ.'!AB36</f>
        <v>0</v>
      </c>
      <c r="AS41" s="9">
        <f>'7. Երկրորդ կիսամյակի հաշվետվ.'!AC36</f>
        <v>0</v>
      </c>
      <c r="AT41" s="141">
        <f>'7. Երկրորդ կիսամյակի հաշվետվ.'!AD36</f>
        <v>0</v>
      </c>
      <c r="AU41" s="179">
        <f t="shared" si="17"/>
        <v>0</v>
      </c>
      <c r="AV41" s="171">
        <f t="shared" si="18"/>
        <v>0</v>
      </c>
      <c r="AW41" s="140">
        <f>'7. Երկրորդ կիսամյակի հաշվետվ.'!AE36</f>
        <v>0</v>
      </c>
      <c r="AX41" s="9">
        <f>'7. Երկրորդ կիսամյակի հաշվետվ.'!AF36</f>
        <v>0</v>
      </c>
      <c r="AY41" s="141">
        <f>'7. Երկրորդ կիսամյակի հաշվետվ.'!AG36</f>
        <v>0</v>
      </c>
      <c r="AZ41" s="179">
        <f t="shared" si="19"/>
        <v>0</v>
      </c>
      <c r="BA41" s="171">
        <f t="shared" si="20"/>
        <v>0</v>
      </c>
      <c r="BB41" s="140">
        <f>'7. Երկրորդ կիսամյակի հաշվետվ.'!AH36</f>
        <v>0</v>
      </c>
      <c r="BC41" s="9">
        <f>'7. Երկրորդ կիսամյակի հաշվետվ.'!AI36</f>
        <v>0</v>
      </c>
      <c r="BD41" s="141">
        <f>'7. Երկրորդ կիսամյակի հաշվետվ.'!AJ36</f>
        <v>0</v>
      </c>
      <c r="BE41" s="179">
        <f t="shared" si="21"/>
        <v>0</v>
      </c>
      <c r="BF41" s="171">
        <f t="shared" si="22"/>
        <v>0</v>
      </c>
      <c r="BG41" s="140">
        <f>'7. Երկրորդ կիսամյակի հաշվետվ.'!AK36</f>
        <v>0</v>
      </c>
      <c r="BH41" s="9">
        <f>'7. Երկրորդ կիսամյակի հաշվետվ.'!AL36</f>
        <v>0</v>
      </c>
      <c r="BI41" s="141">
        <f>'7. Երկրորդ կիսամյակի հաշվետվ.'!AM36</f>
        <v>0</v>
      </c>
      <c r="BJ41" s="179">
        <f t="shared" si="23"/>
        <v>0</v>
      </c>
      <c r="BK41" s="171">
        <f t="shared" si="24"/>
        <v>0</v>
      </c>
      <c r="BL41" s="140">
        <f>'7. Երկրորդ կիսամյակի հաշվետվ.'!AN36</f>
        <v>0</v>
      </c>
      <c r="BM41" s="9">
        <f>'7. Երկրորդ կիսամյակի հաշվետվ.'!AO36</f>
        <v>0</v>
      </c>
      <c r="BN41" s="141">
        <f>'7. Երկրորդ կիսամյակի հաշվետվ.'!AP36</f>
        <v>0</v>
      </c>
      <c r="BO41" s="179">
        <f t="shared" si="25"/>
        <v>0</v>
      </c>
      <c r="BP41" s="171">
        <f t="shared" si="26"/>
        <v>0</v>
      </c>
      <c r="BQ41" s="140">
        <f>'7. Երկրորդ կիսամյակի հաշվետվ.'!AQ36</f>
        <v>0</v>
      </c>
      <c r="BR41" s="9">
        <f>'7. Երկրորդ կիսամյակի հաշվետվ.'!AR36</f>
        <v>0</v>
      </c>
      <c r="BS41" s="141">
        <f>'7. Երկրորդ կիսամյակի հաշվետվ.'!AS36</f>
        <v>0</v>
      </c>
      <c r="BT41" s="179">
        <f t="shared" si="27"/>
        <v>0</v>
      </c>
      <c r="BU41" s="171">
        <f t="shared" si="28"/>
        <v>0</v>
      </c>
      <c r="BV41" s="140">
        <f>'7. Երկրորդ կիսամյակի հաշվետվ.'!AT36</f>
        <v>0</v>
      </c>
      <c r="BW41" s="9">
        <f>'7. Երկրորդ կիսամյակի հաշվետվ.'!AU36</f>
        <v>0</v>
      </c>
      <c r="BX41" s="141">
        <f>'7. Երկրորդ կիսամյակի հաշվետվ.'!AV36</f>
        <v>0</v>
      </c>
      <c r="BY41" s="179">
        <f t="shared" si="29"/>
        <v>0</v>
      </c>
      <c r="BZ41" s="171">
        <f t="shared" si="30"/>
        <v>0</v>
      </c>
      <c r="CA41" s="140">
        <f>'7. Երկրորդ կիսամյակի հաշվետվ.'!AW36</f>
        <v>0</v>
      </c>
      <c r="CB41" s="9">
        <f>'7. Երկրորդ կիսամյակի հաշվետվ.'!AX36</f>
        <v>0</v>
      </c>
      <c r="CC41" s="141">
        <f>'7. Երկրորդ կիսամյակի հաշվետվ.'!AY36</f>
        <v>0</v>
      </c>
      <c r="CD41" s="179">
        <f t="shared" si="31"/>
        <v>0</v>
      </c>
      <c r="CE41" s="171">
        <f t="shared" si="32"/>
        <v>0</v>
      </c>
      <c r="CF41" s="140">
        <f>'7. Երկրորդ կիսամյակի հաշվետվ.'!AZ36</f>
        <v>0</v>
      </c>
      <c r="CG41" s="9">
        <f>'7. Երկրորդ կիսամյակի հաշվետվ.'!BA36</f>
        <v>0</v>
      </c>
      <c r="CH41" s="141">
        <f>'7. Երկրորդ կիսամյակի հաշվետվ.'!BB36</f>
        <v>0</v>
      </c>
      <c r="CI41" s="179">
        <f t="shared" si="33"/>
        <v>0</v>
      </c>
      <c r="CJ41" s="171">
        <f t="shared" si="34"/>
        <v>0</v>
      </c>
      <c r="CK41" s="140">
        <f>'7. Երկրորդ կիսամյակի հաշվետվ.'!BC36</f>
        <v>0</v>
      </c>
      <c r="CL41" s="9">
        <f>'7. Երկրորդ կիսամյակի հաշվետվ.'!BD36</f>
        <v>0</v>
      </c>
      <c r="CM41" s="141">
        <f>'7. Երկրորդ կիսամյակի հաշվետվ.'!BE36</f>
        <v>0</v>
      </c>
      <c r="CN41" s="179">
        <f t="shared" si="35"/>
        <v>0</v>
      </c>
      <c r="CO41" s="171">
        <f t="shared" si="36"/>
        <v>0</v>
      </c>
      <c r="CP41" s="140">
        <f>'7. Երկրորդ կիսամյակի հաշվետվ.'!BF36</f>
        <v>0</v>
      </c>
      <c r="CQ41" s="9">
        <f>'7. Երկրորդ կիսամյակի հաշվետվ.'!BG36</f>
        <v>0</v>
      </c>
      <c r="CR41" s="141">
        <f>'7. Երկրորդ կիսամյակի հաշվետվ.'!BH36</f>
        <v>0</v>
      </c>
      <c r="CS41" s="179">
        <f t="shared" si="37"/>
        <v>0</v>
      </c>
      <c r="CT41" s="171">
        <f t="shared" si="38"/>
        <v>0</v>
      </c>
      <c r="CU41" s="140">
        <f>'7. Երկրորդ կիսամյակի հաշվետվ.'!BI36</f>
        <v>0</v>
      </c>
      <c r="CV41" s="9">
        <f>'7. Երկրորդ կիսամյակի հաշվետվ.'!BJ36</f>
        <v>0</v>
      </c>
      <c r="CW41" s="141">
        <f>'7. Երկրորդ կիսամյակի հաշվետվ.'!BK36</f>
        <v>0</v>
      </c>
      <c r="CX41" s="179">
        <f t="shared" si="39"/>
        <v>0</v>
      </c>
      <c r="CY41" s="171">
        <f t="shared" si="40"/>
        <v>0</v>
      </c>
      <c r="CZ41" s="140">
        <f>'7. Երկրորդ կիսամյակի հաշվետվ.'!BL36</f>
        <v>0</v>
      </c>
      <c r="DA41" s="9">
        <f>'7. Երկրորդ կիսամյակի հաշվետվ.'!BM36</f>
        <v>0</v>
      </c>
      <c r="DB41" s="141">
        <f>'7. Երկրորդ կիսամյակի հաշվետվ.'!BN36</f>
        <v>0</v>
      </c>
      <c r="DC41" s="179">
        <f t="shared" si="41"/>
        <v>0</v>
      </c>
      <c r="DD41" s="171">
        <f t="shared" si="42"/>
        <v>0</v>
      </c>
      <c r="DE41" s="140">
        <f>'7. Երկրորդ կիսամյակի հաշվետվ.'!BO36</f>
        <v>0</v>
      </c>
      <c r="DF41" s="9">
        <f>'7. Երկրորդ կիսամյակի հաշվետվ.'!BP36</f>
        <v>0</v>
      </c>
      <c r="DG41" s="141">
        <f>'7. Երկրորդ կիսամյակի հաշվետվ.'!BQ36</f>
        <v>0</v>
      </c>
      <c r="DH41" s="179">
        <f t="shared" si="43"/>
        <v>0</v>
      </c>
      <c r="DI41" s="171">
        <f t="shared" si="44"/>
        <v>0</v>
      </c>
      <c r="DJ41" s="140">
        <f>'7. Երկրորդ կիսամյակի հաշվետվ.'!BR36</f>
        <v>0</v>
      </c>
      <c r="DK41" s="9">
        <f>'7. Երկրորդ կիսամյակի հաշվետվ.'!BS36</f>
        <v>0</v>
      </c>
      <c r="DL41" s="141">
        <f>'7. Երկրորդ կիսամյակի հաշվետվ.'!BT36</f>
        <v>0</v>
      </c>
      <c r="DM41" s="179">
        <f t="shared" si="45"/>
        <v>0</v>
      </c>
      <c r="DN41" s="171">
        <f t="shared" si="46"/>
        <v>0</v>
      </c>
      <c r="DO41" s="140">
        <f>'7. Երկրորդ կիսամյակի հաշվետվ.'!BU36</f>
        <v>0</v>
      </c>
      <c r="DP41" s="9">
        <f>'7. Երկրորդ կիսամյակի հաշվետվ.'!BV36</f>
        <v>0</v>
      </c>
      <c r="DQ41" s="141">
        <f>'7. Երկրորդ կիսամյակի հաշվետվ.'!BW36</f>
        <v>0</v>
      </c>
      <c r="DR41" s="179">
        <f t="shared" si="47"/>
        <v>0</v>
      </c>
      <c r="DS41" s="171">
        <f t="shared" si="48"/>
        <v>0</v>
      </c>
      <c r="DT41" s="140">
        <f>'7. Երկրորդ կիսամյակի հաշվետվ.'!BX36</f>
        <v>0</v>
      </c>
      <c r="DU41" s="9">
        <f>'7. Երկրորդ կիսամյակի հաշվետվ.'!BY36</f>
        <v>0</v>
      </c>
      <c r="DV41" s="141">
        <f>'7. Երկրորդ կիսամյակի հաշվետվ.'!BZ36</f>
        <v>0</v>
      </c>
      <c r="DW41" s="179">
        <f t="shared" si="49"/>
        <v>0</v>
      </c>
      <c r="DX41" s="171">
        <f t="shared" si="50"/>
        <v>0</v>
      </c>
      <c r="DY41" s="158">
        <f>'6. Առաջին կիսամյակի հաշվետվ.'!CA36</f>
        <v>0</v>
      </c>
      <c r="DZ41" s="9">
        <f>'6. Առաջին կիսամյակի հաշվետվ.'!CB36</f>
        <v>0</v>
      </c>
      <c r="EA41" s="159">
        <f>'6. Առաջին կիսամյակի հաշվետվ.'!CC36</f>
        <v>0</v>
      </c>
      <c r="EB41" s="179">
        <f t="shared" si="51"/>
        <v>0</v>
      </c>
      <c r="EC41" s="171">
        <f t="shared" si="52"/>
        <v>0</v>
      </c>
      <c r="ED41" s="158">
        <f>'7. Երկրորդ կիսամյակի հաշվետվ.'!CA36</f>
        <v>0</v>
      </c>
      <c r="EE41" s="9">
        <f>'7. Երկրորդ կիսամյակի հաշվետվ.'!CB36</f>
        <v>0</v>
      </c>
      <c r="EF41" s="159">
        <f>'7. Երկրորդ կիսամյակի հաշվետվ.'!CC36</f>
        <v>0</v>
      </c>
      <c r="EG41" s="179">
        <f t="shared" si="53"/>
        <v>0</v>
      </c>
      <c r="EH41" s="171">
        <f t="shared" si="54"/>
        <v>0</v>
      </c>
      <c r="EI41" s="123">
        <f>'5. ԾՐԱԳՐԵՐԻ ԱՄՓՈՓԱԹԵՐԹ'!AC39</f>
        <v>0</v>
      </c>
      <c r="EJ41" s="69">
        <f t="shared" si="55"/>
        <v>0</v>
      </c>
      <c r="EK41" s="124">
        <f t="shared" si="56"/>
        <v>0</v>
      </c>
      <c r="EL41" s="644">
        <f t="shared" si="57"/>
        <v>0</v>
      </c>
      <c r="EM41" s="643">
        <f t="shared" si="58"/>
        <v>0</v>
      </c>
      <c r="EN41" s="406"/>
    </row>
    <row r="42" spans="1:144" s="14" customFormat="1" ht="56.1" customHeight="1" thickTop="1" thickBot="1">
      <c r="A42" s="1086"/>
      <c r="B42" s="1088"/>
      <c r="C42" s="27" t="s">
        <v>80</v>
      </c>
      <c r="D42" s="44">
        <f>'7. Երկրորդ կիսամյակի հաշվետվ.'!D37</f>
        <v>0</v>
      </c>
      <c r="E42" s="9">
        <f>'7. Երկրորդ կիսամյակի հաշվետվ.'!E37</f>
        <v>0</v>
      </c>
      <c r="F42" s="141">
        <f>'7. Երկրորդ կիսամյակի հաշվետվ.'!F37</f>
        <v>0</v>
      </c>
      <c r="G42" s="175">
        <f t="shared" si="1"/>
        <v>0</v>
      </c>
      <c r="H42" s="170">
        <f t="shared" si="2"/>
        <v>0</v>
      </c>
      <c r="I42" s="140">
        <f>'7. Երկրորդ կիսամյակի հաշվետվ.'!G37</f>
        <v>0</v>
      </c>
      <c r="J42" s="9">
        <f>'7. Երկրորդ կիսամյակի հաշվետվ.'!H37</f>
        <v>0</v>
      </c>
      <c r="K42" s="141">
        <f>'7. Երկրորդ կիսամյակի հաշվետվ.'!I37</f>
        <v>0</v>
      </c>
      <c r="L42" s="175">
        <f t="shared" si="3"/>
        <v>0</v>
      </c>
      <c r="M42" s="170">
        <f t="shared" si="4"/>
        <v>0</v>
      </c>
      <c r="N42" s="140">
        <f>'7. Երկրորդ կիսամյակի հաշվետվ.'!J37</f>
        <v>0</v>
      </c>
      <c r="O42" s="9">
        <f>'7. Երկրորդ կիսամյակի հաշվետվ.'!K37</f>
        <v>0</v>
      </c>
      <c r="P42" s="141">
        <f>'7. Երկրորդ կիսամյակի հաշվետվ.'!L37</f>
        <v>0</v>
      </c>
      <c r="Q42" s="175">
        <f t="shared" si="5"/>
        <v>0</v>
      </c>
      <c r="R42" s="170">
        <f t="shared" si="6"/>
        <v>0</v>
      </c>
      <c r="S42" s="140">
        <f>'7. Երկրորդ կիսամյակի հաշվետվ.'!M37</f>
        <v>0</v>
      </c>
      <c r="T42" s="9">
        <f>'7. Երկրորդ կիսամյակի հաշվետվ.'!N37</f>
        <v>0</v>
      </c>
      <c r="U42" s="141">
        <f>'7. Երկրորդ կիսամյակի հաշվետվ.'!O37</f>
        <v>0</v>
      </c>
      <c r="V42" s="175">
        <f t="shared" si="7"/>
        <v>0</v>
      </c>
      <c r="W42" s="170">
        <f t="shared" si="8"/>
        <v>0</v>
      </c>
      <c r="X42" s="140">
        <f>'7. Երկրորդ կիսամյակի հաշվետվ.'!P37</f>
        <v>0</v>
      </c>
      <c r="Y42" s="9">
        <f>'7. Երկրորդ կիսամյակի հաշվետվ.'!Q37</f>
        <v>0</v>
      </c>
      <c r="Z42" s="141">
        <f>'7. Երկրորդ կիսամյակի հաշվետվ.'!R37</f>
        <v>0</v>
      </c>
      <c r="AA42" s="175">
        <f t="shared" si="9"/>
        <v>0</v>
      </c>
      <c r="AB42" s="170">
        <f t="shared" si="10"/>
        <v>0</v>
      </c>
      <c r="AC42" s="140">
        <f>'7. Երկրորդ կիսամյակի հաշվետվ.'!S37</f>
        <v>0</v>
      </c>
      <c r="AD42" s="9">
        <f>'7. Երկրորդ կիսամյակի հաշվետվ.'!T37</f>
        <v>0</v>
      </c>
      <c r="AE42" s="141">
        <f>'7. Երկրորդ կիսամյակի հաշվետվ.'!U37</f>
        <v>0</v>
      </c>
      <c r="AF42" s="175">
        <f t="shared" si="11"/>
        <v>0</v>
      </c>
      <c r="AG42" s="170">
        <f t="shared" si="12"/>
        <v>0</v>
      </c>
      <c r="AH42" s="140">
        <f>'7. Երկրորդ կիսամյակի հաշվետվ.'!V37</f>
        <v>0</v>
      </c>
      <c r="AI42" s="9">
        <f>'7. Երկրորդ կիսամյակի հաշվետվ.'!W37</f>
        <v>0</v>
      </c>
      <c r="AJ42" s="141">
        <f>'7. Երկրորդ կիսամյակի հաշվետվ.'!X37</f>
        <v>0</v>
      </c>
      <c r="AK42" s="175">
        <f t="shared" si="13"/>
        <v>0</v>
      </c>
      <c r="AL42" s="170">
        <f t="shared" si="14"/>
        <v>0</v>
      </c>
      <c r="AM42" s="140">
        <f>'7. Երկրորդ կիսամյակի հաշվետվ.'!Y37</f>
        <v>0</v>
      </c>
      <c r="AN42" s="9">
        <f>'7. Երկրորդ կիսամյակի հաշվետվ.'!Z37</f>
        <v>0</v>
      </c>
      <c r="AO42" s="141">
        <f>'7. Երկրորդ կիսամյակի հաշվետվ.'!AA37</f>
        <v>0</v>
      </c>
      <c r="AP42" s="175">
        <f t="shared" si="15"/>
        <v>0</v>
      </c>
      <c r="AQ42" s="170">
        <f t="shared" si="16"/>
        <v>0</v>
      </c>
      <c r="AR42" s="140">
        <f>'7. Երկրորդ կիսամյակի հաշվետվ.'!AB37</f>
        <v>0</v>
      </c>
      <c r="AS42" s="9">
        <f>'7. Երկրորդ կիսամյակի հաշվետվ.'!AC37</f>
        <v>0</v>
      </c>
      <c r="AT42" s="141">
        <f>'7. Երկրորդ կիսամյակի հաշվետվ.'!AD37</f>
        <v>0</v>
      </c>
      <c r="AU42" s="175">
        <f t="shared" si="17"/>
        <v>0</v>
      </c>
      <c r="AV42" s="170">
        <f t="shared" si="18"/>
        <v>0</v>
      </c>
      <c r="AW42" s="140">
        <f>'7. Երկրորդ կիսամյակի հաշվետվ.'!AE37</f>
        <v>0</v>
      </c>
      <c r="AX42" s="9">
        <f>'7. Երկրորդ կիսամյակի հաշվետվ.'!AF37</f>
        <v>0</v>
      </c>
      <c r="AY42" s="141">
        <f>'7. Երկրորդ կիսամյակի հաշվետվ.'!AG37</f>
        <v>0</v>
      </c>
      <c r="AZ42" s="175">
        <f t="shared" si="19"/>
        <v>0</v>
      </c>
      <c r="BA42" s="170">
        <f t="shared" si="20"/>
        <v>0</v>
      </c>
      <c r="BB42" s="140">
        <f>'7. Երկրորդ կիսամյակի հաշվետվ.'!AH37</f>
        <v>0</v>
      </c>
      <c r="BC42" s="9">
        <f>'7. Երկրորդ կիսամյակի հաշվետվ.'!AI37</f>
        <v>0</v>
      </c>
      <c r="BD42" s="141">
        <f>'7. Երկրորդ կիսամյակի հաշվետվ.'!AJ37</f>
        <v>0</v>
      </c>
      <c r="BE42" s="175">
        <f t="shared" si="21"/>
        <v>0</v>
      </c>
      <c r="BF42" s="170">
        <f t="shared" si="22"/>
        <v>0</v>
      </c>
      <c r="BG42" s="140">
        <f>'7. Երկրորդ կիսամյակի հաշվետվ.'!AK37</f>
        <v>0</v>
      </c>
      <c r="BH42" s="9">
        <f>'7. Երկրորդ կիսամյակի հաշվետվ.'!AL37</f>
        <v>0</v>
      </c>
      <c r="BI42" s="141">
        <f>'7. Երկրորդ կիսամյակի հաշվետվ.'!AM37</f>
        <v>0</v>
      </c>
      <c r="BJ42" s="175">
        <f t="shared" si="23"/>
        <v>0</v>
      </c>
      <c r="BK42" s="170">
        <f t="shared" si="24"/>
        <v>0</v>
      </c>
      <c r="BL42" s="140">
        <f>'7. Երկրորդ կիսամյակի հաշվետվ.'!AN37</f>
        <v>6000000</v>
      </c>
      <c r="BM42" s="9">
        <f>'7. Երկրորդ կիսամյակի հաշվետվ.'!AO37</f>
        <v>0</v>
      </c>
      <c r="BN42" s="141">
        <f>'7. Երկրորդ կիսամյակի հաշվետվ.'!AP37</f>
        <v>0</v>
      </c>
      <c r="BO42" s="175">
        <f t="shared" si="25"/>
        <v>0</v>
      </c>
      <c r="BP42" s="170">
        <f t="shared" si="26"/>
        <v>0</v>
      </c>
      <c r="BQ42" s="140">
        <f>'7. Երկրորդ կիսամյակի հաշվետվ.'!AQ37</f>
        <v>0</v>
      </c>
      <c r="BR42" s="9">
        <f>'7. Երկրորդ կիսամյակի հաշվետվ.'!AR37</f>
        <v>0</v>
      </c>
      <c r="BS42" s="141">
        <f>'7. Երկրորդ կիսամյակի հաշվետվ.'!AS37</f>
        <v>0</v>
      </c>
      <c r="BT42" s="175">
        <f t="shared" si="27"/>
        <v>0</v>
      </c>
      <c r="BU42" s="170">
        <f t="shared" si="28"/>
        <v>0</v>
      </c>
      <c r="BV42" s="140">
        <f>'7. Երկրորդ կիսամյակի հաշվետվ.'!AT37</f>
        <v>0</v>
      </c>
      <c r="BW42" s="9">
        <f>'7. Երկրորդ կիսամյակի հաշվետվ.'!AU37</f>
        <v>0</v>
      </c>
      <c r="BX42" s="141">
        <f>'7. Երկրորդ կիսամյակի հաշվետվ.'!AV37</f>
        <v>0</v>
      </c>
      <c r="BY42" s="175">
        <f t="shared" si="29"/>
        <v>0</v>
      </c>
      <c r="BZ42" s="170">
        <f t="shared" si="30"/>
        <v>0</v>
      </c>
      <c r="CA42" s="140">
        <f>'7. Երկրորդ կիսամյակի հաշվետվ.'!AW37</f>
        <v>0</v>
      </c>
      <c r="CB42" s="9">
        <f>'7. Երկրորդ կիսամյակի հաշվետվ.'!AX37</f>
        <v>0</v>
      </c>
      <c r="CC42" s="141">
        <f>'7. Երկրորդ կիսամյակի հաշվետվ.'!AY37</f>
        <v>0</v>
      </c>
      <c r="CD42" s="175">
        <f t="shared" si="31"/>
        <v>0</v>
      </c>
      <c r="CE42" s="170">
        <f t="shared" si="32"/>
        <v>0</v>
      </c>
      <c r="CF42" s="140">
        <f>'7. Երկրորդ կիսամյակի հաշվետվ.'!AZ37</f>
        <v>0</v>
      </c>
      <c r="CG42" s="9">
        <f>'7. Երկրորդ կիսամյակի հաշվետվ.'!BA37</f>
        <v>0</v>
      </c>
      <c r="CH42" s="141">
        <f>'7. Երկրորդ կիսամյակի հաշվետվ.'!BB37</f>
        <v>0</v>
      </c>
      <c r="CI42" s="175">
        <f t="shared" si="33"/>
        <v>0</v>
      </c>
      <c r="CJ42" s="170">
        <f t="shared" si="34"/>
        <v>0</v>
      </c>
      <c r="CK42" s="140">
        <f>'7. Երկրորդ կիսամյակի հաշվետվ.'!BC37</f>
        <v>0</v>
      </c>
      <c r="CL42" s="9">
        <f>'7. Երկրորդ կիսամյակի հաշվետվ.'!BD37</f>
        <v>0</v>
      </c>
      <c r="CM42" s="141">
        <f>'7. Երկրորդ կիսամյակի հաշվետվ.'!BE37</f>
        <v>0</v>
      </c>
      <c r="CN42" s="175">
        <f t="shared" si="35"/>
        <v>0</v>
      </c>
      <c r="CO42" s="170">
        <f t="shared" si="36"/>
        <v>0</v>
      </c>
      <c r="CP42" s="140">
        <f>'7. Երկրորդ կիսամյակի հաշվետվ.'!BF37</f>
        <v>0</v>
      </c>
      <c r="CQ42" s="9">
        <f>'7. Երկրորդ կիսամյակի հաշվետվ.'!BG37</f>
        <v>0</v>
      </c>
      <c r="CR42" s="141">
        <f>'7. Երկրորդ կիսամյակի հաշվետվ.'!BH37</f>
        <v>0</v>
      </c>
      <c r="CS42" s="175">
        <f t="shared" si="37"/>
        <v>0</v>
      </c>
      <c r="CT42" s="170">
        <f t="shared" si="38"/>
        <v>0</v>
      </c>
      <c r="CU42" s="140">
        <f>'7. Երկրորդ կիսամյակի հաշվետվ.'!BI37</f>
        <v>0</v>
      </c>
      <c r="CV42" s="9">
        <f>'7. Երկրորդ կիսամյակի հաշվետվ.'!BJ37</f>
        <v>0</v>
      </c>
      <c r="CW42" s="141">
        <f>'7. Երկրորդ կիսամյակի հաշվետվ.'!BK37</f>
        <v>0</v>
      </c>
      <c r="CX42" s="175">
        <f t="shared" si="39"/>
        <v>0</v>
      </c>
      <c r="CY42" s="170">
        <f t="shared" si="40"/>
        <v>0</v>
      </c>
      <c r="CZ42" s="140">
        <f>'7. Երկրորդ կիսամյակի հաշվետվ.'!BL37</f>
        <v>0</v>
      </c>
      <c r="DA42" s="9">
        <f>'7. Երկրորդ կիսամյակի հաշվետվ.'!BM37</f>
        <v>0</v>
      </c>
      <c r="DB42" s="141">
        <f>'7. Երկրորդ կիսամյակի հաշվետվ.'!BN37</f>
        <v>0</v>
      </c>
      <c r="DC42" s="175">
        <f t="shared" si="41"/>
        <v>0</v>
      </c>
      <c r="DD42" s="170">
        <f t="shared" si="42"/>
        <v>0</v>
      </c>
      <c r="DE42" s="140">
        <f>'7. Երկրորդ կիսամյակի հաշվետվ.'!BO37</f>
        <v>0</v>
      </c>
      <c r="DF42" s="9">
        <f>'7. Երկրորդ կիսամյակի հաշվետվ.'!BP37</f>
        <v>0</v>
      </c>
      <c r="DG42" s="141">
        <f>'7. Երկրորդ կիսամյակի հաշվետվ.'!BQ37</f>
        <v>0</v>
      </c>
      <c r="DH42" s="175">
        <f t="shared" si="43"/>
        <v>0</v>
      </c>
      <c r="DI42" s="170">
        <f t="shared" si="44"/>
        <v>0</v>
      </c>
      <c r="DJ42" s="140">
        <f>'7. Երկրորդ կիսամյակի հաշվետվ.'!BR37</f>
        <v>0</v>
      </c>
      <c r="DK42" s="9">
        <f>'7. Երկրորդ կիսամյակի հաշվետվ.'!BS37</f>
        <v>0</v>
      </c>
      <c r="DL42" s="141">
        <f>'7. Երկրորդ կիսամյակի հաշվետվ.'!BT37</f>
        <v>0</v>
      </c>
      <c r="DM42" s="175">
        <f t="shared" si="45"/>
        <v>0</v>
      </c>
      <c r="DN42" s="170">
        <f t="shared" si="46"/>
        <v>0</v>
      </c>
      <c r="DO42" s="140">
        <f>'7. Երկրորդ կիսամյակի հաշվետվ.'!BU37</f>
        <v>0</v>
      </c>
      <c r="DP42" s="9">
        <f>'7. Երկրորդ կիսամյակի հաշվետվ.'!BV37</f>
        <v>0</v>
      </c>
      <c r="DQ42" s="141">
        <f>'7. Երկրորդ կիսամյակի հաշվետվ.'!BW37</f>
        <v>0</v>
      </c>
      <c r="DR42" s="175">
        <f t="shared" si="47"/>
        <v>0</v>
      </c>
      <c r="DS42" s="170">
        <f t="shared" si="48"/>
        <v>0</v>
      </c>
      <c r="DT42" s="140">
        <f>'7. Երկրորդ կիսամյակի հաշվետվ.'!BX37</f>
        <v>0</v>
      </c>
      <c r="DU42" s="9">
        <f>'7. Երկրորդ կիսամյակի հաշվետվ.'!BY37</f>
        <v>0</v>
      </c>
      <c r="DV42" s="141">
        <f>'7. Երկրորդ կիսամյակի հաշվետվ.'!BZ37</f>
        <v>0</v>
      </c>
      <c r="DW42" s="175">
        <f t="shared" si="49"/>
        <v>0</v>
      </c>
      <c r="DX42" s="170">
        <f t="shared" si="50"/>
        <v>0</v>
      </c>
      <c r="DY42" s="158">
        <f>'6. Առաջին կիսամյակի հաշվետվ.'!CA37</f>
        <v>6000000</v>
      </c>
      <c r="DZ42" s="9">
        <f>'6. Առաջին կիսամյակի հաշվետվ.'!CB37</f>
        <v>0</v>
      </c>
      <c r="EA42" s="159">
        <f>'6. Առաջին կիսամյակի հաշվետվ.'!CC37</f>
        <v>0</v>
      </c>
      <c r="EB42" s="175">
        <f t="shared" si="51"/>
        <v>0</v>
      </c>
      <c r="EC42" s="170">
        <f t="shared" si="52"/>
        <v>0</v>
      </c>
      <c r="ED42" s="158">
        <f>'7. Երկրորդ կիսամյակի հաշվետվ.'!CA37</f>
        <v>6000000</v>
      </c>
      <c r="EE42" s="9">
        <f>'7. Երկրորդ կիսամյակի հաշվետվ.'!CB37</f>
        <v>0</v>
      </c>
      <c r="EF42" s="159">
        <f>'7. Երկրորդ կիսամյակի հաշվետվ.'!CC37</f>
        <v>0</v>
      </c>
      <c r="EG42" s="175">
        <f t="shared" si="53"/>
        <v>0</v>
      </c>
      <c r="EH42" s="170">
        <f t="shared" si="54"/>
        <v>0</v>
      </c>
      <c r="EI42" s="123">
        <f>'5. ԾՐԱԳՐԵՐԻ ԱՄՓՈՓԱԹԵՐԹ'!AC40</f>
        <v>6000000</v>
      </c>
      <c r="EJ42" s="69">
        <f t="shared" si="55"/>
        <v>0</v>
      </c>
      <c r="EK42" s="124">
        <f t="shared" si="56"/>
        <v>0</v>
      </c>
      <c r="EL42" s="636">
        <f t="shared" si="57"/>
        <v>0</v>
      </c>
      <c r="EM42" s="637">
        <f t="shared" si="58"/>
        <v>0</v>
      </c>
      <c r="EN42" s="406"/>
    </row>
    <row r="43" spans="1:144" s="14" customFormat="1" ht="55.5" thickTop="1" thickBot="1">
      <c r="A43" s="453" t="str">
        <f>'6. Առաջին կիսամյակի հաշվետվ.'!A38</f>
        <v>Ա17</v>
      </c>
      <c r="B43"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27" t="s">
        <v>6</v>
      </c>
      <c r="D43" s="44">
        <f>'7. Երկրորդ կիսամյակի հաշվետվ.'!D38</f>
        <v>44777230</v>
      </c>
      <c r="E43" s="9">
        <f>'7. Երկրորդ կիսամյակի հաշվետվ.'!E38</f>
        <v>0</v>
      </c>
      <c r="F43" s="141">
        <f>'7. Երկրորդ կիսամյակի հաշվետվ.'!F38</f>
        <v>0</v>
      </c>
      <c r="G43" s="173">
        <f t="shared" si="1"/>
        <v>0</v>
      </c>
      <c r="H43" s="168">
        <f t="shared" si="2"/>
        <v>0</v>
      </c>
      <c r="I43" s="140">
        <f>'7. Երկրորդ կիսամյակի հաշվետվ.'!G38</f>
        <v>1500000</v>
      </c>
      <c r="J43" s="9">
        <f>'7. Երկրորդ կիսամյակի հաշվետվ.'!H38</f>
        <v>0</v>
      </c>
      <c r="K43" s="141">
        <f>'7. Երկրորդ կիսամյակի հաշվետվ.'!I38</f>
        <v>0</v>
      </c>
      <c r="L43" s="173">
        <f t="shared" si="3"/>
        <v>0</v>
      </c>
      <c r="M43" s="168">
        <f t="shared" si="4"/>
        <v>0</v>
      </c>
      <c r="N43" s="140">
        <f>'7. Երկրորդ կիսամյակի հաշվետվ.'!J38</f>
        <v>0</v>
      </c>
      <c r="O43" s="9">
        <f>'7. Երկրորդ կիսամյակի հաշվետվ.'!K38</f>
        <v>0</v>
      </c>
      <c r="P43" s="141">
        <f>'7. Երկրորդ կիսամյակի հաշվետվ.'!L38</f>
        <v>0</v>
      </c>
      <c r="Q43" s="173">
        <f t="shared" si="5"/>
        <v>0</v>
      </c>
      <c r="R43" s="168">
        <f t="shared" si="6"/>
        <v>0</v>
      </c>
      <c r="S43" s="140">
        <f>'7. Երկրորդ կիսամյակի հաշվետվ.'!M38</f>
        <v>0</v>
      </c>
      <c r="T43" s="9">
        <f>'7. Երկրորդ կիսամյակի հաշվետվ.'!N38</f>
        <v>0</v>
      </c>
      <c r="U43" s="141">
        <f>'7. Երկրորդ կիսամյակի հաշվետվ.'!O38</f>
        <v>0</v>
      </c>
      <c r="V43" s="173">
        <f t="shared" si="7"/>
        <v>0</v>
      </c>
      <c r="W43" s="168">
        <f t="shared" si="8"/>
        <v>0</v>
      </c>
      <c r="X43" s="140">
        <f>'7. Երկրորդ կիսամյակի հաշվետվ.'!P38</f>
        <v>0</v>
      </c>
      <c r="Y43" s="9">
        <f>'7. Երկրորդ կիսամյակի հաշվետվ.'!Q38</f>
        <v>0</v>
      </c>
      <c r="Z43" s="141">
        <f>'7. Երկրորդ կիսամյակի հաշվետվ.'!R38</f>
        <v>0</v>
      </c>
      <c r="AA43" s="173">
        <f t="shared" si="9"/>
        <v>0</v>
      </c>
      <c r="AB43" s="168">
        <f t="shared" si="10"/>
        <v>0</v>
      </c>
      <c r="AC43" s="140">
        <f>'7. Երկրորդ կիսամյակի հաշվետվ.'!S38</f>
        <v>936000</v>
      </c>
      <c r="AD43" s="9">
        <f>'7. Երկրորդ կիսամյակի հաշվետվ.'!T38</f>
        <v>0</v>
      </c>
      <c r="AE43" s="141">
        <f>'7. Երկրորդ կիսամյակի հաշվետվ.'!U38</f>
        <v>0</v>
      </c>
      <c r="AF43" s="173">
        <f t="shared" si="11"/>
        <v>0</v>
      </c>
      <c r="AG43" s="168">
        <f t="shared" si="12"/>
        <v>0</v>
      </c>
      <c r="AH43" s="140">
        <f>'7. Երկրորդ կիսամյակի հաշվետվ.'!V38</f>
        <v>13830200</v>
      </c>
      <c r="AI43" s="9">
        <f>'7. Երկրորդ կիսամյակի հաշվետվ.'!W38</f>
        <v>0</v>
      </c>
      <c r="AJ43" s="141">
        <f>'7. Երկրորդ կիսամյակի հաշվետվ.'!X38</f>
        <v>0</v>
      </c>
      <c r="AK43" s="173">
        <f t="shared" si="13"/>
        <v>0</v>
      </c>
      <c r="AL43" s="168">
        <f t="shared" si="14"/>
        <v>0</v>
      </c>
      <c r="AM43" s="140">
        <f>'7. Երկրորդ կիսամյակի հաշվետվ.'!Y38</f>
        <v>0</v>
      </c>
      <c r="AN43" s="9">
        <f>'7. Երկրորդ կիսամյակի հաշվետվ.'!Z38</f>
        <v>0</v>
      </c>
      <c r="AO43" s="141">
        <f>'7. Երկրորդ կիսամյակի հաշվետվ.'!AA38</f>
        <v>0</v>
      </c>
      <c r="AP43" s="173">
        <f t="shared" si="15"/>
        <v>0</v>
      </c>
      <c r="AQ43" s="168">
        <f t="shared" si="16"/>
        <v>0</v>
      </c>
      <c r="AR43" s="140">
        <f>'7. Երկրորդ կիսամյակի հաշվետվ.'!AB38</f>
        <v>896000</v>
      </c>
      <c r="AS43" s="9">
        <f>'7. Երկրորդ կիսամյակի հաշվետվ.'!AC38</f>
        <v>0</v>
      </c>
      <c r="AT43" s="141">
        <f>'7. Երկրորդ կիսամյակի հաշվետվ.'!AD38</f>
        <v>0</v>
      </c>
      <c r="AU43" s="173">
        <f t="shared" si="17"/>
        <v>0</v>
      </c>
      <c r="AV43" s="168">
        <f t="shared" si="18"/>
        <v>0</v>
      </c>
      <c r="AW43" s="140">
        <f>'7. Երկրորդ կիսամյակի հաշվետվ.'!AE38</f>
        <v>0</v>
      </c>
      <c r="AX43" s="9">
        <f>'7. Երկրորդ կիսամյակի հաշվետվ.'!AF38</f>
        <v>0</v>
      </c>
      <c r="AY43" s="141">
        <f>'7. Երկրորդ կիսամյակի հաշվետվ.'!AG38</f>
        <v>0</v>
      </c>
      <c r="AZ43" s="173">
        <f t="shared" si="19"/>
        <v>0</v>
      </c>
      <c r="BA43" s="168">
        <f t="shared" si="20"/>
        <v>0</v>
      </c>
      <c r="BB43" s="140">
        <f>'7. Երկրորդ կիսամյակի հաշվետվ.'!AH38</f>
        <v>100000</v>
      </c>
      <c r="BC43" s="9">
        <f>'7. Երկրորդ կիսամյակի հաշվետվ.'!AI38</f>
        <v>0</v>
      </c>
      <c r="BD43" s="141">
        <f>'7. Երկրորդ կիսամյակի հաշվետվ.'!AJ38</f>
        <v>0</v>
      </c>
      <c r="BE43" s="173">
        <f t="shared" si="21"/>
        <v>0</v>
      </c>
      <c r="BF43" s="168">
        <f t="shared" si="22"/>
        <v>0</v>
      </c>
      <c r="BG43" s="140">
        <f>'7. Երկրորդ կիսամյակի հաշվետվ.'!AK38</f>
        <v>0</v>
      </c>
      <c r="BH43" s="9">
        <f>'7. Երկրորդ կիսամյակի հաշվետվ.'!AL38</f>
        <v>0</v>
      </c>
      <c r="BI43" s="141">
        <f>'7. Երկրորդ կիսամյակի հաշվետվ.'!AM38</f>
        <v>0</v>
      </c>
      <c r="BJ43" s="173">
        <f t="shared" si="23"/>
        <v>0</v>
      </c>
      <c r="BK43" s="168">
        <f t="shared" si="24"/>
        <v>0</v>
      </c>
      <c r="BL43" s="140">
        <f>'7. Երկրորդ կիսամյակի հաշվետվ.'!AN38</f>
        <v>0</v>
      </c>
      <c r="BM43" s="9">
        <f>'7. Երկրորդ կիսամյակի հաշվետվ.'!AO38</f>
        <v>0</v>
      </c>
      <c r="BN43" s="141">
        <f>'7. Երկրորդ կիսամյակի հաշվետվ.'!AP38</f>
        <v>0</v>
      </c>
      <c r="BO43" s="173">
        <f t="shared" si="25"/>
        <v>0</v>
      </c>
      <c r="BP43" s="168">
        <f t="shared" si="26"/>
        <v>0</v>
      </c>
      <c r="BQ43" s="140">
        <f>'7. Երկրորդ կիսամյակի հաշվետվ.'!AQ38</f>
        <v>0</v>
      </c>
      <c r="BR43" s="9">
        <f>'7. Երկրորդ կիսամյակի հաշվետվ.'!AR38</f>
        <v>0</v>
      </c>
      <c r="BS43" s="141">
        <f>'7. Երկրորդ կիսամյակի հաշվետվ.'!AS38</f>
        <v>0</v>
      </c>
      <c r="BT43" s="173">
        <f t="shared" si="27"/>
        <v>0</v>
      </c>
      <c r="BU43" s="168">
        <f t="shared" si="28"/>
        <v>0</v>
      </c>
      <c r="BV43" s="140">
        <f>'7. Երկրորդ կիսամյակի հաշվետվ.'!AT38</f>
        <v>76089040</v>
      </c>
      <c r="BW43" s="9">
        <f>'7. Երկրորդ կիսամյակի հաշվետվ.'!AU38</f>
        <v>0</v>
      </c>
      <c r="BX43" s="141">
        <f>'7. Երկրորդ կիսամյակի հաշվետվ.'!AV38</f>
        <v>0</v>
      </c>
      <c r="BY43" s="173">
        <f t="shared" si="29"/>
        <v>0</v>
      </c>
      <c r="BZ43" s="168">
        <f t="shared" si="30"/>
        <v>0</v>
      </c>
      <c r="CA43" s="140">
        <f>'7. Երկրորդ կիսամյակի հաշվետվ.'!AW38</f>
        <v>192792600</v>
      </c>
      <c r="CB43" s="9">
        <f>'7. Երկրորդ կիսամյակի հաշվետվ.'!AX38</f>
        <v>0</v>
      </c>
      <c r="CC43" s="141">
        <f>'7. Երկրորդ կիսամյակի հաշվետվ.'!AY38</f>
        <v>0</v>
      </c>
      <c r="CD43" s="173">
        <f t="shared" si="31"/>
        <v>0</v>
      </c>
      <c r="CE43" s="168">
        <f t="shared" si="32"/>
        <v>0</v>
      </c>
      <c r="CF43" s="140">
        <f>'7. Երկրորդ կիսամյակի հաշվետվ.'!AZ38</f>
        <v>100937.1</v>
      </c>
      <c r="CG43" s="9">
        <f>'7. Երկրորդ կիսամյակի հաշվետվ.'!BA38</f>
        <v>0</v>
      </c>
      <c r="CH43" s="141">
        <f>'7. Երկրորդ կիսամյակի հաշվետվ.'!BB38</f>
        <v>0</v>
      </c>
      <c r="CI43" s="173">
        <f t="shared" si="33"/>
        <v>0</v>
      </c>
      <c r="CJ43" s="168">
        <f t="shared" si="34"/>
        <v>0</v>
      </c>
      <c r="CK43" s="140">
        <f>'7. Երկրորդ կիսամյակի հաշվետվ.'!BC38</f>
        <v>169044898</v>
      </c>
      <c r="CL43" s="9">
        <f>'7. Երկրորդ կիսամյակի հաշվետվ.'!BD38</f>
        <v>0</v>
      </c>
      <c r="CM43" s="141">
        <f>'7. Երկրորդ կիսամյակի հաշվետվ.'!BE38</f>
        <v>0</v>
      </c>
      <c r="CN43" s="173">
        <f t="shared" si="35"/>
        <v>0</v>
      </c>
      <c r="CO43" s="168">
        <f t="shared" si="36"/>
        <v>0</v>
      </c>
      <c r="CP43" s="140">
        <f>'7. Երկրորդ կիսամյակի հաշվետվ.'!BF38</f>
        <v>140051590</v>
      </c>
      <c r="CQ43" s="9">
        <f>'7. Երկրորդ կիսամյակի հաշվետվ.'!BG38</f>
        <v>0</v>
      </c>
      <c r="CR43" s="141">
        <f>'7. Երկրորդ կիսամյակի հաշվետվ.'!BH38</f>
        <v>0</v>
      </c>
      <c r="CS43" s="173">
        <f t="shared" si="37"/>
        <v>0</v>
      </c>
      <c r="CT43" s="168">
        <f t="shared" si="38"/>
        <v>0</v>
      </c>
      <c r="CU43" s="140">
        <f>'7. Երկրորդ կիսամյակի հաշվետվ.'!BI38</f>
        <v>0</v>
      </c>
      <c r="CV43" s="9">
        <f>'7. Երկրորդ կիսամյակի հաշվետվ.'!BJ38</f>
        <v>0</v>
      </c>
      <c r="CW43" s="141">
        <f>'7. Երկրորդ կիսամյակի հաշվետվ.'!BK38</f>
        <v>0</v>
      </c>
      <c r="CX43" s="173">
        <f t="shared" si="39"/>
        <v>0</v>
      </c>
      <c r="CY43" s="168">
        <f t="shared" si="40"/>
        <v>0</v>
      </c>
      <c r="CZ43" s="140">
        <f>'7. Երկրորդ կիսամյակի հաշվետվ.'!BL38</f>
        <v>0</v>
      </c>
      <c r="DA43" s="9">
        <f>'7. Երկրորդ կիսամյակի հաշվետվ.'!BM38</f>
        <v>0</v>
      </c>
      <c r="DB43" s="141">
        <f>'7. Երկրորդ կիսամյակի հաշվետվ.'!BN38</f>
        <v>0</v>
      </c>
      <c r="DC43" s="173">
        <f t="shared" si="41"/>
        <v>0</v>
      </c>
      <c r="DD43" s="168">
        <f t="shared" si="42"/>
        <v>0</v>
      </c>
      <c r="DE43" s="140">
        <f>'7. Երկրորդ կիսամյակի հաշվետվ.'!BO38</f>
        <v>5300000</v>
      </c>
      <c r="DF43" s="9">
        <f>'7. Երկրորդ կիսամյակի հաշվետվ.'!BP38</f>
        <v>0</v>
      </c>
      <c r="DG43" s="141">
        <f>'7. Երկրորդ կիսամյակի հաշվետվ.'!BQ38</f>
        <v>0</v>
      </c>
      <c r="DH43" s="173">
        <f t="shared" si="43"/>
        <v>0</v>
      </c>
      <c r="DI43" s="168">
        <f t="shared" si="44"/>
        <v>0</v>
      </c>
      <c r="DJ43" s="140">
        <f>'7. Երկրորդ կիսամյակի հաշվետվ.'!BR38</f>
        <v>0</v>
      </c>
      <c r="DK43" s="9">
        <f>'7. Երկրորդ կիսամյակի հաշվետվ.'!BS38</f>
        <v>0</v>
      </c>
      <c r="DL43" s="141">
        <f>'7. Երկրորդ կիսամյակի հաշվետվ.'!BT38</f>
        <v>0</v>
      </c>
      <c r="DM43" s="173">
        <f t="shared" si="45"/>
        <v>0</v>
      </c>
      <c r="DN43" s="168">
        <f t="shared" si="46"/>
        <v>0</v>
      </c>
      <c r="DO43" s="140">
        <f>'7. Երկրորդ կիսամյակի հաշվետվ.'!BU38</f>
        <v>0</v>
      </c>
      <c r="DP43" s="9">
        <f>'7. Երկրորդ կիսամյակի հաշվետվ.'!BV38</f>
        <v>0</v>
      </c>
      <c r="DQ43" s="141">
        <f>'7. Երկրորդ կիսամյակի հաշվետվ.'!BW38</f>
        <v>0</v>
      </c>
      <c r="DR43" s="173">
        <f t="shared" si="47"/>
        <v>0</v>
      </c>
      <c r="DS43" s="168">
        <f t="shared" si="48"/>
        <v>0</v>
      </c>
      <c r="DT43" s="140">
        <f>'7. Երկրորդ կիսամյակի հաշվետվ.'!BX38</f>
        <v>1000000</v>
      </c>
      <c r="DU43" s="9">
        <f>'7. Երկրորդ կիսամյակի հաշվետվ.'!BY38</f>
        <v>0</v>
      </c>
      <c r="DV43" s="141">
        <f>'7. Երկրորդ կիսամյակի հաշվետվ.'!BZ38</f>
        <v>0</v>
      </c>
      <c r="DW43" s="173">
        <f t="shared" si="49"/>
        <v>0</v>
      </c>
      <c r="DX43" s="168">
        <f t="shared" si="50"/>
        <v>0</v>
      </c>
      <c r="DY43" s="158">
        <f>'6. Առաջին կիսամյակի հաշվետվ.'!CA38</f>
        <v>646418495.10000002</v>
      </c>
      <c r="DZ43" s="9">
        <f>'6. Առաջին կիսամյակի հաշվետվ.'!CB38</f>
        <v>0</v>
      </c>
      <c r="EA43" s="160">
        <f>'6. Առաջին կիսամյակի հաշվետվ.'!CC38</f>
        <v>0</v>
      </c>
      <c r="EB43" s="173">
        <f t="shared" si="51"/>
        <v>0</v>
      </c>
      <c r="EC43" s="168">
        <f t="shared" si="52"/>
        <v>0</v>
      </c>
      <c r="ED43" s="158">
        <f>'7. Երկրորդ կիսամյակի հաշվետվ.'!CA38</f>
        <v>646418495.10000002</v>
      </c>
      <c r="EE43" s="9">
        <f>'7. Երկրորդ կիսամյակի հաշվետվ.'!CB38</f>
        <v>0</v>
      </c>
      <c r="EF43" s="160">
        <f>'7. Երկրորդ կիսամյակի հաշվետվ.'!CC38</f>
        <v>0</v>
      </c>
      <c r="EG43" s="173">
        <f t="shared" si="53"/>
        <v>0</v>
      </c>
      <c r="EH43" s="168">
        <f t="shared" si="54"/>
        <v>0</v>
      </c>
      <c r="EI43" s="123">
        <f>'5. ԾՐԱԳՐԵՐԻ ԱՄՓՈՓԱԹԵՐԹ'!AC41</f>
        <v>646418495.10000002</v>
      </c>
      <c r="EJ43" s="70">
        <f t="shared" si="55"/>
        <v>0</v>
      </c>
      <c r="EK43" s="125">
        <f t="shared" si="56"/>
        <v>0</v>
      </c>
      <c r="EL43" s="630">
        <f t="shared" si="57"/>
        <v>0</v>
      </c>
      <c r="EM43" s="631">
        <f t="shared" si="58"/>
        <v>0</v>
      </c>
      <c r="EN43" s="406"/>
    </row>
    <row r="44" spans="1:144" s="14" customFormat="1" ht="55.5" thickTop="1" thickBot="1">
      <c r="A44" s="453" t="str">
        <f>'6. Առաջին կիսամյակի հաշվետվ.'!A39</f>
        <v>Ա18</v>
      </c>
      <c r="B44"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44" s="27" t="s">
        <v>6</v>
      </c>
      <c r="D44" s="52">
        <f>'7. Երկրորդ կիսամյակի հաշվետվ.'!D39</f>
        <v>0</v>
      </c>
      <c r="E44" s="10">
        <f>'7. Երկրորդ կիսամյակի հաշվետվ.'!E39</f>
        <v>0</v>
      </c>
      <c r="F44" s="142">
        <f>'7. Երկրորդ կիսամյակի հաշվետվ.'!F39</f>
        <v>0</v>
      </c>
      <c r="G44" s="173">
        <f t="shared" si="1"/>
        <v>0</v>
      </c>
      <c r="H44" s="168">
        <f t="shared" si="2"/>
        <v>0</v>
      </c>
      <c r="I44" s="143">
        <f>'7. Երկրորդ կիսամյակի հաշվետվ.'!G39</f>
        <v>0</v>
      </c>
      <c r="J44" s="10">
        <f>'7. Երկրորդ կիսամյակի հաշվետվ.'!H39</f>
        <v>0</v>
      </c>
      <c r="K44" s="142">
        <f>'7. Երկրորդ կիսամյակի հաշվետվ.'!I39</f>
        <v>0</v>
      </c>
      <c r="L44" s="173">
        <f t="shared" si="3"/>
        <v>0</v>
      </c>
      <c r="M44" s="168">
        <f t="shared" si="4"/>
        <v>0</v>
      </c>
      <c r="N44" s="143">
        <f>'7. Երկրորդ կիսամյակի հաշվետվ.'!J39</f>
        <v>0</v>
      </c>
      <c r="O44" s="10">
        <f>'7. Երկրորդ կիսամյակի հաշվետվ.'!K39</f>
        <v>0</v>
      </c>
      <c r="P44" s="142">
        <f>'7. Երկրորդ կիսամյակի հաշվետվ.'!L39</f>
        <v>0</v>
      </c>
      <c r="Q44" s="173">
        <f t="shared" si="5"/>
        <v>0</v>
      </c>
      <c r="R44" s="168">
        <f t="shared" si="6"/>
        <v>0</v>
      </c>
      <c r="S44" s="143">
        <f>'7. Երկրորդ կիսամյակի հաշվետվ.'!M39</f>
        <v>0</v>
      </c>
      <c r="T44" s="10">
        <f>'7. Երկրորդ կիսամյակի հաշվետվ.'!N39</f>
        <v>0</v>
      </c>
      <c r="U44" s="142">
        <f>'7. Երկրորդ կիսամյակի հաշվետվ.'!O39</f>
        <v>0</v>
      </c>
      <c r="V44" s="173">
        <f t="shared" si="7"/>
        <v>0</v>
      </c>
      <c r="W44" s="168">
        <f t="shared" si="8"/>
        <v>0</v>
      </c>
      <c r="X44" s="143">
        <f>'7. Երկրորդ կիսամյակի հաշվետվ.'!P39</f>
        <v>0</v>
      </c>
      <c r="Y44" s="10">
        <f>'7. Երկրորդ կիսամյակի հաշվետվ.'!Q39</f>
        <v>0</v>
      </c>
      <c r="Z44" s="142">
        <f>'7. Երկրորդ կիսամյակի հաշվետվ.'!R39</f>
        <v>0</v>
      </c>
      <c r="AA44" s="173">
        <f t="shared" si="9"/>
        <v>0</v>
      </c>
      <c r="AB44" s="168">
        <f t="shared" si="10"/>
        <v>0</v>
      </c>
      <c r="AC44" s="143">
        <f>'7. Երկրորդ կիսամյակի հաշվետվ.'!S39</f>
        <v>0</v>
      </c>
      <c r="AD44" s="10">
        <f>'7. Երկրորդ կիսամյակի հաշվետվ.'!T39</f>
        <v>0</v>
      </c>
      <c r="AE44" s="142">
        <f>'7. Երկրորդ կիսամյակի հաշվետվ.'!U39</f>
        <v>0</v>
      </c>
      <c r="AF44" s="173">
        <f t="shared" si="11"/>
        <v>0</v>
      </c>
      <c r="AG44" s="168">
        <f t="shared" si="12"/>
        <v>0</v>
      </c>
      <c r="AH44" s="143">
        <f>'7. Երկրորդ կիսամյակի հաշվետվ.'!V39</f>
        <v>0</v>
      </c>
      <c r="AI44" s="10">
        <f>'7. Երկրորդ կիսամյակի հաշվետվ.'!W39</f>
        <v>0</v>
      </c>
      <c r="AJ44" s="142">
        <f>'7. Երկրորդ կիսամյակի հաշվետվ.'!X39</f>
        <v>0</v>
      </c>
      <c r="AK44" s="173">
        <f t="shared" si="13"/>
        <v>0</v>
      </c>
      <c r="AL44" s="168">
        <f t="shared" si="14"/>
        <v>0</v>
      </c>
      <c r="AM44" s="143">
        <f>'7. Երկրորդ կիսամյակի հաշվետվ.'!Y39</f>
        <v>0</v>
      </c>
      <c r="AN44" s="10">
        <f>'7. Երկրորդ կիսամյակի հաշվետվ.'!Z39</f>
        <v>0</v>
      </c>
      <c r="AO44" s="142">
        <f>'7. Երկրորդ կիսամյակի հաշվետվ.'!AA39</f>
        <v>0</v>
      </c>
      <c r="AP44" s="173">
        <f t="shared" si="15"/>
        <v>0</v>
      </c>
      <c r="AQ44" s="168">
        <f t="shared" si="16"/>
        <v>0</v>
      </c>
      <c r="AR44" s="143">
        <f>'7. Երկրորդ կիսամյակի հաշվետվ.'!AB39</f>
        <v>0</v>
      </c>
      <c r="AS44" s="10">
        <f>'7. Երկրորդ կիսամյակի հաշվետվ.'!AC39</f>
        <v>0</v>
      </c>
      <c r="AT44" s="142">
        <f>'7. Երկրորդ կիսամյակի հաշվետվ.'!AD39</f>
        <v>0</v>
      </c>
      <c r="AU44" s="173">
        <f t="shared" si="17"/>
        <v>0</v>
      </c>
      <c r="AV44" s="168">
        <f t="shared" si="18"/>
        <v>0</v>
      </c>
      <c r="AW44" s="143">
        <f>'7. Երկրորդ կիսամյակի հաշվետվ.'!AE39</f>
        <v>0</v>
      </c>
      <c r="AX44" s="10">
        <f>'7. Երկրորդ կիսամյակի հաշվետվ.'!AF39</f>
        <v>0</v>
      </c>
      <c r="AY44" s="142">
        <f>'7. Երկրորդ կիսամյակի հաշվետվ.'!AG39</f>
        <v>0</v>
      </c>
      <c r="AZ44" s="173">
        <f t="shared" si="19"/>
        <v>0</v>
      </c>
      <c r="BA44" s="168">
        <f t="shared" si="20"/>
        <v>0</v>
      </c>
      <c r="BB44" s="143">
        <f>'7. Երկրորդ կիսամյակի հաշվետվ.'!AH39</f>
        <v>0</v>
      </c>
      <c r="BC44" s="10">
        <f>'7. Երկրորդ կիսամյակի հաշվետվ.'!AI39</f>
        <v>0</v>
      </c>
      <c r="BD44" s="142">
        <f>'7. Երկրորդ կիսամյակի հաշվետվ.'!AJ39</f>
        <v>0</v>
      </c>
      <c r="BE44" s="173">
        <f t="shared" si="21"/>
        <v>0</v>
      </c>
      <c r="BF44" s="168">
        <f t="shared" si="22"/>
        <v>0</v>
      </c>
      <c r="BG44" s="143">
        <f>'7. Երկրորդ կիսամյակի հաշվետվ.'!AK39</f>
        <v>0</v>
      </c>
      <c r="BH44" s="10">
        <f>'7. Երկրորդ կիսամյակի հաշվետվ.'!AL39</f>
        <v>0</v>
      </c>
      <c r="BI44" s="142">
        <f>'7. Երկրորդ կիսամյակի հաշվետվ.'!AM39</f>
        <v>0</v>
      </c>
      <c r="BJ44" s="173">
        <f t="shared" si="23"/>
        <v>0</v>
      </c>
      <c r="BK44" s="168">
        <f t="shared" si="24"/>
        <v>0</v>
      </c>
      <c r="BL44" s="143">
        <f>'7. Երկրորդ կիսամյակի հաշվետվ.'!AN39</f>
        <v>0</v>
      </c>
      <c r="BM44" s="10">
        <f>'7. Երկրորդ կիսամյակի հաշվետվ.'!AO39</f>
        <v>0</v>
      </c>
      <c r="BN44" s="142">
        <f>'7. Երկրորդ կիսամյակի հաշվետվ.'!AP39</f>
        <v>0</v>
      </c>
      <c r="BO44" s="173">
        <f t="shared" si="25"/>
        <v>0</v>
      </c>
      <c r="BP44" s="168">
        <f t="shared" si="26"/>
        <v>0</v>
      </c>
      <c r="BQ44" s="143">
        <f>'7. Երկրորդ կիսամյակի հաշվետվ.'!AQ39</f>
        <v>0</v>
      </c>
      <c r="BR44" s="10">
        <f>'7. Երկրորդ կիսամյակի հաշվետվ.'!AR39</f>
        <v>0</v>
      </c>
      <c r="BS44" s="142">
        <f>'7. Երկրորդ կիսամյակի հաշվետվ.'!AS39</f>
        <v>0</v>
      </c>
      <c r="BT44" s="173">
        <f t="shared" si="27"/>
        <v>0</v>
      </c>
      <c r="BU44" s="168">
        <f t="shared" si="28"/>
        <v>0</v>
      </c>
      <c r="BV44" s="143">
        <f>'7. Երկրորդ կիսամյակի հաշվետվ.'!AT39</f>
        <v>0</v>
      </c>
      <c r="BW44" s="10">
        <f>'7. Երկրորդ կիսամյակի հաշվետվ.'!AU39</f>
        <v>0</v>
      </c>
      <c r="BX44" s="142">
        <f>'7. Երկրորդ կիսամյակի հաշվետվ.'!AV39</f>
        <v>0</v>
      </c>
      <c r="BY44" s="173">
        <f t="shared" si="29"/>
        <v>0</v>
      </c>
      <c r="BZ44" s="168">
        <f t="shared" si="30"/>
        <v>0</v>
      </c>
      <c r="CA44" s="143">
        <f>'7. Երկրորդ կիսամյակի հաշվետվ.'!AW39</f>
        <v>0</v>
      </c>
      <c r="CB44" s="10">
        <f>'7. Երկրորդ կիսամյակի հաշվետվ.'!AX39</f>
        <v>0</v>
      </c>
      <c r="CC44" s="142">
        <f>'7. Երկրորդ կիսամյակի հաշվետվ.'!AY39</f>
        <v>0</v>
      </c>
      <c r="CD44" s="173">
        <f t="shared" si="31"/>
        <v>0</v>
      </c>
      <c r="CE44" s="168">
        <f t="shared" si="32"/>
        <v>0</v>
      </c>
      <c r="CF44" s="143">
        <f>'7. Երկրորդ կիսամյակի հաշվետվ.'!AZ39</f>
        <v>0</v>
      </c>
      <c r="CG44" s="10">
        <f>'7. Երկրորդ կիսամյակի հաշվետվ.'!BA39</f>
        <v>0</v>
      </c>
      <c r="CH44" s="142">
        <f>'7. Երկրորդ կիսամյակի հաշվետվ.'!BB39</f>
        <v>0</v>
      </c>
      <c r="CI44" s="173">
        <f t="shared" si="33"/>
        <v>0</v>
      </c>
      <c r="CJ44" s="168">
        <f t="shared" si="34"/>
        <v>0</v>
      </c>
      <c r="CK44" s="143">
        <f>'7. Երկրորդ կիսամյակի հաշվետվ.'!BC39</f>
        <v>0</v>
      </c>
      <c r="CL44" s="10">
        <f>'7. Երկրորդ կիսամյակի հաշվետվ.'!BD39</f>
        <v>0</v>
      </c>
      <c r="CM44" s="142">
        <f>'7. Երկրորդ կիսամյակի հաշվետվ.'!BE39</f>
        <v>0</v>
      </c>
      <c r="CN44" s="173">
        <f t="shared" si="35"/>
        <v>0</v>
      </c>
      <c r="CO44" s="168">
        <f t="shared" si="36"/>
        <v>0</v>
      </c>
      <c r="CP44" s="143">
        <f>'7. Երկրորդ կիսամյակի հաշվետվ.'!BF39</f>
        <v>0</v>
      </c>
      <c r="CQ44" s="10">
        <f>'7. Երկրորդ կիսամյակի հաշվետվ.'!BG39</f>
        <v>0</v>
      </c>
      <c r="CR44" s="142">
        <f>'7. Երկրորդ կիսամյակի հաշվետվ.'!BH39</f>
        <v>0</v>
      </c>
      <c r="CS44" s="173">
        <f t="shared" si="37"/>
        <v>0</v>
      </c>
      <c r="CT44" s="168">
        <f t="shared" si="38"/>
        <v>0</v>
      </c>
      <c r="CU44" s="143">
        <f>'7. Երկրորդ կիսամյակի հաշվետվ.'!BI39</f>
        <v>0</v>
      </c>
      <c r="CV44" s="10">
        <f>'7. Երկրորդ կիսամյակի հաշվետվ.'!BJ39</f>
        <v>0</v>
      </c>
      <c r="CW44" s="142">
        <f>'7. Երկրորդ կիսամյակի հաշվետվ.'!BK39</f>
        <v>0</v>
      </c>
      <c r="CX44" s="173">
        <f t="shared" si="39"/>
        <v>0</v>
      </c>
      <c r="CY44" s="168">
        <f t="shared" si="40"/>
        <v>0</v>
      </c>
      <c r="CZ44" s="143">
        <f>'7. Երկրորդ կիսամյակի հաշվետվ.'!BL39</f>
        <v>0</v>
      </c>
      <c r="DA44" s="10">
        <f>'7. Երկրորդ կիսամյակի հաշվետվ.'!BM39</f>
        <v>0</v>
      </c>
      <c r="DB44" s="142">
        <f>'7. Երկրորդ կիսամյակի հաշվետվ.'!BN39</f>
        <v>0</v>
      </c>
      <c r="DC44" s="173">
        <f t="shared" si="41"/>
        <v>0</v>
      </c>
      <c r="DD44" s="168">
        <f t="shared" si="42"/>
        <v>0</v>
      </c>
      <c r="DE44" s="143">
        <f>'7. Երկրորդ կիսամյակի հաշվետվ.'!BO39</f>
        <v>0</v>
      </c>
      <c r="DF44" s="10">
        <f>'7. Երկրորդ կիսամյակի հաշվետվ.'!BP39</f>
        <v>0</v>
      </c>
      <c r="DG44" s="142">
        <f>'7. Երկրորդ կիսամյակի հաշվետվ.'!BQ39</f>
        <v>0</v>
      </c>
      <c r="DH44" s="173">
        <f t="shared" si="43"/>
        <v>0</v>
      </c>
      <c r="DI44" s="168">
        <f t="shared" si="44"/>
        <v>0</v>
      </c>
      <c r="DJ44" s="143">
        <f>'7. Երկրորդ կիսամյակի հաշվետվ.'!BR39</f>
        <v>0</v>
      </c>
      <c r="DK44" s="10">
        <f>'7. Երկրորդ կիսամյակի հաշվետվ.'!BS39</f>
        <v>0</v>
      </c>
      <c r="DL44" s="142">
        <f>'7. Երկրորդ կիսամյակի հաշվետվ.'!BT39</f>
        <v>0</v>
      </c>
      <c r="DM44" s="173">
        <f t="shared" si="45"/>
        <v>0</v>
      </c>
      <c r="DN44" s="168">
        <f t="shared" si="46"/>
        <v>0</v>
      </c>
      <c r="DO44" s="143">
        <f>'7. Երկրորդ կիսամյակի հաշվետվ.'!BU39</f>
        <v>0</v>
      </c>
      <c r="DP44" s="10">
        <f>'7. Երկրորդ կիսամյակի հաշվետվ.'!BV39</f>
        <v>0</v>
      </c>
      <c r="DQ44" s="142">
        <f>'7. Երկրորդ կիսամյակի հաշվետվ.'!BW39</f>
        <v>0</v>
      </c>
      <c r="DR44" s="173">
        <f t="shared" si="47"/>
        <v>0</v>
      </c>
      <c r="DS44" s="168">
        <f t="shared" si="48"/>
        <v>0</v>
      </c>
      <c r="DT44" s="143">
        <f>'7. Երկրորդ կիսամյակի հաշվետվ.'!BX39</f>
        <v>0</v>
      </c>
      <c r="DU44" s="10">
        <f>'7. Երկրորդ կիսամյակի հաշվետվ.'!BY39</f>
        <v>0</v>
      </c>
      <c r="DV44" s="142">
        <f>'7. Երկրորդ կիսամյակի հաշվետվ.'!BZ39</f>
        <v>0</v>
      </c>
      <c r="DW44" s="173">
        <f t="shared" si="49"/>
        <v>0</v>
      </c>
      <c r="DX44" s="168">
        <f t="shared" si="50"/>
        <v>0</v>
      </c>
      <c r="DY44" s="161">
        <f>'6. Առաջին կիսամյակի հաշվետվ.'!CA39</f>
        <v>0</v>
      </c>
      <c r="DZ44" s="10">
        <f>'6. Առաջին կիսամյակի հաշվետվ.'!CB39</f>
        <v>0</v>
      </c>
      <c r="EA44" s="160">
        <f>'6. Առաջին կիսամյակի հաշվետվ.'!CC39</f>
        <v>0</v>
      </c>
      <c r="EB44" s="173">
        <f t="shared" si="51"/>
        <v>0</v>
      </c>
      <c r="EC44" s="168">
        <f t="shared" si="52"/>
        <v>0</v>
      </c>
      <c r="ED44" s="161">
        <f>'7. Երկրորդ կիսամյակի հաշվետվ.'!CA39</f>
        <v>0</v>
      </c>
      <c r="EE44" s="10">
        <f>'7. Երկրորդ կիսամյակի հաշվետվ.'!CB39</f>
        <v>0</v>
      </c>
      <c r="EF44" s="160">
        <f>'7. Երկրորդ կիսամյակի հաշվետվ.'!CC39</f>
        <v>0</v>
      </c>
      <c r="EG44" s="173">
        <f t="shared" si="53"/>
        <v>0</v>
      </c>
      <c r="EH44" s="168">
        <f t="shared" si="54"/>
        <v>0</v>
      </c>
      <c r="EI44" s="132">
        <f>'5. ԾՐԱԳՐԵՐԻ ԱՄՓՈՓԱԹԵՐԹ'!AC42</f>
        <v>0</v>
      </c>
      <c r="EJ44" s="70">
        <f t="shared" si="55"/>
        <v>0</v>
      </c>
      <c r="EK44" s="125">
        <f t="shared" si="56"/>
        <v>0</v>
      </c>
      <c r="EL44" s="630">
        <f t="shared" si="57"/>
        <v>0</v>
      </c>
      <c r="EM44" s="631">
        <f t="shared" si="58"/>
        <v>0</v>
      </c>
      <c r="EN44" s="406"/>
    </row>
    <row r="45" spans="1:144" s="14" customFormat="1" ht="39.950000000000003" customHeight="1" thickTop="1" thickBot="1">
      <c r="A45" s="453" t="str">
        <f>'6. Առաջին կիսամյակի հաշվետվ.'!A40</f>
        <v>Ա19</v>
      </c>
      <c r="B45" s="457" t="str">
        <f>'5. ԾՐԱԳՐԵՐԻ ԱՄՓՈՓԱԹԵՐԹ'!B43</f>
        <v>Ծրագրի միջոցառումների ֆինանսավորման հանրագումարը</v>
      </c>
      <c r="C45" s="27" t="str">
        <f>C44</f>
        <v>(ՀՀ դրամ)</v>
      </c>
      <c r="D45" s="15">
        <f>'7. Երկրորդ կիսամյակի հաշվետվ.'!D40</f>
        <v>44777230</v>
      </c>
      <c r="E45" s="5">
        <f>'7. Երկրորդ կիսամյակի հաշվետվ.'!E40</f>
        <v>0</v>
      </c>
      <c r="F45" s="145">
        <f>'7. Երկրորդ կիսամյակի հաշվետվ.'!F40</f>
        <v>0</v>
      </c>
      <c r="G45" s="13">
        <f t="shared" si="1"/>
        <v>0</v>
      </c>
      <c r="H45" s="168">
        <f t="shared" si="2"/>
        <v>0</v>
      </c>
      <c r="I45" s="144">
        <f>'7. Երկրորդ կիսամյակի հաշվետվ.'!G40</f>
        <v>1500000</v>
      </c>
      <c r="J45" s="5">
        <f>'7. Երկրորդ կիսամյակի հաշվետվ.'!H40</f>
        <v>0</v>
      </c>
      <c r="K45" s="145">
        <f>'7. Երկրորդ կիսամյակի հաշվետվ.'!I40</f>
        <v>0</v>
      </c>
      <c r="L45" s="13">
        <f t="shared" si="3"/>
        <v>0</v>
      </c>
      <c r="M45" s="168">
        <f t="shared" si="4"/>
        <v>0</v>
      </c>
      <c r="N45" s="144">
        <f>'7. Երկրորդ կիսամյակի հաշվետվ.'!J40</f>
        <v>0</v>
      </c>
      <c r="O45" s="5">
        <f>'7. Երկրորդ կիսամյակի հաշվետվ.'!K40</f>
        <v>0</v>
      </c>
      <c r="P45" s="145">
        <f>'7. Երկրորդ կիսամյակի հաշվետվ.'!L40</f>
        <v>0</v>
      </c>
      <c r="Q45" s="13">
        <f t="shared" si="5"/>
        <v>0</v>
      </c>
      <c r="R45" s="168">
        <f t="shared" si="6"/>
        <v>0</v>
      </c>
      <c r="S45" s="144">
        <f>'7. Երկրորդ կիսամյակի հաշվետվ.'!M40</f>
        <v>0</v>
      </c>
      <c r="T45" s="5">
        <f>'7. Երկրորդ կիսամյակի հաշվետվ.'!N40</f>
        <v>0</v>
      </c>
      <c r="U45" s="145">
        <f>'7. Երկրորդ կիսամյակի հաշվետվ.'!O40</f>
        <v>0</v>
      </c>
      <c r="V45" s="13">
        <f t="shared" si="7"/>
        <v>0</v>
      </c>
      <c r="W45" s="168">
        <f t="shared" si="8"/>
        <v>0</v>
      </c>
      <c r="X45" s="144">
        <f>'7. Երկրորդ կիսամյակի հաշվետվ.'!P40</f>
        <v>0</v>
      </c>
      <c r="Y45" s="5">
        <f>'7. Երկրորդ կիսամյակի հաշվետվ.'!Q40</f>
        <v>0</v>
      </c>
      <c r="Z45" s="145">
        <f>'7. Երկրորդ կիսամյակի հաշվետվ.'!R40</f>
        <v>0</v>
      </c>
      <c r="AA45" s="13">
        <f t="shared" si="9"/>
        <v>0</v>
      </c>
      <c r="AB45" s="168">
        <f t="shared" si="10"/>
        <v>0</v>
      </c>
      <c r="AC45" s="144">
        <f>'7. Երկրորդ կիսամյակի հաշվետվ.'!S40</f>
        <v>936000</v>
      </c>
      <c r="AD45" s="5">
        <f>'7. Երկրորդ կիսամյակի հաշվետվ.'!T40</f>
        <v>0</v>
      </c>
      <c r="AE45" s="145">
        <f>'7. Երկրորդ կիսամյակի հաշվետվ.'!U40</f>
        <v>0</v>
      </c>
      <c r="AF45" s="13">
        <f t="shared" si="11"/>
        <v>0</v>
      </c>
      <c r="AG45" s="168">
        <f t="shared" si="12"/>
        <v>0</v>
      </c>
      <c r="AH45" s="144">
        <f>'7. Երկրորդ կիսամյակի հաշվետվ.'!V40</f>
        <v>15129720</v>
      </c>
      <c r="AI45" s="5">
        <f>'7. Երկրորդ կիսամյակի հաշվետվ.'!W40</f>
        <v>0</v>
      </c>
      <c r="AJ45" s="145">
        <f>'7. Երկրորդ կիսամյակի հաշվետվ.'!X40</f>
        <v>0</v>
      </c>
      <c r="AK45" s="13">
        <f t="shared" si="13"/>
        <v>0</v>
      </c>
      <c r="AL45" s="168">
        <f t="shared" si="14"/>
        <v>0</v>
      </c>
      <c r="AM45" s="144">
        <f>'7. Երկրորդ կիսամյակի հաշվետվ.'!Y40</f>
        <v>0</v>
      </c>
      <c r="AN45" s="5">
        <f>'7. Երկրորդ կիսամյակի հաշվետվ.'!Z40</f>
        <v>0</v>
      </c>
      <c r="AO45" s="145">
        <f>'7. Երկրորդ կիսամյակի հաշվետվ.'!AA40</f>
        <v>0</v>
      </c>
      <c r="AP45" s="13">
        <f t="shared" si="15"/>
        <v>0</v>
      </c>
      <c r="AQ45" s="168">
        <f t="shared" si="16"/>
        <v>0</v>
      </c>
      <c r="AR45" s="144">
        <f>'7. Երկրորդ կիսամյակի հաշվետվ.'!AB40</f>
        <v>896000</v>
      </c>
      <c r="AS45" s="5">
        <f>'7. Երկրորդ կիսամյակի հաշվետվ.'!AC40</f>
        <v>0</v>
      </c>
      <c r="AT45" s="145">
        <f>'7. Երկրորդ կիսամյակի հաշվետվ.'!AD40</f>
        <v>0</v>
      </c>
      <c r="AU45" s="13">
        <f t="shared" si="17"/>
        <v>0</v>
      </c>
      <c r="AV45" s="168">
        <f t="shared" si="18"/>
        <v>0</v>
      </c>
      <c r="AW45" s="144">
        <f>'7. Երկրորդ կիսամյակի հաշվետվ.'!AE40</f>
        <v>0</v>
      </c>
      <c r="AX45" s="5">
        <f>'7. Երկրորդ կիսամյակի հաշվետվ.'!AF40</f>
        <v>0</v>
      </c>
      <c r="AY45" s="145">
        <f>'7. Երկրորդ կիսամյակի հաշվետվ.'!AG40</f>
        <v>0</v>
      </c>
      <c r="AZ45" s="13">
        <f t="shared" si="19"/>
        <v>0</v>
      </c>
      <c r="BA45" s="168">
        <f t="shared" si="20"/>
        <v>0</v>
      </c>
      <c r="BB45" s="144">
        <f>'7. Երկրորդ կիսամյակի հաշվետվ.'!AH40</f>
        <v>100000</v>
      </c>
      <c r="BC45" s="5">
        <f>'7. Երկրորդ կիսամյակի հաշվետվ.'!AI40</f>
        <v>0</v>
      </c>
      <c r="BD45" s="145">
        <f>'7. Երկրորդ կիսամյակի հաշվետվ.'!AJ40</f>
        <v>0</v>
      </c>
      <c r="BE45" s="13">
        <f t="shared" si="21"/>
        <v>0</v>
      </c>
      <c r="BF45" s="168">
        <f t="shared" si="22"/>
        <v>0</v>
      </c>
      <c r="BG45" s="144">
        <f>'7. Երկրորդ կիսամյակի հաշվետվ.'!AK40</f>
        <v>0</v>
      </c>
      <c r="BH45" s="5">
        <f>'7. Երկրորդ կիսամյակի հաշվետվ.'!AL40</f>
        <v>0</v>
      </c>
      <c r="BI45" s="145">
        <f>'7. Երկրորդ կիսամյակի հաշվետվ.'!AM40</f>
        <v>0</v>
      </c>
      <c r="BJ45" s="13">
        <f t="shared" si="23"/>
        <v>0</v>
      </c>
      <c r="BK45" s="168">
        <f t="shared" si="24"/>
        <v>0</v>
      </c>
      <c r="BL45" s="144">
        <f>'7. Երկրորդ կիսամյակի հաշվետվ.'!AN40</f>
        <v>6000000</v>
      </c>
      <c r="BM45" s="5">
        <f>'7. Երկրորդ կիսամյակի հաշվետվ.'!AO40</f>
        <v>0</v>
      </c>
      <c r="BN45" s="145">
        <f>'7. Երկրորդ կիսամյակի հաշվետվ.'!AP40</f>
        <v>0</v>
      </c>
      <c r="BO45" s="13">
        <f t="shared" si="25"/>
        <v>0</v>
      </c>
      <c r="BP45" s="168">
        <f t="shared" si="26"/>
        <v>0</v>
      </c>
      <c r="BQ45" s="144">
        <f>'7. Երկրորդ կիսամյակի հաշվետվ.'!AQ40</f>
        <v>0</v>
      </c>
      <c r="BR45" s="5">
        <f>'7. Երկրորդ կիսամյակի հաշվետվ.'!AR40</f>
        <v>0</v>
      </c>
      <c r="BS45" s="145">
        <f>'7. Երկրորդ կիսամյակի հաշվետվ.'!AS40</f>
        <v>0</v>
      </c>
      <c r="BT45" s="13">
        <f t="shared" si="27"/>
        <v>0</v>
      </c>
      <c r="BU45" s="168">
        <f t="shared" si="28"/>
        <v>0</v>
      </c>
      <c r="BV45" s="144">
        <f>'7. Երկրորդ կիսամյակի հաշվետվ.'!AT40</f>
        <v>252223468</v>
      </c>
      <c r="BW45" s="5">
        <f>'7. Երկրորդ կիսամյակի հաշվետվ.'!AU40</f>
        <v>0</v>
      </c>
      <c r="BX45" s="145">
        <f>'7. Երկրորդ կիսամյակի հաշվետվ.'!AV40</f>
        <v>0</v>
      </c>
      <c r="BY45" s="13">
        <f t="shared" si="29"/>
        <v>0</v>
      </c>
      <c r="BZ45" s="168">
        <f t="shared" si="30"/>
        <v>0</v>
      </c>
      <c r="CA45" s="144">
        <f>'7. Երկրորդ կիսամյակի հաշվետվ.'!AW40</f>
        <v>350532000</v>
      </c>
      <c r="CB45" s="5">
        <f>'7. Երկրորդ կիսամյակի հաշվետվ.'!AX40</f>
        <v>0</v>
      </c>
      <c r="CC45" s="145">
        <f>'7. Երկրորդ կիսամյակի հաշվետվ.'!AY40</f>
        <v>0</v>
      </c>
      <c r="CD45" s="13">
        <f t="shared" si="31"/>
        <v>0</v>
      </c>
      <c r="CE45" s="168">
        <f t="shared" si="32"/>
        <v>0</v>
      </c>
      <c r="CF45" s="144">
        <f>'7. Երկրորդ կիսամյակի հաշվետվ.'!AZ40</f>
        <v>100937.1</v>
      </c>
      <c r="CG45" s="5">
        <f>'7. Երկրորդ կիսամյակի հաշվետվ.'!BA40</f>
        <v>0</v>
      </c>
      <c r="CH45" s="145">
        <f>'7. Երկրորդ կիսամյակի հաշվետվ.'!BB40</f>
        <v>0</v>
      </c>
      <c r="CI45" s="13">
        <f t="shared" si="33"/>
        <v>0</v>
      </c>
      <c r="CJ45" s="168">
        <f t="shared" si="34"/>
        <v>0</v>
      </c>
      <c r="CK45" s="144">
        <f>'7. Երկրորդ կիսամյակի հաշվետվ.'!BC40</f>
        <v>306716632</v>
      </c>
      <c r="CL45" s="5">
        <f>'7. Երկրորդ կիսամյակի հաշվետվ.'!BD40</f>
        <v>0</v>
      </c>
      <c r="CM45" s="145">
        <f>'7. Երկրորդ կիսամյակի հաշվետվ.'!BE40</f>
        <v>0</v>
      </c>
      <c r="CN45" s="13">
        <f t="shared" si="35"/>
        <v>0</v>
      </c>
      <c r="CO45" s="168">
        <f t="shared" si="36"/>
        <v>0</v>
      </c>
      <c r="CP45" s="144">
        <f>'7. Երկրորդ կիսամյակի հաշվետվ.'!BF40</f>
        <v>280103180</v>
      </c>
      <c r="CQ45" s="5">
        <f>'7. Երկրորդ կիսամյակի հաշվետվ.'!BG40</f>
        <v>0</v>
      </c>
      <c r="CR45" s="145">
        <f>'7. Երկրորդ կիսամյակի հաշվետվ.'!BH40</f>
        <v>0</v>
      </c>
      <c r="CS45" s="13">
        <f t="shared" si="37"/>
        <v>0</v>
      </c>
      <c r="CT45" s="168">
        <f t="shared" si="38"/>
        <v>0</v>
      </c>
      <c r="CU45" s="144">
        <f>'7. Երկրորդ կիսամյակի հաշվետվ.'!BI40</f>
        <v>0</v>
      </c>
      <c r="CV45" s="5">
        <f>'7. Երկրորդ կիսամյակի հաշվետվ.'!BJ40</f>
        <v>0</v>
      </c>
      <c r="CW45" s="145">
        <f>'7. Երկրորդ կիսամյակի հաշվետվ.'!BK40</f>
        <v>0</v>
      </c>
      <c r="CX45" s="13">
        <f t="shared" si="39"/>
        <v>0</v>
      </c>
      <c r="CY45" s="168">
        <f t="shared" si="40"/>
        <v>0</v>
      </c>
      <c r="CZ45" s="144">
        <f>'7. Երկրորդ կիսամյակի հաշվետվ.'!BL40</f>
        <v>0</v>
      </c>
      <c r="DA45" s="5">
        <f>'7. Երկրորդ կիսամյակի հաշվետվ.'!BM40</f>
        <v>0</v>
      </c>
      <c r="DB45" s="145">
        <f>'7. Երկրորդ կիսամյակի հաշվետվ.'!BN40</f>
        <v>0</v>
      </c>
      <c r="DC45" s="13">
        <f t="shared" si="41"/>
        <v>0</v>
      </c>
      <c r="DD45" s="168">
        <f t="shared" si="42"/>
        <v>0</v>
      </c>
      <c r="DE45" s="144">
        <f>'7. Երկրորդ կիսամյակի հաշվետվ.'!BO40</f>
        <v>5300000</v>
      </c>
      <c r="DF45" s="5">
        <f>'7. Երկրորդ կիսամյակի հաշվետվ.'!BP40</f>
        <v>0</v>
      </c>
      <c r="DG45" s="145">
        <f>'7. Երկրորդ կիսամյակի հաշվետվ.'!BQ40</f>
        <v>0</v>
      </c>
      <c r="DH45" s="13">
        <f t="shared" si="43"/>
        <v>0</v>
      </c>
      <c r="DI45" s="168">
        <f t="shared" si="44"/>
        <v>0</v>
      </c>
      <c r="DJ45" s="144">
        <f>'7. Երկրորդ կիսամյակի հաշվետվ.'!BR40</f>
        <v>0</v>
      </c>
      <c r="DK45" s="5">
        <f>'7. Երկրորդ կիսամյակի հաշվետվ.'!BS40</f>
        <v>0</v>
      </c>
      <c r="DL45" s="145">
        <f>'7. Երկրորդ կիսամյակի հաշվետվ.'!BT40</f>
        <v>0</v>
      </c>
      <c r="DM45" s="13">
        <f t="shared" si="45"/>
        <v>0</v>
      </c>
      <c r="DN45" s="168">
        <f t="shared" si="46"/>
        <v>0</v>
      </c>
      <c r="DO45" s="144">
        <f>'7. Երկրորդ կիսամյակի հաշվետվ.'!BU40</f>
        <v>0</v>
      </c>
      <c r="DP45" s="5">
        <f>'7. Երկրորդ կիսամյակի հաշվետվ.'!BV40</f>
        <v>0</v>
      </c>
      <c r="DQ45" s="145">
        <f>'7. Երկրորդ կիսամյակի հաշվետվ.'!BW40</f>
        <v>0</v>
      </c>
      <c r="DR45" s="13">
        <f t="shared" si="47"/>
        <v>0</v>
      </c>
      <c r="DS45" s="168">
        <f t="shared" si="48"/>
        <v>0</v>
      </c>
      <c r="DT45" s="144">
        <f>'7. Երկրորդ կիսամյակի հաշվետվ.'!BX40</f>
        <v>1000000</v>
      </c>
      <c r="DU45" s="5">
        <f>'7. Երկրորդ կիսամյակի հաշվետվ.'!BY40</f>
        <v>0</v>
      </c>
      <c r="DV45" s="145">
        <f>'7. Երկրորդ կիսամյակի հաշվետվ.'!BZ40</f>
        <v>0</v>
      </c>
      <c r="DW45" s="13">
        <f t="shared" si="49"/>
        <v>0</v>
      </c>
      <c r="DX45" s="168">
        <f t="shared" si="50"/>
        <v>0</v>
      </c>
      <c r="DY45" s="162">
        <f>'6. Առաջին կիսամյակի հաշվետվ.'!CA40</f>
        <v>1265315167.0999999</v>
      </c>
      <c r="DZ45" s="5">
        <f>'6. Առաջին կիսամյակի հաշվետվ.'!CB40</f>
        <v>0</v>
      </c>
      <c r="EA45" s="163">
        <f>'6. Առաջին կիսամյակի հաշվետվ.'!CC40</f>
        <v>0</v>
      </c>
      <c r="EB45" s="13">
        <f t="shared" si="51"/>
        <v>0</v>
      </c>
      <c r="EC45" s="168">
        <f t="shared" si="52"/>
        <v>0</v>
      </c>
      <c r="ED45" s="162">
        <f>'7. Երկրորդ կիսամյակի հաշվետվ.'!CA40</f>
        <v>1265315167.0999999</v>
      </c>
      <c r="EE45" s="5">
        <f>'7. Երկրորդ կիսամյակի հաշվետվ.'!CB40</f>
        <v>0</v>
      </c>
      <c r="EF45" s="163">
        <f>'7. Երկրորդ կիսամյակի հաշվետվ.'!CC40</f>
        <v>0</v>
      </c>
      <c r="EG45" s="13">
        <f t="shared" si="53"/>
        <v>0</v>
      </c>
      <c r="EH45" s="168">
        <f t="shared" si="54"/>
        <v>0</v>
      </c>
      <c r="EI45" s="126">
        <f>SUM(EI38:EI44)</f>
        <v>1265315167.0999999</v>
      </c>
      <c r="EJ45" s="71">
        <f t="shared" si="55"/>
        <v>0</v>
      </c>
      <c r="EK45" s="127">
        <f t="shared" si="56"/>
        <v>0</v>
      </c>
      <c r="EL45" s="645">
        <f t="shared" si="57"/>
        <v>0</v>
      </c>
      <c r="EM45" s="631">
        <f t="shared" si="58"/>
        <v>0</v>
      </c>
      <c r="EN45" s="406"/>
    </row>
    <row r="46" spans="1:144" s="14" customFormat="1" ht="28.5" customHeight="1" thickTop="1" thickBot="1">
      <c r="A46" s="1085" t="s">
        <v>170</v>
      </c>
      <c r="B46" s="1087" t="s">
        <v>65</v>
      </c>
      <c r="C46" s="24" t="s">
        <v>66</v>
      </c>
      <c r="D46" s="44">
        <f>'7. Երկրորդ կիսամյակի հաշվետվ.'!D41</f>
        <v>0</v>
      </c>
      <c r="E46" s="11">
        <f>'7. Երկրորդ կիսամյակի հաշվետվ.'!E41</f>
        <v>0</v>
      </c>
      <c r="F46" s="146">
        <f>'7. Երկրորդ կիսամյակի հաշվետվ.'!F41</f>
        <v>0</v>
      </c>
      <c r="G46" s="174">
        <f t="shared" si="1"/>
        <v>0</v>
      </c>
      <c r="H46" s="169">
        <f t="shared" si="2"/>
        <v>0</v>
      </c>
      <c r="I46" s="140">
        <f>'7. Երկրորդ կիսամյակի հաշվետվ.'!G41</f>
        <v>0</v>
      </c>
      <c r="J46" s="11">
        <f>'7. Երկրորդ կիսամյակի հաշվետվ.'!H41</f>
        <v>0</v>
      </c>
      <c r="K46" s="146">
        <f>'7. Երկրորդ կիսամյակի հաշվետվ.'!I41</f>
        <v>0</v>
      </c>
      <c r="L46" s="174">
        <f t="shared" si="3"/>
        <v>0</v>
      </c>
      <c r="M46" s="169">
        <f t="shared" si="4"/>
        <v>0</v>
      </c>
      <c r="N46" s="140">
        <f>'7. Երկրորդ կիսամյակի հաշվետվ.'!J41</f>
        <v>0</v>
      </c>
      <c r="O46" s="11">
        <f>'7. Երկրորդ կիսամյակի հաշվետվ.'!K41</f>
        <v>0</v>
      </c>
      <c r="P46" s="146">
        <f>'7. Երկրորդ կիսամյակի հաշվետվ.'!L41</f>
        <v>0</v>
      </c>
      <c r="Q46" s="174">
        <f t="shared" si="5"/>
        <v>0</v>
      </c>
      <c r="R46" s="169">
        <f t="shared" si="6"/>
        <v>0</v>
      </c>
      <c r="S46" s="140">
        <f>'7. Երկրորդ կիսամյակի հաշվետվ.'!M41</f>
        <v>0</v>
      </c>
      <c r="T46" s="11">
        <f>'7. Երկրորդ կիսամյակի հաշվետվ.'!N41</f>
        <v>0</v>
      </c>
      <c r="U46" s="146">
        <f>'7. Երկրորդ կիսամյակի հաշվետվ.'!O41</f>
        <v>0</v>
      </c>
      <c r="V46" s="174">
        <f t="shared" si="7"/>
        <v>0</v>
      </c>
      <c r="W46" s="169">
        <f t="shared" si="8"/>
        <v>0</v>
      </c>
      <c r="X46" s="140">
        <f>'7. Երկրորդ կիսամյակի հաշվետվ.'!P41</f>
        <v>0</v>
      </c>
      <c r="Y46" s="11">
        <f>'7. Երկրորդ կիսամյակի հաշվետվ.'!Q41</f>
        <v>0</v>
      </c>
      <c r="Z46" s="146">
        <f>'7. Երկրորդ կիսամյակի հաշվետվ.'!R41</f>
        <v>0</v>
      </c>
      <c r="AA46" s="174">
        <f t="shared" si="9"/>
        <v>0</v>
      </c>
      <c r="AB46" s="169">
        <f t="shared" si="10"/>
        <v>0</v>
      </c>
      <c r="AC46" s="140">
        <f>'7. Երկրորդ կիսամյակի հաշվետվ.'!S41</f>
        <v>0</v>
      </c>
      <c r="AD46" s="11">
        <f>'7. Երկրորդ կիսամյակի հաշվետվ.'!T41</f>
        <v>0</v>
      </c>
      <c r="AE46" s="146">
        <f>'7. Երկրորդ կիսամյակի հաշվետվ.'!U41</f>
        <v>0</v>
      </c>
      <c r="AF46" s="174">
        <f t="shared" si="11"/>
        <v>0</v>
      </c>
      <c r="AG46" s="169">
        <f t="shared" si="12"/>
        <v>0</v>
      </c>
      <c r="AH46" s="140">
        <f>'7. Երկրորդ կիսամյակի հաշվետվ.'!V41</f>
        <v>0</v>
      </c>
      <c r="AI46" s="11">
        <f>'7. Երկրորդ կիսամյակի հաշվետվ.'!W41</f>
        <v>0</v>
      </c>
      <c r="AJ46" s="146">
        <f>'7. Երկրորդ կիսամյակի հաշվետվ.'!X41</f>
        <v>0</v>
      </c>
      <c r="AK46" s="174">
        <f t="shared" si="13"/>
        <v>0</v>
      </c>
      <c r="AL46" s="169">
        <f t="shared" si="14"/>
        <v>0</v>
      </c>
      <c r="AM46" s="140">
        <f>'7. Երկրորդ կիսամյակի հաշվետվ.'!Y41</f>
        <v>0</v>
      </c>
      <c r="AN46" s="11">
        <f>'7. Երկրորդ կիսամյակի հաշվետվ.'!Z41</f>
        <v>0</v>
      </c>
      <c r="AO46" s="146">
        <f>'7. Երկրորդ կիսամյակի հաշվետվ.'!AA41</f>
        <v>0</v>
      </c>
      <c r="AP46" s="174">
        <f t="shared" si="15"/>
        <v>0</v>
      </c>
      <c r="AQ46" s="169">
        <f t="shared" si="16"/>
        <v>0</v>
      </c>
      <c r="AR46" s="140">
        <f>'7. Երկրորդ կիսամյակի հաշվետվ.'!AB41</f>
        <v>0</v>
      </c>
      <c r="AS46" s="11">
        <f>'7. Երկրորդ կիսամյակի հաշվետվ.'!AC41</f>
        <v>0</v>
      </c>
      <c r="AT46" s="146">
        <f>'7. Երկրորդ կիսամյակի հաշվետվ.'!AD41</f>
        <v>0</v>
      </c>
      <c r="AU46" s="174">
        <f t="shared" si="17"/>
        <v>0</v>
      </c>
      <c r="AV46" s="169">
        <f t="shared" si="18"/>
        <v>0</v>
      </c>
      <c r="AW46" s="140">
        <f>'7. Երկրորդ կիսամյակի հաշվետվ.'!AE41</f>
        <v>0</v>
      </c>
      <c r="AX46" s="11">
        <f>'7. Երկրորդ կիսամյակի հաշվետվ.'!AF41</f>
        <v>0</v>
      </c>
      <c r="AY46" s="146">
        <f>'7. Երկրորդ կիսամյակի հաշվետվ.'!AG41</f>
        <v>0</v>
      </c>
      <c r="AZ46" s="174">
        <f t="shared" si="19"/>
        <v>0</v>
      </c>
      <c r="BA46" s="169">
        <f t="shared" si="20"/>
        <v>0</v>
      </c>
      <c r="BB46" s="140">
        <f>'7. Երկրորդ կիսամյակի հաշվետվ.'!AH41</f>
        <v>0</v>
      </c>
      <c r="BC46" s="11">
        <f>'7. Երկրորդ կիսամյակի հաշվետվ.'!AI41</f>
        <v>0</v>
      </c>
      <c r="BD46" s="146">
        <f>'7. Երկրորդ կիսամյակի հաշվետվ.'!AJ41</f>
        <v>0</v>
      </c>
      <c r="BE46" s="174">
        <f t="shared" si="21"/>
        <v>0</v>
      </c>
      <c r="BF46" s="169">
        <f t="shared" si="22"/>
        <v>0</v>
      </c>
      <c r="BG46" s="140">
        <f>'7. Երկրորդ կիսամյակի հաշվետվ.'!AK41</f>
        <v>0</v>
      </c>
      <c r="BH46" s="11">
        <f>'7. Երկրորդ կիսամյակի հաշվետվ.'!AL41</f>
        <v>0</v>
      </c>
      <c r="BI46" s="146">
        <f>'7. Երկրորդ կիսամյակի հաշվետվ.'!AM41</f>
        <v>0</v>
      </c>
      <c r="BJ46" s="174">
        <f t="shared" si="23"/>
        <v>0</v>
      </c>
      <c r="BK46" s="169">
        <f t="shared" si="24"/>
        <v>0</v>
      </c>
      <c r="BL46" s="140">
        <f>'7. Երկրորդ կիսամյակի հաշվետվ.'!AN41</f>
        <v>0</v>
      </c>
      <c r="BM46" s="11">
        <f>'7. Երկրորդ կիսամյակի հաշվետվ.'!AO41</f>
        <v>0</v>
      </c>
      <c r="BN46" s="146">
        <f>'7. Երկրորդ կիսամյակի հաշվետվ.'!AP41</f>
        <v>0</v>
      </c>
      <c r="BO46" s="174">
        <f t="shared" si="25"/>
        <v>0</v>
      </c>
      <c r="BP46" s="169">
        <f t="shared" si="26"/>
        <v>0</v>
      </c>
      <c r="BQ46" s="140">
        <f>'7. Երկրորդ կիսամյակի հաշվետվ.'!AQ41</f>
        <v>0</v>
      </c>
      <c r="BR46" s="11">
        <f>'7. Երկրորդ կիսամյակի հաշվետվ.'!AR41</f>
        <v>0</v>
      </c>
      <c r="BS46" s="146">
        <f>'7. Երկրորդ կիսամյակի հաշվետվ.'!AS41</f>
        <v>0</v>
      </c>
      <c r="BT46" s="174">
        <f t="shared" si="27"/>
        <v>0</v>
      </c>
      <c r="BU46" s="169">
        <f t="shared" si="28"/>
        <v>0</v>
      </c>
      <c r="BV46" s="140">
        <f>'7. Երկրորդ կիսամյակի հաշվետվ.'!AT41</f>
        <v>0</v>
      </c>
      <c r="BW46" s="11">
        <f>'7. Երկրորդ կիսամյակի հաշվետվ.'!AU41</f>
        <v>0</v>
      </c>
      <c r="BX46" s="146">
        <f>'7. Երկրորդ կիսամյակի հաշվետվ.'!AV41</f>
        <v>0</v>
      </c>
      <c r="BY46" s="174">
        <f t="shared" si="29"/>
        <v>0</v>
      </c>
      <c r="BZ46" s="169">
        <f t="shared" si="30"/>
        <v>0</v>
      </c>
      <c r="CA46" s="140">
        <f>'7. Երկրորդ կիսամյակի հաշվետվ.'!AW41</f>
        <v>0</v>
      </c>
      <c r="CB46" s="11">
        <f>'7. Երկրորդ կիսամյակի հաշվետվ.'!AX41</f>
        <v>0</v>
      </c>
      <c r="CC46" s="146">
        <f>'7. Երկրորդ կիսամյակի հաշվետվ.'!AY41</f>
        <v>0</v>
      </c>
      <c r="CD46" s="174">
        <f t="shared" si="31"/>
        <v>0</v>
      </c>
      <c r="CE46" s="169">
        <f t="shared" si="32"/>
        <v>0</v>
      </c>
      <c r="CF46" s="140">
        <f>'7. Երկրորդ կիսամյակի հաշվետվ.'!AZ41</f>
        <v>0</v>
      </c>
      <c r="CG46" s="11">
        <f>'7. Երկրորդ կիսամյակի հաշվետվ.'!BA41</f>
        <v>0</v>
      </c>
      <c r="CH46" s="146">
        <f>'7. Երկրորդ կիսամյակի հաշվետվ.'!BB41</f>
        <v>0</v>
      </c>
      <c r="CI46" s="174">
        <f t="shared" si="33"/>
        <v>0</v>
      </c>
      <c r="CJ46" s="169">
        <f t="shared" si="34"/>
        <v>0</v>
      </c>
      <c r="CK46" s="140">
        <f>'7. Երկրորդ կիսամյակի հաշվետվ.'!BC41</f>
        <v>0</v>
      </c>
      <c r="CL46" s="11">
        <f>'7. Երկրորդ կիսամյակի հաշվետվ.'!BD41</f>
        <v>0</v>
      </c>
      <c r="CM46" s="146">
        <f>'7. Երկրորդ կիսամյակի հաշվետվ.'!BE41</f>
        <v>0</v>
      </c>
      <c r="CN46" s="174">
        <f t="shared" si="35"/>
        <v>0</v>
      </c>
      <c r="CO46" s="169">
        <f t="shared" si="36"/>
        <v>0</v>
      </c>
      <c r="CP46" s="140">
        <f>'7. Երկրորդ կիսամյակի հաշվետվ.'!BF41</f>
        <v>0</v>
      </c>
      <c r="CQ46" s="11">
        <f>'7. Երկրորդ կիսամյակի հաշվետվ.'!BG41</f>
        <v>0</v>
      </c>
      <c r="CR46" s="146">
        <f>'7. Երկրորդ կիսամյակի հաշվետվ.'!BH41</f>
        <v>0</v>
      </c>
      <c r="CS46" s="174">
        <f t="shared" si="37"/>
        <v>0</v>
      </c>
      <c r="CT46" s="169">
        <f t="shared" si="38"/>
        <v>0</v>
      </c>
      <c r="CU46" s="140">
        <f>'7. Երկրորդ կիսամյակի հաշվետվ.'!BI41</f>
        <v>0</v>
      </c>
      <c r="CV46" s="11">
        <f>'7. Երկրորդ կիսամյակի հաշվետվ.'!BJ41</f>
        <v>0</v>
      </c>
      <c r="CW46" s="146">
        <f>'7. Երկրորդ կիսամյակի հաշվետվ.'!BK41</f>
        <v>0</v>
      </c>
      <c r="CX46" s="174">
        <f t="shared" si="39"/>
        <v>0</v>
      </c>
      <c r="CY46" s="169">
        <f t="shared" si="40"/>
        <v>0</v>
      </c>
      <c r="CZ46" s="140">
        <f>'7. Երկրորդ կիսամյակի հաշվետվ.'!BL41</f>
        <v>0</v>
      </c>
      <c r="DA46" s="11">
        <f>'7. Երկրորդ կիսամյակի հաշվետվ.'!BM41</f>
        <v>0</v>
      </c>
      <c r="DB46" s="146">
        <f>'7. Երկրորդ կիսամյակի հաշվետվ.'!BN41</f>
        <v>0</v>
      </c>
      <c r="DC46" s="174">
        <f t="shared" si="41"/>
        <v>0</v>
      </c>
      <c r="DD46" s="169">
        <f t="shared" si="42"/>
        <v>0</v>
      </c>
      <c r="DE46" s="140">
        <f>'7. Երկրորդ կիսամյակի հաշվետվ.'!BO41</f>
        <v>0</v>
      </c>
      <c r="DF46" s="11">
        <f>'7. Երկրորդ կիսամյակի հաշվետվ.'!BP41</f>
        <v>0</v>
      </c>
      <c r="DG46" s="146">
        <f>'7. Երկրորդ կիսամյակի հաշվետվ.'!BQ41</f>
        <v>0</v>
      </c>
      <c r="DH46" s="174">
        <f t="shared" si="43"/>
        <v>0</v>
      </c>
      <c r="DI46" s="169">
        <f t="shared" si="44"/>
        <v>0</v>
      </c>
      <c r="DJ46" s="140">
        <f>'7. Երկրորդ կիսամյակի հաշվետվ.'!BR41</f>
        <v>0</v>
      </c>
      <c r="DK46" s="11">
        <f>'7. Երկրորդ կիսամյակի հաշվետվ.'!BS41</f>
        <v>0</v>
      </c>
      <c r="DL46" s="146">
        <f>'7. Երկրորդ կիսամյակի հաշվետվ.'!BT41</f>
        <v>0</v>
      </c>
      <c r="DM46" s="174">
        <f t="shared" si="45"/>
        <v>0</v>
      </c>
      <c r="DN46" s="169">
        <f t="shared" si="46"/>
        <v>0</v>
      </c>
      <c r="DO46" s="140">
        <f>'7. Երկրորդ կիսամյակի հաշվետվ.'!BU41</f>
        <v>0</v>
      </c>
      <c r="DP46" s="11">
        <f>'7. Երկրորդ կիսամյակի հաշվետվ.'!BV41</f>
        <v>0</v>
      </c>
      <c r="DQ46" s="146">
        <f>'7. Երկրորդ կիսամյակի հաշվետվ.'!BW41</f>
        <v>0</v>
      </c>
      <c r="DR46" s="174">
        <f t="shared" si="47"/>
        <v>0</v>
      </c>
      <c r="DS46" s="169">
        <f t="shared" si="48"/>
        <v>0</v>
      </c>
      <c r="DT46" s="140">
        <f>'7. Երկրորդ կիսամյակի հաշվետվ.'!BX41</f>
        <v>0</v>
      </c>
      <c r="DU46" s="11">
        <f>'7. Երկրորդ կիսամյակի հաշվետվ.'!BY41</f>
        <v>0</v>
      </c>
      <c r="DV46" s="146">
        <f>'7. Երկրորդ կիսամյակի հաշվետվ.'!BZ41</f>
        <v>0</v>
      </c>
      <c r="DW46" s="174">
        <f t="shared" si="49"/>
        <v>0</v>
      </c>
      <c r="DX46" s="169">
        <f t="shared" si="50"/>
        <v>0</v>
      </c>
      <c r="DY46" s="158">
        <f>'6. Առաջին կիսամյակի հաշվետվ.'!CA41</f>
        <v>0</v>
      </c>
      <c r="DZ46" s="11">
        <f>'6. Առաջին կիսամյակի հաշվետվ.'!CB41</f>
        <v>0</v>
      </c>
      <c r="EA46" s="164">
        <f>'6. Առաջին կիսամյակի հաշվետվ.'!CC41</f>
        <v>0</v>
      </c>
      <c r="EB46" s="174">
        <f t="shared" si="51"/>
        <v>0</v>
      </c>
      <c r="EC46" s="169">
        <f t="shared" si="52"/>
        <v>0</v>
      </c>
      <c r="ED46" s="158">
        <f>'7. Երկրորդ կիսամյակի հաշվետվ.'!CA41</f>
        <v>0</v>
      </c>
      <c r="EE46" s="11">
        <f>'7. Երկրորդ կիսամյակի հաշվետվ.'!CB41</f>
        <v>0</v>
      </c>
      <c r="EF46" s="164">
        <f>'7. Երկրորդ կիսամյակի հաշվետվ.'!CC41</f>
        <v>0</v>
      </c>
      <c r="EG46" s="174">
        <f t="shared" si="53"/>
        <v>0</v>
      </c>
      <c r="EH46" s="169">
        <f t="shared" si="54"/>
        <v>0</v>
      </c>
      <c r="EI46" s="128">
        <f>'5. ԾՐԱԳՐԵՐԻ ԱՄՓՈՓԱԹԵՐԹ'!AC44</f>
        <v>0</v>
      </c>
      <c r="EJ46" s="72">
        <f t="shared" si="55"/>
        <v>0</v>
      </c>
      <c r="EK46" s="133">
        <f t="shared" si="56"/>
        <v>0</v>
      </c>
      <c r="EL46" s="634">
        <f t="shared" si="57"/>
        <v>0</v>
      </c>
      <c r="EM46" s="635">
        <f t="shared" si="58"/>
        <v>0</v>
      </c>
      <c r="EN46" s="406"/>
    </row>
    <row r="47" spans="1:144" s="14" customFormat="1" ht="28.5" customHeight="1" thickTop="1" thickBot="1">
      <c r="A47" s="1086"/>
      <c r="B47" s="1087"/>
      <c r="C47" s="24" t="s">
        <v>102</v>
      </c>
      <c r="D47" s="44">
        <f>'7. Երկրորդ կիսամյակի հաշվետվ.'!D42</f>
        <v>0</v>
      </c>
      <c r="E47" s="9">
        <f>'7. Երկրորդ կիսամյակի հաշվետվ.'!E42</f>
        <v>0</v>
      </c>
      <c r="F47" s="141">
        <f>'7. Երկրորդ կիսամյակի հաշվետվ.'!F42</f>
        <v>0</v>
      </c>
      <c r="G47" s="179">
        <f t="shared" si="1"/>
        <v>0</v>
      </c>
      <c r="H47" s="172">
        <f t="shared" si="2"/>
        <v>0</v>
      </c>
      <c r="I47" s="140">
        <f>'7. Երկրորդ կիսամյակի հաշվետվ.'!G42</f>
        <v>0</v>
      </c>
      <c r="J47" s="9">
        <f>'7. Երկրորդ կիսամյակի հաշվետվ.'!H42</f>
        <v>0</v>
      </c>
      <c r="K47" s="141">
        <f>'7. Երկրորդ կիսամյակի հաշվետվ.'!I42</f>
        <v>0</v>
      </c>
      <c r="L47" s="179">
        <f t="shared" si="3"/>
        <v>0</v>
      </c>
      <c r="M47" s="172">
        <f t="shared" si="4"/>
        <v>0</v>
      </c>
      <c r="N47" s="140">
        <f>'7. Երկրորդ կիսամյակի հաշվետվ.'!J42</f>
        <v>0</v>
      </c>
      <c r="O47" s="9">
        <f>'7. Երկրորդ կիսամյակի հաշվետվ.'!K42</f>
        <v>0</v>
      </c>
      <c r="P47" s="141">
        <f>'7. Երկրորդ կիսամյակի հաշվետվ.'!L42</f>
        <v>0</v>
      </c>
      <c r="Q47" s="179">
        <f t="shared" si="5"/>
        <v>0</v>
      </c>
      <c r="R47" s="172">
        <f t="shared" si="6"/>
        <v>0</v>
      </c>
      <c r="S47" s="140">
        <f>'7. Երկրորդ կիսամյակի հաշվետվ.'!M42</f>
        <v>0</v>
      </c>
      <c r="T47" s="9">
        <f>'7. Երկրորդ կիսամյակի հաշվետվ.'!N42</f>
        <v>0</v>
      </c>
      <c r="U47" s="141">
        <f>'7. Երկրորդ կիսամյակի հաշվետվ.'!O42</f>
        <v>0</v>
      </c>
      <c r="V47" s="179">
        <f t="shared" si="7"/>
        <v>0</v>
      </c>
      <c r="W47" s="172">
        <f t="shared" si="8"/>
        <v>0</v>
      </c>
      <c r="X47" s="140">
        <f>'7. Երկրորդ կիսամյակի հաշվետվ.'!P42</f>
        <v>0</v>
      </c>
      <c r="Y47" s="9">
        <f>'7. Երկրորդ կիսամյակի հաշվետվ.'!Q42</f>
        <v>0</v>
      </c>
      <c r="Z47" s="141">
        <f>'7. Երկրորդ կիսամյակի հաշվետվ.'!R42</f>
        <v>0</v>
      </c>
      <c r="AA47" s="179">
        <f t="shared" si="9"/>
        <v>0</v>
      </c>
      <c r="AB47" s="172">
        <f t="shared" si="10"/>
        <v>0</v>
      </c>
      <c r="AC47" s="140">
        <f>'7. Երկրորդ կիսամյակի հաշվետվ.'!S42</f>
        <v>0</v>
      </c>
      <c r="AD47" s="9">
        <f>'7. Երկրորդ կիսամյակի հաշվետվ.'!T42</f>
        <v>0</v>
      </c>
      <c r="AE47" s="141">
        <f>'7. Երկրորդ կիսամյակի հաշվետվ.'!U42</f>
        <v>0</v>
      </c>
      <c r="AF47" s="179">
        <f t="shared" si="11"/>
        <v>0</v>
      </c>
      <c r="AG47" s="172">
        <f t="shared" si="12"/>
        <v>0</v>
      </c>
      <c r="AH47" s="140">
        <f>'7. Երկրորդ կիսամյակի հաշվետվ.'!V42</f>
        <v>0</v>
      </c>
      <c r="AI47" s="9">
        <f>'7. Երկրորդ կիսամյակի հաշվետվ.'!W42</f>
        <v>0</v>
      </c>
      <c r="AJ47" s="141">
        <f>'7. Երկրորդ կիսամյակի հաշվետվ.'!X42</f>
        <v>0</v>
      </c>
      <c r="AK47" s="179">
        <f t="shared" si="13"/>
        <v>0</v>
      </c>
      <c r="AL47" s="172">
        <f t="shared" si="14"/>
        <v>0</v>
      </c>
      <c r="AM47" s="140">
        <f>'7. Երկրորդ կիսամյակի հաշվետվ.'!Y42</f>
        <v>0</v>
      </c>
      <c r="AN47" s="9">
        <f>'7. Երկրորդ կիսամյակի հաշվետվ.'!Z42</f>
        <v>0</v>
      </c>
      <c r="AO47" s="141">
        <f>'7. Երկրորդ կիսամյակի հաշվետվ.'!AA42</f>
        <v>0</v>
      </c>
      <c r="AP47" s="179">
        <f t="shared" si="15"/>
        <v>0</v>
      </c>
      <c r="AQ47" s="172">
        <f t="shared" si="16"/>
        <v>0</v>
      </c>
      <c r="AR47" s="140">
        <f>'7. Երկրորդ կիսամյակի հաշվետվ.'!AB42</f>
        <v>0</v>
      </c>
      <c r="AS47" s="9">
        <f>'7. Երկրորդ կիսամյակի հաշվետվ.'!AC42</f>
        <v>0</v>
      </c>
      <c r="AT47" s="141">
        <f>'7. Երկրորդ կիսամյակի հաշվետվ.'!AD42</f>
        <v>0</v>
      </c>
      <c r="AU47" s="179">
        <f t="shared" si="17"/>
        <v>0</v>
      </c>
      <c r="AV47" s="172">
        <f t="shared" si="18"/>
        <v>0</v>
      </c>
      <c r="AW47" s="140">
        <f>'7. Երկրորդ կիսամյակի հաշվետվ.'!AE42</f>
        <v>0</v>
      </c>
      <c r="AX47" s="9">
        <f>'7. Երկրորդ կիսամյակի հաշվետվ.'!AF42</f>
        <v>0</v>
      </c>
      <c r="AY47" s="141">
        <f>'7. Երկրորդ կիսամյակի հաշվետվ.'!AG42</f>
        <v>0</v>
      </c>
      <c r="AZ47" s="179">
        <f t="shared" si="19"/>
        <v>0</v>
      </c>
      <c r="BA47" s="172">
        <f t="shared" si="20"/>
        <v>0</v>
      </c>
      <c r="BB47" s="140">
        <f>'7. Երկրորդ կիսամյակի հաշվետվ.'!AH42</f>
        <v>0</v>
      </c>
      <c r="BC47" s="9">
        <f>'7. Երկրորդ կիսամյակի հաշվետվ.'!AI42</f>
        <v>0</v>
      </c>
      <c r="BD47" s="141">
        <f>'7. Երկրորդ կիսամյակի հաշվետվ.'!AJ42</f>
        <v>0</v>
      </c>
      <c r="BE47" s="179">
        <f t="shared" si="21"/>
        <v>0</v>
      </c>
      <c r="BF47" s="172">
        <f t="shared" si="22"/>
        <v>0</v>
      </c>
      <c r="BG47" s="140">
        <f>'7. Երկրորդ կիսամյակի հաշվետվ.'!AK42</f>
        <v>0</v>
      </c>
      <c r="BH47" s="9">
        <f>'7. Երկրորդ կիսամյակի հաշվետվ.'!AL42</f>
        <v>0</v>
      </c>
      <c r="BI47" s="141">
        <f>'7. Երկրորդ կիսամյակի հաշվետվ.'!AM42</f>
        <v>0</v>
      </c>
      <c r="BJ47" s="179">
        <f t="shared" si="23"/>
        <v>0</v>
      </c>
      <c r="BK47" s="172">
        <f t="shared" si="24"/>
        <v>0</v>
      </c>
      <c r="BL47" s="140">
        <f>'7. Երկրորդ կիսամյակի հաշվետվ.'!AN42</f>
        <v>0</v>
      </c>
      <c r="BM47" s="9">
        <f>'7. Երկրորդ կիսամյակի հաշվետվ.'!AO42</f>
        <v>0</v>
      </c>
      <c r="BN47" s="141">
        <f>'7. Երկրորդ կիսամյակի հաշվետվ.'!AP42</f>
        <v>0</v>
      </c>
      <c r="BO47" s="179">
        <f t="shared" si="25"/>
        <v>0</v>
      </c>
      <c r="BP47" s="172">
        <f t="shared" si="26"/>
        <v>0</v>
      </c>
      <c r="BQ47" s="140">
        <f>'7. Երկրորդ կիսամյակի հաշվետվ.'!AQ42</f>
        <v>0</v>
      </c>
      <c r="BR47" s="9">
        <f>'7. Երկրորդ կիսամյակի հաշվետվ.'!AR42</f>
        <v>0</v>
      </c>
      <c r="BS47" s="141">
        <f>'7. Երկրորդ կիսամյակի հաշվետվ.'!AS42</f>
        <v>0</v>
      </c>
      <c r="BT47" s="179">
        <f t="shared" si="27"/>
        <v>0</v>
      </c>
      <c r="BU47" s="172">
        <f t="shared" si="28"/>
        <v>0</v>
      </c>
      <c r="BV47" s="140">
        <f>'7. Երկրորդ կիսամյակի հաշվետվ.'!AT42</f>
        <v>0</v>
      </c>
      <c r="BW47" s="9">
        <f>'7. Երկրորդ կիսամյակի հաշվետվ.'!AU42</f>
        <v>0</v>
      </c>
      <c r="BX47" s="141">
        <f>'7. Երկրորդ կիսամյակի հաշվետվ.'!AV42</f>
        <v>0</v>
      </c>
      <c r="BY47" s="179">
        <f t="shared" si="29"/>
        <v>0</v>
      </c>
      <c r="BZ47" s="172">
        <f t="shared" si="30"/>
        <v>0</v>
      </c>
      <c r="CA47" s="140">
        <f>'7. Երկրորդ կիսամյակի հաշվետվ.'!AW42</f>
        <v>0</v>
      </c>
      <c r="CB47" s="9">
        <f>'7. Երկրորդ կիսամյակի հաշվետվ.'!AX42</f>
        <v>0</v>
      </c>
      <c r="CC47" s="141">
        <f>'7. Երկրորդ կիսամյակի հաշվետվ.'!AY42</f>
        <v>0</v>
      </c>
      <c r="CD47" s="179">
        <f t="shared" si="31"/>
        <v>0</v>
      </c>
      <c r="CE47" s="172">
        <f t="shared" si="32"/>
        <v>0</v>
      </c>
      <c r="CF47" s="140">
        <f>'7. Երկրորդ կիսամյակի հաշվետվ.'!AZ42</f>
        <v>0</v>
      </c>
      <c r="CG47" s="9">
        <f>'7. Երկրորդ կիսամյակի հաշվետվ.'!BA42</f>
        <v>0</v>
      </c>
      <c r="CH47" s="141">
        <f>'7. Երկրորդ կիսամյակի հաշվետվ.'!BB42</f>
        <v>0</v>
      </c>
      <c r="CI47" s="179">
        <f t="shared" si="33"/>
        <v>0</v>
      </c>
      <c r="CJ47" s="172">
        <f t="shared" si="34"/>
        <v>0</v>
      </c>
      <c r="CK47" s="140">
        <f>'7. Երկրորդ կիսամյակի հաշվետվ.'!BC42</f>
        <v>0</v>
      </c>
      <c r="CL47" s="9">
        <f>'7. Երկրորդ կիսամյակի հաշվետվ.'!BD42</f>
        <v>0</v>
      </c>
      <c r="CM47" s="141">
        <f>'7. Երկրորդ կիսամյակի հաշվետվ.'!BE42</f>
        <v>0</v>
      </c>
      <c r="CN47" s="179">
        <f t="shared" si="35"/>
        <v>0</v>
      </c>
      <c r="CO47" s="172">
        <f t="shared" si="36"/>
        <v>0</v>
      </c>
      <c r="CP47" s="140">
        <f>'7. Երկրորդ կիսամյակի հաշվետվ.'!BF42</f>
        <v>0</v>
      </c>
      <c r="CQ47" s="9">
        <f>'7. Երկրորդ կիսամյակի հաշվետվ.'!BG42</f>
        <v>0</v>
      </c>
      <c r="CR47" s="141">
        <f>'7. Երկրորդ կիսամյակի հաշվետվ.'!BH42</f>
        <v>0</v>
      </c>
      <c r="CS47" s="179">
        <f t="shared" si="37"/>
        <v>0</v>
      </c>
      <c r="CT47" s="172">
        <f t="shared" si="38"/>
        <v>0</v>
      </c>
      <c r="CU47" s="140">
        <f>'7. Երկրորդ կիսամյակի հաշվետվ.'!BI42</f>
        <v>0</v>
      </c>
      <c r="CV47" s="9">
        <f>'7. Երկրորդ կիսամյակի հաշվետվ.'!BJ42</f>
        <v>0</v>
      </c>
      <c r="CW47" s="141">
        <f>'7. Երկրորդ կիսամյակի հաշվետվ.'!BK42</f>
        <v>0</v>
      </c>
      <c r="CX47" s="179">
        <f t="shared" si="39"/>
        <v>0</v>
      </c>
      <c r="CY47" s="172">
        <f t="shared" si="40"/>
        <v>0</v>
      </c>
      <c r="CZ47" s="140">
        <f>'7. Երկրորդ կիսամյակի հաշվետվ.'!BL42</f>
        <v>0</v>
      </c>
      <c r="DA47" s="9">
        <f>'7. Երկրորդ կիսամյակի հաշվետվ.'!BM42</f>
        <v>0</v>
      </c>
      <c r="DB47" s="141">
        <f>'7. Երկրորդ կիսամյակի հաշվետվ.'!BN42</f>
        <v>0</v>
      </c>
      <c r="DC47" s="179">
        <f t="shared" si="41"/>
        <v>0</v>
      </c>
      <c r="DD47" s="172">
        <f t="shared" si="42"/>
        <v>0</v>
      </c>
      <c r="DE47" s="140">
        <f>'7. Երկրորդ կիսամյակի հաշվետվ.'!BO42</f>
        <v>0</v>
      </c>
      <c r="DF47" s="9">
        <f>'7. Երկրորդ կիսամյակի հաշվետվ.'!BP42</f>
        <v>0</v>
      </c>
      <c r="DG47" s="141">
        <f>'7. Երկրորդ կիսամյակի հաշվետվ.'!BQ42</f>
        <v>0</v>
      </c>
      <c r="DH47" s="179">
        <f t="shared" si="43"/>
        <v>0</v>
      </c>
      <c r="DI47" s="172">
        <f t="shared" si="44"/>
        <v>0</v>
      </c>
      <c r="DJ47" s="140">
        <f>'7. Երկրորդ կիսամյակի հաշվետվ.'!BR42</f>
        <v>0</v>
      </c>
      <c r="DK47" s="9">
        <f>'7. Երկրորդ կիսամյակի հաշվետվ.'!BS42</f>
        <v>0</v>
      </c>
      <c r="DL47" s="141">
        <f>'7. Երկրորդ կիսամյակի հաշվետվ.'!BT42</f>
        <v>0</v>
      </c>
      <c r="DM47" s="179">
        <f t="shared" si="45"/>
        <v>0</v>
      </c>
      <c r="DN47" s="172">
        <f t="shared" si="46"/>
        <v>0</v>
      </c>
      <c r="DO47" s="140">
        <f>'7. Երկրորդ կիսամյակի հաշվետվ.'!BU42</f>
        <v>0</v>
      </c>
      <c r="DP47" s="9">
        <f>'7. Երկրորդ կիսամյակի հաշվետվ.'!BV42</f>
        <v>0</v>
      </c>
      <c r="DQ47" s="141">
        <f>'7. Երկրորդ կիսամյակի հաշվետվ.'!BW42</f>
        <v>0</v>
      </c>
      <c r="DR47" s="179">
        <f t="shared" si="47"/>
        <v>0</v>
      </c>
      <c r="DS47" s="172">
        <f t="shared" si="48"/>
        <v>0</v>
      </c>
      <c r="DT47" s="140">
        <f>'7. Երկրորդ կիսամյակի հաշվետվ.'!BX42</f>
        <v>0</v>
      </c>
      <c r="DU47" s="9">
        <f>'7. Երկրորդ կիսամյակի հաշվետվ.'!BY42</f>
        <v>0</v>
      </c>
      <c r="DV47" s="141">
        <f>'7. Երկրորդ կիսամյակի հաշվետվ.'!BZ42</f>
        <v>0</v>
      </c>
      <c r="DW47" s="179">
        <f t="shared" si="49"/>
        <v>0</v>
      </c>
      <c r="DX47" s="172">
        <f t="shared" si="50"/>
        <v>0</v>
      </c>
      <c r="DY47" s="158">
        <f>'6. Առաջին կիսամյակի հաշվետվ.'!CA42</f>
        <v>0</v>
      </c>
      <c r="DZ47" s="9">
        <f>'6. Առաջին կիսամյակի հաշվետվ.'!CB42</f>
        <v>0</v>
      </c>
      <c r="EA47" s="159">
        <f>'6. Առաջին կիսամյակի հաշվետվ.'!CC42</f>
        <v>0</v>
      </c>
      <c r="EB47" s="179">
        <f t="shared" si="51"/>
        <v>0</v>
      </c>
      <c r="EC47" s="172">
        <f t="shared" si="52"/>
        <v>0</v>
      </c>
      <c r="ED47" s="158">
        <f>'7. Երկրորդ կիսամյակի հաշվետվ.'!CA42</f>
        <v>0</v>
      </c>
      <c r="EE47" s="9">
        <f>'7. Երկրորդ կիսամյակի հաշվետվ.'!CB42</f>
        <v>0</v>
      </c>
      <c r="EF47" s="159">
        <f>'7. Երկրորդ կիսամյակի հաշվետվ.'!CC42</f>
        <v>0</v>
      </c>
      <c r="EG47" s="179">
        <f t="shared" si="53"/>
        <v>0</v>
      </c>
      <c r="EH47" s="172">
        <f t="shared" si="54"/>
        <v>0</v>
      </c>
      <c r="EI47" s="128">
        <f>'5. ԾՐԱԳՐԵՐԻ ԱՄՓՈՓԱԹԵՐԹ'!AC45</f>
        <v>0</v>
      </c>
      <c r="EJ47" s="69">
        <f t="shared" si="55"/>
        <v>0</v>
      </c>
      <c r="EK47" s="124">
        <f t="shared" si="56"/>
        <v>0</v>
      </c>
      <c r="EL47" s="644">
        <f t="shared" si="57"/>
        <v>0</v>
      </c>
      <c r="EM47" s="646">
        <f t="shared" si="58"/>
        <v>0</v>
      </c>
      <c r="EN47" s="406"/>
    </row>
    <row r="48" spans="1:144" s="14" customFormat="1" ht="28.5" customHeight="1" thickTop="1" thickBot="1">
      <c r="A48" s="1086"/>
      <c r="B48" s="1087"/>
      <c r="C48" s="24" t="s">
        <v>105</v>
      </c>
      <c r="D48" s="44">
        <f>'7. Երկրորդ կիսամյակի հաշվետվ.'!D43</f>
        <v>0</v>
      </c>
      <c r="E48" s="9">
        <f>'7. Երկրորդ կիսամյակի հաշվետվ.'!E43</f>
        <v>0</v>
      </c>
      <c r="F48" s="141">
        <f>'7. Երկրորդ կիսամյակի հաշվետվ.'!F43</f>
        <v>0</v>
      </c>
      <c r="G48" s="179">
        <f t="shared" si="1"/>
        <v>0</v>
      </c>
      <c r="H48" s="172">
        <f t="shared" si="2"/>
        <v>0</v>
      </c>
      <c r="I48" s="140">
        <f>'7. Երկրորդ կիսամյակի հաշվետվ.'!G43</f>
        <v>0</v>
      </c>
      <c r="J48" s="9">
        <f>'7. Երկրորդ կիսամյակի հաշվետվ.'!H43</f>
        <v>0</v>
      </c>
      <c r="K48" s="141">
        <f>'7. Երկրորդ կիսամյակի հաշվետվ.'!I43</f>
        <v>0</v>
      </c>
      <c r="L48" s="179">
        <f t="shared" si="3"/>
        <v>0</v>
      </c>
      <c r="M48" s="172">
        <f t="shared" si="4"/>
        <v>0</v>
      </c>
      <c r="N48" s="140">
        <f>'7. Երկրորդ կիսամյակի հաշվետվ.'!J43</f>
        <v>0</v>
      </c>
      <c r="O48" s="9">
        <f>'7. Երկրորդ կիսամյակի հաշվետվ.'!K43</f>
        <v>0</v>
      </c>
      <c r="P48" s="141">
        <f>'7. Երկրորդ կիսամյակի հաշվետվ.'!L43</f>
        <v>0</v>
      </c>
      <c r="Q48" s="179">
        <f t="shared" si="5"/>
        <v>0</v>
      </c>
      <c r="R48" s="172">
        <f t="shared" si="6"/>
        <v>0</v>
      </c>
      <c r="S48" s="140">
        <f>'7. Երկրորդ կիսամյակի հաշվետվ.'!M43</f>
        <v>0</v>
      </c>
      <c r="T48" s="9">
        <f>'7. Երկրորդ կիսամյակի հաշվետվ.'!N43</f>
        <v>0</v>
      </c>
      <c r="U48" s="141">
        <f>'7. Երկրորդ կիսամյակի հաշվետվ.'!O43</f>
        <v>0</v>
      </c>
      <c r="V48" s="179">
        <f t="shared" si="7"/>
        <v>0</v>
      </c>
      <c r="W48" s="172">
        <f t="shared" si="8"/>
        <v>0</v>
      </c>
      <c r="X48" s="140">
        <f>'7. Երկրորդ կիսամյակի հաշվետվ.'!P43</f>
        <v>0</v>
      </c>
      <c r="Y48" s="9">
        <f>'7. Երկրորդ կիսամյակի հաշվետվ.'!Q43</f>
        <v>0</v>
      </c>
      <c r="Z48" s="141">
        <f>'7. Երկրորդ կիսամյակի հաշվետվ.'!R43</f>
        <v>0</v>
      </c>
      <c r="AA48" s="179">
        <f t="shared" si="9"/>
        <v>0</v>
      </c>
      <c r="AB48" s="172">
        <f t="shared" si="10"/>
        <v>0</v>
      </c>
      <c r="AC48" s="140">
        <f>'7. Երկրորդ կիսամյակի հաշվետվ.'!S43</f>
        <v>0</v>
      </c>
      <c r="AD48" s="9">
        <f>'7. Երկրորդ կիսամյակի հաշվետվ.'!T43</f>
        <v>0</v>
      </c>
      <c r="AE48" s="141">
        <f>'7. Երկրորդ կիսամյակի հաշվետվ.'!U43</f>
        <v>0</v>
      </c>
      <c r="AF48" s="179">
        <f t="shared" si="11"/>
        <v>0</v>
      </c>
      <c r="AG48" s="172">
        <f t="shared" si="12"/>
        <v>0</v>
      </c>
      <c r="AH48" s="140">
        <f>'7. Երկրորդ կիսամյակի հաշվետվ.'!V43</f>
        <v>0</v>
      </c>
      <c r="AI48" s="9">
        <f>'7. Երկրորդ կիսամյակի հաշվետվ.'!W43</f>
        <v>0</v>
      </c>
      <c r="AJ48" s="141">
        <f>'7. Երկրորդ կիսամյակի հաշվետվ.'!X43</f>
        <v>0</v>
      </c>
      <c r="AK48" s="179">
        <f t="shared" si="13"/>
        <v>0</v>
      </c>
      <c r="AL48" s="172">
        <f t="shared" si="14"/>
        <v>0</v>
      </c>
      <c r="AM48" s="140">
        <f>'7. Երկրորդ կիսամյակի հաշվետվ.'!Y43</f>
        <v>0</v>
      </c>
      <c r="AN48" s="9">
        <f>'7. Երկրորդ կիսամյակի հաշվետվ.'!Z43</f>
        <v>0</v>
      </c>
      <c r="AO48" s="141">
        <f>'7. Երկրորդ կիսամյակի հաշվետվ.'!AA43</f>
        <v>0</v>
      </c>
      <c r="AP48" s="179">
        <f t="shared" si="15"/>
        <v>0</v>
      </c>
      <c r="AQ48" s="172">
        <f t="shared" si="16"/>
        <v>0</v>
      </c>
      <c r="AR48" s="140">
        <f>'7. Երկրորդ կիսամյակի հաշվետվ.'!AB43</f>
        <v>0</v>
      </c>
      <c r="AS48" s="9">
        <f>'7. Երկրորդ կիսամյակի հաշվետվ.'!AC43</f>
        <v>0</v>
      </c>
      <c r="AT48" s="141">
        <f>'7. Երկրորդ կիսամյակի հաշվետվ.'!AD43</f>
        <v>0</v>
      </c>
      <c r="AU48" s="179">
        <f t="shared" si="17"/>
        <v>0</v>
      </c>
      <c r="AV48" s="172">
        <f t="shared" si="18"/>
        <v>0</v>
      </c>
      <c r="AW48" s="140">
        <f>'7. Երկրորդ կիսամյակի հաշվետվ.'!AE43</f>
        <v>0</v>
      </c>
      <c r="AX48" s="9">
        <f>'7. Երկրորդ կիսամյակի հաշվետվ.'!AF43</f>
        <v>0</v>
      </c>
      <c r="AY48" s="141">
        <f>'7. Երկրորդ կիսամյակի հաշվետվ.'!AG43</f>
        <v>0</v>
      </c>
      <c r="AZ48" s="179">
        <f t="shared" si="19"/>
        <v>0</v>
      </c>
      <c r="BA48" s="172">
        <f t="shared" si="20"/>
        <v>0</v>
      </c>
      <c r="BB48" s="140">
        <f>'7. Երկրորդ կիսամյակի հաշվետվ.'!AH43</f>
        <v>0</v>
      </c>
      <c r="BC48" s="9">
        <f>'7. Երկրորդ կիսամյակի հաշվետվ.'!AI43</f>
        <v>0</v>
      </c>
      <c r="BD48" s="141">
        <f>'7. Երկրորդ կիսամյակի հաշվետվ.'!AJ43</f>
        <v>0</v>
      </c>
      <c r="BE48" s="179">
        <f t="shared" si="21"/>
        <v>0</v>
      </c>
      <c r="BF48" s="172">
        <f t="shared" si="22"/>
        <v>0</v>
      </c>
      <c r="BG48" s="140">
        <f>'7. Երկրորդ կիսամյակի հաշվետվ.'!AK43</f>
        <v>0</v>
      </c>
      <c r="BH48" s="9">
        <f>'7. Երկրորդ կիսամյակի հաշվետվ.'!AL43</f>
        <v>0</v>
      </c>
      <c r="BI48" s="141">
        <f>'7. Երկրորդ կիսամյակի հաշվետվ.'!AM43</f>
        <v>0</v>
      </c>
      <c r="BJ48" s="179">
        <f t="shared" si="23"/>
        <v>0</v>
      </c>
      <c r="BK48" s="172">
        <f t="shared" si="24"/>
        <v>0</v>
      </c>
      <c r="BL48" s="140">
        <f>'7. Երկրորդ կիսամյակի հաշվետվ.'!AN43</f>
        <v>0</v>
      </c>
      <c r="BM48" s="9">
        <f>'7. Երկրորդ կիսամյակի հաշվետվ.'!AO43</f>
        <v>0</v>
      </c>
      <c r="BN48" s="141">
        <f>'7. Երկրորդ կիսամյակի հաշվետվ.'!AP43</f>
        <v>0</v>
      </c>
      <c r="BO48" s="179">
        <f t="shared" si="25"/>
        <v>0</v>
      </c>
      <c r="BP48" s="172">
        <f t="shared" si="26"/>
        <v>0</v>
      </c>
      <c r="BQ48" s="140">
        <f>'7. Երկրորդ կիսամյակի հաշվետվ.'!AQ43</f>
        <v>0</v>
      </c>
      <c r="BR48" s="9">
        <f>'7. Երկրորդ կիսամյակի հաշվետվ.'!AR43</f>
        <v>0</v>
      </c>
      <c r="BS48" s="141">
        <f>'7. Երկրորդ կիսամյակի հաշվետվ.'!AS43</f>
        <v>0</v>
      </c>
      <c r="BT48" s="179">
        <f t="shared" si="27"/>
        <v>0</v>
      </c>
      <c r="BU48" s="172">
        <f t="shared" si="28"/>
        <v>0</v>
      </c>
      <c r="BV48" s="140">
        <f>'7. Երկրորդ կիսամյակի հաշվետվ.'!AT43</f>
        <v>0</v>
      </c>
      <c r="BW48" s="9">
        <f>'7. Երկրորդ կիսամյակի հաշվետվ.'!AU43</f>
        <v>0</v>
      </c>
      <c r="BX48" s="141">
        <f>'7. Երկրորդ կիսամյակի հաշվետվ.'!AV43</f>
        <v>0</v>
      </c>
      <c r="BY48" s="179">
        <f t="shared" si="29"/>
        <v>0</v>
      </c>
      <c r="BZ48" s="172">
        <f t="shared" si="30"/>
        <v>0</v>
      </c>
      <c r="CA48" s="140">
        <f>'7. Երկրորդ կիսամյակի հաշվետվ.'!AW43</f>
        <v>0</v>
      </c>
      <c r="CB48" s="9">
        <f>'7. Երկրորդ կիսամյակի հաշվետվ.'!AX43</f>
        <v>0</v>
      </c>
      <c r="CC48" s="141">
        <f>'7. Երկրորդ կիսամյակի հաշվետվ.'!AY43</f>
        <v>0</v>
      </c>
      <c r="CD48" s="179">
        <f t="shared" si="31"/>
        <v>0</v>
      </c>
      <c r="CE48" s="172">
        <f t="shared" si="32"/>
        <v>0</v>
      </c>
      <c r="CF48" s="140">
        <f>'7. Երկրորդ կիսամյակի հաշվետվ.'!AZ43</f>
        <v>0</v>
      </c>
      <c r="CG48" s="9">
        <f>'7. Երկրորդ կիսամյակի հաշվետվ.'!BA43</f>
        <v>0</v>
      </c>
      <c r="CH48" s="141">
        <f>'7. Երկրորդ կիսամյակի հաշվետվ.'!BB43</f>
        <v>0</v>
      </c>
      <c r="CI48" s="179">
        <f t="shared" si="33"/>
        <v>0</v>
      </c>
      <c r="CJ48" s="172">
        <f t="shared" si="34"/>
        <v>0</v>
      </c>
      <c r="CK48" s="140">
        <f>'7. Երկրորդ կիսամյակի հաշվետվ.'!BC43</f>
        <v>0</v>
      </c>
      <c r="CL48" s="9">
        <f>'7. Երկրորդ կիսամյակի հաշվետվ.'!BD43</f>
        <v>0</v>
      </c>
      <c r="CM48" s="141">
        <f>'7. Երկրորդ կիսամյակի հաշվետվ.'!BE43</f>
        <v>0</v>
      </c>
      <c r="CN48" s="179">
        <f t="shared" si="35"/>
        <v>0</v>
      </c>
      <c r="CO48" s="172">
        <f t="shared" si="36"/>
        <v>0</v>
      </c>
      <c r="CP48" s="140">
        <f>'7. Երկրորդ կիսամյակի հաշվետվ.'!BF43</f>
        <v>0</v>
      </c>
      <c r="CQ48" s="9">
        <f>'7. Երկրորդ կիսամյակի հաշվետվ.'!BG43</f>
        <v>0</v>
      </c>
      <c r="CR48" s="141">
        <f>'7. Երկրորդ կիսամյակի հաշվետվ.'!BH43</f>
        <v>0</v>
      </c>
      <c r="CS48" s="179">
        <f t="shared" si="37"/>
        <v>0</v>
      </c>
      <c r="CT48" s="172">
        <f t="shared" si="38"/>
        <v>0</v>
      </c>
      <c r="CU48" s="140">
        <f>'7. Երկրորդ կիսամյակի հաշվետվ.'!BI43</f>
        <v>0</v>
      </c>
      <c r="CV48" s="9">
        <f>'7. Երկրորդ կիսամյակի հաշվետվ.'!BJ43</f>
        <v>0</v>
      </c>
      <c r="CW48" s="141">
        <f>'7. Երկրորդ կիսամյակի հաշվետվ.'!BK43</f>
        <v>0</v>
      </c>
      <c r="CX48" s="179">
        <f t="shared" si="39"/>
        <v>0</v>
      </c>
      <c r="CY48" s="172">
        <f t="shared" si="40"/>
        <v>0</v>
      </c>
      <c r="CZ48" s="140">
        <f>'7. Երկրորդ կիսամյակի հաշվետվ.'!BL43</f>
        <v>0</v>
      </c>
      <c r="DA48" s="9">
        <f>'7. Երկրորդ կիսամյակի հաշվետվ.'!BM43</f>
        <v>0</v>
      </c>
      <c r="DB48" s="141">
        <f>'7. Երկրորդ կիսամյակի հաշվետվ.'!BN43</f>
        <v>0</v>
      </c>
      <c r="DC48" s="179">
        <f t="shared" si="41"/>
        <v>0</v>
      </c>
      <c r="DD48" s="172">
        <f t="shared" si="42"/>
        <v>0</v>
      </c>
      <c r="DE48" s="140">
        <f>'7. Երկրորդ կիսամյակի հաշվետվ.'!BO43</f>
        <v>0</v>
      </c>
      <c r="DF48" s="9">
        <f>'7. Երկրորդ կիսամյակի հաշվետվ.'!BP43</f>
        <v>0</v>
      </c>
      <c r="DG48" s="141">
        <f>'7. Երկրորդ կիսամյակի հաշվետվ.'!BQ43</f>
        <v>0</v>
      </c>
      <c r="DH48" s="179">
        <f t="shared" si="43"/>
        <v>0</v>
      </c>
      <c r="DI48" s="172">
        <f t="shared" si="44"/>
        <v>0</v>
      </c>
      <c r="DJ48" s="140">
        <f>'7. Երկրորդ կիսամյակի հաշվետվ.'!BR43</f>
        <v>0</v>
      </c>
      <c r="DK48" s="9">
        <f>'7. Երկրորդ կիսամյակի հաշվետվ.'!BS43</f>
        <v>0</v>
      </c>
      <c r="DL48" s="141">
        <f>'7. Երկրորդ կիսամյակի հաշվետվ.'!BT43</f>
        <v>0</v>
      </c>
      <c r="DM48" s="179">
        <f t="shared" si="45"/>
        <v>0</v>
      </c>
      <c r="DN48" s="172">
        <f t="shared" si="46"/>
        <v>0</v>
      </c>
      <c r="DO48" s="140">
        <f>'7. Երկրորդ կիսամյակի հաշվետվ.'!BU43</f>
        <v>0</v>
      </c>
      <c r="DP48" s="9">
        <f>'7. Երկրորդ կիսամյակի հաշվետվ.'!BV43</f>
        <v>0</v>
      </c>
      <c r="DQ48" s="141">
        <f>'7. Երկրորդ կիսամյակի հաշվետվ.'!BW43</f>
        <v>0</v>
      </c>
      <c r="DR48" s="179">
        <f t="shared" si="47"/>
        <v>0</v>
      </c>
      <c r="DS48" s="172">
        <f t="shared" si="48"/>
        <v>0</v>
      </c>
      <c r="DT48" s="140">
        <f>'7. Երկրորդ կիսամյակի հաշվետվ.'!BX43</f>
        <v>0</v>
      </c>
      <c r="DU48" s="9">
        <f>'7. Երկրորդ կիսամյակի հաշվետվ.'!BY43</f>
        <v>0</v>
      </c>
      <c r="DV48" s="141">
        <f>'7. Երկրորդ կիսամյակի հաշվետվ.'!BZ43</f>
        <v>0</v>
      </c>
      <c r="DW48" s="179">
        <f t="shared" si="49"/>
        <v>0</v>
      </c>
      <c r="DX48" s="172">
        <f t="shared" si="50"/>
        <v>0</v>
      </c>
      <c r="DY48" s="158">
        <f>'6. Առաջին կիսամյակի հաշվետվ.'!CA43</f>
        <v>0</v>
      </c>
      <c r="DZ48" s="9">
        <f>'6. Առաջին կիսամյակի հաշվետվ.'!CB43</f>
        <v>0</v>
      </c>
      <c r="EA48" s="159">
        <f>'6. Առաջին կիսամյակի հաշվետվ.'!CC43</f>
        <v>0</v>
      </c>
      <c r="EB48" s="179">
        <f t="shared" si="51"/>
        <v>0</v>
      </c>
      <c r="EC48" s="172">
        <f t="shared" si="52"/>
        <v>0</v>
      </c>
      <c r="ED48" s="158">
        <f>'7. Երկրորդ կիսամյակի հաշվետվ.'!CA43</f>
        <v>0</v>
      </c>
      <c r="EE48" s="9">
        <f>'7. Երկրորդ կիսամյակի հաշվետվ.'!CB43</f>
        <v>0</v>
      </c>
      <c r="EF48" s="159">
        <f>'7. Երկրորդ կիսամյակի հաշվետվ.'!CC43</f>
        <v>0</v>
      </c>
      <c r="EG48" s="179">
        <f t="shared" si="53"/>
        <v>0</v>
      </c>
      <c r="EH48" s="172">
        <f t="shared" si="54"/>
        <v>0</v>
      </c>
      <c r="EI48" s="128">
        <f>'5. ԾՐԱԳՐԵՐԻ ԱՄՓՈՓԱԹԵՐԹ'!AC46</f>
        <v>0</v>
      </c>
      <c r="EJ48" s="69">
        <f t="shared" ref="EJ48:EK50" si="59">EE48+DZ48</f>
        <v>0</v>
      </c>
      <c r="EK48" s="124">
        <f t="shared" si="59"/>
        <v>0</v>
      </c>
      <c r="EL48" s="644">
        <f t="shared" si="57"/>
        <v>0</v>
      </c>
      <c r="EM48" s="646">
        <f t="shared" si="58"/>
        <v>0</v>
      </c>
      <c r="EN48" s="406"/>
    </row>
    <row r="49" spans="1:144" s="14" customFormat="1" ht="28.5" customHeight="1" thickTop="1" thickBot="1">
      <c r="A49" s="1086"/>
      <c r="B49" s="1087"/>
      <c r="C49" s="24" t="s">
        <v>68</v>
      </c>
      <c r="D49" s="44">
        <f>'7. Երկրորդ կիսամյակի հաշվետվ.'!D44</f>
        <v>0</v>
      </c>
      <c r="E49" s="9">
        <f>'7. Երկրորդ կիսամյակի հաշվետվ.'!E44</f>
        <v>0</v>
      </c>
      <c r="F49" s="141">
        <f>'7. Երկրորդ կիսամյակի հաշվետվ.'!F44</f>
        <v>0</v>
      </c>
      <c r="G49" s="179">
        <f t="shared" si="1"/>
        <v>0</v>
      </c>
      <c r="H49" s="172">
        <f t="shared" si="2"/>
        <v>0</v>
      </c>
      <c r="I49" s="140">
        <f>'7. Երկրորդ կիսամյակի հաշվետվ.'!G44</f>
        <v>0</v>
      </c>
      <c r="J49" s="9">
        <f>'7. Երկրորդ կիսամյակի հաշվետվ.'!H44</f>
        <v>0</v>
      </c>
      <c r="K49" s="141">
        <f>'7. Երկրորդ կիսամյակի հաշվետվ.'!I44</f>
        <v>0</v>
      </c>
      <c r="L49" s="179">
        <f t="shared" si="3"/>
        <v>0</v>
      </c>
      <c r="M49" s="172">
        <f t="shared" si="4"/>
        <v>0</v>
      </c>
      <c r="N49" s="140">
        <f>'7. Երկրորդ կիսամյակի հաշվետվ.'!J44</f>
        <v>0</v>
      </c>
      <c r="O49" s="9">
        <f>'7. Երկրորդ կիսամյակի հաշվետվ.'!K44</f>
        <v>0</v>
      </c>
      <c r="P49" s="141">
        <f>'7. Երկրորդ կիսամյակի հաշվետվ.'!L44</f>
        <v>0</v>
      </c>
      <c r="Q49" s="179">
        <f t="shared" si="5"/>
        <v>0</v>
      </c>
      <c r="R49" s="172">
        <f t="shared" si="6"/>
        <v>0</v>
      </c>
      <c r="S49" s="140">
        <f>'7. Երկրորդ կիսամյակի հաշվետվ.'!M44</f>
        <v>0</v>
      </c>
      <c r="T49" s="9">
        <f>'7. Երկրորդ կիսամյակի հաշվետվ.'!N44</f>
        <v>0</v>
      </c>
      <c r="U49" s="141">
        <f>'7. Երկրորդ կիսամյակի հաշվետվ.'!O44</f>
        <v>0</v>
      </c>
      <c r="V49" s="179">
        <f t="shared" si="7"/>
        <v>0</v>
      </c>
      <c r="W49" s="172">
        <f t="shared" si="8"/>
        <v>0</v>
      </c>
      <c r="X49" s="140">
        <f>'7. Երկրորդ կիսամյակի հաշվետվ.'!P44</f>
        <v>0</v>
      </c>
      <c r="Y49" s="9">
        <f>'7. Երկրորդ կիսամյակի հաշվետվ.'!Q44</f>
        <v>0</v>
      </c>
      <c r="Z49" s="141">
        <f>'7. Երկրորդ կիսամյակի հաշվետվ.'!R44</f>
        <v>0</v>
      </c>
      <c r="AA49" s="179">
        <f t="shared" si="9"/>
        <v>0</v>
      </c>
      <c r="AB49" s="172">
        <f t="shared" si="10"/>
        <v>0</v>
      </c>
      <c r="AC49" s="140">
        <f>'7. Երկրորդ կիսամյակի հաշվետվ.'!S44</f>
        <v>0</v>
      </c>
      <c r="AD49" s="9">
        <f>'7. Երկրորդ կիսամյակի հաշվետվ.'!T44</f>
        <v>0</v>
      </c>
      <c r="AE49" s="141">
        <f>'7. Երկրորդ կիսամյակի հաշվետվ.'!U44</f>
        <v>0</v>
      </c>
      <c r="AF49" s="179">
        <f t="shared" si="11"/>
        <v>0</v>
      </c>
      <c r="AG49" s="172">
        <f t="shared" si="12"/>
        <v>0</v>
      </c>
      <c r="AH49" s="140">
        <f>'7. Երկրորդ կիսամյակի հաշվետվ.'!V44</f>
        <v>0</v>
      </c>
      <c r="AI49" s="9">
        <f>'7. Երկրորդ կիսամյակի հաշվետվ.'!W44</f>
        <v>0</v>
      </c>
      <c r="AJ49" s="141">
        <f>'7. Երկրորդ կիսամյակի հաշվետվ.'!X44</f>
        <v>0</v>
      </c>
      <c r="AK49" s="179">
        <f t="shared" si="13"/>
        <v>0</v>
      </c>
      <c r="AL49" s="172">
        <f t="shared" si="14"/>
        <v>0</v>
      </c>
      <c r="AM49" s="140">
        <f>'7. Երկրորդ կիսամյակի հաշվետվ.'!Y44</f>
        <v>0</v>
      </c>
      <c r="AN49" s="9">
        <f>'7. Երկրորդ կիսամյակի հաշվետվ.'!Z44</f>
        <v>0</v>
      </c>
      <c r="AO49" s="141">
        <f>'7. Երկրորդ կիսամյակի հաշվետվ.'!AA44</f>
        <v>0</v>
      </c>
      <c r="AP49" s="179">
        <f t="shared" si="15"/>
        <v>0</v>
      </c>
      <c r="AQ49" s="172">
        <f t="shared" si="16"/>
        <v>0</v>
      </c>
      <c r="AR49" s="140">
        <f>'7. Երկրորդ կիսամյակի հաշվետվ.'!AB44</f>
        <v>0</v>
      </c>
      <c r="AS49" s="9">
        <f>'7. Երկրորդ կիսամյակի հաշվետվ.'!AC44</f>
        <v>0</v>
      </c>
      <c r="AT49" s="141">
        <f>'7. Երկրորդ կիսամյակի հաշվետվ.'!AD44</f>
        <v>0</v>
      </c>
      <c r="AU49" s="179">
        <f t="shared" si="17"/>
        <v>0</v>
      </c>
      <c r="AV49" s="172">
        <f t="shared" si="18"/>
        <v>0</v>
      </c>
      <c r="AW49" s="140">
        <f>'7. Երկրորդ կիսամյակի հաշվետվ.'!AE44</f>
        <v>0</v>
      </c>
      <c r="AX49" s="9">
        <f>'7. Երկրորդ կիսամյակի հաշվետվ.'!AF44</f>
        <v>0</v>
      </c>
      <c r="AY49" s="141">
        <f>'7. Երկրորդ կիսամյակի հաշվետվ.'!AG44</f>
        <v>0</v>
      </c>
      <c r="AZ49" s="179">
        <f t="shared" si="19"/>
        <v>0</v>
      </c>
      <c r="BA49" s="172">
        <f t="shared" si="20"/>
        <v>0</v>
      </c>
      <c r="BB49" s="140">
        <f>'7. Երկրորդ կիսամյակի հաշվետվ.'!AH44</f>
        <v>0</v>
      </c>
      <c r="BC49" s="9">
        <f>'7. Երկրորդ կիսամյակի հաշվետվ.'!AI44</f>
        <v>0</v>
      </c>
      <c r="BD49" s="141">
        <f>'7. Երկրորդ կիսամյակի հաշվետվ.'!AJ44</f>
        <v>0</v>
      </c>
      <c r="BE49" s="179">
        <f t="shared" si="21"/>
        <v>0</v>
      </c>
      <c r="BF49" s="172">
        <f t="shared" si="22"/>
        <v>0</v>
      </c>
      <c r="BG49" s="140">
        <f>'7. Երկրորդ կիսամյակի հաշվետվ.'!AK44</f>
        <v>0</v>
      </c>
      <c r="BH49" s="9">
        <f>'7. Երկրորդ կիսամյակի հաշվետվ.'!AL44</f>
        <v>0</v>
      </c>
      <c r="BI49" s="141">
        <f>'7. Երկրորդ կիսամյակի հաշվետվ.'!AM44</f>
        <v>0</v>
      </c>
      <c r="BJ49" s="179">
        <f t="shared" si="23"/>
        <v>0</v>
      </c>
      <c r="BK49" s="172">
        <f t="shared" si="24"/>
        <v>0</v>
      </c>
      <c r="BL49" s="140">
        <f>'7. Երկրորդ կիսամյակի հաշվետվ.'!AN44</f>
        <v>0</v>
      </c>
      <c r="BM49" s="9">
        <f>'7. Երկրորդ կիսամյակի հաշվետվ.'!AO44</f>
        <v>0</v>
      </c>
      <c r="BN49" s="141">
        <f>'7. Երկրորդ կիսամյակի հաշվետվ.'!AP44</f>
        <v>0</v>
      </c>
      <c r="BO49" s="179">
        <f t="shared" si="25"/>
        <v>0</v>
      </c>
      <c r="BP49" s="172">
        <f t="shared" si="26"/>
        <v>0</v>
      </c>
      <c r="BQ49" s="140">
        <f>'7. Երկրորդ կիսամյակի հաշվետվ.'!AQ44</f>
        <v>0</v>
      </c>
      <c r="BR49" s="9">
        <f>'7. Երկրորդ կիսամյակի հաշվետվ.'!AR44</f>
        <v>0</v>
      </c>
      <c r="BS49" s="141">
        <f>'7. Երկրորդ կիսամյակի հաշվետվ.'!AS44</f>
        <v>0</v>
      </c>
      <c r="BT49" s="179">
        <f t="shared" si="27"/>
        <v>0</v>
      </c>
      <c r="BU49" s="172">
        <f t="shared" si="28"/>
        <v>0</v>
      </c>
      <c r="BV49" s="140">
        <f>'7. Երկրորդ կիսամյակի հաշվետվ.'!AT44</f>
        <v>0</v>
      </c>
      <c r="BW49" s="9">
        <f>'7. Երկրորդ կիսամյակի հաշվետվ.'!AU44</f>
        <v>0</v>
      </c>
      <c r="BX49" s="141">
        <f>'7. Երկրորդ կիսամյակի հաշվետվ.'!AV44</f>
        <v>0</v>
      </c>
      <c r="BY49" s="179">
        <f t="shared" si="29"/>
        <v>0</v>
      </c>
      <c r="BZ49" s="172">
        <f t="shared" si="30"/>
        <v>0</v>
      </c>
      <c r="CA49" s="140">
        <f>'7. Երկրորդ կիսամյակի հաշվետվ.'!AW44</f>
        <v>0</v>
      </c>
      <c r="CB49" s="9">
        <f>'7. Երկրորդ կիսամյակի հաշվետվ.'!AX44</f>
        <v>0</v>
      </c>
      <c r="CC49" s="141">
        <f>'7. Երկրորդ կիսամյակի հաշվետվ.'!AY44</f>
        <v>0</v>
      </c>
      <c r="CD49" s="179">
        <f t="shared" si="31"/>
        <v>0</v>
      </c>
      <c r="CE49" s="172">
        <f t="shared" si="32"/>
        <v>0</v>
      </c>
      <c r="CF49" s="140">
        <f>'7. Երկրորդ կիսամյակի հաշվետվ.'!AZ44</f>
        <v>0</v>
      </c>
      <c r="CG49" s="9">
        <f>'7. Երկրորդ կիսամյակի հաշվետվ.'!BA44</f>
        <v>0</v>
      </c>
      <c r="CH49" s="141">
        <f>'7. Երկրորդ կիսամյակի հաշվետվ.'!BB44</f>
        <v>0</v>
      </c>
      <c r="CI49" s="179">
        <f t="shared" si="33"/>
        <v>0</v>
      </c>
      <c r="CJ49" s="172">
        <f t="shared" si="34"/>
        <v>0</v>
      </c>
      <c r="CK49" s="140">
        <f>'7. Երկրորդ կիսամյակի հաշվետվ.'!BC44</f>
        <v>0</v>
      </c>
      <c r="CL49" s="9">
        <f>'7. Երկրորդ կիսամյակի հաշվետվ.'!BD44</f>
        <v>0</v>
      </c>
      <c r="CM49" s="141">
        <f>'7. Երկրորդ կիսամյակի հաշվետվ.'!BE44</f>
        <v>0</v>
      </c>
      <c r="CN49" s="179">
        <f t="shared" si="35"/>
        <v>0</v>
      </c>
      <c r="CO49" s="172">
        <f t="shared" si="36"/>
        <v>0</v>
      </c>
      <c r="CP49" s="140">
        <f>'7. Երկրորդ կիսամյակի հաշվետվ.'!BF44</f>
        <v>0</v>
      </c>
      <c r="CQ49" s="9">
        <f>'7. Երկրորդ կիսամյակի հաշվետվ.'!BG44</f>
        <v>0</v>
      </c>
      <c r="CR49" s="141">
        <f>'7. Երկրորդ կիսամյակի հաշվետվ.'!BH44</f>
        <v>0</v>
      </c>
      <c r="CS49" s="179">
        <f t="shared" si="37"/>
        <v>0</v>
      </c>
      <c r="CT49" s="172">
        <f t="shared" si="38"/>
        <v>0</v>
      </c>
      <c r="CU49" s="140">
        <f>'7. Երկրորդ կիսամյակի հաշվետվ.'!BI44</f>
        <v>0</v>
      </c>
      <c r="CV49" s="9">
        <f>'7. Երկրորդ կիսամյակի հաշվետվ.'!BJ44</f>
        <v>0</v>
      </c>
      <c r="CW49" s="141">
        <f>'7. Երկրորդ կիսամյակի հաշվետվ.'!BK44</f>
        <v>0</v>
      </c>
      <c r="CX49" s="179">
        <f t="shared" si="39"/>
        <v>0</v>
      </c>
      <c r="CY49" s="172">
        <f t="shared" si="40"/>
        <v>0</v>
      </c>
      <c r="CZ49" s="140">
        <f>'7. Երկրորդ կիսամյակի հաշվետվ.'!BL44</f>
        <v>0</v>
      </c>
      <c r="DA49" s="9">
        <f>'7. Երկրորդ կիսամյակի հաշվետվ.'!BM44</f>
        <v>0</v>
      </c>
      <c r="DB49" s="141">
        <f>'7. Երկրորդ կիսամյակի հաշվետվ.'!BN44</f>
        <v>0</v>
      </c>
      <c r="DC49" s="179">
        <f t="shared" si="41"/>
        <v>0</v>
      </c>
      <c r="DD49" s="172">
        <f t="shared" si="42"/>
        <v>0</v>
      </c>
      <c r="DE49" s="140">
        <f>'7. Երկրորդ կիսամյակի հաշվետվ.'!BO44</f>
        <v>0</v>
      </c>
      <c r="DF49" s="9">
        <f>'7. Երկրորդ կիսամյակի հաշվետվ.'!BP44</f>
        <v>0</v>
      </c>
      <c r="DG49" s="141">
        <f>'7. Երկրորդ կիսամյակի հաշվետվ.'!BQ44</f>
        <v>0</v>
      </c>
      <c r="DH49" s="179">
        <f t="shared" si="43"/>
        <v>0</v>
      </c>
      <c r="DI49" s="172">
        <f t="shared" si="44"/>
        <v>0</v>
      </c>
      <c r="DJ49" s="140">
        <f>'7. Երկրորդ կիսամյակի հաշվետվ.'!BR44</f>
        <v>0</v>
      </c>
      <c r="DK49" s="9">
        <f>'7. Երկրորդ կիսամյակի հաշվետվ.'!BS44</f>
        <v>0</v>
      </c>
      <c r="DL49" s="141">
        <f>'7. Երկրորդ կիսամյակի հաշվետվ.'!BT44</f>
        <v>0</v>
      </c>
      <c r="DM49" s="179">
        <f t="shared" si="45"/>
        <v>0</v>
      </c>
      <c r="DN49" s="172">
        <f t="shared" si="46"/>
        <v>0</v>
      </c>
      <c r="DO49" s="140">
        <f>'7. Երկրորդ կիսամյակի հաշվետվ.'!BU44</f>
        <v>0</v>
      </c>
      <c r="DP49" s="9">
        <f>'7. Երկրորդ կիսամյակի հաշվետվ.'!BV44</f>
        <v>0</v>
      </c>
      <c r="DQ49" s="141">
        <f>'7. Երկրորդ կիսամյակի հաշվետվ.'!BW44</f>
        <v>0</v>
      </c>
      <c r="DR49" s="179">
        <f t="shared" si="47"/>
        <v>0</v>
      </c>
      <c r="DS49" s="172">
        <f t="shared" si="48"/>
        <v>0</v>
      </c>
      <c r="DT49" s="140">
        <f>'7. Երկրորդ կիսամյակի հաշվետվ.'!BX44</f>
        <v>0</v>
      </c>
      <c r="DU49" s="9">
        <f>'7. Երկրորդ կիսամյակի հաշվետվ.'!BY44</f>
        <v>0</v>
      </c>
      <c r="DV49" s="141">
        <f>'7. Երկրորդ կիսամյակի հաշվետվ.'!BZ44</f>
        <v>0</v>
      </c>
      <c r="DW49" s="179">
        <f t="shared" si="49"/>
        <v>0</v>
      </c>
      <c r="DX49" s="172">
        <f t="shared" si="50"/>
        <v>0</v>
      </c>
      <c r="DY49" s="158">
        <f>'6. Առաջին կիսամյակի հաշվետվ.'!CA44</f>
        <v>0</v>
      </c>
      <c r="DZ49" s="9">
        <f>'6. Առաջին կիսամյակի հաշվետվ.'!CB44</f>
        <v>0</v>
      </c>
      <c r="EA49" s="159">
        <f>'6. Առաջին կիսամյակի հաշվետվ.'!CC44</f>
        <v>0</v>
      </c>
      <c r="EB49" s="179">
        <f t="shared" si="51"/>
        <v>0</v>
      </c>
      <c r="EC49" s="172">
        <f t="shared" si="52"/>
        <v>0</v>
      </c>
      <c r="ED49" s="158">
        <f>'7. Երկրորդ կիսամյակի հաշվետվ.'!CA44</f>
        <v>0</v>
      </c>
      <c r="EE49" s="9">
        <f>'7. Երկրորդ կիսամյակի հաշվետվ.'!CB44</f>
        <v>0</v>
      </c>
      <c r="EF49" s="159">
        <f>'7. Երկրորդ կիսամյակի հաշվետվ.'!CC44</f>
        <v>0</v>
      </c>
      <c r="EG49" s="179">
        <f t="shared" si="53"/>
        <v>0</v>
      </c>
      <c r="EH49" s="172">
        <f t="shared" si="54"/>
        <v>0</v>
      </c>
      <c r="EI49" s="128">
        <f>'5. ԾՐԱԳՐԵՐԻ ԱՄՓՈՓԱԹԵՐԹ'!AC47</f>
        <v>0</v>
      </c>
      <c r="EJ49" s="69">
        <f t="shared" si="59"/>
        <v>0</v>
      </c>
      <c r="EK49" s="124">
        <f t="shared" si="59"/>
        <v>0</v>
      </c>
      <c r="EL49" s="644">
        <f t="shared" si="57"/>
        <v>0</v>
      </c>
      <c r="EM49" s="646">
        <f t="shared" si="58"/>
        <v>0</v>
      </c>
      <c r="EN49" s="406"/>
    </row>
    <row r="50" spans="1:144" s="14" customFormat="1" ht="28.5" customHeight="1" thickTop="1" thickBot="1">
      <c r="A50" s="1086"/>
      <c r="B50" s="1088"/>
      <c r="C50" s="27" t="s">
        <v>69</v>
      </c>
      <c r="D50" s="44">
        <f>'7. Երկրորդ կիսամյակի հաշվետվ.'!D45</f>
        <v>0</v>
      </c>
      <c r="E50" s="9">
        <f>'7. Երկրորդ կիսամյակի հաշվետվ.'!E45</f>
        <v>0</v>
      </c>
      <c r="F50" s="141">
        <f>'7. Երկրորդ կիսամյակի հաշվետվ.'!F45</f>
        <v>0</v>
      </c>
      <c r="G50" s="175">
        <f t="shared" si="1"/>
        <v>0</v>
      </c>
      <c r="H50" s="170">
        <f t="shared" si="2"/>
        <v>0</v>
      </c>
      <c r="I50" s="140">
        <f>'7. Երկրորդ կիսամյակի հաշվետվ.'!G45</f>
        <v>0</v>
      </c>
      <c r="J50" s="9">
        <f>'7. Երկրորդ կիսամյակի հաշվետվ.'!H45</f>
        <v>0</v>
      </c>
      <c r="K50" s="141">
        <f>'7. Երկրորդ կիսամյակի հաշվետվ.'!I45</f>
        <v>0</v>
      </c>
      <c r="L50" s="175">
        <f t="shared" si="3"/>
        <v>0</v>
      </c>
      <c r="M50" s="170">
        <f t="shared" si="4"/>
        <v>0</v>
      </c>
      <c r="N50" s="140">
        <f>'7. Երկրորդ կիսամյակի հաշվետվ.'!J45</f>
        <v>0</v>
      </c>
      <c r="O50" s="9">
        <f>'7. Երկրորդ կիսամյակի հաշվետվ.'!K45</f>
        <v>0</v>
      </c>
      <c r="P50" s="141">
        <f>'7. Երկրորդ կիսամյակի հաշվետվ.'!L45</f>
        <v>0</v>
      </c>
      <c r="Q50" s="175">
        <f t="shared" si="5"/>
        <v>0</v>
      </c>
      <c r="R50" s="170">
        <f t="shared" si="6"/>
        <v>0</v>
      </c>
      <c r="S50" s="140">
        <f>'7. Երկրորդ կիսամյակի հաշվետվ.'!M45</f>
        <v>0</v>
      </c>
      <c r="T50" s="9">
        <f>'7. Երկրորդ կիսամյակի հաշվետվ.'!N45</f>
        <v>0</v>
      </c>
      <c r="U50" s="141">
        <f>'7. Երկրորդ կիսամյակի հաշվետվ.'!O45</f>
        <v>0</v>
      </c>
      <c r="V50" s="175">
        <f t="shared" si="7"/>
        <v>0</v>
      </c>
      <c r="W50" s="170">
        <f t="shared" si="8"/>
        <v>0</v>
      </c>
      <c r="X50" s="140">
        <f>'7. Երկրորդ կիսամյակի հաշվետվ.'!P45</f>
        <v>0</v>
      </c>
      <c r="Y50" s="9">
        <f>'7. Երկրորդ կիսամյակի հաշվետվ.'!Q45</f>
        <v>0</v>
      </c>
      <c r="Z50" s="141">
        <f>'7. Երկրորդ կիսամյակի հաշվետվ.'!R45</f>
        <v>0</v>
      </c>
      <c r="AA50" s="175">
        <f t="shared" si="9"/>
        <v>0</v>
      </c>
      <c r="AB50" s="170">
        <f t="shared" si="10"/>
        <v>0</v>
      </c>
      <c r="AC50" s="140">
        <f>'7. Երկրորդ կիսամյակի հաշվետվ.'!S45</f>
        <v>0</v>
      </c>
      <c r="AD50" s="9">
        <f>'7. Երկրորդ կիսամյակի հաշվետվ.'!T45</f>
        <v>0</v>
      </c>
      <c r="AE50" s="141">
        <f>'7. Երկրորդ կիսամյակի հաշվետվ.'!U45</f>
        <v>0</v>
      </c>
      <c r="AF50" s="175">
        <f t="shared" si="11"/>
        <v>0</v>
      </c>
      <c r="AG50" s="170">
        <f t="shared" si="12"/>
        <v>0</v>
      </c>
      <c r="AH50" s="140">
        <f>'7. Երկրորդ կիսամյակի հաշվետվ.'!V45</f>
        <v>0</v>
      </c>
      <c r="AI50" s="9">
        <f>'7. Երկրորդ կիսամյակի հաշվետվ.'!W45</f>
        <v>0</v>
      </c>
      <c r="AJ50" s="141">
        <f>'7. Երկրորդ կիսամյակի հաշվետվ.'!X45</f>
        <v>0</v>
      </c>
      <c r="AK50" s="175">
        <f t="shared" si="13"/>
        <v>0</v>
      </c>
      <c r="AL50" s="170">
        <f t="shared" si="14"/>
        <v>0</v>
      </c>
      <c r="AM50" s="140">
        <f>'7. Երկրորդ կիսամյակի հաշվետվ.'!Y45</f>
        <v>0</v>
      </c>
      <c r="AN50" s="9">
        <f>'7. Երկրորդ կիսամյակի հաշվետվ.'!Z45</f>
        <v>0</v>
      </c>
      <c r="AO50" s="141">
        <f>'7. Երկրորդ կիսամյակի հաշվետվ.'!AA45</f>
        <v>0</v>
      </c>
      <c r="AP50" s="175">
        <f t="shared" si="15"/>
        <v>0</v>
      </c>
      <c r="AQ50" s="170">
        <f t="shared" si="16"/>
        <v>0</v>
      </c>
      <c r="AR50" s="140">
        <f>'7. Երկրորդ կիսամյակի հաշվետվ.'!AB45</f>
        <v>0</v>
      </c>
      <c r="AS50" s="9">
        <f>'7. Երկրորդ կիսամյակի հաշվետվ.'!AC45</f>
        <v>0</v>
      </c>
      <c r="AT50" s="141">
        <f>'7. Երկրորդ կիսամյակի հաշվետվ.'!AD45</f>
        <v>0</v>
      </c>
      <c r="AU50" s="175">
        <f t="shared" si="17"/>
        <v>0</v>
      </c>
      <c r="AV50" s="170">
        <f t="shared" si="18"/>
        <v>0</v>
      </c>
      <c r="AW50" s="140">
        <f>'7. Երկրորդ կիսամյակի հաշվետվ.'!AE45</f>
        <v>0</v>
      </c>
      <c r="AX50" s="9">
        <f>'7. Երկրորդ կիսամյակի հաշվետվ.'!AF45</f>
        <v>0</v>
      </c>
      <c r="AY50" s="141">
        <f>'7. Երկրորդ կիսամյակի հաշվետվ.'!AG45</f>
        <v>0</v>
      </c>
      <c r="AZ50" s="175">
        <f t="shared" si="19"/>
        <v>0</v>
      </c>
      <c r="BA50" s="170">
        <f t="shared" si="20"/>
        <v>0</v>
      </c>
      <c r="BB50" s="140">
        <f>'7. Երկրորդ կիսամյակի հաշվետվ.'!AH45</f>
        <v>0</v>
      </c>
      <c r="BC50" s="9">
        <f>'7. Երկրորդ կիսամյակի հաշվետվ.'!AI45</f>
        <v>0</v>
      </c>
      <c r="BD50" s="141">
        <f>'7. Երկրորդ կիսամյակի հաշվետվ.'!AJ45</f>
        <v>0</v>
      </c>
      <c r="BE50" s="175">
        <f t="shared" si="21"/>
        <v>0</v>
      </c>
      <c r="BF50" s="170">
        <f t="shared" si="22"/>
        <v>0</v>
      </c>
      <c r="BG50" s="140">
        <f>'7. Երկրորդ կիսամյակի հաշվետվ.'!AK45</f>
        <v>0</v>
      </c>
      <c r="BH50" s="9">
        <f>'7. Երկրորդ կիսամյակի հաշվետվ.'!AL45</f>
        <v>0</v>
      </c>
      <c r="BI50" s="141">
        <f>'7. Երկրորդ կիսամյակի հաշվետվ.'!AM45</f>
        <v>0</v>
      </c>
      <c r="BJ50" s="175">
        <f t="shared" si="23"/>
        <v>0</v>
      </c>
      <c r="BK50" s="170">
        <f t="shared" si="24"/>
        <v>0</v>
      </c>
      <c r="BL50" s="140">
        <f>'7. Երկրորդ կիսամյակի հաշվետվ.'!AN45</f>
        <v>0</v>
      </c>
      <c r="BM50" s="9">
        <f>'7. Երկրորդ կիսամյակի հաշվետվ.'!AO45</f>
        <v>0</v>
      </c>
      <c r="BN50" s="141">
        <f>'7. Երկրորդ կիսամյակի հաշվետվ.'!AP45</f>
        <v>0</v>
      </c>
      <c r="BO50" s="175">
        <f t="shared" si="25"/>
        <v>0</v>
      </c>
      <c r="BP50" s="170">
        <f t="shared" si="26"/>
        <v>0</v>
      </c>
      <c r="BQ50" s="140">
        <f>'7. Երկրորդ կիսամյակի հաշվետվ.'!AQ45</f>
        <v>0</v>
      </c>
      <c r="BR50" s="9">
        <f>'7. Երկրորդ կիսամյակի հաշվետվ.'!AR45</f>
        <v>0</v>
      </c>
      <c r="BS50" s="141">
        <f>'7. Երկրորդ կիսամյակի հաշվետվ.'!AS45</f>
        <v>0</v>
      </c>
      <c r="BT50" s="175">
        <f t="shared" si="27"/>
        <v>0</v>
      </c>
      <c r="BU50" s="170">
        <f t="shared" si="28"/>
        <v>0</v>
      </c>
      <c r="BV50" s="140">
        <f>'7. Երկրորդ կիսամյակի հաշվետվ.'!AT45</f>
        <v>0</v>
      </c>
      <c r="BW50" s="9">
        <f>'7. Երկրորդ կիսամյակի հաշվետվ.'!AU45</f>
        <v>0</v>
      </c>
      <c r="BX50" s="141">
        <f>'7. Երկրորդ կիսամյակի հաշվետվ.'!AV45</f>
        <v>0</v>
      </c>
      <c r="BY50" s="175">
        <f t="shared" si="29"/>
        <v>0</v>
      </c>
      <c r="BZ50" s="170">
        <f t="shared" si="30"/>
        <v>0</v>
      </c>
      <c r="CA50" s="140">
        <f>'7. Երկրորդ կիսամյակի հաշվետվ.'!AW45</f>
        <v>0</v>
      </c>
      <c r="CB50" s="9">
        <f>'7. Երկրորդ կիսամյակի հաշվետվ.'!AX45</f>
        <v>0</v>
      </c>
      <c r="CC50" s="141">
        <f>'7. Երկրորդ կիսամյակի հաշվետվ.'!AY45</f>
        <v>0</v>
      </c>
      <c r="CD50" s="175">
        <f t="shared" si="31"/>
        <v>0</v>
      </c>
      <c r="CE50" s="170">
        <f t="shared" si="32"/>
        <v>0</v>
      </c>
      <c r="CF50" s="140">
        <f>'7. Երկրորդ կիսամյակի հաշվետվ.'!AZ45</f>
        <v>0</v>
      </c>
      <c r="CG50" s="9">
        <f>'7. Երկրորդ կիսամյակի հաշվետվ.'!BA45</f>
        <v>0</v>
      </c>
      <c r="CH50" s="141">
        <f>'7. Երկրորդ կիսամյակի հաշվետվ.'!BB45</f>
        <v>0</v>
      </c>
      <c r="CI50" s="175">
        <f t="shared" si="33"/>
        <v>0</v>
      </c>
      <c r="CJ50" s="170">
        <f t="shared" si="34"/>
        <v>0</v>
      </c>
      <c r="CK50" s="140">
        <f>'7. Երկրորդ կիսամյակի հաշվետվ.'!BC45</f>
        <v>0</v>
      </c>
      <c r="CL50" s="9">
        <f>'7. Երկրորդ կիսամյակի հաշվետվ.'!BD45</f>
        <v>0</v>
      </c>
      <c r="CM50" s="141">
        <f>'7. Երկրորդ կիսամյակի հաշվետվ.'!BE45</f>
        <v>0</v>
      </c>
      <c r="CN50" s="175">
        <f t="shared" si="35"/>
        <v>0</v>
      </c>
      <c r="CO50" s="170">
        <f t="shared" si="36"/>
        <v>0</v>
      </c>
      <c r="CP50" s="140">
        <f>'7. Երկրորդ կիսամյակի հաշվետվ.'!BF45</f>
        <v>0</v>
      </c>
      <c r="CQ50" s="9">
        <f>'7. Երկրորդ կիսամյակի հաշվետվ.'!BG45</f>
        <v>0</v>
      </c>
      <c r="CR50" s="141">
        <f>'7. Երկրորդ կիսամյակի հաշվետվ.'!BH45</f>
        <v>0</v>
      </c>
      <c r="CS50" s="175">
        <f t="shared" si="37"/>
        <v>0</v>
      </c>
      <c r="CT50" s="170">
        <f t="shared" si="38"/>
        <v>0</v>
      </c>
      <c r="CU50" s="140">
        <f>'7. Երկրորդ կիսամյակի հաշվետվ.'!BI45</f>
        <v>0</v>
      </c>
      <c r="CV50" s="9">
        <f>'7. Երկրորդ կիսամյակի հաշվետվ.'!BJ45</f>
        <v>0</v>
      </c>
      <c r="CW50" s="141">
        <f>'7. Երկրորդ կիսամյակի հաշվետվ.'!BK45</f>
        <v>0</v>
      </c>
      <c r="CX50" s="175">
        <f t="shared" si="39"/>
        <v>0</v>
      </c>
      <c r="CY50" s="170">
        <f t="shared" si="40"/>
        <v>0</v>
      </c>
      <c r="CZ50" s="140">
        <f>'7. Երկրորդ կիսամյակի հաշվետվ.'!BL45</f>
        <v>0</v>
      </c>
      <c r="DA50" s="9">
        <f>'7. Երկրորդ կիսամյակի հաշվետվ.'!BM45</f>
        <v>0</v>
      </c>
      <c r="DB50" s="141">
        <f>'7. Երկրորդ կիսամյակի հաշվետվ.'!BN45</f>
        <v>0</v>
      </c>
      <c r="DC50" s="175">
        <f t="shared" si="41"/>
        <v>0</v>
      </c>
      <c r="DD50" s="170">
        <f t="shared" si="42"/>
        <v>0</v>
      </c>
      <c r="DE50" s="140">
        <f>'7. Երկրորդ կիսամյակի հաշվետվ.'!BO45</f>
        <v>0</v>
      </c>
      <c r="DF50" s="9">
        <f>'7. Երկրորդ կիսամյակի հաշվետվ.'!BP45</f>
        <v>0</v>
      </c>
      <c r="DG50" s="141">
        <f>'7. Երկրորդ կիսամյակի հաշվետվ.'!BQ45</f>
        <v>0</v>
      </c>
      <c r="DH50" s="175">
        <f t="shared" si="43"/>
        <v>0</v>
      </c>
      <c r="DI50" s="170">
        <f t="shared" si="44"/>
        <v>0</v>
      </c>
      <c r="DJ50" s="140">
        <f>'7. Երկրորդ կիսամյակի հաշվետվ.'!BR45</f>
        <v>0</v>
      </c>
      <c r="DK50" s="9">
        <f>'7. Երկրորդ կիսամյակի հաշվետվ.'!BS45</f>
        <v>0</v>
      </c>
      <c r="DL50" s="141">
        <f>'7. Երկրորդ կիսամյակի հաշվետվ.'!BT45</f>
        <v>0</v>
      </c>
      <c r="DM50" s="175">
        <f t="shared" si="45"/>
        <v>0</v>
      </c>
      <c r="DN50" s="170">
        <f t="shared" si="46"/>
        <v>0</v>
      </c>
      <c r="DO50" s="140">
        <f>'7. Երկրորդ կիսամյակի հաշվետվ.'!BU45</f>
        <v>0</v>
      </c>
      <c r="DP50" s="9">
        <f>'7. Երկրորդ կիսամյակի հաշվետվ.'!BV45</f>
        <v>0</v>
      </c>
      <c r="DQ50" s="141">
        <f>'7. Երկրորդ կիսամյակի հաշվետվ.'!BW45</f>
        <v>0</v>
      </c>
      <c r="DR50" s="175">
        <f t="shared" si="47"/>
        <v>0</v>
      </c>
      <c r="DS50" s="170">
        <f t="shared" si="48"/>
        <v>0</v>
      </c>
      <c r="DT50" s="140">
        <f>'7. Երկրորդ կիսամյակի հաշվետվ.'!BX45</f>
        <v>0</v>
      </c>
      <c r="DU50" s="9">
        <f>'7. Երկրորդ կիսամյակի հաշվետվ.'!BY45</f>
        <v>0</v>
      </c>
      <c r="DV50" s="141">
        <f>'7. Երկրորդ կիսամյակի հաշվետվ.'!BZ45</f>
        <v>0</v>
      </c>
      <c r="DW50" s="175">
        <f t="shared" si="49"/>
        <v>0</v>
      </c>
      <c r="DX50" s="170">
        <f t="shared" si="50"/>
        <v>0</v>
      </c>
      <c r="DY50" s="158">
        <f>'6. Առաջին կիսամյակի հաշվետվ.'!CA45</f>
        <v>0</v>
      </c>
      <c r="DZ50" s="9">
        <f>'6. Առաջին կիսամյակի հաշվետվ.'!CB45</f>
        <v>0</v>
      </c>
      <c r="EA50" s="159">
        <f>'6. Առաջին կիսամյակի հաշվետվ.'!CC45</f>
        <v>0</v>
      </c>
      <c r="EB50" s="175">
        <f t="shared" si="51"/>
        <v>0</v>
      </c>
      <c r="EC50" s="170">
        <f t="shared" si="52"/>
        <v>0</v>
      </c>
      <c r="ED50" s="158">
        <f>'7. Երկրորդ կիսամյակի հաշվետվ.'!CA45</f>
        <v>0</v>
      </c>
      <c r="EE50" s="9">
        <f>'7. Երկրորդ կիսամյակի հաշվետվ.'!CB45</f>
        <v>0</v>
      </c>
      <c r="EF50" s="159">
        <f>'7. Երկրորդ կիսամյակի հաշվետվ.'!CC45</f>
        <v>0</v>
      </c>
      <c r="EG50" s="175">
        <f t="shared" si="53"/>
        <v>0</v>
      </c>
      <c r="EH50" s="170">
        <f t="shared" si="54"/>
        <v>0</v>
      </c>
      <c r="EI50" s="128">
        <f>'5. ԾՐԱԳՐԵՐԻ ԱՄՓՈՓԱԹԵՐԹ'!AC48</f>
        <v>0</v>
      </c>
      <c r="EJ50" s="69">
        <f t="shared" si="59"/>
        <v>0</v>
      </c>
      <c r="EK50" s="124">
        <f t="shared" si="59"/>
        <v>0</v>
      </c>
      <c r="EL50" s="636">
        <f t="shared" si="57"/>
        <v>0</v>
      </c>
      <c r="EM50" s="637">
        <f t="shared" si="58"/>
        <v>0</v>
      </c>
      <c r="EN50" s="406"/>
    </row>
    <row r="51" spans="1:144" s="16" customFormat="1" ht="150" customHeight="1" thickTop="1" thickBot="1">
      <c r="A51" s="85" t="str">
        <f>'6. Առաջին կիսամյակի հաշվետվ.'!A46</f>
        <v>Ա21</v>
      </c>
      <c r="B51" s="86" t="str">
        <f>'4.   4․1 ԾՐԱԳՐԵՐ 1-14'!B143</f>
        <v>Ծրագրի իրականացման դեպքում ակնկալվող արդյունքների ամփոփ նկարագիրը.</v>
      </c>
      <c r="C51" s="87"/>
      <c r="D51" s="136" t="str">
        <f>'7. Երկրորդ կիսամյակի հաշվետվ.'!D46</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51" s="12">
        <f>'7. Երկրորդ կիսամյակի հաշվետվ.'!E46</f>
        <v>0</v>
      </c>
      <c r="F51" s="80">
        <f>'7. Երկրորդ կիսամյակի հաշվետվ.'!F46</f>
        <v>0</v>
      </c>
      <c r="G51" s="182" t="s">
        <v>47</v>
      </c>
      <c r="H51" s="183" t="s">
        <v>47</v>
      </c>
      <c r="I51" s="112" t="str">
        <f>'7. Երկրորդ կիսամյակի հաշվետվ.'!G46</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J51" s="12">
        <f>'7. Երկրորդ կիսամյակի հաշվետվ.'!H46</f>
        <v>0</v>
      </c>
      <c r="K51" s="80">
        <f>'7. Երկրորդ կիսամյակի հաշվետվ.'!I46</f>
        <v>0</v>
      </c>
      <c r="L51" s="182" t="s">
        <v>47</v>
      </c>
      <c r="M51" s="183" t="s">
        <v>47</v>
      </c>
      <c r="N51" s="112" t="str">
        <f>'7. Երկրորդ կիսամյակի հաշվետվ.'!J46</f>
        <v>Դրամաշնորհներ շահած, զարգացած ենթակառուցվածքներով ,  դիմակայուն, բնակվելու համար նպաստավոր պայմաններով համայնք։</v>
      </c>
      <c r="O51" s="12">
        <f>'7. Երկրորդ կիսամյակի հաշվետվ.'!K46</f>
        <v>0</v>
      </c>
      <c r="P51" s="80">
        <f>'7. Երկրորդ կիսամյակի հաշվետվ.'!L46</f>
        <v>0</v>
      </c>
      <c r="Q51" s="182" t="s">
        <v>47</v>
      </c>
      <c r="R51" s="183" t="s">
        <v>47</v>
      </c>
      <c r="S51" s="112" t="str">
        <f>'7. Երկրորդ կիսամյակի հաշվետվ.'!M46</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T51" s="12">
        <f>'7. Երկրորդ կիսամյակի հաշվետվ.'!N46</f>
        <v>0</v>
      </c>
      <c r="U51" s="80">
        <f>'7. Երկրորդ կիսամյակի հաշվետվ.'!O46</f>
        <v>0</v>
      </c>
      <c r="V51" s="182" t="s">
        <v>47</v>
      </c>
      <c r="W51" s="183" t="s">
        <v>47</v>
      </c>
      <c r="X51" s="112" t="str">
        <f>'7. Երկրորդ կիսամյակի հաշվետվ.'!P46</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Y51" s="12">
        <f>'7. Երկրորդ կիսամյակի հաշվետվ.'!Q46</f>
        <v>0</v>
      </c>
      <c r="Z51" s="80">
        <f>'7. Երկրորդ կիսամյակի հաշվետվ.'!R46</f>
        <v>0</v>
      </c>
      <c r="AA51" s="182" t="s">
        <v>47</v>
      </c>
      <c r="AB51" s="183" t="s">
        <v>47</v>
      </c>
      <c r="AC51" s="112" t="str">
        <f>'7. Երկրորդ կիսամյակի հաշվետվ.'!S46</f>
        <v>Մշակել գյուղատնտեսության զարգացման գործողությունների ծրագրեր։</v>
      </c>
      <c r="AD51" s="12">
        <f>'7. Երկրորդ կիսամյակի հաշվետվ.'!T46</f>
        <v>0</v>
      </c>
      <c r="AE51" s="80">
        <f>'7. Երկրորդ կիսամյակի հաշվետվ.'!U46</f>
        <v>0</v>
      </c>
      <c r="AF51" s="182" t="s">
        <v>47</v>
      </c>
      <c r="AG51" s="183" t="s">
        <v>47</v>
      </c>
      <c r="AH51" s="112" t="str">
        <f>'7. Երկրորդ կիսամյակի հաշվետվ.'!V46</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AI51" s="12">
        <f>'7. Երկրորդ կիսամյակի հաշվետվ.'!W46</f>
        <v>0</v>
      </c>
      <c r="AJ51" s="80">
        <f>'7. Երկրորդ կիսամյակի հաշվետվ.'!X46</f>
        <v>0</v>
      </c>
      <c r="AK51" s="182" t="s">
        <v>47</v>
      </c>
      <c r="AL51" s="183" t="s">
        <v>47</v>
      </c>
      <c r="AM51" s="112" t="str">
        <f>'7. Երկրորդ կիսամյակի հաշվետվ.'!Y46</f>
        <v>Ստեփանավան համայնքի բնակիչները ունկնդիր կլինեն կենդանի երաժշտության և իրենց ամառային զբոսանքը կուղեկցվի գեղեցիկ երաժշտությամբ։</v>
      </c>
      <c r="AN51" s="12">
        <f>'7. Երկրորդ կիսամյակի հաշվետվ.'!Z46</f>
        <v>0</v>
      </c>
      <c r="AO51" s="80">
        <f>'7. Երկրորդ կիսամյակի հաշվետվ.'!AA46</f>
        <v>0</v>
      </c>
      <c r="AP51" s="182" t="s">
        <v>47</v>
      </c>
      <c r="AQ51" s="183" t="s">
        <v>47</v>
      </c>
      <c r="AR51" s="112" t="str">
        <f>'7. Երկրորդ կիսամյակի հաշվետվ.'!AB46</f>
        <v>Թատրոնի ձևավորման շնորհիվ պարբերաբար կազմակերպվում են արտասահմանյան և հայ հեղինակների պիեսների բեմադրություններ։</v>
      </c>
      <c r="AS51" s="12">
        <f>'7. Երկրորդ կիսամյակի հաշվետվ.'!AC46</f>
        <v>0</v>
      </c>
      <c r="AT51" s="80">
        <f>'7. Երկրորդ կիսամյակի հաշվետվ.'!AD46</f>
        <v>0</v>
      </c>
      <c r="AU51" s="182" t="s">
        <v>47</v>
      </c>
      <c r="AV51" s="183" t="s">
        <v>47</v>
      </c>
      <c r="AW51" s="112" t="str">
        <f>'7. Երկրորդ կիսամյակի հաշվետվ.'!AE46</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X51" s="12">
        <f>'7. Երկրորդ կիսամյակի հաշվետվ.'!AF46</f>
        <v>0</v>
      </c>
      <c r="AY51" s="80">
        <f>'7. Երկրորդ կիսամյակի հաշվետվ.'!AG46</f>
        <v>0</v>
      </c>
      <c r="AZ51" s="182" t="s">
        <v>47</v>
      </c>
      <c r="BA51" s="183" t="s">
        <v>47</v>
      </c>
      <c r="BB51" s="112" t="str">
        <f>'7. Երկրորդ կիսամյակի հաշվետվ.'!AH46</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BC51" s="12">
        <f>'7. Երկրորդ կիսամյակի հաշվետվ.'!AI46</f>
        <v>0</v>
      </c>
      <c r="BD51" s="80">
        <f>'7. Երկրորդ կիսամյակի հաշվետվ.'!AJ46</f>
        <v>0</v>
      </c>
      <c r="BE51" s="182" t="s">
        <v>47</v>
      </c>
      <c r="BF51" s="183" t="s">
        <v>47</v>
      </c>
      <c r="BG51" s="112" t="str">
        <f>'7. Երկրորդ կիսամյակի հաշվետվ.'!AK46</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BH51" s="12">
        <f>'7. Երկրորդ կիսամյակի հաշվետվ.'!AL46</f>
        <v>0</v>
      </c>
      <c r="BI51" s="80">
        <f>'7. Երկրորդ կիսամյակի հաշվետվ.'!AM46</f>
        <v>0</v>
      </c>
      <c r="BJ51" s="182" t="s">
        <v>47</v>
      </c>
      <c r="BK51" s="183" t="s">
        <v>47</v>
      </c>
      <c r="BL51" s="112" t="str">
        <f>'7. Երկրորդ կիսամյակի հաշվետվ.'!AN46</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BM51" s="12">
        <f>'7. Երկրորդ կիսամյակի հաշվետվ.'!AO46</f>
        <v>0</v>
      </c>
      <c r="BN51" s="80">
        <f>'7. Երկրորդ կիսամյակի հաշվետվ.'!AP46</f>
        <v>0</v>
      </c>
      <c r="BO51" s="182" t="s">
        <v>47</v>
      </c>
      <c r="BP51" s="183" t="s">
        <v>47</v>
      </c>
      <c r="BQ51" s="112" t="str">
        <f>'7. Երկրորդ կիսամյակի հաշվետվ.'!AQ46</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BR51" s="12">
        <f>'7. Երկրորդ կիսամյակի հաշվետվ.'!AR46</f>
        <v>0</v>
      </c>
      <c r="BS51" s="80">
        <f>'7. Երկրորդ կիսամյակի հաշվետվ.'!AS46</f>
        <v>0</v>
      </c>
      <c r="BT51" s="182" t="s">
        <v>47</v>
      </c>
      <c r="BU51" s="183" t="s">
        <v>47</v>
      </c>
      <c r="BV51" s="112" t="str">
        <f>'7. Երկրորդ կիսամյակի հաշվետվ.'!AT46</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BW51" s="12">
        <f>'7. Երկրորդ կիսամյակի հաշվետվ.'!AU46</f>
        <v>0</v>
      </c>
      <c r="BX51" s="80">
        <f>'7. Երկրորդ կիսամյակի հաշվետվ.'!AV46</f>
        <v>0</v>
      </c>
      <c r="BY51" s="182" t="s">
        <v>47</v>
      </c>
      <c r="BZ51" s="183" t="s">
        <v>47</v>
      </c>
      <c r="CA51" s="112" t="str">
        <f>'7. Երկրորդ կիսամյակի հաշվետվ.'!AW46</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CB51" s="12">
        <f>'7. Երկրորդ կիսամյակի հաշվետվ.'!AX46</f>
        <v>0</v>
      </c>
      <c r="CC51" s="80">
        <f>'7. Երկրորդ կիսամյակի հաշվետվ.'!AY46</f>
        <v>0</v>
      </c>
      <c r="CD51" s="182" t="s">
        <v>47</v>
      </c>
      <c r="CE51" s="183" t="s">
        <v>47</v>
      </c>
      <c r="CF51" s="112" t="str">
        <f>'7. Երկրորդ կիսամյակի հաշվետվ.'!AZ46</f>
        <v>Ստեփանավան համայնքում ներդրված է  թափոնների  կառավարման համակարգ, որի արդյունքում կունենանք կանաչ և ինքնատիպ համայնք ։</v>
      </c>
      <c r="CG51" s="12">
        <f>'7. Երկրորդ կիսամյակի հաշվետվ.'!BA46</f>
        <v>0</v>
      </c>
      <c r="CH51" s="80">
        <f>'7. Երկրորդ կիսամյակի հաշվետվ.'!BB46</f>
        <v>0</v>
      </c>
      <c r="CI51" s="182" t="s">
        <v>47</v>
      </c>
      <c r="CJ51" s="183" t="s">
        <v>47</v>
      </c>
      <c r="CK51" s="112" t="str">
        <f>'7. Երկրորդ կիսամյակի հաշվետվ.'!BC46</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CL51" s="12">
        <f>'7. Երկրորդ կիսամյակի հաշվետվ.'!BD46</f>
        <v>0</v>
      </c>
      <c r="CM51" s="80">
        <f>'7. Երկրորդ կիսամյակի հաշվետվ.'!BE46</f>
        <v>0</v>
      </c>
      <c r="CN51" s="182" t="s">
        <v>47</v>
      </c>
      <c r="CO51" s="183" t="s">
        <v>47</v>
      </c>
      <c r="CP51" s="112">
        <f>'7. Երկրորդ կիսամյակի հաշվետվ.'!BF46</f>
        <v>0</v>
      </c>
      <c r="CQ51" s="12">
        <f>'7. Երկրորդ կիսամյակի հաշվետվ.'!BG46</f>
        <v>0</v>
      </c>
      <c r="CR51" s="80">
        <f>'7. Երկրորդ կիսամյակի հաշվետվ.'!BH46</f>
        <v>0</v>
      </c>
      <c r="CS51" s="182" t="s">
        <v>47</v>
      </c>
      <c r="CT51" s="183" t="s">
        <v>47</v>
      </c>
      <c r="CU51" s="112" t="str">
        <f>'7. Երկրորդ կիսամյակի հաշվետվ.'!BI46</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CV51" s="12">
        <f>'7. Երկրորդ կիսամյակի հաշվետվ.'!BJ46</f>
        <v>0</v>
      </c>
      <c r="CW51" s="80">
        <f>'7. Երկրորդ կիսամյակի հաշվետվ.'!BK46</f>
        <v>0</v>
      </c>
      <c r="CX51" s="182" t="s">
        <v>47</v>
      </c>
      <c r="CY51" s="183" t="s">
        <v>47</v>
      </c>
      <c r="CZ51" s="112" t="str">
        <f>'7. Երկրորդ կիսամյակի հաշվետվ.'!BL46</f>
        <v>Ժամանակակից արվեստի ընկալումների ձևավորում Ստեփանավան համայնքի բնակչության շրջանում</v>
      </c>
      <c r="DA51" s="12">
        <f>'7. Երկրորդ կիսամյակի հաշվետվ.'!BM46</f>
        <v>0</v>
      </c>
      <c r="DB51" s="80">
        <f>'7. Երկրորդ կիսամյակի հաշվետվ.'!BN46</f>
        <v>0</v>
      </c>
      <c r="DC51" s="182" t="s">
        <v>47</v>
      </c>
      <c r="DD51" s="183" t="s">
        <v>47</v>
      </c>
      <c r="DE51" s="112" t="str">
        <f>'7. Երկրորդ կիսամյակի հաշվետվ.'!BO46</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DF51" s="12">
        <f>'7. Երկրորդ կիսամյակի հաշվետվ.'!BP46</f>
        <v>0</v>
      </c>
      <c r="DG51" s="80">
        <f>'7. Երկրորդ կիսամյակի հաշվետվ.'!BQ46</f>
        <v>0</v>
      </c>
      <c r="DH51" s="182" t="s">
        <v>47</v>
      </c>
      <c r="DI51" s="183" t="s">
        <v>47</v>
      </c>
      <c r="DJ51" s="112" t="str">
        <f>'7. Երկրորդ կիսամյակի հաշվետվ.'!BR46</f>
        <v>Բեռնաթափել աղբավայրը, բնակչության մեջ զարգացնել աղբի կառավարման քաղաքականությունը և շրջակա միջավայրի պահպանումը</v>
      </c>
      <c r="DK51" s="12">
        <f>'7. Երկրորդ կիսամյակի հաշվետվ.'!BS46</f>
        <v>0</v>
      </c>
      <c r="DL51" s="80">
        <f>'7. Երկրորդ կիսամյակի հաշվետվ.'!BT46</f>
        <v>0</v>
      </c>
      <c r="DM51" s="182" t="s">
        <v>47</v>
      </c>
      <c r="DN51" s="183" t="s">
        <v>47</v>
      </c>
      <c r="DO51" s="112" t="str">
        <f>'7. Երկրորդ կիսամյակի հաշվետվ.'!BU46</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DP51" s="12">
        <f>'7. Երկրորդ կիսամյակի հաշվետվ.'!BV46</f>
        <v>0</v>
      </c>
      <c r="DQ51" s="80">
        <f>'7. Երկրորդ կիսամյակի հաշվետվ.'!BW46</f>
        <v>0</v>
      </c>
      <c r="DR51" s="182" t="s">
        <v>47</v>
      </c>
      <c r="DS51" s="183" t="s">
        <v>47</v>
      </c>
      <c r="DT51" s="112" t="str">
        <f>'7. Երկրորդ կիսամյակի հաշվետվ.'!BX46</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DU51" s="12">
        <f>'7. Երկրորդ կիսամյակի հաշվետվ.'!BY46</f>
        <v>0</v>
      </c>
      <c r="DV51" s="80">
        <f>'7. Երկրորդ կիսամյակի հաշվետվ.'!BZ46</f>
        <v>0</v>
      </c>
      <c r="DW51" s="182" t="s">
        <v>47</v>
      </c>
      <c r="DX51" s="183" t="s">
        <v>47</v>
      </c>
      <c r="DY51" s="165" t="str">
        <f>'6. Առաջին կիսամյակի հաշվետվ.'!CA46</f>
        <v>xxx</v>
      </c>
      <c r="DZ51" s="12" t="str">
        <f>'6. Առաջին կիսամյակի հաշվետվ.'!CB46</f>
        <v>xxx</v>
      </c>
      <c r="EA51" s="152" t="str">
        <f>'6. Առաջին կիսամյակի հաշվետվ.'!CC46</f>
        <v>xxx</v>
      </c>
      <c r="EB51" s="182" t="s">
        <v>47</v>
      </c>
      <c r="EC51" s="183" t="s">
        <v>47</v>
      </c>
      <c r="ED51" s="165" t="str">
        <f>'7. Երկրորդ կիսամյակի հաշվետվ.'!CA46</f>
        <v>xxx</v>
      </c>
      <c r="EE51" s="12" t="str">
        <f>'7. Երկրորդ կիսամյակի հաշվետվ.'!CB46</f>
        <v>xxx</v>
      </c>
      <c r="EF51" s="152" t="str">
        <f>'7. Երկրորդ կիսամյակի հաշվետվ.'!CC46</f>
        <v>xxx</v>
      </c>
      <c r="EG51" s="182" t="s">
        <v>47</v>
      </c>
      <c r="EH51" s="183" t="s">
        <v>47</v>
      </c>
      <c r="EI51" s="129" t="s">
        <v>47</v>
      </c>
      <c r="EJ51" s="130" t="s">
        <v>47</v>
      </c>
      <c r="EK51" s="131" t="s">
        <v>47</v>
      </c>
      <c r="EL51" s="182" t="s">
        <v>47</v>
      </c>
      <c r="EM51" s="183" t="s">
        <v>47</v>
      </c>
      <c r="EN51" s="406"/>
    </row>
    <row r="52" spans="1:144" ht="20.25" thickTop="1"/>
    <row r="53" spans="1:144" ht="20.25" thickBot="1"/>
    <row r="54" spans="1:144" s="589" customFormat="1" ht="64.900000000000006" customHeight="1" thickBot="1">
      <c r="B54" s="590" t="s">
        <v>222</v>
      </c>
    </row>
    <row r="55" spans="1:144" s="500" customFormat="1" ht="14.25" thickBot="1">
      <c r="B55" s="509"/>
    </row>
    <row r="56" spans="1:144" s="510" customFormat="1" ht="64.900000000000006" customHeight="1" thickBot="1">
      <c r="B56" s="511" t="s">
        <v>289</v>
      </c>
    </row>
    <row r="57" spans="1:144" s="195" customFormat="1" ht="14.25" thickBot="1">
      <c r="B57" s="512"/>
    </row>
    <row r="58" spans="1:144" s="56" customFormat="1" ht="64.900000000000006" customHeight="1" thickBot="1">
      <c r="B58" s="513" t="s">
        <v>286</v>
      </c>
    </row>
    <row r="59" spans="1:144" s="195" customFormat="1" ht="13.5">
      <c r="C59" s="514"/>
    </row>
    <row r="60" spans="1:144" s="194" customFormat="1" ht="86.45" customHeight="1">
      <c r="C60" s="56"/>
    </row>
    <row r="61" spans="1:144" s="194" customFormat="1" ht="13.5">
      <c r="C61" s="195"/>
    </row>
    <row r="62" spans="1:144">
      <c r="G62" s="188"/>
      <c r="J62" s="188"/>
      <c r="M62" s="188"/>
      <c r="P62" s="188"/>
      <c r="S62" s="188"/>
      <c r="V62" s="188"/>
      <c r="Y62" s="188"/>
      <c r="AB62" s="188"/>
      <c r="AE62" s="188"/>
      <c r="AH62" s="188"/>
      <c r="AK62" s="188"/>
      <c r="AN62" s="188"/>
      <c r="AQ62" s="188"/>
      <c r="AT62" s="188"/>
      <c r="AW62" s="188"/>
      <c r="AZ62" s="188"/>
      <c r="BC62" s="188"/>
      <c r="BF62" s="188"/>
      <c r="BI62" s="188"/>
      <c r="BL62" s="188"/>
      <c r="BO62" s="188"/>
      <c r="BR62" s="188"/>
      <c r="BU62" s="188"/>
      <c r="BX62" s="188"/>
      <c r="CA62" s="66"/>
      <c r="CB62" s="67"/>
      <c r="CC62" s="67"/>
      <c r="DY62" s="7"/>
      <c r="ED62" s="7"/>
      <c r="EI62" s="7"/>
      <c r="EJ62" s="7"/>
      <c r="EK62" s="7"/>
      <c r="EN62" s="7"/>
    </row>
    <row r="63" spans="1:144">
      <c r="ED63" s="67"/>
      <c r="EI63" s="7"/>
      <c r="EJ63" s="7"/>
      <c r="EK63" s="7"/>
      <c r="EN63" s="7"/>
    </row>
    <row r="64" spans="1:144">
      <c r="ED64" s="67"/>
      <c r="EI64" s="7"/>
      <c r="EJ64" s="7"/>
      <c r="EK64" s="7"/>
      <c r="EN64" s="7"/>
    </row>
  </sheetData>
  <sheetProtection password="CEEF" sheet="1" insertColumns="0" insertRows="0" deleteColumns="0" deleteRows="0"/>
  <mergeCells count="123">
    <mergeCell ref="CD12:CE12"/>
    <mergeCell ref="CF12:CH12"/>
    <mergeCell ref="BQ12:BS12"/>
    <mergeCell ref="BV12:BX12"/>
    <mergeCell ref="BJ12:BK12"/>
    <mergeCell ref="BG12:BI12"/>
    <mergeCell ref="AR12:AT12"/>
    <mergeCell ref="AW12:AY12"/>
    <mergeCell ref="I13:K13"/>
    <mergeCell ref="N12:P12"/>
    <mergeCell ref="N13:P13"/>
    <mergeCell ref="AC12:AE12"/>
    <mergeCell ref="AH12:AJ12"/>
    <mergeCell ref="AW13:AY13"/>
    <mergeCell ref="AK12:AL12"/>
    <mergeCell ref="AC13:AE13"/>
    <mergeCell ref="AH13:AJ13"/>
    <mergeCell ref="AA13:AB13"/>
    <mergeCell ref="AA12:AB12"/>
    <mergeCell ref="AF12:AG12"/>
    <mergeCell ref="AR13:AT13"/>
    <mergeCell ref="AM12:AO12"/>
    <mergeCell ref="L12:M12"/>
    <mergeCell ref="X12:Z12"/>
    <mergeCell ref="A31:A32"/>
    <mergeCell ref="B31:B32"/>
    <mergeCell ref="D13:F13"/>
    <mergeCell ref="Q12:R12"/>
    <mergeCell ref="V12:W12"/>
    <mergeCell ref="G12:H12"/>
    <mergeCell ref="G13:H13"/>
    <mergeCell ref="L13:M13"/>
    <mergeCell ref="I12:K12"/>
    <mergeCell ref="CX13:CY13"/>
    <mergeCell ref="DC13:DD13"/>
    <mergeCell ref="DH13:DI13"/>
    <mergeCell ref="DW12:DX12"/>
    <mergeCell ref="DY13:EA13"/>
    <mergeCell ref="DT13:DV13"/>
    <mergeCell ref="DM13:DN13"/>
    <mergeCell ref="EB12:EC12"/>
    <mergeCell ref="DY12:EA12"/>
    <mergeCell ref="DW13:DX13"/>
    <mergeCell ref="DT12:DV12"/>
    <mergeCell ref="DJ12:DL12"/>
    <mergeCell ref="DC12:DD12"/>
    <mergeCell ref="DR13:DS13"/>
    <mergeCell ref="DO13:DQ13"/>
    <mergeCell ref="CZ13:DB13"/>
    <mergeCell ref="DE13:DG13"/>
    <mergeCell ref="DJ13:DL13"/>
    <mergeCell ref="AP12:AQ12"/>
    <mergeCell ref="AU12:AV12"/>
    <mergeCell ref="AZ12:BA12"/>
    <mergeCell ref="DH12:DI12"/>
    <mergeCell ref="DE12:DG12"/>
    <mergeCell ref="CI13:CJ13"/>
    <mergeCell ref="EN12:EN14"/>
    <mergeCell ref="EL12:EM13"/>
    <mergeCell ref="EI12:EK13"/>
    <mergeCell ref="ED12:EF12"/>
    <mergeCell ref="ED13:EF13"/>
    <mergeCell ref="EG12:EH12"/>
    <mergeCell ref="EG13:EH13"/>
    <mergeCell ref="CP12:CR12"/>
    <mergeCell ref="DR12:DS12"/>
    <mergeCell ref="CS13:CT13"/>
    <mergeCell ref="CU12:CW12"/>
    <mergeCell ref="CZ12:DB12"/>
    <mergeCell ref="DM12:DN12"/>
    <mergeCell ref="DO12:DQ12"/>
    <mergeCell ref="CK12:CM12"/>
    <mergeCell ref="CN12:CO12"/>
    <mergeCell ref="CS12:CT12"/>
    <mergeCell ref="EB13:EC13"/>
    <mergeCell ref="CI12:CJ12"/>
    <mergeCell ref="CP13:CR13"/>
    <mergeCell ref="CN13:CO13"/>
    <mergeCell ref="CX12:CY12"/>
    <mergeCell ref="A38:A42"/>
    <mergeCell ref="B38:B42"/>
    <mergeCell ref="A46:A50"/>
    <mergeCell ref="B46:B50"/>
    <mergeCell ref="BJ13:BK13"/>
    <mergeCell ref="AF13:AG13"/>
    <mergeCell ref="AK13:AL13"/>
    <mergeCell ref="CU13:CW13"/>
    <mergeCell ref="S13:U13"/>
    <mergeCell ref="BB13:BD13"/>
    <mergeCell ref="CD13:CE13"/>
    <mergeCell ref="BE13:BF13"/>
    <mergeCell ref="BL13:BN13"/>
    <mergeCell ref="BY13:BZ13"/>
    <mergeCell ref="CK13:CM13"/>
    <mergeCell ref="CF13:CH13"/>
    <mergeCell ref="A33:A34"/>
    <mergeCell ref="B33:B34"/>
    <mergeCell ref="BQ13:BS13"/>
    <mergeCell ref="BV13:BX13"/>
    <mergeCell ref="BG13:BI13"/>
    <mergeCell ref="A25:A29"/>
    <mergeCell ref="B25:B29"/>
    <mergeCell ref="A12:A14"/>
    <mergeCell ref="CA13:CC13"/>
    <mergeCell ref="X13:Z13"/>
    <mergeCell ref="BO13:BP13"/>
    <mergeCell ref="AP13:AQ13"/>
    <mergeCell ref="AU13:AV13"/>
    <mergeCell ref="BT13:BU13"/>
    <mergeCell ref="AM13:AO13"/>
    <mergeCell ref="AZ13:BA13"/>
    <mergeCell ref="B12:C14"/>
    <mergeCell ref="Q13:R13"/>
    <mergeCell ref="V13:W13"/>
    <mergeCell ref="S12:U12"/>
    <mergeCell ref="BE12:BF12"/>
    <mergeCell ref="BL12:BN12"/>
    <mergeCell ref="BB12:BD12"/>
    <mergeCell ref="CA12:CC12"/>
    <mergeCell ref="BY12:BZ12"/>
    <mergeCell ref="BT12:BU12"/>
    <mergeCell ref="D12:F12"/>
    <mergeCell ref="BO12:BP12"/>
  </mergeCells>
  <hyperlinks>
    <hyperlink ref="B54" location="'12. Նախորդ տարվա ՏԱՊ-ի զեկույց'!A1" display="ՀԱՋՈՐԴ ԲԱԺԻՆ ԳՆԱԼՈՒ ՀԱՄԱՐ ՍԵՂՄԵԼ ԱՅՍՏԵՂ"/>
    <hyperlink ref="B56" location="'10. Մոնիթորինգի զեկույց_N1'!A1" display="ՆԱԽՈՐԴ ԲԱԺԻՆ ԳՆԱԼՈՒ ՀԱՄԱՐ ՍԵՂՄԵԼ ԱՅՍՏԵՂ"/>
    <hyperlink ref="B58"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7" manualBreakCount="27">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colBreaks>
  <drawing r:id="rId2"/>
</worksheet>
</file>

<file path=xl/worksheets/sheet14.xml><?xml version="1.0" encoding="utf-8"?>
<worksheet xmlns="http://schemas.openxmlformats.org/spreadsheetml/2006/main" xmlns:r="http://schemas.openxmlformats.org/officeDocument/2006/relationships">
  <sheetPr>
    <tabColor rgb="FFFF0000"/>
  </sheetPr>
  <dimension ref="A1:II160"/>
  <sheetViews>
    <sheetView zoomScale="70" zoomScaleNormal="70" zoomScaleSheetLayoutView="25" workbookViewId="0">
      <selection activeCell="C4" sqref="C4"/>
    </sheetView>
  </sheetViews>
  <sheetFormatPr defaultColWidth="9.140625" defaultRowHeight="19.5"/>
  <cols>
    <col min="1" max="1" width="9.85546875" style="38" customWidth="1"/>
    <col min="2" max="2" width="51.7109375" style="7" customWidth="1"/>
    <col min="3" max="3" width="52.7109375" style="35" customWidth="1"/>
    <col min="4" max="6" width="35.7109375" style="34" customWidth="1"/>
    <col min="7" max="8" width="35.7109375" style="7" customWidth="1"/>
    <col min="9" max="11" width="35.7109375" style="34" customWidth="1"/>
    <col min="12" max="13" width="35.7109375" style="7" customWidth="1"/>
    <col min="14" max="16" width="35.7109375" style="34" customWidth="1"/>
    <col min="17" max="18" width="35.7109375" style="7" customWidth="1"/>
    <col min="19" max="21" width="35.7109375" style="34" customWidth="1"/>
    <col min="22" max="23" width="35.7109375" style="7" customWidth="1"/>
    <col min="24" max="26" width="35.7109375" style="34" customWidth="1"/>
    <col min="27" max="28" width="35.7109375" style="7" customWidth="1"/>
    <col min="29" max="31" width="35.7109375" style="34" customWidth="1"/>
    <col min="32" max="33" width="35.7109375" style="7" customWidth="1"/>
    <col min="34" max="36" width="35.7109375" style="34" customWidth="1"/>
    <col min="37" max="38" width="35.7109375" style="7" customWidth="1"/>
    <col min="39" max="41" width="35.7109375" style="34" customWidth="1"/>
    <col min="42" max="43" width="35.7109375" style="7" customWidth="1"/>
    <col min="44" max="46" width="35.7109375" style="34" customWidth="1"/>
    <col min="47" max="48" width="35.7109375" style="7" customWidth="1"/>
    <col min="49" max="51" width="35.7109375" style="34" customWidth="1"/>
    <col min="52" max="53" width="35.7109375" style="7" customWidth="1"/>
    <col min="54" max="56" width="35.7109375" style="34" customWidth="1"/>
    <col min="57" max="58" width="35.7109375" style="7" customWidth="1"/>
    <col min="59" max="61" width="35.7109375" style="34" customWidth="1"/>
    <col min="62" max="63" width="35.7109375" style="7" customWidth="1"/>
    <col min="64" max="66" width="35.7109375" style="34" customWidth="1"/>
    <col min="67" max="68" width="35.7109375" style="7" customWidth="1"/>
    <col min="69" max="71" width="35.7109375" style="34" customWidth="1"/>
    <col min="72" max="73" width="35.7109375" style="7" customWidth="1"/>
    <col min="74" max="76" width="35.7109375" style="34" customWidth="1"/>
    <col min="77" max="78" width="35.7109375" style="7" customWidth="1"/>
    <col min="79" max="81" width="35.7109375" style="34" customWidth="1"/>
    <col min="82" max="83" width="35.7109375" style="7" customWidth="1"/>
    <col min="84" max="86" width="35.7109375" style="34" customWidth="1"/>
    <col min="87" max="88" width="35.7109375" style="7" customWidth="1"/>
    <col min="89" max="91" width="35.7109375" style="34" customWidth="1"/>
    <col min="92" max="93" width="35.7109375" style="7" customWidth="1"/>
    <col min="94" max="96" width="35.7109375" style="34" customWidth="1"/>
    <col min="97" max="98" width="35.7109375" style="7" customWidth="1"/>
    <col min="99" max="101" width="35.7109375" style="34" customWidth="1"/>
    <col min="102" max="103" width="35.7109375" style="7" customWidth="1"/>
    <col min="104" max="106" width="35.7109375" style="34" customWidth="1"/>
    <col min="107" max="108" width="35.7109375" style="7" customWidth="1"/>
    <col min="109" max="111" width="35.7109375" style="34" customWidth="1"/>
    <col min="112" max="113" width="35.7109375" style="7" customWidth="1"/>
    <col min="114" max="116" width="35.7109375" style="34" customWidth="1"/>
    <col min="117" max="118" width="35.7109375" style="7" customWidth="1"/>
    <col min="119" max="121" width="35.7109375" style="34" customWidth="1"/>
    <col min="122" max="123" width="35.7109375" style="7" customWidth="1"/>
    <col min="124" max="126" width="35.7109375" style="34" customWidth="1"/>
    <col min="127" max="128" width="35.7109375" style="7" customWidth="1"/>
    <col min="129" max="129" width="35.7109375" style="66" customWidth="1"/>
    <col min="130" max="131" width="35.7109375" style="67" customWidth="1"/>
    <col min="132" max="133" width="35.7109375" style="7" customWidth="1"/>
    <col min="134" max="134" width="103.42578125" style="67" customWidth="1"/>
    <col min="135" max="16384" width="9.140625" style="7"/>
  </cols>
  <sheetData>
    <row r="1" spans="1:243" s="541" customFormat="1" ht="24">
      <c r="B1" s="1121" t="s">
        <v>277</v>
      </c>
      <c r="C1" s="1123"/>
      <c r="D1" s="576"/>
      <c r="E1" s="576"/>
      <c r="F1" s="576"/>
      <c r="I1" s="576"/>
      <c r="J1" s="576"/>
      <c r="K1" s="576"/>
      <c r="N1" s="576"/>
      <c r="O1" s="576"/>
      <c r="P1" s="576"/>
      <c r="S1" s="576"/>
      <c r="T1" s="576"/>
      <c r="U1" s="576"/>
      <c r="X1" s="576"/>
      <c r="Y1" s="576"/>
      <c r="Z1" s="576"/>
      <c r="AC1" s="576"/>
      <c r="AD1" s="576"/>
      <c r="AE1" s="576"/>
      <c r="AH1" s="576"/>
      <c r="AI1" s="576"/>
      <c r="AJ1" s="576"/>
      <c r="AM1" s="576"/>
      <c r="AN1" s="576"/>
      <c r="AO1" s="576"/>
      <c r="AR1" s="576"/>
      <c r="AS1" s="576"/>
      <c r="AT1" s="576"/>
      <c r="AW1" s="576"/>
      <c r="AX1" s="576"/>
      <c r="AY1" s="576"/>
      <c r="BB1" s="648"/>
      <c r="BC1" s="576"/>
      <c r="BD1" s="576"/>
      <c r="BG1" s="648"/>
      <c r="BH1" s="576"/>
      <c r="BI1" s="576"/>
      <c r="BL1" s="648"/>
      <c r="BM1" s="576"/>
      <c r="BN1" s="576"/>
      <c r="BQ1" s="576"/>
      <c r="BR1" s="576"/>
      <c r="BS1" s="576"/>
      <c r="BV1" s="576"/>
      <c r="BW1" s="576"/>
      <c r="BX1" s="576"/>
      <c r="CA1" s="576"/>
      <c r="CB1" s="576"/>
      <c r="CC1" s="576"/>
      <c r="CF1" s="576"/>
      <c r="CG1" s="576"/>
      <c r="CH1" s="576"/>
      <c r="CK1" s="576"/>
      <c r="CL1" s="576"/>
      <c r="CM1" s="576"/>
      <c r="CP1" s="576"/>
      <c r="CQ1" s="576"/>
      <c r="CR1" s="576"/>
      <c r="CU1" s="576"/>
      <c r="CV1" s="576"/>
      <c r="CW1" s="576"/>
      <c r="CZ1" s="576"/>
      <c r="DA1" s="576"/>
      <c r="DB1" s="576"/>
      <c r="DE1" s="576"/>
      <c r="DF1" s="576"/>
      <c r="DG1" s="576"/>
      <c r="DJ1" s="576"/>
      <c r="DK1" s="576"/>
      <c r="DL1" s="576"/>
      <c r="DO1" s="576"/>
      <c r="DP1" s="576"/>
      <c r="DQ1" s="576"/>
      <c r="DT1" s="576"/>
      <c r="DU1" s="576"/>
      <c r="DV1" s="576"/>
    </row>
    <row r="2" spans="1:243" s="541" customFormat="1" ht="103.9" customHeight="1">
      <c r="B2" s="1121" t="s">
        <v>383</v>
      </c>
      <c r="C2" s="1123"/>
      <c r="D2" s="789"/>
      <c r="E2" s="789"/>
      <c r="F2" s="789"/>
      <c r="I2" s="576"/>
      <c r="J2" s="576"/>
      <c r="K2" s="576"/>
      <c r="N2" s="576"/>
      <c r="O2" s="576"/>
      <c r="P2" s="576"/>
      <c r="S2" s="576"/>
      <c r="T2" s="576"/>
      <c r="U2" s="576"/>
      <c r="X2" s="576"/>
      <c r="Y2" s="576"/>
      <c r="Z2" s="576"/>
      <c r="AC2" s="576"/>
      <c r="AD2" s="576"/>
      <c r="AE2" s="576"/>
      <c r="AH2" s="576"/>
      <c r="AI2" s="576"/>
      <c r="AJ2" s="576"/>
      <c r="AM2" s="576"/>
      <c r="AN2" s="576"/>
      <c r="AO2" s="576"/>
      <c r="AR2" s="576"/>
      <c r="AS2" s="576"/>
      <c r="AT2" s="576"/>
      <c r="AW2" s="576"/>
      <c r="AX2" s="576"/>
      <c r="AY2" s="576"/>
      <c r="BB2" s="648"/>
      <c r="BC2" s="576"/>
      <c r="BD2" s="576"/>
      <c r="BG2" s="648"/>
      <c r="BH2" s="576"/>
      <c r="BI2" s="576"/>
      <c r="BL2" s="648"/>
      <c r="BM2" s="576"/>
      <c r="BN2" s="576"/>
      <c r="BQ2" s="576"/>
      <c r="BR2" s="576"/>
      <c r="BS2" s="576"/>
      <c r="BV2" s="576"/>
      <c r="BW2" s="576"/>
      <c r="BX2" s="576"/>
      <c r="CA2" s="576"/>
      <c r="CB2" s="576"/>
      <c r="CC2" s="576"/>
      <c r="CF2" s="576"/>
      <c r="CG2" s="576"/>
      <c r="CH2" s="576"/>
      <c r="CK2" s="576"/>
      <c r="CL2" s="576"/>
      <c r="CM2" s="576"/>
      <c r="CP2" s="576"/>
      <c r="CQ2" s="576"/>
      <c r="CR2" s="576"/>
      <c r="CU2" s="576"/>
      <c r="CV2" s="576"/>
      <c r="CW2" s="576"/>
      <c r="CZ2" s="576"/>
      <c r="DA2" s="576"/>
      <c r="DB2" s="576"/>
      <c r="DE2" s="576"/>
      <c r="DF2" s="576"/>
      <c r="DG2" s="576"/>
      <c r="DJ2" s="576"/>
      <c r="DK2" s="576"/>
      <c r="DL2" s="576"/>
      <c r="DO2" s="576"/>
      <c r="DP2" s="576"/>
      <c r="DQ2" s="576"/>
      <c r="DT2" s="576"/>
      <c r="DU2" s="576"/>
      <c r="DV2" s="576"/>
    </row>
    <row r="3" spans="1:243" s="541" customFormat="1" ht="24">
      <c r="B3" s="542"/>
      <c r="C3" s="543"/>
      <c r="D3" s="576"/>
      <c r="E3" s="576"/>
      <c r="F3" s="576"/>
      <c r="I3" s="576"/>
      <c r="J3" s="576"/>
      <c r="K3" s="576"/>
      <c r="N3" s="648"/>
      <c r="O3" s="576"/>
      <c r="P3" s="576"/>
      <c r="S3" s="576"/>
      <c r="T3" s="576"/>
      <c r="U3" s="576"/>
      <c r="X3" s="576"/>
      <c r="Y3" s="576"/>
      <c r="Z3" s="576"/>
      <c r="AC3" s="576"/>
      <c r="AD3" s="576"/>
      <c r="AE3" s="576"/>
      <c r="AH3" s="576"/>
      <c r="AI3" s="576"/>
      <c r="AJ3" s="576"/>
      <c r="AM3" s="576"/>
      <c r="AN3" s="576"/>
      <c r="AO3" s="576"/>
      <c r="AR3" s="576"/>
      <c r="AS3" s="576"/>
      <c r="AT3" s="576"/>
      <c r="AW3" s="576"/>
      <c r="AX3" s="576"/>
      <c r="AY3" s="576"/>
      <c r="BB3" s="576"/>
      <c r="BC3" s="576"/>
      <c r="BD3" s="576"/>
      <c r="BG3" s="576"/>
      <c r="BH3" s="576"/>
      <c r="BI3" s="576"/>
      <c r="BL3" s="576"/>
      <c r="BM3" s="576"/>
      <c r="BN3" s="576"/>
      <c r="BQ3" s="576"/>
      <c r="BR3" s="576"/>
      <c r="BS3" s="576"/>
      <c r="BV3" s="576"/>
      <c r="BW3" s="576"/>
      <c r="BX3" s="576"/>
      <c r="CA3" s="576"/>
      <c r="CB3" s="576"/>
      <c r="CC3" s="576"/>
      <c r="CF3" s="576"/>
      <c r="CG3" s="576"/>
      <c r="CH3" s="576"/>
      <c r="CK3" s="576"/>
      <c r="CL3" s="576"/>
      <c r="CM3" s="576"/>
      <c r="CP3" s="576"/>
      <c r="CQ3" s="576"/>
      <c r="CR3" s="576"/>
      <c r="CU3" s="576"/>
      <c r="CV3" s="576"/>
      <c r="CW3" s="576"/>
      <c r="CZ3" s="576"/>
      <c r="DA3" s="576"/>
      <c r="DB3" s="576"/>
      <c r="DE3" s="576"/>
      <c r="DF3" s="576"/>
      <c r="DG3" s="576"/>
      <c r="DJ3" s="576"/>
      <c r="DK3" s="576"/>
      <c r="DL3" s="576"/>
      <c r="DO3" s="576"/>
      <c r="DP3" s="576"/>
      <c r="DQ3" s="576"/>
      <c r="DT3" s="576"/>
      <c r="DU3" s="576"/>
      <c r="DV3" s="576"/>
    </row>
    <row r="4" spans="1:243" s="577" customFormat="1" ht="45" customHeight="1">
      <c r="B4" s="567" t="s">
        <v>0</v>
      </c>
      <c r="C4" s="647" t="str">
        <f>'1․ ԲՈՎԱՆԴԱԿՈՒԹՅՈՒՆ'!B8</f>
        <v>«Ստեփանավան»</v>
      </c>
      <c r="D4" s="576"/>
      <c r="E4" s="576"/>
      <c r="F4" s="576"/>
      <c r="G4" s="541"/>
      <c r="H4" s="541"/>
      <c r="I4" s="576"/>
      <c r="J4" s="576"/>
      <c r="K4" s="576"/>
      <c r="L4" s="541"/>
      <c r="M4" s="541"/>
      <c r="N4" s="648"/>
      <c r="O4" s="576"/>
      <c r="P4" s="576"/>
      <c r="Q4" s="541"/>
      <c r="R4" s="541"/>
      <c r="S4" s="578"/>
      <c r="T4" s="578"/>
      <c r="U4" s="578"/>
      <c r="X4" s="578"/>
      <c r="Y4" s="578"/>
      <c r="Z4" s="578"/>
      <c r="AC4" s="578"/>
      <c r="AD4" s="578"/>
      <c r="AE4" s="578"/>
      <c r="AH4" s="578"/>
      <c r="AI4" s="578"/>
      <c r="AJ4" s="578"/>
      <c r="AM4" s="578"/>
      <c r="AN4" s="578"/>
      <c r="AO4" s="578"/>
      <c r="AR4" s="578"/>
      <c r="AS4" s="578"/>
      <c r="AT4" s="578"/>
      <c r="AW4" s="578"/>
      <c r="AX4" s="578"/>
      <c r="AY4" s="578"/>
      <c r="BB4" s="578"/>
      <c r="BC4" s="578"/>
      <c r="BD4" s="578"/>
      <c r="BG4" s="578"/>
      <c r="BH4" s="578"/>
      <c r="BI4" s="578"/>
      <c r="BL4" s="578"/>
      <c r="BM4" s="578"/>
      <c r="BN4" s="578"/>
      <c r="BQ4" s="578"/>
      <c r="BR4" s="578"/>
      <c r="BS4" s="578"/>
      <c r="BV4" s="578"/>
      <c r="BW4" s="578"/>
      <c r="BX4" s="578"/>
      <c r="CA4" s="578"/>
      <c r="CB4" s="578"/>
      <c r="CC4" s="578"/>
      <c r="CF4" s="578"/>
      <c r="CG4" s="578"/>
      <c r="CH4" s="578"/>
      <c r="CK4" s="578"/>
      <c r="CL4" s="578"/>
      <c r="CM4" s="578"/>
      <c r="CP4" s="578"/>
      <c r="CQ4" s="578"/>
      <c r="CR4" s="578"/>
      <c r="CU4" s="578"/>
      <c r="CV4" s="578"/>
      <c r="CW4" s="578"/>
      <c r="CZ4" s="578"/>
      <c r="DA4" s="578"/>
      <c r="DB4" s="578"/>
      <c r="DE4" s="578"/>
      <c r="DF4" s="578"/>
      <c r="DG4" s="578"/>
      <c r="DJ4" s="578"/>
      <c r="DK4" s="578"/>
      <c r="DL4" s="578"/>
      <c r="DO4" s="578"/>
      <c r="DP4" s="578"/>
      <c r="DQ4" s="578"/>
      <c r="DT4" s="578"/>
      <c r="DU4" s="578"/>
      <c r="DV4" s="578"/>
      <c r="ED4" s="541"/>
    </row>
    <row r="5" spans="1:243" s="541" customFormat="1" ht="24">
      <c r="C5" s="649"/>
      <c r="D5" s="576"/>
      <c r="E5" s="576"/>
      <c r="F5" s="576"/>
      <c r="I5" s="576"/>
      <c r="J5" s="576"/>
      <c r="K5" s="576"/>
      <c r="N5" s="648"/>
      <c r="O5" s="576"/>
      <c r="P5" s="576"/>
      <c r="S5" s="576"/>
      <c r="T5" s="576"/>
      <c r="U5" s="576"/>
      <c r="X5" s="576"/>
      <c r="Y5" s="576"/>
      <c r="Z5" s="576"/>
      <c r="AC5" s="576"/>
      <c r="AD5" s="576"/>
      <c r="AE5" s="576"/>
      <c r="AH5" s="576"/>
      <c r="AI5" s="576"/>
      <c r="AJ5" s="576"/>
      <c r="AM5" s="576"/>
      <c r="AN5" s="576"/>
      <c r="AO5" s="576"/>
      <c r="AR5" s="576"/>
      <c r="AS5" s="576"/>
      <c r="AT5" s="576"/>
      <c r="AW5" s="576"/>
      <c r="AX5" s="576"/>
      <c r="AY5" s="576"/>
      <c r="BB5" s="576"/>
      <c r="BC5" s="576"/>
      <c r="BD5" s="576"/>
      <c r="BG5" s="576"/>
      <c r="BH5" s="576"/>
      <c r="BI5" s="576"/>
      <c r="BL5" s="576"/>
      <c r="BM5" s="576"/>
      <c r="BN5" s="576"/>
      <c r="BQ5" s="576"/>
      <c r="BR5" s="576"/>
      <c r="BS5" s="576"/>
      <c r="BV5" s="576"/>
      <c r="BW5" s="576"/>
      <c r="BX5" s="576"/>
      <c r="CA5" s="576"/>
      <c r="CB5" s="576"/>
      <c r="CC5" s="576"/>
      <c r="CF5" s="576"/>
      <c r="CG5" s="576"/>
      <c r="CH5" s="576"/>
      <c r="CK5" s="576"/>
      <c r="CL5" s="576"/>
      <c r="CM5" s="576"/>
      <c r="CP5" s="576"/>
      <c r="CQ5" s="576"/>
      <c r="CR5" s="576"/>
      <c r="CU5" s="576"/>
      <c r="CV5" s="576"/>
      <c r="CW5" s="576"/>
      <c r="CZ5" s="576"/>
      <c r="DA5" s="576"/>
      <c r="DB5" s="576"/>
      <c r="DE5" s="576"/>
      <c r="DF5" s="576"/>
      <c r="DG5" s="576"/>
      <c r="DJ5" s="576"/>
      <c r="DK5" s="576"/>
      <c r="DL5" s="576"/>
      <c r="DO5" s="576"/>
      <c r="DP5" s="576"/>
      <c r="DQ5" s="576"/>
      <c r="DT5" s="576"/>
      <c r="DU5" s="576"/>
      <c r="DV5" s="576"/>
    </row>
    <row r="6" spans="1:243" s="577" customFormat="1" ht="36" customHeight="1">
      <c r="B6" s="567" t="s">
        <v>86</v>
      </c>
      <c r="C6" s="647"/>
      <c r="D6" s="576"/>
      <c r="E6" s="576"/>
      <c r="F6" s="576"/>
      <c r="G6" s="605"/>
      <c r="H6" s="541"/>
      <c r="I6" s="576"/>
      <c r="J6" s="576"/>
      <c r="K6" s="576"/>
      <c r="L6" s="605"/>
      <c r="M6" s="541"/>
      <c r="N6" s="576"/>
      <c r="O6" s="576"/>
      <c r="P6" s="576"/>
      <c r="Q6" s="605"/>
      <c r="R6" s="541"/>
      <c r="S6" s="576"/>
      <c r="T6" s="576"/>
      <c r="U6" s="576"/>
      <c r="V6" s="605"/>
      <c r="W6" s="541"/>
      <c r="X6" s="576"/>
      <c r="Y6" s="576"/>
      <c r="Z6" s="576"/>
      <c r="AA6" s="605"/>
      <c r="AB6" s="541"/>
      <c r="AC6" s="576"/>
      <c r="AD6" s="576"/>
      <c r="AE6" s="576"/>
      <c r="AF6" s="605"/>
      <c r="AG6" s="541"/>
      <c r="AH6" s="576"/>
      <c r="AI6" s="576"/>
      <c r="AJ6" s="576"/>
      <c r="AK6" s="605"/>
      <c r="AL6" s="541"/>
      <c r="AM6" s="576"/>
      <c r="AN6" s="576"/>
      <c r="AO6" s="576"/>
      <c r="AP6" s="605"/>
      <c r="AQ6" s="541"/>
      <c r="AR6" s="576"/>
      <c r="AS6" s="576"/>
      <c r="AT6" s="576"/>
      <c r="AU6" s="605"/>
      <c r="AV6" s="541"/>
      <c r="AW6" s="576"/>
      <c r="AX6" s="576"/>
      <c r="AY6" s="576"/>
      <c r="AZ6" s="605"/>
      <c r="BA6" s="541"/>
      <c r="BB6" s="576"/>
      <c r="BC6" s="576"/>
      <c r="BD6" s="576"/>
      <c r="BE6" s="605"/>
      <c r="BF6" s="541"/>
      <c r="BG6" s="576"/>
      <c r="BH6" s="576"/>
      <c r="BI6" s="576"/>
      <c r="BJ6" s="605"/>
      <c r="BK6" s="541"/>
      <c r="BL6" s="576"/>
      <c r="BM6" s="576"/>
      <c r="BN6" s="576"/>
      <c r="BO6" s="605"/>
      <c r="BP6" s="541"/>
      <c r="BQ6" s="576"/>
      <c r="BR6" s="576"/>
      <c r="BS6" s="576"/>
      <c r="BT6" s="605"/>
      <c r="BU6" s="541"/>
      <c r="BV6" s="576"/>
      <c r="BW6" s="576"/>
      <c r="BX6" s="576"/>
      <c r="BY6" s="605"/>
      <c r="BZ6" s="541"/>
      <c r="CA6" s="576"/>
      <c r="CB6" s="576"/>
      <c r="CC6" s="576"/>
      <c r="CD6" s="605"/>
      <c r="CE6" s="541"/>
      <c r="CF6" s="576"/>
      <c r="CG6" s="576"/>
      <c r="CH6" s="576"/>
      <c r="CI6" s="605"/>
      <c r="CJ6" s="541"/>
      <c r="CK6" s="576"/>
      <c r="CL6" s="576"/>
      <c r="CM6" s="576"/>
      <c r="CN6" s="605"/>
      <c r="CO6" s="541"/>
      <c r="CP6" s="576"/>
      <c r="CQ6" s="576"/>
      <c r="CR6" s="576"/>
      <c r="CS6" s="605"/>
      <c r="CT6" s="541"/>
      <c r="CU6" s="576"/>
      <c r="CV6" s="576"/>
      <c r="CW6" s="576"/>
      <c r="CX6" s="605"/>
      <c r="CY6" s="541"/>
      <c r="CZ6" s="576"/>
      <c r="DA6" s="576"/>
      <c r="DB6" s="576"/>
      <c r="DC6" s="605"/>
      <c r="DD6" s="541"/>
      <c r="DE6" s="576"/>
      <c r="DF6" s="576"/>
      <c r="DG6" s="576"/>
      <c r="DH6" s="605"/>
      <c r="DI6" s="541"/>
      <c r="DJ6" s="576"/>
      <c r="DK6" s="576"/>
      <c r="DL6" s="576"/>
      <c r="DM6" s="605"/>
      <c r="DN6" s="541"/>
      <c r="DO6" s="576"/>
      <c r="DP6" s="576"/>
      <c r="DQ6" s="576"/>
      <c r="DR6" s="605"/>
      <c r="DS6" s="541"/>
      <c r="DT6" s="576"/>
      <c r="DU6" s="576"/>
      <c r="DV6" s="576"/>
      <c r="DW6" s="605"/>
      <c r="DX6" s="541"/>
      <c r="DY6" s="541"/>
      <c r="DZ6" s="541"/>
      <c r="EA6" s="541"/>
      <c r="EB6" s="605"/>
      <c r="EC6" s="541"/>
      <c r="ED6" s="541"/>
      <c r="EE6" s="541"/>
      <c r="EF6" s="541"/>
      <c r="EG6" s="605"/>
      <c r="EH6" s="541"/>
      <c r="EI6" s="541"/>
      <c r="EJ6" s="541"/>
      <c r="EK6" s="541"/>
      <c r="EL6" s="605"/>
      <c r="EM6" s="541"/>
      <c r="EN6" s="541"/>
      <c r="EO6" s="541"/>
      <c r="EP6" s="541"/>
      <c r="EQ6" s="605"/>
      <c r="ER6" s="541"/>
      <c r="ES6" s="541"/>
      <c r="ET6" s="541"/>
      <c r="EU6" s="541"/>
      <c r="EV6" s="605"/>
      <c r="EW6" s="541"/>
      <c r="EX6" s="541"/>
      <c r="EY6" s="541"/>
      <c r="EZ6" s="541"/>
      <c r="FA6" s="605"/>
      <c r="FB6" s="541"/>
      <c r="FC6" s="541"/>
      <c r="FD6" s="541"/>
      <c r="FE6" s="541"/>
      <c r="FF6" s="605"/>
      <c r="FG6" s="541"/>
      <c r="FH6" s="541"/>
      <c r="FI6" s="541"/>
      <c r="FJ6" s="541"/>
      <c r="FK6" s="605"/>
      <c r="FL6" s="541"/>
      <c r="FM6" s="541"/>
      <c r="FN6" s="541"/>
      <c r="FO6" s="541"/>
      <c r="FP6" s="605"/>
      <c r="FQ6" s="541"/>
      <c r="FR6" s="541"/>
      <c r="FS6" s="541"/>
      <c r="FT6" s="541"/>
      <c r="FU6" s="605"/>
      <c r="FV6" s="541"/>
      <c r="FW6" s="541"/>
      <c r="FX6" s="541"/>
      <c r="FY6" s="541"/>
      <c r="FZ6" s="605"/>
      <c r="GA6" s="541"/>
      <c r="GB6" s="541"/>
      <c r="GC6" s="541"/>
      <c r="GD6" s="541"/>
      <c r="GE6" s="605"/>
      <c r="GF6" s="541"/>
      <c r="GG6" s="541"/>
      <c r="GH6" s="541"/>
      <c r="GI6" s="541"/>
      <c r="GJ6" s="605"/>
      <c r="GK6" s="541"/>
      <c r="GL6" s="541"/>
      <c r="GM6" s="541"/>
      <c r="GN6" s="541"/>
      <c r="GO6" s="605"/>
      <c r="GP6" s="541"/>
      <c r="GQ6" s="541"/>
      <c r="GR6" s="541"/>
      <c r="GS6" s="541"/>
      <c r="GT6" s="605"/>
      <c r="GU6" s="541"/>
      <c r="GV6" s="541"/>
      <c r="GW6" s="541"/>
      <c r="GX6" s="541"/>
      <c r="GY6" s="605"/>
      <c r="GZ6" s="541"/>
      <c r="HA6" s="541"/>
      <c r="HB6" s="541"/>
      <c r="HC6" s="541"/>
      <c r="HD6" s="605"/>
      <c r="HE6" s="541"/>
      <c r="HF6" s="541"/>
      <c r="HG6" s="541"/>
      <c r="HH6" s="541"/>
      <c r="HI6" s="605"/>
      <c r="HJ6" s="541"/>
      <c r="HK6" s="541"/>
      <c r="HL6" s="541"/>
      <c r="HM6" s="541"/>
      <c r="HN6" s="605"/>
      <c r="HO6" s="541"/>
      <c r="HP6" s="541"/>
      <c r="HQ6" s="541"/>
      <c r="HR6" s="541"/>
      <c r="HS6" s="605"/>
      <c r="HT6" s="541"/>
      <c r="HU6" s="541"/>
      <c r="HV6" s="541"/>
      <c r="HW6" s="541"/>
      <c r="HX6" s="605"/>
      <c r="HY6" s="541"/>
      <c r="HZ6" s="541"/>
      <c r="IA6" s="541"/>
      <c r="IB6" s="541"/>
      <c r="IC6" s="605"/>
      <c r="ID6" s="541"/>
      <c r="IE6" s="541"/>
      <c r="IF6" s="541"/>
      <c r="IG6" s="541"/>
      <c r="IH6" s="605"/>
      <c r="II6" s="541"/>
    </row>
    <row r="7" spans="1:243" s="541" customFormat="1" ht="24">
      <c r="C7" s="543"/>
      <c r="D7" s="576"/>
      <c r="E7" s="576"/>
      <c r="F7" s="576"/>
      <c r="I7" s="576"/>
      <c r="J7" s="576"/>
      <c r="K7" s="576"/>
      <c r="N7" s="576"/>
      <c r="O7" s="576"/>
      <c r="P7" s="576"/>
      <c r="S7" s="576"/>
      <c r="T7" s="576"/>
      <c r="U7" s="576"/>
      <c r="X7" s="576"/>
      <c r="Y7" s="576"/>
      <c r="Z7" s="576"/>
      <c r="AC7" s="576"/>
      <c r="AD7" s="576"/>
      <c r="AE7" s="576"/>
      <c r="AH7" s="576"/>
      <c r="AI7" s="576"/>
      <c r="AJ7" s="576"/>
      <c r="AM7" s="576"/>
      <c r="AN7" s="576"/>
      <c r="AO7" s="576"/>
      <c r="AR7" s="576"/>
      <c r="AS7" s="576"/>
      <c r="AT7" s="576"/>
      <c r="AW7" s="576"/>
      <c r="AX7" s="576"/>
      <c r="AY7" s="576"/>
      <c r="BB7" s="576"/>
      <c r="BC7" s="576"/>
      <c r="BD7" s="576"/>
      <c r="BG7" s="576"/>
      <c r="BH7" s="576"/>
      <c r="BI7" s="576"/>
      <c r="BL7" s="576"/>
      <c r="BM7" s="576"/>
      <c r="BN7" s="576"/>
      <c r="BQ7" s="576"/>
      <c r="BR7" s="576"/>
      <c r="BS7" s="576"/>
      <c r="BV7" s="576"/>
      <c r="BW7" s="576"/>
      <c r="BX7" s="576"/>
      <c r="CA7" s="576"/>
      <c r="CB7" s="576"/>
      <c r="CC7" s="576"/>
      <c r="CF7" s="576"/>
      <c r="CG7" s="576"/>
      <c r="CH7" s="576"/>
      <c r="CK7" s="576"/>
      <c r="CL7" s="576"/>
      <c r="CM7" s="576"/>
      <c r="CP7" s="576"/>
      <c r="CQ7" s="576"/>
      <c r="CR7" s="576"/>
      <c r="CU7" s="576"/>
      <c r="CV7" s="576"/>
      <c r="CW7" s="576"/>
      <c r="CZ7" s="576"/>
      <c r="DA7" s="576"/>
      <c r="DB7" s="576"/>
      <c r="DE7" s="576"/>
      <c r="DF7" s="576"/>
      <c r="DG7" s="576"/>
      <c r="DJ7" s="576"/>
      <c r="DK7" s="576"/>
      <c r="DL7" s="576"/>
      <c r="DO7" s="576"/>
      <c r="DP7" s="576"/>
      <c r="DQ7" s="576"/>
      <c r="DT7" s="576"/>
      <c r="DU7" s="576"/>
      <c r="DV7" s="576"/>
    </row>
    <row r="8" spans="1:243" s="577" customFormat="1" ht="81" customHeight="1">
      <c r="B8" s="567" t="s">
        <v>108</v>
      </c>
      <c r="C8" s="625" t="s">
        <v>278</v>
      </c>
      <c r="D8" s="576"/>
      <c r="E8" s="576"/>
      <c r="F8" s="576"/>
      <c r="G8" s="541"/>
      <c r="H8" s="541"/>
      <c r="I8" s="576"/>
      <c r="J8" s="576"/>
      <c r="K8" s="576"/>
      <c r="L8" s="541"/>
      <c r="M8" s="541"/>
      <c r="N8" s="648"/>
      <c r="O8" s="576"/>
      <c r="P8" s="576"/>
      <c r="Q8" s="541"/>
      <c r="R8" s="541"/>
      <c r="S8" s="578"/>
      <c r="T8" s="578"/>
      <c r="U8" s="578"/>
      <c r="X8" s="578"/>
      <c r="Y8" s="578"/>
      <c r="Z8" s="578"/>
      <c r="AC8" s="578"/>
      <c r="AD8" s="578"/>
      <c r="AE8" s="578"/>
      <c r="AH8" s="578"/>
      <c r="AI8" s="578"/>
      <c r="AJ8" s="578"/>
      <c r="AM8" s="578"/>
      <c r="AN8" s="578"/>
      <c r="AO8" s="578"/>
      <c r="AR8" s="578"/>
      <c r="AS8" s="578"/>
      <c r="AT8" s="578"/>
      <c r="AW8" s="578"/>
      <c r="AX8" s="578"/>
      <c r="AY8" s="578"/>
      <c r="BB8" s="578"/>
      <c r="BC8" s="578"/>
      <c r="BD8" s="578"/>
      <c r="BG8" s="578"/>
      <c r="BH8" s="578"/>
      <c r="BI8" s="578"/>
      <c r="BL8" s="578"/>
      <c r="BM8" s="578"/>
      <c r="BN8" s="578"/>
      <c r="BQ8" s="578"/>
      <c r="BR8" s="578"/>
      <c r="BS8" s="578"/>
      <c r="BV8" s="578"/>
      <c r="BW8" s="578"/>
      <c r="BX8" s="578"/>
      <c r="CA8" s="578"/>
      <c r="CB8" s="578"/>
      <c r="CC8" s="578"/>
      <c r="CF8" s="578"/>
      <c r="CG8" s="578"/>
      <c r="CH8" s="578"/>
      <c r="CK8" s="578"/>
      <c r="CL8" s="578"/>
      <c r="CM8" s="578"/>
      <c r="CP8" s="578"/>
      <c r="CQ8" s="578"/>
      <c r="CR8" s="578"/>
      <c r="CU8" s="578"/>
      <c r="CV8" s="578"/>
      <c r="CW8" s="578"/>
      <c r="CZ8" s="578"/>
      <c r="DA8" s="578"/>
      <c r="DB8" s="578"/>
      <c r="DE8" s="578"/>
      <c r="DF8" s="578"/>
      <c r="DG8" s="578"/>
      <c r="DJ8" s="578"/>
      <c r="DK8" s="578"/>
      <c r="DL8" s="578"/>
      <c r="DO8" s="578"/>
      <c r="DP8" s="578"/>
      <c r="DQ8" s="578"/>
      <c r="DT8" s="578"/>
      <c r="DU8" s="578"/>
      <c r="DV8" s="578"/>
      <c r="ED8" s="541"/>
    </row>
    <row r="9" spans="1:243" s="541" customFormat="1" ht="24">
      <c r="C9" s="543"/>
      <c r="D9" s="576"/>
      <c r="E9" s="576"/>
      <c r="F9" s="576"/>
      <c r="I9" s="576"/>
      <c r="J9" s="576"/>
      <c r="K9" s="576"/>
      <c r="N9" s="648"/>
      <c r="O9" s="576"/>
      <c r="P9" s="576"/>
      <c r="S9" s="576"/>
      <c r="T9" s="576"/>
      <c r="U9" s="576"/>
      <c r="X9" s="576"/>
      <c r="Y9" s="576"/>
      <c r="Z9" s="576"/>
      <c r="AC9" s="576"/>
      <c r="AD9" s="576"/>
      <c r="AE9" s="576"/>
      <c r="AH9" s="576"/>
      <c r="AI9" s="576"/>
      <c r="AJ9" s="576"/>
      <c r="AM9" s="576"/>
      <c r="AN9" s="576"/>
      <c r="AO9" s="576"/>
      <c r="AR9" s="576"/>
      <c r="AS9" s="576"/>
      <c r="AT9" s="576"/>
      <c r="AW9" s="576"/>
      <c r="AX9" s="576"/>
      <c r="AY9" s="576"/>
      <c r="BB9" s="576"/>
      <c r="BC9" s="576"/>
      <c r="BD9" s="576"/>
      <c r="BG9" s="576"/>
      <c r="BH9" s="576"/>
      <c r="BI9" s="576"/>
      <c r="BL9" s="576"/>
      <c r="BM9" s="576"/>
      <c r="BN9" s="576"/>
      <c r="BQ9" s="576"/>
      <c r="BR9" s="576"/>
      <c r="BS9" s="576"/>
      <c r="BV9" s="576"/>
      <c r="BW9" s="576"/>
      <c r="BX9" s="576"/>
      <c r="CA9" s="576"/>
      <c r="CB9" s="576"/>
      <c r="CC9" s="576"/>
      <c r="CF9" s="576"/>
      <c r="CG9" s="576"/>
      <c r="CH9" s="576"/>
      <c r="CK9" s="576"/>
      <c r="CL9" s="576"/>
      <c r="CM9" s="576"/>
      <c r="CP9" s="576"/>
      <c r="CQ9" s="576"/>
      <c r="CR9" s="576"/>
      <c r="CU9" s="576"/>
      <c r="CV9" s="576"/>
      <c r="CW9" s="576"/>
      <c r="CZ9" s="576"/>
      <c r="DA9" s="576"/>
      <c r="DB9" s="576"/>
      <c r="DE9" s="576"/>
      <c r="DF9" s="576"/>
      <c r="DG9" s="576"/>
      <c r="DJ9" s="576"/>
      <c r="DK9" s="576"/>
      <c r="DL9" s="576"/>
      <c r="DO9" s="576"/>
      <c r="DP9" s="576"/>
      <c r="DQ9" s="576"/>
      <c r="DT9" s="576"/>
      <c r="DU9" s="576"/>
      <c r="DV9" s="576"/>
    </row>
    <row r="10" spans="1:243" s="577" customFormat="1" ht="45" customHeight="1">
      <c r="B10" s="567" t="s">
        <v>109</v>
      </c>
      <c r="C10" s="625" t="s">
        <v>110</v>
      </c>
      <c r="D10" s="576"/>
      <c r="E10" s="576"/>
      <c r="F10" s="576"/>
      <c r="G10" s="541"/>
      <c r="H10" s="541"/>
      <c r="I10" s="576"/>
      <c r="J10" s="576"/>
      <c r="K10" s="576"/>
      <c r="L10" s="541"/>
      <c r="M10" s="541"/>
      <c r="N10" s="648"/>
      <c r="O10" s="576"/>
      <c r="P10" s="576"/>
      <c r="Q10" s="541"/>
      <c r="R10" s="541"/>
      <c r="S10" s="578"/>
      <c r="T10" s="578"/>
      <c r="U10" s="578"/>
      <c r="X10" s="578"/>
      <c r="Y10" s="578"/>
      <c r="Z10" s="578"/>
      <c r="AC10" s="578"/>
      <c r="AD10" s="578"/>
      <c r="AE10" s="578"/>
      <c r="AH10" s="578"/>
      <c r="AI10" s="578"/>
      <c r="AJ10" s="578"/>
      <c r="AM10" s="578"/>
      <c r="AN10" s="578"/>
      <c r="AO10" s="578"/>
      <c r="AR10" s="578"/>
      <c r="AS10" s="578"/>
      <c r="AT10" s="578"/>
      <c r="AW10" s="578"/>
      <c r="AX10" s="578"/>
      <c r="AY10" s="578"/>
      <c r="BB10" s="578"/>
      <c r="BC10" s="578"/>
      <c r="BD10" s="578"/>
      <c r="BG10" s="578"/>
      <c r="BH10" s="578"/>
      <c r="BI10" s="578"/>
      <c r="BL10" s="578"/>
      <c r="BM10" s="578"/>
      <c r="BN10" s="578"/>
      <c r="BQ10" s="578"/>
      <c r="BR10" s="578"/>
      <c r="BS10" s="578"/>
      <c r="BV10" s="578"/>
      <c r="BW10" s="578"/>
      <c r="BX10" s="578"/>
      <c r="CA10" s="578"/>
      <c r="CB10" s="578"/>
      <c r="CC10" s="578"/>
      <c r="CF10" s="578"/>
      <c r="CG10" s="578"/>
      <c r="CH10" s="578"/>
      <c r="CK10" s="578"/>
      <c r="CL10" s="578"/>
      <c r="CM10" s="578"/>
      <c r="CP10" s="578"/>
      <c r="CQ10" s="578"/>
      <c r="CR10" s="578"/>
      <c r="CU10" s="578"/>
      <c r="CV10" s="578"/>
      <c r="CW10" s="578"/>
      <c r="CZ10" s="578"/>
      <c r="DA10" s="578"/>
      <c r="DB10" s="578"/>
      <c r="DE10" s="578"/>
      <c r="DF10" s="578"/>
      <c r="DG10" s="578"/>
      <c r="DJ10" s="578"/>
      <c r="DK10" s="578"/>
      <c r="DL10" s="578"/>
      <c r="DO10" s="578"/>
      <c r="DP10" s="578"/>
      <c r="DQ10" s="578"/>
      <c r="DT10" s="578"/>
      <c r="DU10" s="578"/>
      <c r="DV10" s="578"/>
      <c r="ED10" s="541"/>
    </row>
    <row r="11" spans="1:243" ht="20.25" thickBot="1">
      <c r="ED11" s="7"/>
    </row>
    <row r="12" spans="1:243" s="581" customFormat="1" ht="55.15" customHeight="1">
      <c r="A12" s="1124" t="s">
        <v>8</v>
      </c>
      <c r="B12" s="1127" t="s">
        <v>94</v>
      </c>
      <c r="C12" s="1128"/>
      <c r="D12" s="1133" t="str">
        <f>'9. Մոնիթորինգի անձնագիր'!I8</f>
        <v>4. Ծ Ր Ա Գ Ի Ր  N1</v>
      </c>
      <c r="E12" s="1134"/>
      <c r="F12" s="1134"/>
      <c r="G12" s="1134" t="str">
        <f>D12</f>
        <v>4. Ծ Ր Ա Գ Ի Ր  N1</v>
      </c>
      <c r="H12" s="1135"/>
      <c r="I12" s="1133" t="str">
        <f>'9. Մոնիթորինգի անձնագիր'!S8</f>
        <v>4. Ծ Ր Ա Գ Ի Ր  N2</v>
      </c>
      <c r="J12" s="1134"/>
      <c r="K12" s="1134"/>
      <c r="L12" s="1134" t="str">
        <f>I12</f>
        <v>4. Ծ Ր Ա Գ Ի Ր  N2</v>
      </c>
      <c r="M12" s="1136"/>
      <c r="N12" s="1133" t="str">
        <f>'9. Մոնիթորինգի անձնագիր'!AC8</f>
        <v>4. Ծ Ր Ա Գ Ի Ր  N3</v>
      </c>
      <c r="O12" s="1134"/>
      <c r="P12" s="1134"/>
      <c r="Q12" s="1134" t="str">
        <f>N12</f>
        <v>4. Ծ Ր Ա Գ Ի Ր  N3</v>
      </c>
      <c r="R12" s="1135"/>
      <c r="S12" s="1133" t="str">
        <f>'9. Մոնիթորինգի անձնագիր'!AM8</f>
        <v>4. Ծ Ր Ա Գ Ի Ր  N4</v>
      </c>
      <c r="T12" s="1134"/>
      <c r="U12" s="1134"/>
      <c r="V12" s="1134" t="str">
        <f>S12</f>
        <v>4. Ծ Ր Ա Գ Ի Ր  N4</v>
      </c>
      <c r="W12" s="1136"/>
      <c r="X12" s="1133" t="str">
        <f>'9. Մոնիթորինգի անձնագիր'!AW8</f>
        <v>4. Ծ Ր Ա Գ Ի Ր  N5</v>
      </c>
      <c r="Y12" s="1134"/>
      <c r="Z12" s="1134"/>
      <c r="AA12" s="1134" t="str">
        <f>X12</f>
        <v>4. Ծ Ր Ա Գ Ի Ր  N5</v>
      </c>
      <c r="AB12" s="1135"/>
      <c r="AC12" s="1133" t="str">
        <f>'9. Մոնիթորինգի անձնագիր'!BG8</f>
        <v>4. Ծ Ր Ա Գ Ի Ր  N6</v>
      </c>
      <c r="AD12" s="1134"/>
      <c r="AE12" s="1134"/>
      <c r="AF12" s="1134" t="str">
        <f>AC12</f>
        <v>4. Ծ Ր Ա Գ Ի Ր  N6</v>
      </c>
      <c r="AG12" s="1136"/>
      <c r="AH12" s="1133" t="str">
        <f>'9. Մոնիթորինգի անձնագիր'!BQ8</f>
        <v>4. Ծ Ր Ա Գ Ի Ր  N7</v>
      </c>
      <c r="AI12" s="1134"/>
      <c r="AJ12" s="1134"/>
      <c r="AK12" s="1134" t="str">
        <f>AH12</f>
        <v>4. Ծ Ր Ա Գ Ի Ր  N7</v>
      </c>
      <c r="AL12" s="1135"/>
      <c r="AM12" s="1133" t="str">
        <f>'9. Մոնիթորինգի անձնագիր'!CA8</f>
        <v>4. Ծ Ր Ա Գ Ի Ր  N8</v>
      </c>
      <c r="AN12" s="1134"/>
      <c r="AO12" s="1134"/>
      <c r="AP12" s="1134" t="str">
        <f>AM12</f>
        <v>4. Ծ Ր Ա Գ Ի Ր  N8</v>
      </c>
      <c r="AQ12" s="1136"/>
      <c r="AR12" s="1133" t="str">
        <f>'9. Մոնիթորինգի անձնագիր'!CK8</f>
        <v>4. Ծ Ր Ա Գ Ի Ր  N9</v>
      </c>
      <c r="AS12" s="1134"/>
      <c r="AT12" s="1134"/>
      <c r="AU12" s="1134" t="str">
        <f>AR12</f>
        <v>4. Ծ Ր Ա Գ Ի Ր  N9</v>
      </c>
      <c r="AV12" s="1135"/>
      <c r="AW12" s="1133" t="str">
        <f>'9. Մոնիթորինգի անձնագիր'!CU8</f>
        <v>4. Ծ Ր Ա Գ Ի Ր  N10</v>
      </c>
      <c r="AX12" s="1134"/>
      <c r="AY12" s="1134"/>
      <c r="AZ12" s="1134" t="str">
        <f>AW12</f>
        <v>4. Ծ Ր Ա Գ Ի Ր  N10</v>
      </c>
      <c r="BA12" s="1136"/>
      <c r="BB12" s="1133" t="str">
        <f>'9. Մոնիթորինգի անձնագիր'!DE8</f>
        <v>4. Ծ Ր Ա Գ Ի Ր  N11</v>
      </c>
      <c r="BC12" s="1134"/>
      <c r="BD12" s="1134"/>
      <c r="BE12" s="1134" t="str">
        <f>BB12</f>
        <v>4. Ծ Ր Ա Գ Ի Ր  N11</v>
      </c>
      <c r="BF12" s="1135"/>
      <c r="BG12" s="1133" t="str">
        <f>'9. Մոնիթորինգի անձնագիր'!DO8</f>
        <v>4. Ծ Ր Ա Գ Ի Ր  N12</v>
      </c>
      <c r="BH12" s="1134"/>
      <c r="BI12" s="1134"/>
      <c r="BJ12" s="1134" t="str">
        <f>BG12</f>
        <v>4. Ծ Ր Ա Գ Ի Ր  N12</v>
      </c>
      <c r="BK12" s="1136"/>
      <c r="BL12" s="1133" t="str">
        <f>'9. Մոնիթորինգի անձնագիր'!DY8</f>
        <v>4. Ծ Ր Ա Գ Ի Ր  N13</v>
      </c>
      <c r="BM12" s="1134"/>
      <c r="BN12" s="1134"/>
      <c r="BO12" s="1134" t="str">
        <f>BL12</f>
        <v>4. Ծ Ր Ա Գ Ի Ր  N13</v>
      </c>
      <c r="BP12" s="1135"/>
      <c r="BQ12" s="1133" t="str">
        <f>'9. Մոնիթորինգի անձնագիր'!EI8</f>
        <v>4. Ծ Ր Ա Գ Ի Ր  N14</v>
      </c>
      <c r="BR12" s="1134"/>
      <c r="BS12" s="1134"/>
      <c r="BT12" s="1134" t="str">
        <f>BQ12</f>
        <v>4. Ծ Ր Ա Գ Ի Ր  N14</v>
      </c>
      <c r="BU12" s="1135"/>
      <c r="BV12" s="1133" t="str">
        <f>'9. Մոնիթորինգի անձնագիր'!ES8</f>
        <v>4. Ծ Ր Ա Գ Ի Ր  N15</v>
      </c>
      <c r="BW12" s="1134"/>
      <c r="BX12" s="1134"/>
      <c r="BY12" s="1134" t="str">
        <f>BV12</f>
        <v>4. Ծ Ր Ա Գ Ի Ր  N15</v>
      </c>
      <c r="BZ12" s="1135"/>
      <c r="CA12" s="1133" t="str">
        <f>'9. Մոնիթորինգի անձնագիր'!FC8</f>
        <v>4. Ծ Ր Ա Գ Ի Ր  N16</v>
      </c>
      <c r="CB12" s="1134"/>
      <c r="CC12" s="1134"/>
      <c r="CD12" s="1134" t="str">
        <f>CA12</f>
        <v>4. Ծ Ր Ա Գ Ի Ր  N16</v>
      </c>
      <c r="CE12" s="1135"/>
      <c r="CF12" s="1133" t="str">
        <f>'9. Մոնիթորինգի անձնագիր'!FM8</f>
        <v>4. Ծ Ր Ա Գ Ի Ր  N17</v>
      </c>
      <c r="CG12" s="1134"/>
      <c r="CH12" s="1134"/>
      <c r="CI12" s="1134" t="str">
        <f>CF12</f>
        <v>4. Ծ Ր Ա Գ Ի Ր  N17</v>
      </c>
      <c r="CJ12" s="1135"/>
      <c r="CK12" s="1133" t="str">
        <f>'9. Մոնիթորինգի անձնագիր'!FW8</f>
        <v>4. Ծ Ր Ա Գ Ի Ր  N18</v>
      </c>
      <c r="CL12" s="1134"/>
      <c r="CM12" s="1134"/>
      <c r="CN12" s="1134" t="str">
        <f>CK12</f>
        <v>4. Ծ Ր Ա Գ Ի Ր  N18</v>
      </c>
      <c r="CO12" s="1136"/>
      <c r="CP12" s="1133" t="str">
        <f>'9. Մոնիթորինգի անձնագիր'!GG8</f>
        <v>4. Ծ Ր Ա Գ Ի Ր  N19</v>
      </c>
      <c r="CQ12" s="1134"/>
      <c r="CR12" s="1134"/>
      <c r="CS12" s="1134" t="str">
        <f>CP12</f>
        <v>4. Ծ Ր Ա Գ Ի Ր  N19</v>
      </c>
      <c r="CT12" s="1135"/>
      <c r="CU12" s="1133" t="str">
        <f>'9. Մոնիթորինգի անձնագիր'!GQ8</f>
        <v>4. Ծ Ր Ա Գ Ի Ր  N20</v>
      </c>
      <c r="CV12" s="1134"/>
      <c r="CW12" s="1134"/>
      <c r="CX12" s="1134" t="str">
        <f>CU12</f>
        <v>4. Ծ Ր Ա Գ Ի Ր  N20</v>
      </c>
      <c r="CY12" s="1134"/>
      <c r="CZ12" s="1134" t="str">
        <f>'9. Մոնիթորինգի անձնագիր'!HA8</f>
        <v>4. Ծ Ր Ա Գ Ի Ր  N21</v>
      </c>
      <c r="DA12" s="1134"/>
      <c r="DB12" s="1134"/>
      <c r="DC12" s="1134" t="str">
        <f>CZ12</f>
        <v>4. Ծ Ր Ա Գ Ի Ր  N21</v>
      </c>
      <c r="DD12" s="1135"/>
      <c r="DE12" s="1133" t="str">
        <f>'9. Մոնիթորինգի անձնագիր'!HK8</f>
        <v>4. Ծ Ր Ա Գ Ի Ր  N22</v>
      </c>
      <c r="DF12" s="1134"/>
      <c r="DG12" s="1134"/>
      <c r="DH12" s="1134" t="str">
        <f>DE12</f>
        <v>4. Ծ Ր Ա Գ Ի Ր  N22</v>
      </c>
      <c r="DI12" s="1135"/>
      <c r="DJ12" s="1133" t="str">
        <f>'9. Մոնիթորինգի անձնագիր'!HU8</f>
        <v>4. Ծ Ր Ա Գ Ի Ր  N23</v>
      </c>
      <c r="DK12" s="1134"/>
      <c r="DL12" s="1134"/>
      <c r="DM12" s="1134" t="str">
        <f>DJ12</f>
        <v>4. Ծ Ր Ա Գ Ի Ր  N23</v>
      </c>
      <c r="DN12" s="1135"/>
      <c r="DO12" s="1133" t="str">
        <f>'9. Մոնիթորինգի անձնագիր'!IE8</f>
        <v>4. Ծ Ր Ա Գ Ի Ր  N24</v>
      </c>
      <c r="DP12" s="1134"/>
      <c r="DQ12" s="1134"/>
      <c r="DR12" s="1134" t="str">
        <f>DO12</f>
        <v>4. Ծ Ր Ա Գ Ի Ր  N24</v>
      </c>
      <c r="DS12" s="1135"/>
      <c r="DT12" s="1133" t="str">
        <f>'9. Մոնիթորինգի անձնագիր'!IO8</f>
        <v>4. Ծ Ր Ա Գ Ի Ր  N25</v>
      </c>
      <c r="DU12" s="1134"/>
      <c r="DV12" s="1134"/>
      <c r="DW12" s="1134" t="str">
        <f>DT12</f>
        <v>4. Ծ Ր Ա Գ Ի Ր  N25</v>
      </c>
      <c r="DX12" s="1135"/>
      <c r="DY12" s="1146" t="s">
        <v>92</v>
      </c>
      <c r="DZ12" s="1147"/>
      <c r="EA12" s="1148"/>
      <c r="EB12" s="1152" t="str">
        <f>DY12</f>
        <v>Ա Մ Փ Ո Փ   (Տ Ա Ր Ե Կ Ա Ն)</v>
      </c>
      <c r="EC12" s="1153"/>
      <c r="ED12" s="1143" t="s">
        <v>111</v>
      </c>
    </row>
    <row r="13" spans="1:243" s="545" customFormat="1" ht="55.15" customHeight="1">
      <c r="A13" s="1125"/>
      <c r="B13" s="1129"/>
      <c r="C13" s="1130"/>
      <c r="D13" s="1139" t="s">
        <v>279</v>
      </c>
      <c r="E13" s="1140"/>
      <c r="F13" s="1140"/>
      <c r="G13" s="1140" t="str">
        <f>D13</f>
        <v>ՀԱՇՎԵՏՈՒ ՏԱՐԻ</v>
      </c>
      <c r="H13" s="1141"/>
      <c r="I13" s="1139" t="str">
        <f>D13</f>
        <v>ՀԱՇՎԵՏՈՒ ՏԱՐԻ</v>
      </c>
      <c r="J13" s="1140"/>
      <c r="K13" s="1140"/>
      <c r="L13" s="1140" t="str">
        <f>I13</f>
        <v>ՀԱՇՎԵՏՈՒ ՏԱՐԻ</v>
      </c>
      <c r="M13" s="1142"/>
      <c r="N13" s="1139" t="str">
        <f>I13</f>
        <v>ՀԱՇՎԵՏՈՒ ՏԱՐԻ</v>
      </c>
      <c r="O13" s="1140"/>
      <c r="P13" s="1140"/>
      <c r="Q13" s="1140" t="str">
        <f>N13</f>
        <v>ՀԱՇՎԵՏՈՒ ՏԱՐԻ</v>
      </c>
      <c r="R13" s="1141"/>
      <c r="S13" s="1139" t="str">
        <f>N13</f>
        <v>ՀԱՇՎԵՏՈՒ ՏԱՐԻ</v>
      </c>
      <c r="T13" s="1140"/>
      <c r="U13" s="1140"/>
      <c r="V13" s="1140" t="str">
        <f>S13</f>
        <v>ՀԱՇՎԵՏՈՒ ՏԱՐԻ</v>
      </c>
      <c r="W13" s="1142"/>
      <c r="X13" s="1139" t="str">
        <f>S13</f>
        <v>ՀԱՇՎԵՏՈՒ ՏԱՐԻ</v>
      </c>
      <c r="Y13" s="1140"/>
      <c r="Z13" s="1140"/>
      <c r="AA13" s="1140" t="str">
        <f>X13</f>
        <v>ՀԱՇՎԵՏՈՒ ՏԱՐԻ</v>
      </c>
      <c r="AB13" s="1141"/>
      <c r="AC13" s="1139" t="str">
        <f>X13</f>
        <v>ՀԱՇՎԵՏՈՒ ՏԱՐԻ</v>
      </c>
      <c r="AD13" s="1140"/>
      <c r="AE13" s="1140"/>
      <c r="AF13" s="1140" t="str">
        <f>AC13</f>
        <v>ՀԱՇՎԵՏՈՒ ՏԱՐԻ</v>
      </c>
      <c r="AG13" s="1142"/>
      <c r="AH13" s="1139" t="str">
        <f>AC13</f>
        <v>ՀԱՇՎԵՏՈՒ ՏԱՐԻ</v>
      </c>
      <c r="AI13" s="1140"/>
      <c r="AJ13" s="1140"/>
      <c r="AK13" s="1140" t="str">
        <f>AH13</f>
        <v>ՀԱՇՎԵՏՈՒ ՏԱՐԻ</v>
      </c>
      <c r="AL13" s="1141"/>
      <c r="AM13" s="1139" t="str">
        <f>AH13</f>
        <v>ՀԱՇՎԵՏՈՒ ՏԱՐԻ</v>
      </c>
      <c r="AN13" s="1140"/>
      <c r="AO13" s="1140"/>
      <c r="AP13" s="1140" t="str">
        <f>AM13</f>
        <v>ՀԱՇՎԵՏՈՒ ՏԱՐԻ</v>
      </c>
      <c r="AQ13" s="1142"/>
      <c r="AR13" s="1139" t="str">
        <f>AM13</f>
        <v>ՀԱՇՎԵՏՈՒ ՏԱՐԻ</v>
      </c>
      <c r="AS13" s="1140"/>
      <c r="AT13" s="1140"/>
      <c r="AU13" s="1140" t="str">
        <f>AR13</f>
        <v>ՀԱՇՎԵՏՈՒ ՏԱՐԻ</v>
      </c>
      <c r="AV13" s="1141"/>
      <c r="AW13" s="1139" t="str">
        <f>AR13</f>
        <v>ՀԱՇՎԵՏՈՒ ՏԱՐԻ</v>
      </c>
      <c r="AX13" s="1140"/>
      <c r="AY13" s="1140"/>
      <c r="AZ13" s="1140" t="str">
        <f>AW13</f>
        <v>ՀԱՇՎԵՏՈՒ ՏԱՐԻ</v>
      </c>
      <c r="BA13" s="1142"/>
      <c r="BB13" s="1139" t="str">
        <f>AW13</f>
        <v>ՀԱՇՎԵՏՈՒ ՏԱՐԻ</v>
      </c>
      <c r="BC13" s="1140"/>
      <c r="BD13" s="1140"/>
      <c r="BE13" s="1140" t="str">
        <f>BB13</f>
        <v>ՀԱՇՎԵՏՈՒ ՏԱՐԻ</v>
      </c>
      <c r="BF13" s="1141"/>
      <c r="BG13" s="1139" t="str">
        <f>BB13</f>
        <v>ՀԱՇՎԵՏՈՒ ՏԱՐԻ</v>
      </c>
      <c r="BH13" s="1140"/>
      <c r="BI13" s="1140"/>
      <c r="BJ13" s="1140" t="str">
        <f>BG13</f>
        <v>ՀԱՇՎԵՏՈՒ ՏԱՐԻ</v>
      </c>
      <c r="BK13" s="1142"/>
      <c r="BL13" s="1139" t="str">
        <f>BG13</f>
        <v>ՀԱՇՎԵՏՈՒ ՏԱՐԻ</v>
      </c>
      <c r="BM13" s="1140"/>
      <c r="BN13" s="1140"/>
      <c r="BO13" s="1140" t="str">
        <f>BL13</f>
        <v>ՀԱՇՎԵՏՈՒ ՏԱՐԻ</v>
      </c>
      <c r="BP13" s="1141"/>
      <c r="BQ13" s="1139" t="str">
        <f>BL13</f>
        <v>ՀԱՇՎԵՏՈՒ ՏԱՐԻ</v>
      </c>
      <c r="BR13" s="1140"/>
      <c r="BS13" s="1140"/>
      <c r="BT13" s="1140" t="str">
        <f>BQ13</f>
        <v>ՀԱՇՎԵՏՈՒ ՏԱՐԻ</v>
      </c>
      <c r="BU13" s="1141"/>
      <c r="BV13" s="1139" t="str">
        <f>BQ13</f>
        <v>ՀԱՇՎԵՏՈՒ ՏԱՐԻ</v>
      </c>
      <c r="BW13" s="1140"/>
      <c r="BX13" s="1140"/>
      <c r="BY13" s="1140" t="str">
        <f>BV13</f>
        <v>ՀԱՇՎԵՏՈՒ ՏԱՐԻ</v>
      </c>
      <c r="BZ13" s="1141"/>
      <c r="CA13" s="1139" t="str">
        <f>BV13</f>
        <v>ՀԱՇՎԵՏՈՒ ՏԱՐԻ</v>
      </c>
      <c r="CB13" s="1140"/>
      <c r="CC13" s="1140"/>
      <c r="CD13" s="1140" t="str">
        <f>CA13</f>
        <v>ՀԱՇՎԵՏՈՒ ՏԱՐԻ</v>
      </c>
      <c r="CE13" s="1141"/>
      <c r="CF13" s="1139" t="str">
        <f>CA13</f>
        <v>ՀԱՇՎԵՏՈՒ ՏԱՐԻ</v>
      </c>
      <c r="CG13" s="1140"/>
      <c r="CH13" s="1140"/>
      <c r="CI13" s="1140" t="str">
        <f>CF13</f>
        <v>ՀԱՇՎԵՏՈՒ ՏԱՐԻ</v>
      </c>
      <c r="CJ13" s="1141"/>
      <c r="CK13" s="1139" t="str">
        <f>CF13</f>
        <v>ՀԱՇՎԵՏՈՒ ՏԱՐԻ</v>
      </c>
      <c r="CL13" s="1140"/>
      <c r="CM13" s="1140"/>
      <c r="CN13" s="1140" t="str">
        <f>CK13</f>
        <v>ՀԱՇՎԵՏՈՒ ՏԱՐԻ</v>
      </c>
      <c r="CO13" s="1142"/>
      <c r="CP13" s="1139" t="str">
        <f>CK13</f>
        <v>ՀԱՇՎԵՏՈՒ ՏԱՐԻ</v>
      </c>
      <c r="CQ13" s="1140"/>
      <c r="CR13" s="1140"/>
      <c r="CS13" s="1140" t="str">
        <f>CP13</f>
        <v>ՀԱՇՎԵՏՈՒ ՏԱՐԻ</v>
      </c>
      <c r="CT13" s="1141"/>
      <c r="CU13" s="1139" t="str">
        <f>CP13</f>
        <v>ՀԱՇՎԵՏՈՒ ՏԱՐԻ</v>
      </c>
      <c r="CV13" s="1140"/>
      <c r="CW13" s="1140"/>
      <c r="CX13" s="1140" t="str">
        <f>CU13</f>
        <v>ՀԱՇՎԵՏՈՒ ՏԱՐԻ</v>
      </c>
      <c r="CY13" s="1140"/>
      <c r="CZ13" s="1140" t="str">
        <f>CU13</f>
        <v>ՀԱՇՎԵՏՈՒ ՏԱՐԻ</v>
      </c>
      <c r="DA13" s="1140"/>
      <c r="DB13" s="1140"/>
      <c r="DC13" s="1140" t="str">
        <f>CZ13</f>
        <v>ՀԱՇՎԵՏՈՒ ՏԱՐԻ</v>
      </c>
      <c r="DD13" s="1141"/>
      <c r="DE13" s="1139" t="str">
        <f>CZ13</f>
        <v>ՀԱՇՎԵՏՈՒ ՏԱՐԻ</v>
      </c>
      <c r="DF13" s="1140"/>
      <c r="DG13" s="1140"/>
      <c r="DH13" s="1140" t="str">
        <f>DE13</f>
        <v>ՀԱՇՎԵՏՈՒ ՏԱՐԻ</v>
      </c>
      <c r="DI13" s="1141"/>
      <c r="DJ13" s="1139" t="str">
        <f>DE13</f>
        <v>ՀԱՇՎԵՏՈՒ ՏԱՐԻ</v>
      </c>
      <c r="DK13" s="1140"/>
      <c r="DL13" s="1140"/>
      <c r="DM13" s="1140" t="str">
        <f>DJ13</f>
        <v>ՀԱՇՎԵՏՈՒ ՏԱՐԻ</v>
      </c>
      <c r="DN13" s="1141"/>
      <c r="DO13" s="1139" t="str">
        <f>DJ13</f>
        <v>ՀԱՇՎԵՏՈՒ ՏԱՐԻ</v>
      </c>
      <c r="DP13" s="1140"/>
      <c r="DQ13" s="1140"/>
      <c r="DR13" s="1140" t="str">
        <f>DO13</f>
        <v>ՀԱՇՎԵՏՈՒ ՏԱՐԻ</v>
      </c>
      <c r="DS13" s="1141"/>
      <c r="DT13" s="1139" t="str">
        <f>DO13</f>
        <v>ՀԱՇՎԵՏՈՒ ՏԱՐԻ</v>
      </c>
      <c r="DU13" s="1140"/>
      <c r="DV13" s="1140"/>
      <c r="DW13" s="1140" t="str">
        <f>DT13</f>
        <v>ՀԱՇՎԵՏՈՒ ՏԱՐԻ</v>
      </c>
      <c r="DX13" s="1141"/>
      <c r="DY13" s="1149"/>
      <c r="DZ13" s="1150"/>
      <c r="EA13" s="1151"/>
      <c r="EB13" s="1154"/>
      <c r="EC13" s="1155"/>
      <c r="ED13" s="1144"/>
    </row>
    <row r="14" spans="1:243" s="545" customFormat="1" ht="84.75" thickBot="1">
      <c r="A14" s="1126"/>
      <c r="B14" s="1131"/>
      <c r="C14" s="1132"/>
      <c r="D14" s="650" t="s">
        <v>104</v>
      </c>
      <c r="E14" s="651" t="s">
        <v>335</v>
      </c>
      <c r="F14" s="652" t="s">
        <v>280</v>
      </c>
      <c r="G14" s="653" t="s">
        <v>97</v>
      </c>
      <c r="H14" s="654" t="s">
        <v>334</v>
      </c>
      <c r="I14" s="655" t="s">
        <v>104</v>
      </c>
      <c r="J14" s="656" t="s">
        <v>335</v>
      </c>
      <c r="K14" s="657" t="s">
        <v>280</v>
      </c>
      <c r="L14" s="658" t="s">
        <v>97</v>
      </c>
      <c r="M14" s="659" t="s">
        <v>334</v>
      </c>
      <c r="N14" s="655" t="s">
        <v>104</v>
      </c>
      <c r="O14" s="656" t="s">
        <v>335</v>
      </c>
      <c r="P14" s="657" t="s">
        <v>280</v>
      </c>
      <c r="Q14" s="658" t="s">
        <v>97</v>
      </c>
      <c r="R14" s="660" t="s">
        <v>334</v>
      </c>
      <c r="S14" s="655" t="s">
        <v>104</v>
      </c>
      <c r="T14" s="656" t="s">
        <v>335</v>
      </c>
      <c r="U14" s="657" t="s">
        <v>280</v>
      </c>
      <c r="V14" s="658" t="s">
        <v>97</v>
      </c>
      <c r="W14" s="659" t="s">
        <v>334</v>
      </c>
      <c r="X14" s="655" t="s">
        <v>104</v>
      </c>
      <c r="Y14" s="656" t="s">
        <v>335</v>
      </c>
      <c r="Z14" s="657" t="s">
        <v>280</v>
      </c>
      <c r="AA14" s="658" t="s">
        <v>97</v>
      </c>
      <c r="AB14" s="660" t="s">
        <v>334</v>
      </c>
      <c r="AC14" s="655" t="s">
        <v>104</v>
      </c>
      <c r="AD14" s="656" t="s">
        <v>335</v>
      </c>
      <c r="AE14" s="657" t="s">
        <v>280</v>
      </c>
      <c r="AF14" s="658" t="s">
        <v>97</v>
      </c>
      <c r="AG14" s="659" t="s">
        <v>334</v>
      </c>
      <c r="AH14" s="655" t="s">
        <v>104</v>
      </c>
      <c r="AI14" s="656" t="s">
        <v>335</v>
      </c>
      <c r="AJ14" s="657" t="s">
        <v>280</v>
      </c>
      <c r="AK14" s="658" t="s">
        <v>97</v>
      </c>
      <c r="AL14" s="660" t="s">
        <v>334</v>
      </c>
      <c r="AM14" s="655" t="s">
        <v>104</v>
      </c>
      <c r="AN14" s="656" t="s">
        <v>335</v>
      </c>
      <c r="AO14" s="657" t="s">
        <v>280</v>
      </c>
      <c r="AP14" s="658" t="s">
        <v>97</v>
      </c>
      <c r="AQ14" s="659" t="s">
        <v>334</v>
      </c>
      <c r="AR14" s="655" t="s">
        <v>104</v>
      </c>
      <c r="AS14" s="656" t="s">
        <v>335</v>
      </c>
      <c r="AT14" s="657" t="s">
        <v>280</v>
      </c>
      <c r="AU14" s="658" t="s">
        <v>97</v>
      </c>
      <c r="AV14" s="660" t="s">
        <v>334</v>
      </c>
      <c r="AW14" s="655" t="s">
        <v>104</v>
      </c>
      <c r="AX14" s="656" t="s">
        <v>335</v>
      </c>
      <c r="AY14" s="657" t="s">
        <v>280</v>
      </c>
      <c r="AZ14" s="658" t="s">
        <v>97</v>
      </c>
      <c r="BA14" s="659" t="s">
        <v>334</v>
      </c>
      <c r="BB14" s="655" t="s">
        <v>104</v>
      </c>
      <c r="BC14" s="656" t="s">
        <v>335</v>
      </c>
      <c r="BD14" s="657" t="s">
        <v>280</v>
      </c>
      <c r="BE14" s="658" t="s">
        <v>97</v>
      </c>
      <c r="BF14" s="660" t="s">
        <v>334</v>
      </c>
      <c r="BG14" s="655" t="s">
        <v>104</v>
      </c>
      <c r="BH14" s="656" t="s">
        <v>335</v>
      </c>
      <c r="BI14" s="657" t="s">
        <v>280</v>
      </c>
      <c r="BJ14" s="658" t="s">
        <v>97</v>
      </c>
      <c r="BK14" s="659" t="s">
        <v>334</v>
      </c>
      <c r="BL14" s="655" t="s">
        <v>104</v>
      </c>
      <c r="BM14" s="656" t="s">
        <v>335</v>
      </c>
      <c r="BN14" s="657" t="s">
        <v>280</v>
      </c>
      <c r="BO14" s="658" t="s">
        <v>97</v>
      </c>
      <c r="BP14" s="660" t="s">
        <v>334</v>
      </c>
      <c r="BQ14" s="655" t="s">
        <v>104</v>
      </c>
      <c r="BR14" s="656" t="s">
        <v>335</v>
      </c>
      <c r="BS14" s="657" t="s">
        <v>280</v>
      </c>
      <c r="BT14" s="658" t="s">
        <v>97</v>
      </c>
      <c r="BU14" s="660" t="s">
        <v>334</v>
      </c>
      <c r="BV14" s="655" t="s">
        <v>104</v>
      </c>
      <c r="BW14" s="656" t="s">
        <v>335</v>
      </c>
      <c r="BX14" s="657" t="s">
        <v>280</v>
      </c>
      <c r="BY14" s="658" t="s">
        <v>97</v>
      </c>
      <c r="BZ14" s="660" t="s">
        <v>334</v>
      </c>
      <c r="CA14" s="655" t="s">
        <v>104</v>
      </c>
      <c r="CB14" s="656" t="s">
        <v>335</v>
      </c>
      <c r="CC14" s="657" t="s">
        <v>280</v>
      </c>
      <c r="CD14" s="658" t="s">
        <v>97</v>
      </c>
      <c r="CE14" s="660" t="s">
        <v>334</v>
      </c>
      <c r="CF14" s="655" t="s">
        <v>104</v>
      </c>
      <c r="CG14" s="656" t="s">
        <v>335</v>
      </c>
      <c r="CH14" s="657" t="s">
        <v>280</v>
      </c>
      <c r="CI14" s="658" t="s">
        <v>97</v>
      </c>
      <c r="CJ14" s="660" t="s">
        <v>334</v>
      </c>
      <c r="CK14" s="655" t="s">
        <v>104</v>
      </c>
      <c r="CL14" s="656" t="s">
        <v>335</v>
      </c>
      <c r="CM14" s="657" t="s">
        <v>280</v>
      </c>
      <c r="CN14" s="658" t="s">
        <v>97</v>
      </c>
      <c r="CO14" s="659" t="s">
        <v>334</v>
      </c>
      <c r="CP14" s="655" t="s">
        <v>104</v>
      </c>
      <c r="CQ14" s="656" t="s">
        <v>335</v>
      </c>
      <c r="CR14" s="657" t="s">
        <v>280</v>
      </c>
      <c r="CS14" s="658" t="s">
        <v>97</v>
      </c>
      <c r="CT14" s="660" t="s">
        <v>334</v>
      </c>
      <c r="CU14" s="655" t="s">
        <v>104</v>
      </c>
      <c r="CV14" s="656" t="s">
        <v>335</v>
      </c>
      <c r="CW14" s="657" t="s">
        <v>280</v>
      </c>
      <c r="CX14" s="658" t="s">
        <v>97</v>
      </c>
      <c r="CY14" s="661" t="s">
        <v>334</v>
      </c>
      <c r="CZ14" s="662" t="s">
        <v>104</v>
      </c>
      <c r="DA14" s="656" t="s">
        <v>335</v>
      </c>
      <c r="DB14" s="657" t="s">
        <v>280</v>
      </c>
      <c r="DC14" s="658" t="s">
        <v>97</v>
      </c>
      <c r="DD14" s="660" t="s">
        <v>334</v>
      </c>
      <c r="DE14" s="655" t="s">
        <v>104</v>
      </c>
      <c r="DF14" s="656" t="s">
        <v>335</v>
      </c>
      <c r="DG14" s="657" t="s">
        <v>280</v>
      </c>
      <c r="DH14" s="658" t="s">
        <v>97</v>
      </c>
      <c r="DI14" s="660" t="s">
        <v>334</v>
      </c>
      <c r="DJ14" s="655" t="s">
        <v>104</v>
      </c>
      <c r="DK14" s="656" t="s">
        <v>335</v>
      </c>
      <c r="DL14" s="657" t="s">
        <v>280</v>
      </c>
      <c r="DM14" s="658" t="s">
        <v>97</v>
      </c>
      <c r="DN14" s="660" t="s">
        <v>334</v>
      </c>
      <c r="DO14" s="655" t="s">
        <v>104</v>
      </c>
      <c r="DP14" s="656" t="s">
        <v>335</v>
      </c>
      <c r="DQ14" s="657" t="s">
        <v>280</v>
      </c>
      <c r="DR14" s="658" t="s">
        <v>97</v>
      </c>
      <c r="DS14" s="660" t="s">
        <v>334</v>
      </c>
      <c r="DT14" s="655" t="s">
        <v>104</v>
      </c>
      <c r="DU14" s="656" t="s">
        <v>335</v>
      </c>
      <c r="DV14" s="657" t="s">
        <v>280</v>
      </c>
      <c r="DW14" s="658" t="s">
        <v>97</v>
      </c>
      <c r="DX14" s="660" t="s">
        <v>334</v>
      </c>
      <c r="DY14" s="664" t="s">
        <v>106</v>
      </c>
      <c r="DZ14" s="665" t="s">
        <v>331</v>
      </c>
      <c r="EA14" s="663" t="s">
        <v>107</v>
      </c>
      <c r="EB14" s="658" t="s">
        <v>97</v>
      </c>
      <c r="EC14" s="660" t="s">
        <v>334</v>
      </c>
      <c r="ED14" s="1145"/>
    </row>
    <row r="15" spans="1:243" s="754" customFormat="1" ht="122.45" customHeight="1" thickBot="1">
      <c r="A15" s="666" t="str">
        <f>'6. Առաջին կիսամյակի հաշվետվ.'!A10</f>
        <v>Ա1</v>
      </c>
      <c r="B15" s="696" t="str">
        <f>'4.   4․1 ԾՐԱԳՐԵՐ 1-14'!B2</f>
        <v>Բնագավառի (ոլորտի) անվանումը, որին վերաբերում է Ծրագրի իրականացումը.</v>
      </c>
      <c r="C15" s="697"/>
      <c r="D15" s="698" t="s">
        <v>5</v>
      </c>
      <c r="E15" s="699" t="s">
        <v>47</v>
      </c>
      <c r="F15" s="700" t="s">
        <v>47</v>
      </c>
      <c r="G15" s="701" t="s">
        <v>47</v>
      </c>
      <c r="H15" s="702" t="s">
        <v>47</v>
      </c>
      <c r="I15" s="698" t="s">
        <v>5</v>
      </c>
      <c r="J15" s="699" t="s">
        <v>47</v>
      </c>
      <c r="K15" s="700" t="s">
        <v>47</v>
      </c>
      <c r="L15" s="703" t="s">
        <v>47</v>
      </c>
      <c r="M15" s="704" t="s">
        <v>47</v>
      </c>
      <c r="N15" s="698" t="s">
        <v>5</v>
      </c>
      <c r="O15" s="699" t="s">
        <v>47</v>
      </c>
      <c r="P15" s="700" t="s">
        <v>47</v>
      </c>
      <c r="Q15" s="703" t="s">
        <v>47</v>
      </c>
      <c r="R15" s="705" t="s">
        <v>47</v>
      </c>
      <c r="S15" s="698" t="s">
        <v>5</v>
      </c>
      <c r="T15" s="706" t="s">
        <v>47</v>
      </c>
      <c r="U15" s="707" t="s">
        <v>47</v>
      </c>
      <c r="V15" s="703" t="s">
        <v>47</v>
      </c>
      <c r="W15" s="704" t="s">
        <v>47</v>
      </c>
      <c r="X15" s="698" t="s">
        <v>5</v>
      </c>
      <c r="Y15" s="706" t="s">
        <v>47</v>
      </c>
      <c r="Z15" s="700" t="s">
        <v>47</v>
      </c>
      <c r="AA15" s="703" t="s">
        <v>47</v>
      </c>
      <c r="AB15" s="705" t="s">
        <v>47</v>
      </c>
      <c r="AC15" s="698" t="s">
        <v>5</v>
      </c>
      <c r="AD15" s="706" t="s">
        <v>47</v>
      </c>
      <c r="AE15" s="700" t="s">
        <v>47</v>
      </c>
      <c r="AF15" s="703" t="s">
        <v>47</v>
      </c>
      <c r="AG15" s="704" t="s">
        <v>47</v>
      </c>
      <c r="AH15" s="698" t="s">
        <v>5</v>
      </c>
      <c r="AI15" s="706" t="s">
        <v>47</v>
      </c>
      <c r="AJ15" s="700" t="s">
        <v>47</v>
      </c>
      <c r="AK15" s="703" t="s">
        <v>47</v>
      </c>
      <c r="AL15" s="705" t="s">
        <v>47</v>
      </c>
      <c r="AM15" s="698" t="s">
        <v>5</v>
      </c>
      <c r="AN15" s="706" t="s">
        <v>47</v>
      </c>
      <c r="AO15" s="700" t="s">
        <v>47</v>
      </c>
      <c r="AP15" s="703" t="s">
        <v>47</v>
      </c>
      <c r="AQ15" s="704" t="s">
        <v>47</v>
      </c>
      <c r="AR15" s="698" t="s">
        <v>5</v>
      </c>
      <c r="AS15" s="699" t="s">
        <v>47</v>
      </c>
      <c r="AT15" s="700" t="s">
        <v>47</v>
      </c>
      <c r="AU15" s="703" t="s">
        <v>47</v>
      </c>
      <c r="AV15" s="705" t="s">
        <v>47</v>
      </c>
      <c r="AW15" s="698" t="s">
        <v>5</v>
      </c>
      <c r="AX15" s="699" t="s">
        <v>47</v>
      </c>
      <c r="AY15" s="700" t="s">
        <v>47</v>
      </c>
      <c r="AZ15" s="703" t="s">
        <v>47</v>
      </c>
      <c r="BA15" s="704" t="s">
        <v>47</v>
      </c>
      <c r="BB15" s="698" t="s">
        <v>5</v>
      </c>
      <c r="BC15" s="699" t="s">
        <v>47</v>
      </c>
      <c r="BD15" s="700" t="s">
        <v>47</v>
      </c>
      <c r="BE15" s="703" t="s">
        <v>47</v>
      </c>
      <c r="BF15" s="705" t="s">
        <v>47</v>
      </c>
      <c r="BG15" s="698" t="s">
        <v>5</v>
      </c>
      <c r="BH15" s="699" t="s">
        <v>47</v>
      </c>
      <c r="BI15" s="700" t="s">
        <v>47</v>
      </c>
      <c r="BJ15" s="703" t="s">
        <v>47</v>
      </c>
      <c r="BK15" s="704" t="s">
        <v>47</v>
      </c>
      <c r="BL15" s="698" t="s">
        <v>5</v>
      </c>
      <c r="BM15" s="699" t="s">
        <v>47</v>
      </c>
      <c r="BN15" s="700" t="s">
        <v>47</v>
      </c>
      <c r="BO15" s="703" t="s">
        <v>47</v>
      </c>
      <c r="BP15" s="705" t="s">
        <v>47</v>
      </c>
      <c r="BQ15" s="698" t="s">
        <v>5</v>
      </c>
      <c r="BR15" s="699" t="s">
        <v>47</v>
      </c>
      <c r="BS15" s="700" t="s">
        <v>47</v>
      </c>
      <c r="BT15" s="703" t="s">
        <v>47</v>
      </c>
      <c r="BU15" s="705" t="s">
        <v>47</v>
      </c>
      <c r="BV15" s="698" t="s">
        <v>5</v>
      </c>
      <c r="BW15" s="699" t="s">
        <v>47</v>
      </c>
      <c r="BX15" s="700" t="s">
        <v>47</v>
      </c>
      <c r="BY15" s="703" t="s">
        <v>47</v>
      </c>
      <c r="BZ15" s="705" t="s">
        <v>47</v>
      </c>
      <c r="CA15" s="698" t="s">
        <v>5</v>
      </c>
      <c r="CB15" s="699" t="s">
        <v>47</v>
      </c>
      <c r="CC15" s="700" t="s">
        <v>47</v>
      </c>
      <c r="CD15" s="703" t="s">
        <v>47</v>
      </c>
      <c r="CE15" s="705" t="s">
        <v>47</v>
      </c>
      <c r="CF15" s="698" t="s">
        <v>5</v>
      </c>
      <c r="CG15" s="699" t="s">
        <v>47</v>
      </c>
      <c r="CH15" s="700" t="s">
        <v>47</v>
      </c>
      <c r="CI15" s="703" t="s">
        <v>47</v>
      </c>
      <c r="CJ15" s="705" t="s">
        <v>47</v>
      </c>
      <c r="CK15" s="698" t="s">
        <v>5</v>
      </c>
      <c r="CL15" s="699" t="s">
        <v>47</v>
      </c>
      <c r="CM15" s="700" t="s">
        <v>47</v>
      </c>
      <c r="CN15" s="703" t="s">
        <v>47</v>
      </c>
      <c r="CO15" s="704" t="s">
        <v>47</v>
      </c>
      <c r="CP15" s="698" t="s">
        <v>5</v>
      </c>
      <c r="CQ15" s="699" t="s">
        <v>47</v>
      </c>
      <c r="CR15" s="700" t="s">
        <v>47</v>
      </c>
      <c r="CS15" s="703" t="s">
        <v>47</v>
      </c>
      <c r="CT15" s="705" t="s">
        <v>47</v>
      </c>
      <c r="CU15" s="698" t="s">
        <v>5</v>
      </c>
      <c r="CV15" s="699" t="s">
        <v>47</v>
      </c>
      <c r="CW15" s="700" t="s">
        <v>47</v>
      </c>
      <c r="CX15" s="703" t="s">
        <v>47</v>
      </c>
      <c r="CY15" s="708" t="s">
        <v>47</v>
      </c>
      <c r="CZ15" s="698" t="s">
        <v>5</v>
      </c>
      <c r="DA15" s="699" t="s">
        <v>47</v>
      </c>
      <c r="DB15" s="700" t="s">
        <v>47</v>
      </c>
      <c r="DC15" s="703" t="s">
        <v>47</v>
      </c>
      <c r="DD15" s="705" t="s">
        <v>47</v>
      </c>
      <c r="DE15" s="698" t="s">
        <v>5</v>
      </c>
      <c r="DF15" s="699" t="s">
        <v>47</v>
      </c>
      <c r="DG15" s="700" t="s">
        <v>47</v>
      </c>
      <c r="DH15" s="703" t="s">
        <v>47</v>
      </c>
      <c r="DI15" s="705" t="s">
        <v>47</v>
      </c>
      <c r="DJ15" s="698" t="s">
        <v>5</v>
      </c>
      <c r="DK15" s="699" t="s">
        <v>47</v>
      </c>
      <c r="DL15" s="700" t="s">
        <v>47</v>
      </c>
      <c r="DM15" s="703" t="s">
        <v>47</v>
      </c>
      <c r="DN15" s="705" t="s">
        <v>47</v>
      </c>
      <c r="DO15" s="698" t="s">
        <v>5</v>
      </c>
      <c r="DP15" s="699" t="s">
        <v>47</v>
      </c>
      <c r="DQ15" s="700" t="s">
        <v>47</v>
      </c>
      <c r="DR15" s="703" t="s">
        <v>47</v>
      </c>
      <c r="DS15" s="705" t="s">
        <v>47</v>
      </c>
      <c r="DT15" s="698" t="s">
        <v>5</v>
      </c>
      <c r="DU15" s="699" t="s">
        <v>47</v>
      </c>
      <c r="DV15" s="700" t="s">
        <v>47</v>
      </c>
      <c r="DW15" s="703" t="s">
        <v>47</v>
      </c>
      <c r="DX15" s="705" t="s">
        <v>47</v>
      </c>
      <c r="DY15" s="750" t="s">
        <v>47</v>
      </c>
      <c r="DZ15" s="751" t="s">
        <v>47</v>
      </c>
      <c r="EA15" s="752" t="s">
        <v>47</v>
      </c>
      <c r="EB15" s="667" t="s">
        <v>47</v>
      </c>
      <c r="EC15" s="668" t="s">
        <v>47</v>
      </c>
      <c r="ED15" s="753"/>
    </row>
    <row r="16" spans="1:243" s="757" customFormat="1" ht="100.15" hidden="1" customHeight="1" thickBot="1">
      <c r="A16" s="241"/>
      <c r="B16" s="267"/>
      <c r="C16" s="273"/>
      <c r="D16" s="413" t="s">
        <v>5</v>
      </c>
      <c r="E16" s="414"/>
      <c r="F16" s="408"/>
      <c r="G16" s="288"/>
      <c r="H16" s="251"/>
      <c r="I16" s="413" t="s">
        <v>5</v>
      </c>
      <c r="J16" s="414"/>
      <c r="K16" s="408"/>
      <c r="L16" s="233"/>
      <c r="M16" s="246"/>
      <c r="N16" s="413" t="s">
        <v>5</v>
      </c>
      <c r="O16" s="414"/>
      <c r="P16" s="408"/>
      <c r="Q16" s="233"/>
      <c r="R16" s="251"/>
      <c r="S16" s="413" t="s">
        <v>5</v>
      </c>
      <c r="T16" s="414"/>
      <c r="U16" s="408"/>
      <c r="V16" s="233"/>
      <c r="W16" s="246"/>
      <c r="X16" s="413" t="s">
        <v>5</v>
      </c>
      <c r="Y16" s="414"/>
      <c r="Z16" s="408"/>
      <c r="AA16" s="233"/>
      <c r="AB16" s="251"/>
      <c r="AC16" s="413" t="s">
        <v>5</v>
      </c>
      <c r="AD16" s="414"/>
      <c r="AE16" s="408"/>
      <c r="AF16" s="233"/>
      <c r="AG16" s="246"/>
      <c r="AH16" s="413" t="s">
        <v>5</v>
      </c>
      <c r="AI16" s="414"/>
      <c r="AJ16" s="408"/>
      <c r="AK16" s="233"/>
      <c r="AL16" s="251"/>
      <c r="AM16" s="413" t="s">
        <v>5</v>
      </c>
      <c r="AN16" s="414"/>
      <c r="AO16" s="408"/>
      <c r="AP16" s="233"/>
      <c r="AQ16" s="246"/>
      <c r="AR16" s="413" t="s">
        <v>5</v>
      </c>
      <c r="AS16" s="414"/>
      <c r="AT16" s="408"/>
      <c r="AU16" s="233"/>
      <c r="AV16" s="251"/>
      <c r="AW16" s="413" t="s">
        <v>5</v>
      </c>
      <c r="AX16" s="414"/>
      <c r="AY16" s="408"/>
      <c r="AZ16" s="233"/>
      <c r="BA16" s="246"/>
      <c r="BB16" s="413" t="s">
        <v>5</v>
      </c>
      <c r="BC16" s="414"/>
      <c r="BD16" s="408"/>
      <c r="BE16" s="233"/>
      <c r="BF16" s="251"/>
      <c r="BG16" s="413" t="s">
        <v>5</v>
      </c>
      <c r="BH16" s="414"/>
      <c r="BI16" s="408"/>
      <c r="BJ16" s="233"/>
      <c r="BK16" s="246"/>
      <c r="BL16" s="413" t="s">
        <v>5</v>
      </c>
      <c r="BM16" s="414"/>
      <c r="BN16" s="408"/>
      <c r="BO16" s="233"/>
      <c r="BP16" s="251"/>
      <c r="BQ16" s="413" t="s">
        <v>5</v>
      </c>
      <c r="BR16" s="414"/>
      <c r="BS16" s="408"/>
      <c r="BT16" s="233"/>
      <c r="BU16" s="251"/>
      <c r="BV16" s="413" t="s">
        <v>5</v>
      </c>
      <c r="BW16" s="414"/>
      <c r="BX16" s="408"/>
      <c r="BY16" s="233"/>
      <c r="BZ16" s="251"/>
      <c r="CA16" s="413" t="s">
        <v>5</v>
      </c>
      <c r="CB16" s="414"/>
      <c r="CC16" s="408"/>
      <c r="CD16" s="233"/>
      <c r="CE16" s="251"/>
      <c r="CF16" s="413" t="s">
        <v>5</v>
      </c>
      <c r="CG16" s="414"/>
      <c r="CH16" s="408"/>
      <c r="CI16" s="233"/>
      <c r="CJ16" s="251"/>
      <c r="CK16" s="413" t="s">
        <v>5</v>
      </c>
      <c r="CL16" s="414"/>
      <c r="CM16" s="408"/>
      <c r="CN16" s="233"/>
      <c r="CO16" s="246"/>
      <c r="CP16" s="413" t="s">
        <v>5</v>
      </c>
      <c r="CQ16" s="414"/>
      <c r="CR16" s="408"/>
      <c r="CS16" s="233"/>
      <c r="CT16" s="251"/>
      <c r="CU16" s="413" t="s">
        <v>5</v>
      </c>
      <c r="CV16" s="414"/>
      <c r="CW16" s="408"/>
      <c r="CX16" s="233"/>
      <c r="CY16" s="233"/>
      <c r="CZ16" s="413" t="s">
        <v>5</v>
      </c>
      <c r="DA16" s="414"/>
      <c r="DB16" s="408"/>
      <c r="DC16" s="233"/>
      <c r="DD16" s="251"/>
      <c r="DE16" s="413" t="s">
        <v>5</v>
      </c>
      <c r="DF16" s="414"/>
      <c r="DG16" s="408"/>
      <c r="DH16" s="233"/>
      <c r="DI16" s="251"/>
      <c r="DJ16" s="413" t="s">
        <v>5</v>
      </c>
      <c r="DK16" s="414"/>
      <c r="DL16" s="408"/>
      <c r="DM16" s="233"/>
      <c r="DN16" s="251"/>
      <c r="DO16" s="413" t="s">
        <v>5</v>
      </c>
      <c r="DP16" s="414"/>
      <c r="DQ16" s="408"/>
      <c r="DR16" s="233"/>
      <c r="DS16" s="251"/>
      <c r="DT16" s="413" t="s">
        <v>5</v>
      </c>
      <c r="DU16" s="414"/>
      <c r="DV16" s="408"/>
      <c r="DW16" s="233"/>
      <c r="DX16" s="251"/>
      <c r="DY16" s="755"/>
      <c r="DZ16" s="435"/>
      <c r="EA16" s="435"/>
      <c r="EB16" s="435"/>
      <c r="EC16" s="436"/>
      <c r="ED16" s="756"/>
    </row>
    <row r="17" spans="1:134" s="757" customFormat="1" ht="100.15" hidden="1" customHeight="1" thickBot="1">
      <c r="A17" s="241"/>
      <c r="B17" s="232"/>
      <c r="C17" s="274"/>
      <c r="D17" s="286" t="s">
        <v>146</v>
      </c>
      <c r="E17" s="408"/>
      <c r="F17" s="408"/>
      <c r="G17" s="288"/>
      <c r="H17" s="251"/>
      <c r="I17" s="286" t="s">
        <v>146</v>
      </c>
      <c r="J17" s="408"/>
      <c r="K17" s="408"/>
      <c r="L17" s="233"/>
      <c r="M17" s="246"/>
      <c r="N17" s="286" t="s">
        <v>146</v>
      </c>
      <c r="O17" s="408"/>
      <c r="P17" s="408"/>
      <c r="Q17" s="233"/>
      <c r="R17" s="251"/>
      <c r="S17" s="286" t="s">
        <v>146</v>
      </c>
      <c r="T17" s="408"/>
      <c r="U17" s="408"/>
      <c r="V17" s="233"/>
      <c r="W17" s="246"/>
      <c r="X17" s="286" t="s">
        <v>146</v>
      </c>
      <c r="Y17" s="408"/>
      <c r="Z17" s="408"/>
      <c r="AA17" s="233"/>
      <c r="AB17" s="251"/>
      <c r="AC17" s="286" t="s">
        <v>146</v>
      </c>
      <c r="AD17" s="408"/>
      <c r="AE17" s="408"/>
      <c r="AF17" s="233"/>
      <c r="AG17" s="246"/>
      <c r="AH17" s="286" t="s">
        <v>146</v>
      </c>
      <c r="AI17" s="408"/>
      <c r="AJ17" s="408"/>
      <c r="AK17" s="233"/>
      <c r="AL17" s="251"/>
      <c r="AM17" s="286" t="s">
        <v>146</v>
      </c>
      <c r="AN17" s="408"/>
      <c r="AO17" s="408"/>
      <c r="AP17" s="233"/>
      <c r="AQ17" s="246"/>
      <c r="AR17" s="286" t="s">
        <v>146</v>
      </c>
      <c r="AS17" s="408"/>
      <c r="AT17" s="408"/>
      <c r="AU17" s="233"/>
      <c r="AV17" s="251"/>
      <c r="AW17" s="286" t="s">
        <v>146</v>
      </c>
      <c r="AX17" s="408"/>
      <c r="AY17" s="408"/>
      <c r="AZ17" s="233"/>
      <c r="BA17" s="246"/>
      <c r="BB17" s="286" t="s">
        <v>146</v>
      </c>
      <c r="BC17" s="408"/>
      <c r="BD17" s="408"/>
      <c r="BE17" s="233"/>
      <c r="BF17" s="251"/>
      <c r="BG17" s="286" t="s">
        <v>146</v>
      </c>
      <c r="BH17" s="408"/>
      <c r="BI17" s="408"/>
      <c r="BJ17" s="233"/>
      <c r="BK17" s="246"/>
      <c r="BL17" s="286" t="s">
        <v>146</v>
      </c>
      <c r="BM17" s="408"/>
      <c r="BN17" s="408"/>
      <c r="BO17" s="233"/>
      <c r="BP17" s="251"/>
      <c r="BQ17" s="286" t="s">
        <v>146</v>
      </c>
      <c r="BR17" s="408"/>
      <c r="BS17" s="408"/>
      <c r="BT17" s="233"/>
      <c r="BU17" s="251"/>
      <c r="BV17" s="286" t="s">
        <v>146</v>
      </c>
      <c r="BW17" s="408"/>
      <c r="BX17" s="408"/>
      <c r="BY17" s="233"/>
      <c r="BZ17" s="251"/>
      <c r="CA17" s="286" t="s">
        <v>146</v>
      </c>
      <c r="CB17" s="408"/>
      <c r="CC17" s="408"/>
      <c r="CD17" s="233"/>
      <c r="CE17" s="251"/>
      <c r="CF17" s="286" t="s">
        <v>146</v>
      </c>
      <c r="CG17" s="408"/>
      <c r="CH17" s="408"/>
      <c r="CI17" s="233"/>
      <c r="CJ17" s="251"/>
      <c r="CK17" s="286" t="s">
        <v>146</v>
      </c>
      <c r="CL17" s="408"/>
      <c r="CM17" s="408"/>
      <c r="CN17" s="233"/>
      <c r="CO17" s="246"/>
      <c r="CP17" s="286" t="s">
        <v>146</v>
      </c>
      <c r="CQ17" s="408"/>
      <c r="CR17" s="408"/>
      <c r="CS17" s="233"/>
      <c r="CT17" s="251"/>
      <c r="CU17" s="286" t="s">
        <v>146</v>
      </c>
      <c r="CV17" s="408"/>
      <c r="CW17" s="408"/>
      <c r="CX17" s="233"/>
      <c r="CY17" s="233"/>
      <c r="CZ17" s="286" t="s">
        <v>146</v>
      </c>
      <c r="DA17" s="408"/>
      <c r="DB17" s="408"/>
      <c r="DC17" s="233"/>
      <c r="DD17" s="251"/>
      <c r="DE17" s="286" t="s">
        <v>146</v>
      </c>
      <c r="DF17" s="408"/>
      <c r="DG17" s="408"/>
      <c r="DH17" s="233"/>
      <c r="DI17" s="251"/>
      <c r="DJ17" s="286" t="s">
        <v>146</v>
      </c>
      <c r="DK17" s="408"/>
      <c r="DL17" s="408"/>
      <c r="DM17" s="233"/>
      <c r="DN17" s="251"/>
      <c r="DO17" s="286" t="s">
        <v>146</v>
      </c>
      <c r="DP17" s="408"/>
      <c r="DQ17" s="408"/>
      <c r="DR17" s="233"/>
      <c r="DS17" s="251"/>
      <c r="DT17" s="286" t="s">
        <v>146</v>
      </c>
      <c r="DU17" s="408"/>
      <c r="DV17" s="408"/>
      <c r="DW17" s="233"/>
      <c r="DX17" s="251"/>
      <c r="DY17" s="755"/>
      <c r="DZ17" s="435"/>
      <c r="EA17" s="435"/>
      <c r="EB17" s="435"/>
      <c r="EC17" s="436"/>
      <c r="ED17" s="756"/>
    </row>
    <row r="18" spans="1:134" s="757" customFormat="1" ht="100.15" hidden="1" customHeight="1" thickBot="1">
      <c r="A18" s="241"/>
      <c r="B18" s="232"/>
      <c r="C18" s="274"/>
      <c r="D18" s="286" t="s">
        <v>147</v>
      </c>
      <c r="E18" s="408"/>
      <c r="F18" s="408"/>
      <c r="G18" s="288"/>
      <c r="H18" s="251"/>
      <c r="I18" s="286" t="s">
        <v>147</v>
      </c>
      <c r="J18" s="408"/>
      <c r="K18" s="408"/>
      <c r="L18" s="233"/>
      <c r="M18" s="246"/>
      <c r="N18" s="286" t="s">
        <v>147</v>
      </c>
      <c r="O18" s="408"/>
      <c r="P18" s="408"/>
      <c r="Q18" s="233"/>
      <c r="R18" s="251"/>
      <c r="S18" s="286" t="s">
        <v>147</v>
      </c>
      <c r="T18" s="408"/>
      <c r="U18" s="408"/>
      <c r="V18" s="233"/>
      <c r="W18" s="246"/>
      <c r="X18" s="286" t="s">
        <v>147</v>
      </c>
      <c r="Y18" s="408"/>
      <c r="Z18" s="408"/>
      <c r="AA18" s="233"/>
      <c r="AB18" s="251"/>
      <c r="AC18" s="286" t="s">
        <v>147</v>
      </c>
      <c r="AD18" s="408"/>
      <c r="AE18" s="408"/>
      <c r="AF18" s="233"/>
      <c r="AG18" s="246"/>
      <c r="AH18" s="286" t="s">
        <v>147</v>
      </c>
      <c r="AI18" s="408"/>
      <c r="AJ18" s="408"/>
      <c r="AK18" s="233"/>
      <c r="AL18" s="251"/>
      <c r="AM18" s="286" t="s">
        <v>147</v>
      </c>
      <c r="AN18" s="408"/>
      <c r="AO18" s="408"/>
      <c r="AP18" s="233"/>
      <c r="AQ18" s="246"/>
      <c r="AR18" s="286" t="s">
        <v>147</v>
      </c>
      <c r="AS18" s="408"/>
      <c r="AT18" s="408"/>
      <c r="AU18" s="233"/>
      <c r="AV18" s="251"/>
      <c r="AW18" s="286" t="s">
        <v>147</v>
      </c>
      <c r="AX18" s="408"/>
      <c r="AY18" s="408"/>
      <c r="AZ18" s="233"/>
      <c r="BA18" s="246"/>
      <c r="BB18" s="286" t="s">
        <v>147</v>
      </c>
      <c r="BC18" s="408"/>
      <c r="BD18" s="408"/>
      <c r="BE18" s="233"/>
      <c r="BF18" s="251"/>
      <c r="BG18" s="286" t="s">
        <v>147</v>
      </c>
      <c r="BH18" s="408"/>
      <c r="BI18" s="408"/>
      <c r="BJ18" s="233"/>
      <c r="BK18" s="246"/>
      <c r="BL18" s="286" t="s">
        <v>147</v>
      </c>
      <c r="BM18" s="408"/>
      <c r="BN18" s="408"/>
      <c r="BO18" s="233"/>
      <c r="BP18" s="251"/>
      <c r="BQ18" s="286" t="s">
        <v>147</v>
      </c>
      <c r="BR18" s="408"/>
      <c r="BS18" s="408"/>
      <c r="BT18" s="233"/>
      <c r="BU18" s="251"/>
      <c r="BV18" s="286" t="s">
        <v>147</v>
      </c>
      <c r="BW18" s="408"/>
      <c r="BX18" s="408"/>
      <c r="BY18" s="233"/>
      <c r="BZ18" s="251"/>
      <c r="CA18" s="286" t="s">
        <v>147</v>
      </c>
      <c r="CB18" s="408"/>
      <c r="CC18" s="408"/>
      <c r="CD18" s="233"/>
      <c r="CE18" s="251"/>
      <c r="CF18" s="286" t="s">
        <v>147</v>
      </c>
      <c r="CG18" s="408"/>
      <c r="CH18" s="408"/>
      <c r="CI18" s="233"/>
      <c r="CJ18" s="251"/>
      <c r="CK18" s="286" t="s">
        <v>147</v>
      </c>
      <c r="CL18" s="408"/>
      <c r="CM18" s="408"/>
      <c r="CN18" s="233"/>
      <c r="CO18" s="246"/>
      <c r="CP18" s="286" t="s">
        <v>147</v>
      </c>
      <c r="CQ18" s="408"/>
      <c r="CR18" s="408"/>
      <c r="CS18" s="233"/>
      <c r="CT18" s="251"/>
      <c r="CU18" s="286" t="s">
        <v>147</v>
      </c>
      <c r="CV18" s="408"/>
      <c r="CW18" s="408"/>
      <c r="CX18" s="233"/>
      <c r="CY18" s="233"/>
      <c r="CZ18" s="286" t="s">
        <v>147</v>
      </c>
      <c r="DA18" s="408"/>
      <c r="DB18" s="408"/>
      <c r="DC18" s="233"/>
      <c r="DD18" s="251"/>
      <c r="DE18" s="286" t="s">
        <v>147</v>
      </c>
      <c r="DF18" s="408"/>
      <c r="DG18" s="408"/>
      <c r="DH18" s="233"/>
      <c r="DI18" s="251"/>
      <c r="DJ18" s="286" t="s">
        <v>147</v>
      </c>
      <c r="DK18" s="408"/>
      <c r="DL18" s="408"/>
      <c r="DM18" s="233"/>
      <c r="DN18" s="251"/>
      <c r="DO18" s="286" t="s">
        <v>147</v>
      </c>
      <c r="DP18" s="408"/>
      <c r="DQ18" s="408"/>
      <c r="DR18" s="233"/>
      <c r="DS18" s="251"/>
      <c r="DT18" s="286" t="s">
        <v>147</v>
      </c>
      <c r="DU18" s="408"/>
      <c r="DV18" s="408"/>
      <c r="DW18" s="233"/>
      <c r="DX18" s="251"/>
      <c r="DY18" s="755"/>
      <c r="DZ18" s="435"/>
      <c r="EA18" s="435"/>
      <c r="EB18" s="435"/>
      <c r="EC18" s="436"/>
      <c r="ED18" s="756"/>
    </row>
    <row r="19" spans="1:134" s="757" customFormat="1" ht="100.15" hidden="1" customHeight="1" thickBot="1">
      <c r="A19" s="241"/>
      <c r="B19" s="232"/>
      <c r="C19" s="274"/>
      <c r="D19" s="286" t="s">
        <v>148</v>
      </c>
      <c r="E19" s="408"/>
      <c r="F19" s="408"/>
      <c r="G19" s="288"/>
      <c r="H19" s="251"/>
      <c r="I19" s="286" t="s">
        <v>148</v>
      </c>
      <c r="J19" s="408"/>
      <c r="K19" s="408"/>
      <c r="L19" s="233"/>
      <c r="M19" s="246"/>
      <c r="N19" s="286" t="s">
        <v>148</v>
      </c>
      <c r="O19" s="408"/>
      <c r="P19" s="408"/>
      <c r="Q19" s="233"/>
      <c r="R19" s="251"/>
      <c r="S19" s="286" t="s">
        <v>148</v>
      </c>
      <c r="T19" s="408"/>
      <c r="U19" s="408"/>
      <c r="V19" s="233"/>
      <c r="W19" s="246"/>
      <c r="X19" s="286" t="s">
        <v>148</v>
      </c>
      <c r="Y19" s="408"/>
      <c r="Z19" s="408"/>
      <c r="AA19" s="233"/>
      <c r="AB19" s="251"/>
      <c r="AC19" s="286" t="s">
        <v>148</v>
      </c>
      <c r="AD19" s="408"/>
      <c r="AE19" s="408"/>
      <c r="AF19" s="233"/>
      <c r="AG19" s="246"/>
      <c r="AH19" s="286" t="s">
        <v>148</v>
      </c>
      <c r="AI19" s="408"/>
      <c r="AJ19" s="408"/>
      <c r="AK19" s="233"/>
      <c r="AL19" s="251"/>
      <c r="AM19" s="286" t="s">
        <v>148</v>
      </c>
      <c r="AN19" s="408"/>
      <c r="AO19" s="408"/>
      <c r="AP19" s="233"/>
      <c r="AQ19" s="246"/>
      <c r="AR19" s="286" t="s">
        <v>148</v>
      </c>
      <c r="AS19" s="408"/>
      <c r="AT19" s="408"/>
      <c r="AU19" s="233"/>
      <c r="AV19" s="251"/>
      <c r="AW19" s="286" t="s">
        <v>148</v>
      </c>
      <c r="AX19" s="408"/>
      <c r="AY19" s="408"/>
      <c r="AZ19" s="233"/>
      <c r="BA19" s="246"/>
      <c r="BB19" s="286" t="s">
        <v>148</v>
      </c>
      <c r="BC19" s="408"/>
      <c r="BD19" s="408"/>
      <c r="BE19" s="233"/>
      <c r="BF19" s="251"/>
      <c r="BG19" s="286" t="s">
        <v>148</v>
      </c>
      <c r="BH19" s="408"/>
      <c r="BI19" s="408"/>
      <c r="BJ19" s="233"/>
      <c r="BK19" s="246"/>
      <c r="BL19" s="286" t="s">
        <v>148</v>
      </c>
      <c r="BM19" s="408"/>
      <c r="BN19" s="408"/>
      <c r="BO19" s="233"/>
      <c r="BP19" s="251"/>
      <c r="BQ19" s="286" t="s">
        <v>148</v>
      </c>
      <c r="BR19" s="408"/>
      <c r="BS19" s="408"/>
      <c r="BT19" s="233"/>
      <c r="BU19" s="251"/>
      <c r="BV19" s="286" t="s">
        <v>148</v>
      </c>
      <c r="BW19" s="408"/>
      <c r="BX19" s="408"/>
      <c r="BY19" s="233"/>
      <c r="BZ19" s="251"/>
      <c r="CA19" s="286" t="s">
        <v>148</v>
      </c>
      <c r="CB19" s="408"/>
      <c r="CC19" s="408"/>
      <c r="CD19" s="233"/>
      <c r="CE19" s="251"/>
      <c r="CF19" s="286" t="s">
        <v>148</v>
      </c>
      <c r="CG19" s="408"/>
      <c r="CH19" s="408"/>
      <c r="CI19" s="233"/>
      <c r="CJ19" s="251"/>
      <c r="CK19" s="286" t="s">
        <v>148</v>
      </c>
      <c r="CL19" s="408"/>
      <c r="CM19" s="408"/>
      <c r="CN19" s="233"/>
      <c r="CO19" s="246"/>
      <c r="CP19" s="286" t="s">
        <v>148</v>
      </c>
      <c r="CQ19" s="408"/>
      <c r="CR19" s="408"/>
      <c r="CS19" s="233"/>
      <c r="CT19" s="251"/>
      <c r="CU19" s="286" t="s">
        <v>148</v>
      </c>
      <c r="CV19" s="408"/>
      <c r="CW19" s="408"/>
      <c r="CX19" s="233"/>
      <c r="CY19" s="233"/>
      <c r="CZ19" s="286" t="s">
        <v>148</v>
      </c>
      <c r="DA19" s="408"/>
      <c r="DB19" s="408"/>
      <c r="DC19" s="233"/>
      <c r="DD19" s="251"/>
      <c r="DE19" s="286" t="s">
        <v>148</v>
      </c>
      <c r="DF19" s="408"/>
      <c r="DG19" s="408"/>
      <c r="DH19" s="233"/>
      <c r="DI19" s="251"/>
      <c r="DJ19" s="286" t="s">
        <v>148</v>
      </c>
      <c r="DK19" s="408"/>
      <c r="DL19" s="408"/>
      <c r="DM19" s="233"/>
      <c r="DN19" s="251"/>
      <c r="DO19" s="286" t="s">
        <v>148</v>
      </c>
      <c r="DP19" s="408"/>
      <c r="DQ19" s="408"/>
      <c r="DR19" s="233"/>
      <c r="DS19" s="251"/>
      <c r="DT19" s="286" t="s">
        <v>148</v>
      </c>
      <c r="DU19" s="408"/>
      <c r="DV19" s="408"/>
      <c r="DW19" s="233"/>
      <c r="DX19" s="251"/>
      <c r="DY19" s="755"/>
      <c r="DZ19" s="435"/>
      <c r="EA19" s="435"/>
      <c r="EB19" s="435"/>
      <c r="EC19" s="436"/>
      <c r="ED19" s="756"/>
    </row>
    <row r="20" spans="1:134" s="757" customFormat="1" ht="100.15" hidden="1" customHeight="1" thickBot="1">
      <c r="A20" s="241"/>
      <c r="B20" s="232"/>
      <c r="C20" s="274"/>
      <c r="D20" s="286" t="s">
        <v>149</v>
      </c>
      <c r="E20" s="408"/>
      <c r="F20" s="408"/>
      <c r="G20" s="288"/>
      <c r="H20" s="251"/>
      <c r="I20" s="286" t="s">
        <v>149</v>
      </c>
      <c r="J20" s="408"/>
      <c r="K20" s="408"/>
      <c r="L20" s="233"/>
      <c r="M20" s="246"/>
      <c r="N20" s="286" t="s">
        <v>149</v>
      </c>
      <c r="O20" s="408"/>
      <c r="P20" s="408"/>
      <c r="Q20" s="233"/>
      <c r="R20" s="251"/>
      <c r="S20" s="286" t="s">
        <v>149</v>
      </c>
      <c r="T20" s="408"/>
      <c r="U20" s="408"/>
      <c r="V20" s="233"/>
      <c r="W20" s="246"/>
      <c r="X20" s="286" t="s">
        <v>149</v>
      </c>
      <c r="Y20" s="408"/>
      <c r="Z20" s="408"/>
      <c r="AA20" s="233"/>
      <c r="AB20" s="251"/>
      <c r="AC20" s="286" t="s">
        <v>149</v>
      </c>
      <c r="AD20" s="408"/>
      <c r="AE20" s="408"/>
      <c r="AF20" s="233"/>
      <c r="AG20" s="246"/>
      <c r="AH20" s="286" t="s">
        <v>149</v>
      </c>
      <c r="AI20" s="408"/>
      <c r="AJ20" s="408"/>
      <c r="AK20" s="233"/>
      <c r="AL20" s="251"/>
      <c r="AM20" s="286" t="s">
        <v>149</v>
      </c>
      <c r="AN20" s="408"/>
      <c r="AO20" s="408"/>
      <c r="AP20" s="233"/>
      <c r="AQ20" s="246"/>
      <c r="AR20" s="286" t="s">
        <v>149</v>
      </c>
      <c r="AS20" s="408"/>
      <c r="AT20" s="408"/>
      <c r="AU20" s="233"/>
      <c r="AV20" s="251"/>
      <c r="AW20" s="286" t="s">
        <v>149</v>
      </c>
      <c r="AX20" s="408"/>
      <c r="AY20" s="408"/>
      <c r="AZ20" s="233"/>
      <c r="BA20" s="246"/>
      <c r="BB20" s="286" t="s">
        <v>149</v>
      </c>
      <c r="BC20" s="408"/>
      <c r="BD20" s="408"/>
      <c r="BE20" s="233"/>
      <c r="BF20" s="251"/>
      <c r="BG20" s="286" t="s">
        <v>149</v>
      </c>
      <c r="BH20" s="408"/>
      <c r="BI20" s="408"/>
      <c r="BJ20" s="233"/>
      <c r="BK20" s="246"/>
      <c r="BL20" s="286" t="s">
        <v>149</v>
      </c>
      <c r="BM20" s="408"/>
      <c r="BN20" s="408"/>
      <c r="BO20" s="233"/>
      <c r="BP20" s="251"/>
      <c r="BQ20" s="286" t="s">
        <v>149</v>
      </c>
      <c r="BR20" s="408"/>
      <c r="BS20" s="408"/>
      <c r="BT20" s="233"/>
      <c r="BU20" s="251"/>
      <c r="BV20" s="286" t="s">
        <v>149</v>
      </c>
      <c r="BW20" s="408"/>
      <c r="BX20" s="408"/>
      <c r="BY20" s="233"/>
      <c r="BZ20" s="251"/>
      <c r="CA20" s="286" t="s">
        <v>149</v>
      </c>
      <c r="CB20" s="408"/>
      <c r="CC20" s="408"/>
      <c r="CD20" s="233"/>
      <c r="CE20" s="251"/>
      <c r="CF20" s="286" t="s">
        <v>149</v>
      </c>
      <c r="CG20" s="408"/>
      <c r="CH20" s="408"/>
      <c r="CI20" s="233"/>
      <c r="CJ20" s="251"/>
      <c r="CK20" s="286" t="s">
        <v>149</v>
      </c>
      <c r="CL20" s="408"/>
      <c r="CM20" s="408"/>
      <c r="CN20" s="233"/>
      <c r="CO20" s="246"/>
      <c r="CP20" s="286" t="s">
        <v>149</v>
      </c>
      <c r="CQ20" s="408"/>
      <c r="CR20" s="408"/>
      <c r="CS20" s="233"/>
      <c r="CT20" s="251"/>
      <c r="CU20" s="286" t="s">
        <v>149</v>
      </c>
      <c r="CV20" s="408"/>
      <c r="CW20" s="408"/>
      <c r="CX20" s="233"/>
      <c r="CY20" s="233"/>
      <c r="CZ20" s="286" t="s">
        <v>149</v>
      </c>
      <c r="DA20" s="408"/>
      <c r="DB20" s="408"/>
      <c r="DC20" s="233"/>
      <c r="DD20" s="251"/>
      <c r="DE20" s="286" t="s">
        <v>149</v>
      </c>
      <c r="DF20" s="408"/>
      <c r="DG20" s="408"/>
      <c r="DH20" s="233"/>
      <c r="DI20" s="251"/>
      <c r="DJ20" s="286" t="s">
        <v>149</v>
      </c>
      <c r="DK20" s="408"/>
      <c r="DL20" s="408"/>
      <c r="DM20" s="233"/>
      <c r="DN20" s="251"/>
      <c r="DO20" s="286" t="s">
        <v>149</v>
      </c>
      <c r="DP20" s="408"/>
      <c r="DQ20" s="408"/>
      <c r="DR20" s="233"/>
      <c r="DS20" s="251"/>
      <c r="DT20" s="286" t="s">
        <v>149</v>
      </c>
      <c r="DU20" s="408"/>
      <c r="DV20" s="408"/>
      <c r="DW20" s="233"/>
      <c r="DX20" s="251"/>
      <c r="DY20" s="755"/>
      <c r="DZ20" s="435"/>
      <c r="EA20" s="435"/>
      <c r="EB20" s="435"/>
      <c r="EC20" s="436"/>
      <c r="ED20" s="756"/>
    </row>
    <row r="21" spans="1:134" s="757" customFormat="1" ht="100.15" hidden="1" customHeight="1" thickBot="1">
      <c r="A21" s="241"/>
      <c r="B21" s="232"/>
      <c r="C21" s="274"/>
      <c r="D21" s="286" t="s">
        <v>150</v>
      </c>
      <c r="E21" s="408"/>
      <c r="F21" s="408"/>
      <c r="G21" s="288"/>
      <c r="H21" s="251"/>
      <c r="I21" s="286" t="s">
        <v>150</v>
      </c>
      <c r="J21" s="408"/>
      <c r="K21" s="408"/>
      <c r="L21" s="233"/>
      <c r="M21" s="246"/>
      <c r="N21" s="286" t="s">
        <v>150</v>
      </c>
      <c r="O21" s="408"/>
      <c r="P21" s="408"/>
      <c r="Q21" s="233"/>
      <c r="R21" s="251"/>
      <c r="S21" s="286" t="s">
        <v>150</v>
      </c>
      <c r="T21" s="408"/>
      <c r="U21" s="408"/>
      <c r="V21" s="233"/>
      <c r="W21" s="246"/>
      <c r="X21" s="286" t="s">
        <v>150</v>
      </c>
      <c r="Y21" s="408"/>
      <c r="Z21" s="408"/>
      <c r="AA21" s="233"/>
      <c r="AB21" s="251"/>
      <c r="AC21" s="286" t="s">
        <v>150</v>
      </c>
      <c r="AD21" s="408"/>
      <c r="AE21" s="408"/>
      <c r="AF21" s="233"/>
      <c r="AG21" s="246"/>
      <c r="AH21" s="286" t="s">
        <v>150</v>
      </c>
      <c r="AI21" s="408"/>
      <c r="AJ21" s="408"/>
      <c r="AK21" s="233"/>
      <c r="AL21" s="251"/>
      <c r="AM21" s="286" t="s">
        <v>150</v>
      </c>
      <c r="AN21" s="408"/>
      <c r="AO21" s="408"/>
      <c r="AP21" s="233"/>
      <c r="AQ21" s="246"/>
      <c r="AR21" s="286" t="s">
        <v>150</v>
      </c>
      <c r="AS21" s="408"/>
      <c r="AT21" s="408"/>
      <c r="AU21" s="233"/>
      <c r="AV21" s="251"/>
      <c r="AW21" s="286" t="s">
        <v>150</v>
      </c>
      <c r="AX21" s="408"/>
      <c r="AY21" s="408"/>
      <c r="AZ21" s="233"/>
      <c r="BA21" s="246"/>
      <c r="BB21" s="286" t="s">
        <v>150</v>
      </c>
      <c r="BC21" s="408"/>
      <c r="BD21" s="408"/>
      <c r="BE21" s="233"/>
      <c r="BF21" s="251"/>
      <c r="BG21" s="286" t="s">
        <v>150</v>
      </c>
      <c r="BH21" s="408"/>
      <c r="BI21" s="408"/>
      <c r="BJ21" s="233"/>
      <c r="BK21" s="246"/>
      <c r="BL21" s="286" t="s">
        <v>150</v>
      </c>
      <c r="BM21" s="408"/>
      <c r="BN21" s="408"/>
      <c r="BO21" s="233"/>
      <c r="BP21" s="251"/>
      <c r="BQ21" s="286" t="s">
        <v>150</v>
      </c>
      <c r="BR21" s="408"/>
      <c r="BS21" s="408"/>
      <c r="BT21" s="233"/>
      <c r="BU21" s="251"/>
      <c r="BV21" s="286" t="s">
        <v>150</v>
      </c>
      <c r="BW21" s="408"/>
      <c r="BX21" s="408"/>
      <c r="BY21" s="233"/>
      <c r="BZ21" s="251"/>
      <c r="CA21" s="286" t="s">
        <v>150</v>
      </c>
      <c r="CB21" s="408"/>
      <c r="CC21" s="408"/>
      <c r="CD21" s="233"/>
      <c r="CE21" s="251"/>
      <c r="CF21" s="286" t="s">
        <v>150</v>
      </c>
      <c r="CG21" s="408"/>
      <c r="CH21" s="408"/>
      <c r="CI21" s="233"/>
      <c r="CJ21" s="251"/>
      <c r="CK21" s="286" t="s">
        <v>150</v>
      </c>
      <c r="CL21" s="408"/>
      <c r="CM21" s="408"/>
      <c r="CN21" s="233"/>
      <c r="CO21" s="246"/>
      <c r="CP21" s="286" t="s">
        <v>150</v>
      </c>
      <c r="CQ21" s="408"/>
      <c r="CR21" s="408"/>
      <c r="CS21" s="233"/>
      <c r="CT21" s="251"/>
      <c r="CU21" s="286" t="s">
        <v>150</v>
      </c>
      <c r="CV21" s="408"/>
      <c r="CW21" s="408"/>
      <c r="CX21" s="233"/>
      <c r="CY21" s="233"/>
      <c r="CZ21" s="286" t="s">
        <v>150</v>
      </c>
      <c r="DA21" s="408"/>
      <c r="DB21" s="408"/>
      <c r="DC21" s="233"/>
      <c r="DD21" s="251"/>
      <c r="DE21" s="286" t="s">
        <v>150</v>
      </c>
      <c r="DF21" s="408"/>
      <c r="DG21" s="408"/>
      <c r="DH21" s="233"/>
      <c r="DI21" s="251"/>
      <c r="DJ21" s="286" t="s">
        <v>150</v>
      </c>
      <c r="DK21" s="408"/>
      <c r="DL21" s="408"/>
      <c r="DM21" s="233"/>
      <c r="DN21" s="251"/>
      <c r="DO21" s="286" t="s">
        <v>150</v>
      </c>
      <c r="DP21" s="408"/>
      <c r="DQ21" s="408"/>
      <c r="DR21" s="233"/>
      <c r="DS21" s="251"/>
      <c r="DT21" s="286" t="s">
        <v>150</v>
      </c>
      <c r="DU21" s="408"/>
      <c r="DV21" s="408"/>
      <c r="DW21" s="233"/>
      <c r="DX21" s="251"/>
      <c r="DY21" s="755"/>
      <c r="DZ21" s="435"/>
      <c r="EA21" s="435"/>
      <c r="EB21" s="435"/>
      <c r="EC21" s="436"/>
      <c r="ED21" s="756"/>
    </row>
    <row r="22" spans="1:134" s="757" customFormat="1" ht="100.15" hidden="1" customHeight="1" thickBot="1">
      <c r="A22" s="241"/>
      <c r="B22" s="232"/>
      <c r="C22" s="274"/>
      <c r="D22" s="286" t="s">
        <v>151</v>
      </c>
      <c r="E22" s="408"/>
      <c r="F22" s="408"/>
      <c r="G22" s="288"/>
      <c r="H22" s="251"/>
      <c r="I22" s="286" t="s">
        <v>151</v>
      </c>
      <c r="J22" s="408"/>
      <c r="K22" s="408"/>
      <c r="L22" s="233"/>
      <c r="M22" s="246"/>
      <c r="N22" s="286" t="s">
        <v>151</v>
      </c>
      <c r="O22" s="408"/>
      <c r="P22" s="408"/>
      <c r="Q22" s="233"/>
      <c r="R22" s="251"/>
      <c r="S22" s="286" t="s">
        <v>151</v>
      </c>
      <c r="T22" s="408"/>
      <c r="U22" s="408"/>
      <c r="V22" s="233"/>
      <c r="W22" s="246"/>
      <c r="X22" s="286" t="s">
        <v>151</v>
      </c>
      <c r="Y22" s="408"/>
      <c r="Z22" s="408"/>
      <c r="AA22" s="233"/>
      <c r="AB22" s="251"/>
      <c r="AC22" s="286" t="s">
        <v>151</v>
      </c>
      <c r="AD22" s="408"/>
      <c r="AE22" s="408"/>
      <c r="AF22" s="233"/>
      <c r="AG22" s="246"/>
      <c r="AH22" s="286" t="s">
        <v>151</v>
      </c>
      <c r="AI22" s="408"/>
      <c r="AJ22" s="408"/>
      <c r="AK22" s="233"/>
      <c r="AL22" s="251"/>
      <c r="AM22" s="286" t="s">
        <v>151</v>
      </c>
      <c r="AN22" s="408"/>
      <c r="AO22" s="408"/>
      <c r="AP22" s="233"/>
      <c r="AQ22" s="246"/>
      <c r="AR22" s="286" t="s">
        <v>151</v>
      </c>
      <c r="AS22" s="408"/>
      <c r="AT22" s="408"/>
      <c r="AU22" s="233"/>
      <c r="AV22" s="251"/>
      <c r="AW22" s="286" t="s">
        <v>151</v>
      </c>
      <c r="AX22" s="408"/>
      <c r="AY22" s="408"/>
      <c r="AZ22" s="233"/>
      <c r="BA22" s="246"/>
      <c r="BB22" s="286" t="s">
        <v>151</v>
      </c>
      <c r="BC22" s="408"/>
      <c r="BD22" s="408"/>
      <c r="BE22" s="233"/>
      <c r="BF22" s="251"/>
      <c r="BG22" s="286" t="s">
        <v>151</v>
      </c>
      <c r="BH22" s="408"/>
      <c r="BI22" s="408"/>
      <c r="BJ22" s="233"/>
      <c r="BK22" s="246"/>
      <c r="BL22" s="286" t="s">
        <v>151</v>
      </c>
      <c r="BM22" s="408"/>
      <c r="BN22" s="408"/>
      <c r="BO22" s="233"/>
      <c r="BP22" s="251"/>
      <c r="BQ22" s="286" t="s">
        <v>151</v>
      </c>
      <c r="BR22" s="408"/>
      <c r="BS22" s="408"/>
      <c r="BT22" s="233"/>
      <c r="BU22" s="251"/>
      <c r="BV22" s="286" t="s">
        <v>151</v>
      </c>
      <c r="BW22" s="408"/>
      <c r="BX22" s="408"/>
      <c r="BY22" s="233"/>
      <c r="BZ22" s="251"/>
      <c r="CA22" s="286" t="s">
        <v>151</v>
      </c>
      <c r="CB22" s="408"/>
      <c r="CC22" s="408"/>
      <c r="CD22" s="233"/>
      <c r="CE22" s="251"/>
      <c r="CF22" s="286" t="s">
        <v>151</v>
      </c>
      <c r="CG22" s="408"/>
      <c r="CH22" s="408"/>
      <c r="CI22" s="233"/>
      <c r="CJ22" s="251"/>
      <c r="CK22" s="286" t="s">
        <v>151</v>
      </c>
      <c r="CL22" s="408"/>
      <c r="CM22" s="408"/>
      <c r="CN22" s="233"/>
      <c r="CO22" s="246"/>
      <c r="CP22" s="286" t="s">
        <v>151</v>
      </c>
      <c r="CQ22" s="408"/>
      <c r="CR22" s="408"/>
      <c r="CS22" s="233"/>
      <c r="CT22" s="251"/>
      <c r="CU22" s="286" t="s">
        <v>151</v>
      </c>
      <c r="CV22" s="408"/>
      <c r="CW22" s="408"/>
      <c r="CX22" s="233"/>
      <c r="CY22" s="233"/>
      <c r="CZ22" s="286" t="s">
        <v>151</v>
      </c>
      <c r="DA22" s="408"/>
      <c r="DB22" s="408"/>
      <c r="DC22" s="233"/>
      <c r="DD22" s="251"/>
      <c r="DE22" s="286" t="s">
        <v>151</v>
      </c>
      <c r="DF22" s="408"/>
      <c r="DG22" s="408"/>
      <c r="DH22" s="233"/>
      <c r="DI22" s="251"/>
      <c r="DJ22" s="286" t="s">
        <v>151</v>
      </c>
      <c r="DK22" s="408"/>
      <c r="DL22" s="408"/>
      <c r="DM22" s="233"/>
      <c r="DN22" s="251"/>
      <c r="DO22" s="286" t="s">
        <v>151</v>
      </c>
      <c r="DP22" s="408"/>
      <c r="DQ22" s="408"/>
      <c r="DR22" s="233"/>
      <c r="DS22" s="251"/>
      <c r="DT22" s="286" t="s">
        <v>151</v>
      </c>
      <c r="DU22" s="408"/>
      <c r="DV22" s="408"/>
      <c r="DW22" s="233"/>
      <c r="DX22" s="251"/>
      <c r="DY22" s="755"/>
      <c r="DZ22" s="435"/>
      <c r="EA22" s="435"/>
      <c r="EB22" s="435"/>
      <c r="EC22" s="436"/>
      <c r="ED22" s="756"/>
    </row>
    <row r="23" spans="1:134" s="757" customFormat="1" ht="100.15" hidden="1" customHeight="1" thickBot="1">
      <c r="A23" s="241"/>
      <c r="B23" s="232"/>
      <c r="C23" s="274"/>
      <c r="D23" s="286" t="s">
        <v>152</v>
      </c>
      <c r="E23" s="408"/>
      <c r="F23" s="408"/>
      <c r="G23" s="288"/>
      <c r="H23" s="251"/>
      <c r="I23" s="286" t="s">
        <v>152</v>
      </c>
      <c r="J23" s="408"/>
      <c r="K23" s="408"/>
      <c r="L23" s="233"/>
      <c r="M23" s="246"/>
      <c r="N23" s="286" t="s">
        <v>152</v>
      </c>
      <c r="O23" s="408"/>
      <c r="P23" s="408"/>
      <c r="Q23" s="233"/>
      <c r="R23" s="251"/>
      <c r="S23" s="286" t="s">
        <v>152</v>
      </c>
      <c r="T23" s="408"/>
      <c r="U23" s="408"/>
      <c r="V23" s="233"/>
      <c r="W23" s="246"/>
      <c r="X23" s="286" t="s">
        <v>152</v>
      </c>
      <c r="Y23" s="408"/>
      <c r="Z23" s="408"/>
      <c r="AA23" s="233"/>
      <c r="AB23" s="251"/>
      <c r="AC23" s="286" t="s">
        <v>152</v>
      </c>
      <c r="AD23" s="408"/>
      <c r="AE23" s="408"/>
      <c r="AF23" s="233"/>
      <c r="AG23" s="246"/>
      <c r="AH23" s="286" t="s">
        <v>152</v>
      </c>
      <c r="AI23" s="408"/>
      <c r="AJ23" s="408"/>
      <c r="AK23" s="233"/>
      <c r="AL23" s="251"/>
      <c r="AM23" s="286" t="s">
        <v>152</v>
      </c>
      <c r="AN23" s="408"/>
      <c r="AO23" s="408"/>
      <c r="AP23" s="233"/>
      <c r="AQ23" s="246"/>
      <c r="AR23" s="286" t="s">
        <v>152</v>
      </c>
      <c r="AS23" s="408"/>
      <c r="AT23" s="408"/>
      <c r="AU23" s="233"/>
      <c r="AV23" s="251"/>
      <c r="AW23" s="286" t="s">
        <v>152</v>
      </c>
      <c r="AX23" s="408"/>
      <c r="AY23" s="408"/>
      <c r="AZ23" s="233"/>
      <c r="BA23" s="246"/>
      <c r="BB23" s="286" t="s">
        <v>152</v>
      </c>
      <c r="BC23" s="408"/>
      <c r="BD23" s="408"/>
      <c r="BE23" s="233"/>
      <c r="BF23" s="251"/>
      <c r="BG23" s="286" t="s">
        <v>152</v>
      </c>
      <c r="BH23" s="408"/>
      <c r="BI23" s="408"/>
      <c r="BJ23" s="233"/>
      <c r="BK23" s="246"/>
      <c r="BL23" s="286" t="s">
        <v>152</v>
      </c>
      <c r="BM23" s="408"/>
      <c r="BN23" s="408"/>
      <c r="BO23" s="233"/>
      <c r="BP23" s="251"/>
      <c r="BQ23" s="286" t="s">
        <v>152</v>
      </c>
      <c r="BR23" s="408"/>
      <c r="BS23" s="408"/>
      <c r="BT23" s="233"/>
      <c r="BU23" s="251"/>
      <c r="BV23" s="286" t="s">
        <v>152</v>
      </c>
      <c r="BW23" s="408"/>
      <c r="BX23" s="408"/>
      <c r="BY23" s="233"/>
      <c r="BZ23" s="251"/>
      <c r="CA23" s="286" t="s">
        <v>152</v>
      </c>
      <c r="CB23" s="408"/>
      <c r="CC23" s="408"/>
      <c r="CD23" s="233"/>
      <c r="CE23" s="251"/>
      <c r="CF23" s="286" t="s">
        <v>152</v>
      </c>
      <c r="CG23" s="408"/>
      <c r="CH23" s="408"/>
      <c r="CI23" s="233"/>
      <c r="CJ23" s="251"/>
      <c r="CK23" s="286" t="s">
        <v>152</v>
      </c>
      <c r="CL23" s="408"/>
      <c r="CM23" s="408"/>
      <c r="CN23" s="233"/>
      <c r="CO23" s="246"/>
      <c r="CP23" s="286" t="s">
        <v>152</v>
      </c>
      <c r="CQ23" s="408"/>
      <c r="CR23" s="408"/>
      <c r="CS23" s="233"/>
      <c r="CT23" s="251"/>
      <c r="CU23" s="286" t="s">
        <v>152</v>
      </c>
      <c r="CV23" s="408"/>
      <c r="CW23" s="408"/>
      <c r="CX23" s="233"/>
      <c r="CY23" s="233"/>
      <c r="CZ23" s="286" t="s">
        <v>152</v>
      </c>
      <c r="DA23" s="408"/>
      <c r="DB23" s="408"/>
      <c r="DC23" s="233"/>
      <c r="DD23" s="251"/>
      <c r="DE23" s="286" t="s">
        <v>152</v>
      </c>
      <c r="DF23" s="408"/>
      <c r="DG23" s="408"/>
      <c r="DH23" s="233"/>
      <c r="DI23" s="251"/>
      <c r="DJ23" s="286" t="s">
        <v>152</v>
      </c>
      <c r="DK23" s="408"/>
      <c r="DL23" s="408"/>
      <c r="DM23" s="233"/>
      <c r="DN23" s="251"/>
      <c r="DO23" s="286" t="s">
        <v>152</v>
      </c>
      <c r="DP23" s="408"/>
      <c r="DQ23" s="408"/>
      <c r="DR23" s="233"/>
      <c r="DS23" s="251"/>
      <c r="DT23" s="286" t="s">
        <v>152</v>
      </c>
      <c r="DU23" s="408"/>
      <c r="DV23" s="408"/>
      <c r="DW23" s="233"/>
      <c r="DX23" s="251"/>
      <c r="DY23" s="755"/>
      <c r="DZ23" s="435"/>
      <c r="EA23" s="435"/>
      <c r="EB23" s="435"/>
      <c r="EC23" s="436"/>
      <c r="ED23" s="756"/>
    </row>
    <row r="24" spans="1:134" s="757" customFormat="1" ht="100.15" hidden="1" customHeight="1" thickBot="1">
      <c r="A24" s="241"/>
      <c r="B24" s="232"/>
      <c r="C24" s="274"/>
      <c r="D24" s="286" t="s">
        <v>153</v>
      </c>
      <c r="E24" s="408"/>
      <c r="F24" s="408"/>
      <c r="G24" s="288"/>
      <c r="H24" s="251"/>
      <c r="I24" s="286" t="s">
        <v>153</v>
      </c>
      <c r="J24" s="408"/>
      <c r="K24" s="408"/>
      <c r="L24" s="233"/>
      <c r="M24" s="246"/>
      <c r="N24" s="286" t="s">
        <v>153</v>
      </c>
      <c r="O24" s="408"/>
      <c r="P24" s="408"/>
      <c r="Q24" s="233"/>
      <c r="R24" s="251"/>
      <c r="S24" s="286" t="s">
        <v>153</v>
      </c>
      <c r="T24" s="408"/>
      <c r="U24" s="408"/>
      <c r="V24" s="233"/>
      <c r="W24" s="246"/>
      <c r="X24" s="286" t="s">
        <v>153</v>
      </c>
      <c r="Y24" s="408"/>
      <c r="Z24" s="408"/>
      <c r="AA24" s="233"/>
      <c r="AB24" s="251"/>
      <c r="AC24" s="286" t="s">
        <v>153</v>
      </c>
      <c r="AD24" s="408"/>
      <c r="AE24" s="408"/>
      <c r="AF24" s="233"/>
      <c r="AG24" s="246"/>
      <c r="AH24" s="286" t="s">
        <v>153</v>
      </c>
      <c r="AI24" s="408"/>
      <c r="AJ24" s="408"/>
      <c r="AK24" s="233"/>
      <c r="AL24" s="251"/>
      <c r="AM24" s="286" t="s">
        <v>153</v>
      </c>
      <c r="AN24" s="408"/>
      <c r="AO24" s="408"/>
      <c r="AP24" s="233"/>
      <c r="AQ24" s="246"/>
      <c r="AR24" s="286" t="s">
        <v>153</v>
      </c>
      <c r="AS24" s="408"/>
      <c r="AT24" s="408"/>
      <c r="AU24" s="233"/>
      <c r="AV24" s="251"/>
      <c r="AW24" s="286" t="s">
        <v>153</v>
      </c>
      <c r="AX24" s="408"/>
      <c r="AY24" s="408"/>
      <c r="AZ24" s="233"/>
      <c r="BA24" s="246"/>
      <c r="BB24" s="286" t="s">
        <v>153</v>
      </c>
      <c r="BC24" s="408"/>
      <c r="BD24" s="408"/>
      <c r="BE24" s="233"/>
      <c r="BF24" s="251"/>
      <c r="BG24" s="286" t="s">
        <v>153</v>
      </c>
      <c r="BH24" s="408"/>
      <c r="BI24" s="408"/>
      <c r="BJ24" s="233"/>
      <c r="BK24" s="246"/>
      <c r="BL24" s="286" t="s">
        <v>153</v>
      </c>
      <c r="BM24" s="408"/>
      <c r="BN24" s="408"/>
      <c r="BO24" s="233"/>
      <c r="BP24" s="251"/>
      <c r="BQ24" s="286" t="s">
        <v>153</v>
      </c>
      <c r="BR24" s="408"/>
      <c r="BS24" s="408"/>
      <c r="BT24" s="233"/>
      <c r="BU24" s="251"/>
      <c r="BV24" s="286" t="s">
        <v>153</v>
      </c>
      <c r="BW24" s="408"/>
      <c r="BX24" s="408"/>
      <c r="BY24" s="233"/>
      <c r="BZ24" s="251"/>
      <c r="CA24" s="286" t="s">
        <v>153</v>
      </c>
      <c r="CB24" s="408"/>
      <c r="CC24" s="408"/>
      <c r="CD24" s="233"/>
      <c r="CE24" s="251"/>
      <c r="CF24" s="286" t="s">
        <v>153</v>
      </c>
      <c r="CG24" s="408"/>
      <c r="CH24" s="408"/>
      <c r="CI24" s="233"/>
      <c r="CJ24" s="251"/>
      <c r="CK24" s="286" t="s">
        <v>153</v>
      </c>
      <c r="CL24" s="408"/>
      <c r="CM24" s="408"/>
      <c r="CN24" s="233"/>
      <c r="CO24" s="246"/>
      <c r="CP24" s="286" t="s">
        <v>153</v>
      </c>
      <c r="CQ24" s="408"/>
      <c r="CR24" s="408"/>
      <c r="CS24" s="233"/>
      <c r="CT24" s="251"/>
      <c r="CU24" s="286" t="s">
        <v>153</v>
      </c>
      <c r="CV24" s="408"/>
      <c r="CW24" s="408"/>
      <c r="CX24" s="233"/>
      <c r="CY24" s="233"/>
      <c r="CZ24" s="286" t="s">
        <v>153</v>
      </c>
      <c r="DA24" s="408"/>
      <c r="DB24" s="408"/>
      <c r="DC24" s="233"/>
      <c r="DD24" s="251"/>
      <c r="DE24" s="286" t="s">
        <v>153</v>
      </c>
      <c r="DF24" s="408"/>
      <c r="DG24" s="408"/>
      <c r="DH24" s="233"/>
      <c r="DI24" s="251"/>
      <c r="DJ24" s="286" t="s">
        <v>153</v>
      </c>
      <c r="DK24" s="408"/>
      <c r="DL24" s="408"/>
      <c r="DM24" s="233"/>
      <c r="DN24" s="251"/>
      <c r="DO24" s="286" t="s">
        <v>153</v>
      </c>
      <c r="DP24" s="408"/>
      <c r="DQ24" s="408"/>
      <c r="DR24" s="233"/>
      <c r="DS24" s="251"/>
      <c r="DT24" s="286" t="s">
        <v>153</v>
      </c>
      <c r="DU24" s="408"/>
      <c r="DV24" s="408"/>
      <c r="DW24" s="233"/>
      <c r="DX24" s="251"/>
      <c r="DY24" s="755"/>
      <c r="DZ24" s="435"/>
      <c r="EA24" s="435"/>
      <c r="EB24" s="435"/>
      <c r="EC24" s="436"/>
      <c r="ED24" s="756"/>
    </row>
    <row r="25" spans="1:134" s="757" customFormat="1" ht="100.15" hidden="1" customHeight="1" thickBot="1">
      <c r="A25" s="241"/>
      <c r="B25" s="232"/>
      <c r="C25" s="274"/>
      <c r="D25" s="286" t="s">
        <v>154</v>
      </c>
      <c r="E25" s="408"/>
      <c r="F25" s="408"/>
      <c r="G25" s="288"/>
      <c r="H25" s="251"/>
      <c r="I25" s="286" t="s">
        <v>154</v>
      </c>
      <c r="J25" s="408"/>
      <c r="K25" s="408"/>
      <c r="L25" s="233"/>
      <c r="M25" s="246"/>
      <c r="N25" s="286" t="s">
        <v>154</v>
      </c>
      <c r="O25" s="408"/>
      <c r="P25" s="408"/>
      <c r="Q25" s="233"/>
      <c r="R25" s="251"/>
      <c r="S25" s="286" t="s">
        <v>154</v>
      </c>
      <c r="T25" s="408"/>
      <c r="U25" s="408"/>
      <c r="V25" s="233"/>
      <c r="W25" s="246"/>
      <c r="X25" s="286" t="s">
        <v>154</v>
      </c>
      <c r="Y25" s="408"/>
      <c r="Z25" s="408"/>
      <c r="AA25" s="233"/>
      <c r="AB25" s="251"/>
      <c r="AC25" s="286" t="s">
        <v>154</v>
      </c>
      <c r="AD25" s="408"/>
      <c r="AE25" s="408"/>
      <c r="AF25" s="233"/>
      <c r="AG25" s="246"/>
      <c r="AH25" s="286" t="s">
        <v>154</v>
      </c>
      <c r="AI25" s="408"/>
      <c r="AJ25" s="408"/>
      <c r="AK25" s="233"/>
      <c r="AL25" s="251"/>
      <c r="AM25" s="286" t="s">
        <v>154</v>
      </c>
      <c r="AN25" s="408"/>
      <c r="AO25" s="408"/>
      <c r="AP25" s="233"/>
      <c r="AQ25" s="246"/>
      <c r="AR25" s="286" t="s">
        <v>154</v>
      </c>
      <c r="AS25" s="408"/>
      <c r="AT25" s="408"/>
      <c r="AU25" s="233"/>
      <c r="AV25" s="251"/>
      <c r="AW25" s="286" t="s">
        <v>154</v>
      </c>
      <c r="AX25" s="408"/>
      <c r="AY25" s="408"/>
      <c r="AZ25" s="233"/>
      <c r="BA25" s="246"/>
      <c r="BB25" s="286" t="s">
        <v>154</v>
      </c>
      <c r="BC25" s="408"/>
      <c r="BD25" s="408"/>
      <c r="BE25" s="233"/>
      <c r="BF25" s="251"/>
      <c r="BG25" s="286" t="s">
        <v>154</v>
      </c>
      <c r="BH25" s="408"/>
      <c r="BI25" s="408"/>
      <c r="BJ25" s="233"/>
      <c r="BK25" s="246"/>
      <c r="BL25" s="286" t="s">
        <v>154</v>
      </c>
      <c r="BM25" s="408"/>
      <c r="BN25" s="408"/>
      <c r="BO25" s="233"/>
      <c r="BP25" s="251"/>
      <c r="BQ25" s="286" t="s">
        <v>154</v>
      </c>
      <c r="BR25" s="408"/>
      <c r="BS25" s="408"/>
      <c r="BT25" s="233"/>
      <c r="BU25" s="251"/>
      <c r="BV25" s="286" t="s">
        <v>154</v>
      </c>
      <c r="BW25" s="408"/>
      <c r="BX25" s="408"/>
      <c r="BY25" s="233"/>
      <c r="BZ25" s="251"/>
      <c r="CA25" s="286" t="s">
        <v>154</v>
      </c>
      <c r="CB25" s="408"/>
      <c r="CC25" s="408"/>
      <c r="CD25" s="233"/>
      <c r="CE25" s="251"/>
      <c r="CF25" s="286" t="s">
        <v>154</v>
      </c>
      <c r="CG25" s="408"/>
      <c r="CH25" s="408"/>
      <c r="CI25" s="233"/>
      <c r="CJ25" s="251"/>
      <c r="CK25" s="286" t="s">
        <v>154</v>
      </c>
      <c r="CL25" s="408"/>
      <c r="CM25" s="408"/>
      <c r="CN25" s="233"/>
      <c r="CO25" s="246"/>
      <c r="CP25" s="286" t="s">
        <v>154</v>
      </c>
      <c r="CQ25" s="408"/>
      <c r="CR25" s="408"/>
      <c r="CS25" s="233"/>
      <c r="CT25" s="251"/>
      <c r="CU25" s="286" t="s">
        <v>154</v>
      </c>
      <c r="CV25" s="408"/>
      <c r="CW25" s="408"/>
      <c r="CX25" s="233"/>
      <c r="CY25" s="233"/>
      <c r="CZ25" s="286" t="s">
        <v>154</v>
      </c>
      <c r="DA25" s="408"/>
      <c r="DB25" s="408"/>
      <c r="DC25" s="233"/>
      <c r="DD25" s="251"/>
      <c r="DE25" s="286" t="s">
        <v>154</v>
      </c>
      <c r="DF25" s="408"/>
      <c r="DG25" s="408"/>
      <c r="DH25" s="233"/>
      <c r="DI25" s="251"/>
      <c r="DJ25" s="286" t="s">
        <v>154</v>
      </c>
      <c r="DK25" s="408"/>
      <c r="DL25" s="408"/>
      <c r="DM25" s="233"/>
      <c r="DN25" s="251"/>
      <c r="DO25" s="286" t="s">
        <v>154</v>
      </c>
      <c r="DP25" s="408"/>
      <c r="DQ25" s="408"/>
      <c r="DR25" s="233"/>
      <c r="DS25" s="251"/>
      <c r="DT25" s="286" t="s">
        <v>154</v>
      </c>
      <c r="DU25" s="408"/>
      <c r="DV25" s="408"/>
      <c r="DW25" s="233"/>
      <c r="DX25" s="251"/>
      <c r="DY25" s="755"/>
      <c r="DZ25" s="435"/>
      <c r="EA25" s="435"/>
      <c r="EB25" s="435"/>
      <c r="EC25" s="436"/>
      <c r="ED25" s="756"/>
    </row>
    <row r="26" spans="1:134" s="757" customFormat="1" ht="100.15" hidden="1" customHeight="1" thickBot="1">
      <c r="A26" s="241"/>
      <c r="B26" s="232"/>
      <c r="C26" s="274"/>
      <c r="D26" s="286" t="s">
        <v>155</v>
      </c>
      <c r="E26" s="408"/>
      <c r="F26" s="408"/>
      <c r="G26" s="288"/>
      <c r="H26" s="251"/>
      <c r="I26" s="286" t="s">
        <v>155</v>
      </c>
      <c r="J26" s="408"/>
      <c r="K26" s="408"/>
      <c r="L26" s="233"/>
      <c r="M26" s="246"/>
      <c r="N26" s="286" t="s">
        <v>155</v>
      </c>
      <c r="O26" s="408"/>
      <c r="P26" s="408"/>
      <c r="Q26" s="233"/>
      <c r="R26" s="251"/>
      <c r="S26" s="286" t="s">
        <v>155</v>
      </c>
      <c r="T26" s="408"/>
      <c r="U26" s="408"/>
      <c r="V26" s="233"/>
      <c r="W26" s="246"/>
      <c r="X26" s="286" t="s">
        <v>155</v>
      </c>
      <c r="Y26" s="408"/>
      <c r="Z26" s="408"/>
      <c r="AA26" s="233"/>
      <c r="AB26" s="251"/>
      <c r="AC26" s="286" t="s">
        <v>155</v>
      </c>
      <c r="AD26" s="408"/>
      <c r="AE26" s="408"/>
      <c r="AF26" s="233"/>
      <c r="AG26" s="246"/>
      <c r="AH26" s="286" t="s">
        <v>155</v>
      </c>
      <c r="AI26" s="408"/>
      <c r="AJ26" s="408"/>
      <c r="AK26" s="233"/>
      <c r="AL26" s="251"/>
      <c r="AM26" s="286" t="s">
        <v>155</v>
      </c>
      <c r="AN26" s="408"/>
      <c r="AO26" s="408"/>
      <c r="AP26" s="233"/>
      <c r="AQ26" s="246"/>
      <c r="AR26" s="286" t="s">
        <v>155</v>
      </c>
      <c r="AS26" s="408"/>
      <c r="AT26" s="408"/>
      <c r="AU26" s="233"/>
      <c r="AV26" s="251"/>
      <c r="AW26" s="286" t="s">
        <v>155</v>
      </c>
      <c r="AX26" s="408"/>
      <c r="AY26" s="408"/>
      <c r="AZ26" s="233"/>
      <c r="BA26" s="246"/>
      <c r="BB26" s="286" t="s">
        <v>155</v>
      </c>
      <c r="BC26" s="408"/>
      <c r="BD26" s="408"/>
      <c r="BE26" s="233"/>
      <c r="BF26" s="251"/>
      <c r="BG26" s="286" t="s">
        <v>155</v>
      </c>
      <c r="BH26" s="408"/>
      <c r="BI26" s="408"/>
      <c r="BJ26" s="233"/>
      <c r="BK26" s="246"/>
      <c r="BL26" s="286" t="s">
        <v>155</v>
      </c>
      <c r="BM26" s="408"/>
      <c r="BN26" s="408"/>
      <c r="BO26" s="233"/>
      <c r="BP26" s="251"/>
      <c r="BQ26" s="286" t="s">
        <v>155</v>
      </c>
      <c r="BR26" s="408"/>
      <c r="BS26" s="408"/>
      <c r="BT26" s="233"/>
      <c r="BU26" s="251"/>
      <c r="BV26" s="286" t="s">
        <v>155</v>
      </c>
      <c r="BW26" s="408"/>
      <c r="BX26" s="408"/>
      <c r="BY26" s="233"/>
      <c r="BZ26" s="251"/>
      <c r="CA26" s="286" t="s">
        <v>155</v>
      </c>
      <c r="CB26" s="408"/>
      <c r="CC26" s="408"/>
      <c r="CD26" s="233"/>
      <c r="CE26" s="251"/>
      <c r="CF26" s="286" t="s">
        <v>155</v>
      </c>
      <c r="CG26" s="408"/>
      <c r="CH26" s="408"/>
      <c r="CI26" s="233"/>
      <c r="CJ26" s="251"/>
      <c r="CK26" s="286" t="s">
        <v>155</v>
      </c>
      <c r="CL26" s="408"/>
      <c r="CM26" s="408"/>
      <c r="CN26" s="233"/>
      <c r="CO26" s="246"/>
      <c r="CP26" s="286" t="s">
        <v>155</v>
      </c>
      <c r="CQ26" s="408"/>
      <c r="CR26" s="408"/>
      <c r="CS26" s="233"/>
      <c r="CT26" s="251"/>
      <c r="CU26" s="286" t="s">
        <v>155</v>
      </c>
      <c r="CV26" s="408"/>
      <c r="CW26" s="408"/>
      <c r="CX26" s="233"/>
      <c r="CY26" s="233"/>
      <c r="CZ26" s="286" t="s">
        <v>155</v>
      </c>
      <c r="DA26" s="408"/>
      <c r="DB26" s="408"/>
      <c r="DC26" s="233"/>
      <c r="DD26" s="251"/>
      <c r="DE26" s="286" t="s">
        <v>155</v>
      </c>
      <c r="DF26" s="408"/>
      <c r="DG26" s="408"/>
      <c r="DH26" s="233"/>
      <c r="DI26" s="251"/>
      <c r="DJ26" s="286" t="s">
        <v>155</v>
      </c>
      <c r="DK26" s="408"/>
      <c r="DL26" s="408"/>
      <c r="DM26" s="233"/>
      <c r="DN26" s="251"/>
      <c r="DO26" s="286" t="s">
        <v>155</v>
      </c>
      <c r="DP26" s="408"/>
      <c r="DQ26" s="408"/>
      <c r="DR26" s="233"/>
      <c r="DS26" s="251"/>
      <c r="DT26" s="286" t="s">
        <v>155</v>
      </c>
      <c r="DU26" s="408"/>
      <c r="DV26" s="408"/>
      <c r="DW26" s="233"/>
      <c r="DX26" s="251"/>
      <c r="DY26" s="755"/>
      <c r="DZ26" s="435"/>
      <c r="EA26" s="435"/>
      <c r="EB26" s="435"/>
      <c r="EC26" s="436"/>
      <c r="ED26" s="756"/>
    </row>
    <row r="27" spans="1:134" s="757" customFormat="1" ht="100.15" hidden="1" customHeight="1" thickBot="1">
      <c r="A27" s="241"/>
      <c r="B27" s="232"/>
      <c r="C27" s="274"/>
      <c r="D27" s="286" t="s">
        <v>156</v>
      </c>
      <c r="E27" s="408"/>
      <c r="F27" s="408"/>
      <c r="G27" s="288"/>
      <c r="H27" s="251"/>
      <c r="I27" s="286" t="s">
        <v>156</v>
      </c>
      <c r="J27" s="408"/>
      <c r="K27" s="408"/>
      <c r="L27" s="233"/>
      <c r="M27" s="246"/>
      <c r="N27" s="286" t="s">
        <v>156</v>
      </c>
      <c r="O27" s="408"/>
      <c r="P27" s="408"/>
      <c r="Q27" s="233"/>
      <c r="R27" s="251"/>
      <c r="S27" s="286" t="s">
        <v>156</v>
      </c>
      <c r="T27" s="408"/>
      <c r="U27" s="408"/>
      <c r="V27" s="233"/>
      <c r="W27" s="246"/>
      <c r="X27" s="286" t="s">
        <v>156</v>
      </c>
      <c r="Y27" s="408"/>
      <c r="Z27" s="408"/>
      <c r="AA27" s="233"/>
      <c r="AB27" s="251"/>
      <c r="AC27" s="286" t="s">
        <v>156</v>
      </c>
      <c r="AD27" s="408"/>
      <c r="AE27" s="408"/>
      <c r="AF27" s="233"/>
      <c r="AG27" s="246"/>
      <c r="AH27" s="286" t="s">
        <v>156</v>
      </c>
      <c r="AI27" s="408"/>
      <c r="AJ27" s="408"/>
      <c r="AK27" s="233"/>
      <c r="AL27" s="251"/>
      <c r="AM27" s="286" t="s">
        <v>156</v>
      </c>
      <c r="AN27" s="408"/>
      <c r="AO27" s="408"/>
      <c r="AP27" s="233"/>
      <c r="AQ27" s="246"/>
      <c r="AR27" s="286" t="s">
        <v>156</v>
      </c>
      <c r="AS27" s="408"/>
      <c r="AT27" s="408"/>
      <c r="AU27" s="233"/>
      <c r="AV27" s="251"/>
      <c r="AW27" s="286" t="s">
        <v>156</v>
      </c>
      <c r="AX27" s="408"/>
      <c r="AY27" s="408"/>
      <c r="AZ27" s="233"/>
      <c r="BA27" s="246"/>
      <c r="BB27" s="286" t="s">
        <v>156</v>
      </c>
      <c r="BC27" s="408"/>
      <c r="BD27" s="408"/>
      <c r="BE27" s="233"/>
      <c r="BF27" s="251"/>
      <c r="BG27" s="286" t="s">
        <v>156</v>
      </c>
      <c r="BH27" s="408"/>
      <c r="BI27" s="408"/>
      <c r="BJ27" s="233"/>
      <c r="BK27" s="246"/>
      <c r="BL27" s="286" t="s">
        <v>156</v>
      </c>
      <c r="BM27" s="408"/>
      <c r="BN27" s="408"/>
      <c r="BO27" s="233"/>
      <c r="BP27" s="251"/>
      <c r="BQ27" s="286" t="s">
        <v>156</v>
      </c>
      <c r="BR27" s="408"/>
      <c r="BS27" s="408"/>
      <c r="BT27" s="233"/>
      <c r="BU27" s="251"/>
      <c r="BV27" s="286" t="s">
        <v>156</v>
      </c>
      <c r="BW27" s="408"/>
      <c r="BX27" s="408"/>
      <c r="BY27" s="233"/>
      <c r="BZ27" s="251"/>
      <c r="CA27" s="286" t="s">
        <v>156</v>
      </c>
      <c r="CB27" s="408"/>
      <c r="CC27" s="408"/>
      <c r="CD27" s="233"/>
      <c r="CE27" s="251"/>
      <c r="CF27" s="286" t="s">
        <v>156</v>
      </c>
      <c r="CG27" s="408"/>
      <c r="CH27" s="408"/>
      <c r="CI27" s="233"/>
      <c r="CJ27" s="251"/>
      <c r="CK27" s="286" t="s">
        <v>156</v>
      </c>
      <c r="CL27" s="408"/>
      <c r="CM27" s="408"/>
      <c r="CN27" s="233"/>
      <c r="CO27" s="246"/>
      <c r="CP27" s="286" t="s">
        <v>156</v>
      </c>
      <c r="CQ27" s="408"/>
      <c r="CR27" s="408"/>
      <c r="CS27" s="233"/>
      <c r="CT27" s="251"/>
      <c r="CU27" s="286" t="s">
        <v>156</v>
      </c>
      <c r="CV27" s="408"/>
      <c r="CW27" s="408"/>
      <c r="CX27" s="233"/>
      <c r="CY27" s="233"/>
      <c r="CZ27" s="286" t="s">
        <v>156</v>
      </c>
      <c r="DA27" s="408"/>
      <c r="DB27" s="408"/>
      <c r="DC27" s="233"/>
      <c r="DD27" s="251"/>
      <c r="DE27" s="286" t="s">
        <v>156</v>
      </c>
      <c r="DF27" s="408"/>
      <c r="DG27" s="408"/>
      <c r="DH27" s="233"/>
      <c r="DI27" s="251"/>
      <c r="DJ27" s="286" t="s">
        <v>156</v>
      </c>
      <c r="DK27" s="408"/>
      <c r="DL27" s="408"/>
      <c r="DM27" s="233"/>
      <c r="DN27" s="251"/>
      <c r="DO27" s="286" t="s">
        <v>156</v>
      </c>
      <c r="DP27" s="408"/>
      <c r="DQ27" s="408"/>
      <c r="DR27" s="233"/>
      <c r="DS27" s="251"/>
      <c r="DT27" s="286" t="s">
        <v>156</v>
      </c>
      <c r="DU27" s="408"/>
      <c r="DV27" s="408"/>
      <c r="DW27" s="233"/>
      <c r="DX27" s="251"/>
      <c r="DY27" s="755"/>
      <c r="DZ27" s="435"/>
      <c r="EA27" s="435"/>
      <c r="EB27" s="435"/>
      <c r="EC27" s="436"/>
      <c r="ED27" s="756"/>
    </row>
    <row r="28" spans="1:134" s="757" customFormat="1" ht="100.15" hidden="1" customHeight="1" thickBot="1">
      <c r="A28" s="241"/>
      <c r="B28" s="232"/>
      <c r="C28" s="274"/>
      <c r="D28" s="286" t="s">
        <v>157</v>
      </c>
      <c r="E28" s="408"/>
      <c r="F28" s="408"/>
      <c r="G28" s="288"/>
      <c r="H28" s="251"/>
      <c r="I28" s="286" t="s">
        <v>157</v>
      </c>
      <c r="J28" s="408"/>
      <c r="K28" s="408"/>
      <c r="L28" s="233"/>
      <c r="M28" s="246"/>
      <c r="N28" s="286" t="s">
        <v>157</v>
      </c>
      <c r="O28" s="408"/>
      <c r="P28" s="408"/>
      <c r="Q28" s="233"/>
      <c r="R28" s="251"/>
      <c r="S28" s="286" t="s">
        <v>157</v>
      </c>
      <c r="T28" s="408"/>
      <c r="U28" s="408"/>
      <c r="V28" s="233"/>
      <c r="W28" s="246"/>
      <c r="X28" s="286" t="s">
        <v>157</v>
      </c>
      <c r="Y28" s="408"/>
      <c r="Z28" s="408"/>
      <c r="AA28" s="233"/>
      <c r="AB28" s="251"/>
      <c r="AC28" s="286" t="s">
        <v>157</v>
      </c>
      <c r="AD28" s="408"/>
      <c r="AE28" s="408"/>
      <c r="AF28" s="233"/>
      <c r="AG28" s="246"/>
      <c r="AH28" s="286" t="s">
        <v>157</v>
      </c>
      <c r="AI28" s="408"/>
      <c r="AJ28" s="408"/>
      <c r="AK28" s="233"/>
      <c r="AL28" s="251"/>
      <c r="AM28" s="286" t="s">
        <v>157</v>
      </c>
      <c r="AN28" s="408"/>
      <c r="AO28" s="408"/>
      <c r="AP28" s="233"/>
      <c r="AQ28" s="246"/>
      <c r="AR28" s="286" t="s">
        <v>157</v>
      </c>
      <c r="AS28" s="408"/>
      <c r="AT28" s="408"/>
      <c r="AU28" s="233"/>
      <c r="AV28" s="251"/>
      <c r="AW28" s="286" t="s">
        <v>157</v>
      </c>
      <c r="AX28" s="408"/>
      <c r="AY28" s="408"/>
      <c r="AZ28" s="233"/>
      <c r="BA28" s="246"/>
      <c r="BB28" s="286" t="s">
        <v>157</v>
      </c>
      <c r="BC28" s="408"/>
      <c r="BD28" s="408"/>
      <c r="BE28" s="233"/>
      <c r="BF28" s="251"/>
      <c r="BG28" s="286" t="s">
        <v>157</v>
      </c>
      <c r="BH28" s="408"/>
      <c r="BI28" s="408"/>
      <c r="BJ28" s="233"/>
      <c r="BK28" s="246"/>
      <c r="BL28" s="286" t="s">
        <v>157</v>
      </c>
      <c r="BM28" s="408"/>
      <c r="BN28" s="408"/>
      <c r="BO28" s="233"/>
      <c r="BP28" s="251"/>
      <c r="BQ28" s="286" t="s">
        <v>157</v>
      </c>
      <c r="BR28" s="408"/>
      <c r="BS28" s="408"/>
      <c r="BT28" s="233"/>
      <c r="BU28" s="251"/>
      <c r="BV28" s="286" t="s">
        <v>157</v>
      </c>
      <c r="BW28" s="408"/>
      <c r="BX28" s="408"/>
      <c r="BY28" s="233"/>
      <c r="BZ28" s="251"/>
      <c r="CA28" s="286" t="s">
        <v>157</v>
      </c>
      <c r="CB28" s="408"/>
      <c r="CC28" s="408"/>
      <c r="CD28" s="233"/>
      <c r="CE28" s="251"/>
      <c r="CF28" s="286" t="s">
        <v>157</v>
      </c>
      <c r="CG28" s="408"/>
      <c r="CH28" s="408"/>
      <c r="CI28" s="233"/>
      <c r="CJ28" s="251"/>
      <c r="CK28" s="286" t="s">
        <v>157</v>
      </c>
      <c r="CL28" s="408"/>
      <c r="CM28" s="408"/>
      <c r="CN28" s="233"/>
      <c r="CO28" s="246"/>
      <c r="CP28" s="286" t="s">
        <v>157</v>
      </c>
      <c r="CQ28" s="408"/>
      <c r="CR28" s="408"/>
      <c r="CS28" s="233"/>
      <c r="CT28" s="251"/>
      <c r="CU28" s="286" t="s">
        <v>157</v>
      </c>
      <c r="CV28" s="408"/>
      <c r="CW28" s="408"/>
      <c r="CX28" s="233"/>
      <c r="CY28" s="233"/>
      <c r="CZ28" s="286" t="s">
        <v>157</v>
      </c>
      <c r="DA28" s="408"/>
      <c r="DB28" s="408"/>
      <c r="DC28" s="233"/>
      <c r="DD28" s="251"/>
      <c r="DE28" s="286" t="s">
        <v>157</v>
      </c>
      <c r="DF28" s="408"/>
      <c r="DG28" s="408"/>
      <c r="DH28" s="233"/>
      <c r="DI28" s="251"/>
      <c r="DJ28" s="286" t="s">
        <v>157</v>
      </c>
      <c r="DK28" s="408"/>
      <c r="DL28" s="408"/>
      <c r="DM28" s="233"/>
      <c r="DN28" s="251"/>
      <c r="DO28" s="286" t="s">
        <v>157</v>
      </c>
      <c r="DP28" s="408"/>
      <c r="DQ28" s="408"/>
      <c r="DR28" s="233"/>
      <c r="DS28" s="251"/>
      <c r="DT28" s="286" t="s">
        <v>157</v>
      </c>
      <c r="DU28" s="408"/>
      <c r="DV28" s="408"/>
      <c r="DW28" s="233"/>
      <c r="DX28" s="251"/>
      <c r="DY28" s="755"/>
      <c r="DZ28" s="435"/>
      <c r="EA28" s="435"/>
      <c r="EB28" s="435"/>
      <c r="EC28" s="436"/>
      <c r="ED28" s="756"/>
    </row>
    <row r="29" spans="1:134" s="757" customFormat="1" ht="100.15" hidden="1" customHeight="1" thickBot="1">
      <c r="A29" s="241"/>
      <c r="B29" s="232"/>
      <c r="C29" s="274"/>
      <c r="D29" s="286" t="s">
        <v>158</v>
      </c>
      <c r="E29" s="408"/>
      <c r="F29" s="408"/>
      <c r="G29" s="288"/>
      <c r="H29" s="251"/>
      <c r="I29" s="286" t="s">
        <v>158</v>
      </c>
      <c r="J29" s="408"/>
      <c r="K29" s="408"/>
      <c r="L29" s="233"/>
      <c r="M29" s="246"/>
      <c r="N29" s="286" t="s">
        <v>158</v>
      </c>
      <c r="O29" s="408"/>
      <c r="P29" s="408"/>
      <c r="Q29" s="233"/>
      <c r="R29" s="251"/>
      <c r="S29" s="286" t="s">
        <v>158</v>
      </c>
      <c r="T29" s="408"/>
      <c r="U29" s="408"/>
      <c r="V29" s="233"/>
      <c r="W29" s="246"/>
      <c r="X29" s="286" t="s">
        <v>158</v>
      </c>
      <c r="Y29" s="408"/>
      <c r="Z29" s="408"/>
      <c r="AA29" s="233"/>
      <c r="AB29" s="251"/>
      <c r="AC29" s="286" t="s">
        <v>158</v>
      </c>
      <c r="AD29" s="408"/>
      <c r="AE29" s="408"/>
      <c r="AF29" s="233"/>
      <c r="AG29" s="246"/>
      <c r="AH29" s="286" t="s">
        <v>158</v>
      </c>
      <c r="AI29" s="408"/>
      <c r="AJ29" s="408"/>
      <c r="AK29" s="233"/>
      <c r="AL29" s="251"/>
      <c r="AM29" s="286" t="s">
        <v>158</v>
      </c>
      <c r="AN29" s="408"/>
      <c r="AO29" s="408"/>
      <c r="AP29" s="233"/>
      <c r="AQ29" s="246"/>
      <c r="AR29" s="286" t="s">
        <v>158</v>
      </c>
      <c r="AS29" s="408"/>
      <c r="AT29" s="408"/>
      <c r="AU29" s="233"/>
      <c r="AV29" s="251"/>
      <c r="AW29" s="286" t="s">
        <v>158</v>
      </c>
      <c r="AX29" s="408"/>
      <c r="AY29" s="408"/>
      <c r="AZ29" s="233"/>
      <c r="BA29" s="246"/>
      <c r="BB29" s="286" t="s">
        <v>158</v>
      </c>
      <c r="BC29" s="408"/>
      <c r="BD29" s="408"/>
      <c r="BE29" s="233"/>
      <c r="BF29" s="251"/>
      <c r="BG29" s="286" t="s">
        <v>158</v>
      </c>
      <c r="BH29" s="408"/>
      <c r="BI29" s="408"/>
      <c r="BJ29" s="233"/>
      <c r="BK29" s="246"/>
      <c r="BL29" s="286" t="s">
        <v>158</v>
      </c>
      <c r="BM29" s="408"/>
      <c r="BN29" s="408"/>
      <c r="BO29" s="233"/>
      <c r="BP29" s="251"/>
      <c r="BQ29" s="286" t="s">
        <v>158</v>
      </c>
      <c r="BR29" s="408"/>
      <c r="BS29" s="408"/>
      <c r="BT29" s="233"/>
      <c r="BU29" s="251"/>
      <c r="BV29" s="286" t="s">
        <v>158</v>
      </c>
      <c r="BW29" s="408"/>
      <c r="BX29" s="408"/>
      <c r="BY29" s="233"/>
      <c r="BZ29" s="251"/>
      <c r="CA29" s="286" t="s">
        <v>158</v>
      </c>
      <c r="CB29" s="408"/>
      <c r="CC29" s="408"/>
      <c r="CD29" s="233"/>
      <c r="CE29" s="251"/>
      <c r="CF29" s="286" t="s">
        <v>158</v>
      </c>
      <c r="CG29" s="408"/>
      <c r="CH29" s="408"/>
      <c r="CI29" s="233"/>
      <c r="CJ29" s="251"/>
      <c r="CK29" s="286" t="s">
        <v>158</v>
      </c>
      <c r="CL29" s="408"/>
      <c r="CM29" s="408"/>
      <c r="CN29" s="233"/>
      <c r="CO29" s="246"/>
      <c r="CP29" s="286" t="s">
        <v>158</v>
      </c>
      <c r="CQ29" s="408"/>
      <c r="CR29" s="408"/>
      <c r="CS29" s="233"/>
      <c r="CT29" s="251"/>
      <c r="CU29" s="286" t="s">
        <v>158</v>
      </c>
      <c r="CV29" s="408"/>
      <c r="CW29" s="408"/>
      <c r="CX29" s="233"/>
      <c r="CY29" s="233"/>
      <c r="CZ29" s="286" t="s">
        <v>158</v>
      </c>
      <c r="DA29" s="408"/>
      <c r="DB29" s="408"/>
      <c r="DC29" s="233"/>
      <c r="DD29" s="251"/>
      <c r="DE29" s="286" t="s">
        <v>158</v>
      </c>
      <c r="DF29" s="408"/>
      <c r="DG29" s="408"/>
      <c r="DH29" s="233"/>
      <c r="DI29" s="251"/>
      <c r="DJ29" s="286" t="s">
        <v>158</v>
      </c>
      <c r="DK29" s="408"/>
      <c r="DL29" s="408"/>
      <c r="DM29" s="233"/>
      <c r="DN29" s="251"/>
      <c r="DO29" s="286" t="s">
        <v>158</v>
      </c>
      <c r="DP29" s="408"/>
      <c r="DQ29" s="408"/>
      <c r="DR29" s="233"/>
      <c r="DS29" s="251"/>
      <c r="DT29" s="286" t="s">
        <v>158</v>
      </c>
      <c r="DU29" s="408"/>
      <c r="DV29" s="408"/>
      <c r="DW29" s="233"/>
      <c r="DX29" s="251"/>
      <c r="DY29" s="755"/>
      <c r="DZ29" s="435"/>
      <c r="EA29" s="435"/>
      <c r="EB29" s="435"/>
      <c r="EC29" s="436"/>
      <c r="ED29" s="756"/>
    </row>
    <row r="30" spans="1:134" s="757" customFormat="1" ht="100.15" hidden="1" customHeight="1" thickBot="1">
      <c r="A30" s="241"/>
      <c r="B30" s="232"/>
      <c r="C30" s="274"/>
      <c r="D30" s="286" t="s">
        <v>159</v>
      </c>
      <c r="E30" s="408"/>
      <c r="F30" s="408"/>
      <c r="G30" s="288"/>
      <c r="H30" s="251"/>
      <c r="I30" s="286" t="s">
        <v>159</v>
      </c>
      <c r="J30" s="408"/>
      <c r="K30" s="408"/>
      <c r="L30" s="233"/>
      <c r="M30" s="246"/>
      <c r="N30" s="286" t="s">
        <v>159</v>
      </c>
      <c r="O30" s="408"/>
      <c r="P30" s="408"/>
      <c r="Q30" s="233"/>
      <c r="R30" s="251"/>
      <c r="S30" s="286" t="s">
        <v>159</v>
      </c>
      <c r="T30" s="408"/>
      <c r="U30" s="408"/>
      <c r="V30" s="233"/>
      <c r="W30" s="246"/>
      <c r="X30" s="286" t="s">
        <v>159</v>
      </c>
      <c r="Y30" s="408"/>
      <c r="Z30" s="408"/>
      <c r="AA30" s="233"/>
      <c r="AB30" s="251"/>
      <c r="AC30" s="286" t="s">
        <v>159</v>
      </c>
      <c r="AD30" s="408"/>
      <c r="AE30" s="408"/>
      <c r="AF30" s="233"/>
      <c r="AG30" s="246"/>
      <c r="AH30" s="286" t="s">
        <v>159</v>
      </c>
      <c r="AI30" s="408"/>
      <c r="AJ30" s="408"/>
      <c r="AK30" s="233"/>
      <c r="AL30" s="251"/>
      <c r="AM30" s="286" t="s">
        <v>159</v>
      </c>
      <c r="AN30" s="408"/>
      <c r="AO30" s="408"/>
      <c r="AP30" s="233"/>
      <c r="AQ30" s="246"/>
      <c r="AR30" s="286" t="s">
        <v>159</v>
      </c>
      <c r="AS30" s="408"/>
      <c r="AT30" s="408"/>
      <c r="AU30" s="233"/>
      <c r="AV30" s="251"/>
      <c r="AW30" s="286" t="s">
        <v>159</v>
      </c>
      <c r="AX30" s="408"/>
      <c r="AY30" s="408"/>
      <c r="AZ30" s="233"/>
      <c r="BA30" s="246"/>
      <c r="BB30" s="286" t="s">
        <v>159</v>
      </c>
      <c r="BC30" s="408"/>
      <c r="BD30" s="408"/>
      <c r="BE30" s="233"/>
      <c r="BF30" s="251"/>
      <c r="BG30" s="286" t="s">
        <v>159</v>
      </c>
      <c r="BH30" s="408"/>
      <c r="BI30" s="408"/>
      <c r="BJ30" s="233"/>
      <c r="BK30" s="246"/>
      <c r="BL30" s="286" t="s">
        <v>159</v>
      </c>
      <c r="BM30" s="408"/>
      <c r="BN30" s="408"/>
      <c r="BO30" s="233"/>
      <c r="BP30" s="251"/>
      <c r="BQ30" s="286" t="s">
        <v>159</v>
      </c>
      <c r="BR30" s="408"/>
      <c r="BS30" s="408"/>
      <c r="BT30" s="233"/>
      <c r="BU30" s="251"/>
      <c r="BV30" s="286" t="s">
        <v>159</v>
      </c>
      <c r="BW30" s="408"/>
      <c r="BX30" s="408"/>
      <c r="BY30" s="233"/>
      <c r="BZ30" s="251"/>
      <c r="CA30" s="286" t="s">
        <v>159</v>
      </c>
      <c r="CB30" s="408"/>
      <c r="CC30" s="408"/>
      <c r="CD30" s="233"/>
      <c r="CE30" s="251"/>
      <c r="CF30" s="286" t="s">
        <v>159</v>
      </c>
      <c r="CG30" s="408"/>
      <c r="CH30" s="408"/>
      <c r="CI30" s="233"/>
      <c r="CJ30" s="251"/>
      <c r="CK30" s="286" t="s">
        <v>159</v>
      </c>
      <c r="CL30" s="408"/>
      <c r="CM30" s="408"/>
      <c r="CN30" s="233"/>
      <c r="CO30" s="246"/>
      <c r="CP30" s="286" t="s">
        <v>159</v>
      </c>
      <c r="CQ30" s="408"/>
      <c r="CR30" s="408"/>
      <c r="CS30" s="233"/>
      <c r="CT30" s="251"/>
      <c r="CU30" s="286" t="s">
        <v>159</v>
      </c>
      <c r="CV30" s="408"/>
      <c r="CW30" s="408"/>
      <c r="CX30" s="233"/>
      <c r="CY30" s="233"/>
      <c r="CZ30" s="286" t="s">
        <v>159</v>
      </c>
      <c r="DA30" s="408"/>
      <c r="DB30" s="408"/>
      <c r="DC30" s="233"/>
      <c r="DD30" s="251"/>
      <c r="DE30" s="286" t="s">
        <v>159</v>
      </c>
      <c r="DF30" s="408"/>
      <c r="DG30" s="408"/>
      <c r="DH30" s="233"/>
      <c r="DI30" s="251"/>
      <c r="DJ30" s="286" t="s">
        <v>159</v>
      </c>
      <c r="DK30" s="408"/>
      <c r="DL30" s="408"/>
      <c r="DM30" s="233"/>
      <c r="DN30" s="251"/>
      <c r="DO30" s="286" t="s">
        <v>159</v>
      </c>
      <c r="DP30" s="408"/>
      <c r="DQ30" s="408"/>
      <c r="DR30" s="233"/>
      <c r="DS30" s="251"/>
      <c r="DT30" s="286" t="s">
        <v>159</v>
      </c>
      <c r="DU30" s="408"/>
      <c r="DV30" s="408"/>
      <c r="DW30" s="233"/>
      <c r="DX30" s="251"/>
      <c r="DY30" s="755"/>
      <c r="DZ30" s="435"/>
      <c r="EA30" s="435"/>
      <c r="EB30" s="435"/>
      <c r="EC30" s="436"/>
      <c r="ED30" s="756"/>
    </row>
    <row r="31" spans="1:134" s="757" customFormat="1" ht="100.15" hidden="1" customHeight="1" thickBot="1">
      <c r="A31" s="241"/>
      <c r="B31" s="232"/>
      <c r="C31" s="274"/>
      <c r="D31" s="286" t="s">
        <v>164</v>
      </c>
      <c r="E31" s="408"/>
      <c r="F31" s="408"/>
      <c r="G31" s="288"/>
      <c r="H31" s="251"/>
      <c r="I31" s="286" t="s">
        <v>164</v>
      </c>
      <c r="J31" s="408"/>
      <c r="K31" s="408"/>
      <c r="L31" s="233"/>
      <c r="M31" s="246"/>
      <c r="N31" s="286" t="s">
        <v>164</v>
      </c>
      <c r="O31" s="408"/>
      <c r="P31" s="408"/>
      <c r="Q31" s="233"/>
      <c r="R31" s="251"/>
      <c r="S31" s="286" t="s">
        <v>164</v>
      </c>
      <c r="T31" s="408"/>
      <c r="U31" s="408"/>
      <c r="V31" s="233"/>
      <c r="W31" s="246"/>
      <c r="X31" s="286" t="s">
        <v>164</v>
      </c>
      <c r="Y31" s="408"/>
      <c r="Z31" s="408"/>
      <c r="AA31" s="233"/>
      <c r="AB31" s="251"/>
      <c r="AC31" s="286" t="s">
        <v>164</v>
      </c>
      <c r="AD31" s="408"/>
      <c r="AE31" s="408"/>
      <c r="AF31" s="233"/>
      <c r="AG31" s="246"/>
      <c r="AH31" s="286" t="s">
        <v>164</v>
      </c>
      <c r="AI31" s="408"/>
      <c r="AJ31" s="408"/>
      <c r="AK31" s="233"/>
      <c r="AL31" s="251"/>
      <c r="AM31" s="286" t="s">
        <v>164</v>
      </c>
      <c r="AN31" s="408"/>
      <c r="AO31" s="408"/>
      <c r="AP31" s="233"/>
      <c r="AQ31" s="246"/>
      <c r="AR31" s="286" t="s">
        <v>164</v>
      </c>
      <c r="AS31" s="408"/>
      <c r="AT31" s="408"/>
      <c r="AU31" s="233"/>
      <c r="AV31" s="251"/>
      <c r="AW31" s="286" t="s">
        <v>164</v>
      </c>
      <c r="AX31" s="408"/>
      <c r="AY31" s="408"/>
      <c r="AZ31" s="233"/>
      <c r="BA31" s="246"/>
      <c r="BB31" s="286" t="s">
        <v>164</v>
      </c>
      <c r="BC31" s="408"/>
      <c r="BD31" s="408"/>
      <c r="BE31" s="233"/>
      <c r="BF31" s="251"/>
      <c r="BG31" s="286" t="s">
        <v>164</v>
      </c>
      <c r="BH31" s="408"/>
      <c r="BI31" s="408"/>
      <c r="BJ31" s="233"/>
      <c r="BK31" s="246"/>
      <c r="BL31" s="286" t="s">
        <v>164</v>
      </c>
      <c r="BM31" s="408"/>
      <c r="BN31" s="408"/>
      <c r="BO31" s="233"/>
      <c r="BP31" s="251"/>
      <c r="BQ31" s="286" t="s">
        <v>164</v>
      </c>
      <c r="BR31" s="408"/>
      <c r="BS31" s="408"/>
      <c r="BT31" s="233"/>
      <c r="BU31" s="251"/>
      <c r="BV31" s="286" t="s">
        <v>164</v>
      </c>
      <c r="BW31" s="408"/>
      <c r="BX31" s="408"/>
      <c r="BY31" s="233"/>
      <c r="BZ31" s="251"/>
      <c r="CA31" s="286" t="s">
        <v>164</v>
      </c>
      <c r="CB31" s="408"/>
      <c r="CC31" s="408"/>
      <c r="CD31" s="233"/>
      <c r="CE31" s="251"/>
      <c r="CF31" s="286" t="s">
        <v>164</v>
      </c>
      <c r="CG31" s="408"/>
      <c r="CH31" s="408"/>
      <c r="CI31" s="233"/>
      <c r="CJ31" s="251"/>
      <c r="CK31" s="286" t="s">
        <v>164</v>
      </c>
      <c r="CL31" s="408"/>
      <c r="CM31" s="408"/>
      <c r="CN31" s="233"/>
      <c r="CO31" s="246"/>
      <c r="CP31" s="286" t="s">
        <v>164</v>
      </c>
      <c r="CQ31" s="408"/>
      <c r="CR31" s="408"/>
      <c r="CS31" s="233"/>
      <c r="CT31" s="251"/>
      <c r="CU31" s="286" t="s">
        <v>164</v>
      </c>
      <c r="CV31" s="408"/>
      <c r="CW31" s="408"/>
      <c r="CX31" s="233"/>
      <c r="CY31" s="233"/>
      <c r="CZ31" s="286" t="s">
        <v>164</v>
      </c>
      <c r="DA31" s="408"/>
      <c r="DB31" s="408"/>
      <c r="DC31" s="233"/>
      <c r="DD31" s="251"/>
      <c r="DE31" s="286" t="s">
        <v>164</v>
      </c>
      <c r="DF31" s="408"/>
      <c r="DG31" s="408"/>
      <c r="DH31" s="233"/>
      <c r="DI31" s="251"/>
      <c r="DJ31" s="286" t="s">
        <v>164</v>
      </c>
      <c r="DK31" s="408"/>
      <c r="DL31" s="408"/>
      <c r="DM31" s="233"/>
      <c r="DN31" s="251"/>
      <c r="DO31" s="286" t="s">
        <v>164</v>
      </c>
      <c r="DP31" s="408"/>
      <c r="DQ31" s="408"/>
      <c r="DR31" s="233"/>
      <c r="DS31" s="251"/>
      <c r="DT31" s="286" t="s">
        <v>164</v>
      </c>
      <c r="DU31" s="408"/>
      <c r="DV31" s="408"/>
      <c r="DW31" s="233"/>
      <c r="DX31" s="251"/>
      <c r="DY31" s="755"/>
      <c r="DZ31" s="435"/>
      <c r="EA31" s="435"/>
      <c r="EB31" s="435"/>
      <c r="EC31" s="436"/>
      <c r="ED31" s="756"/>
    </row>
    <row r="32" spans="1:134" s="757" customFormat="1" ht="100.15" hidden="1" customHeight="1" thickBot="1">
      <c r="A32" s="241"/>
      <c r="B32" s="232"/>
      <c r="C32" s="274"/>
      <c r="D32" s="286" t="s">
        <v>160</v>
      </c>
      <c r="E32" s="408"/>
      <c r="F32" s="408"/>
      <c r="G32" s="288"/>
      <c r="H32" s="251"/>
      <c r="I32" s="286" t="s">
        <v>160</v>
      </c>
      <c r="J32" s="408"/>
      <c r="K32" s="408"/>
      <c r="L32" s="233"/>
      <c r="M32" s="246"/>
      <c r="N32" s="286" t="s">
        <v>160</v>
      </c>
      <c r="O32" s="408"/>
      <c r="P32" s="408"/>
      <c r="Q32" s="233"/>
      <c r="R32" s="251"/>
      <c r="S32" s="286" t="s">
        <v>160</v>
      </c>
      <c r="T32" s="408"/>
      <c r="U32" s="408"/>
      <c r="V32" s="233"/>
      <c r="W32" s="246"/>
      <c r="X32" s="286" t="s">
        <v>160</v>
      </c>
      <c r="Y32" s="408"/>
      <c r="Z32" s="408"/>
      <c r="AA32" s="233"/>
      <c r="AB32" s="251"/>
      <c r="AC32" s="286" t="s">
        <v>160</v>
      </c>
      <c r="AD32" s="408"/>
      <c r="AE32" s="408"/>
      <c r="AF32" s="233"/>
      <c r="AG32" s="246"/>
      <c r="AH32" s="286" t="s">
        <v>160</v>
      </c>
      <c r="AI32" s="408"/>
      <c r="AJ32" s="408"/>
      <c r="AK32" s="233"/>
      <c r="AL32" s="251"/>
      <c r="AM32" s="286" t="s">
        <v>160</v>
      </c>
      <c r="AN32" s="408"/>
      <c r="AO32" s="408"/>
      <c r="AP32" s="233"/>
      <c r="AQ32" s="246"/>
      <c r="AR32" s="286" t="s">
        <v>160</v>
      </c>
      <c r="AS32" s="408"/>
      <c r="AT32" s="408"/>
      <c r="AU32" s="233"/>
      <c r="AV32" s="251"/>
      <c r="AW32" s="286" t="s">
        <v>160</v>
      </c>
      <c r="AX32" s="408"/>
      <c r="AY32" s="408"/>
      <c r="AZ32" s="233"/>
      <c r="BA32" s="246"/>
      <c r="BB32" s="286" t="s">
        <v>160</v>
      </c>
      <c r="BC32" s="408"/>
      <c r="BD32" s="408"/>
      <c r="BE32" s="233"/>
      <c r="BF32" s="251"/>
      <c r="BG32" s="286" t="s">
        <v>160</v>
      </c>
      <c r="BH32" s="408"/>
      <c r="BI32" s="408"/>
      <c r="BJ32" s="233"/>
      <c r="BK32" s="246"/>
      <c r="BL32" s="286" t="s">
        <v>160</v>
      </c>
      <c r="BM32" s="408"/>
      <c r="BN32" s="408"/>
      <c r="BO32" s="233"/>
      <c r="BP32" s="251"/>
      <c r="BQ32" s="286" t="s">
        <v>160</v>
      </c>
      <c r="BR32" s="408"/>
      <c r="BS32" s="408"/>
      <c r="BT32" s="233"/>
      <c r="BU32" s="251"/>
      <c r="BV32" s="286" t="s">
        <v>160</v>
      </c>
      <c r="BW32" s="408"/>
      <c r="BX32" s="408"/>
      <c r="BY32" s="233"/>
      <c r="BZ32" s="251"/>
      <c r="CA32" s="286" t="s">
        <v>160</v>
      </c>
      <c r="CB32" s="408"/>
      <c r="CC32" s="408"/>
      <c r="CD32" s="233"/>
      <c r="CE32" s="251"/>
      <c r="CF32" s="286" t="s">
        <v>160</v>
      </c>
      <c r="CG32" s="408"/>
      <c r="CH32" s="408"/>
      <c r="CI32" s="233"/>
      <c r="CJ32" s="251"/>
      <c r="CK32" s="286" t="s">
        <v>160</v>
      </c>
      <c r="CL32" s="408"/>
      <c r="CM32" s="408"/>
      <c r="CN32" s="233"/>
      <c r="CO32" s="246"/>
      <c r="CP32" s="286" t="s">
        <v>160</v>
      </c>
      <c r="CQ32" s="408"/>
      <c r="CR32" s="408"/>
      <c r="CS32" s="233"/>
      <c r="CT32" s="251"/>
      <c r="CU32" s="286" t="s">
        <v>160</v>
      </c>
      <c r="CV32" s="408"/>
      <c r="CW32" s="408"/>
      <c r="CX32" s="233"/>
      <c r="CY32" s="233"/>
      <c r="CZ32" s="286" t="s">
        <v>160</v>
      </c>
      <c r="DA32" s="408"/>
      <c r="DB32" s="408"/>
      <c r="DC32" s="233"/>
      <c r="DD32" s="251"/>
      <c r="DE32" s="286" t="s">
        <v>160</v>
      </c>
      <c r="DF32" s="408"/>
      <c r="DG32" s="408"/>
      <c r="DH32" s="233"/>
      <c r="DI32" s="251"/>
      <c r="DJ32" s="286" t="s">
        <v>160</v>
      </c>
      <c r="DK32" s="408"/>
      <c r="DL32" s="408"/>
      <c r="DM32" s="233"/>
      <c r="DN32" s="251"/>
      <c r="DO32" s="286" t="s">
        <v>160</v>
      </c>
      <c r="DP32" s="408"/>
      <c r="DQ32" s="408"/>
      <c r="DR32" s="233"/>
      <c r="DS32" s="251"/>
      <c r="DT32" s="286" t="s">
        <v>160</v>
      </c>
      <c r="DU32" s="408"/>
      <c r="DV32" s="408"/>
      <c r="DW32" s="233"/>
      <c r="DX32" s="251"/>
      <c r="DY32" s="755"/>
      <c r="DZ32" s="435"/>
      <c r="EA32" s="435"/>
      <c r="EB32" s="435"/>
      <c r="EC32" s="436"/>
      <c r="ED32" s="756"/>
    </row>
    <row r="33" spans="1:134" s="757" customFormat="1" ht="100.15" hidden="1" customHeight="1" thickBot="1">
      <c r="A33" s="241"/>
      <c r="B33" s="232"/>
      <c r="C33" s="274"/>
      <c r="D33" s="286" t="s">
        <v>161</v>
      </c>
      <c r="E33" s="408"/>
      <c r="F33" s="408"/>
      <c r="G33" s="288"/>
      <c r="H33" s="251"/>
      <c r="I33" s="286" t="s">
        <v>161</v>
      </c>
      <c r="J33" s="408"/>
      <c r="K33" s="408"/>
      <c r="L33" s="233"/>
      <c r="M33" s="246"/>
      <c r="N33" s="286" t="s">
        <v>161</v>
      </c>
      <c r="O33" s="408"/>
      <c r="P33" s="408"/>
      <c r="Q33" s="233"/>
      <c r="R33" s="251"/>
      <c r="S33" s="286" t="s">
        <v>161</v>
      </c>
      <c r="T33" s="408"/>
      <c r="U33" s="408"/>
      <c r="V33" s="233"/>
      <c r="W33" s="246"/>
      <c r="X33" s="286" t="s">
        <v>161</v>
      </c>
      <c r="Y33" s="408"/>
      <c r="Z33" s="408"/>
      <c r="AA33" s="233"/>
      <c r="AB33" s="251"/>
      <c r="AC33" s="286" t="s">
        <v>161</v>
      </c>
      <c r="AD33" s="408"/>
      <c r="AE33" s="408"/>
      <c r="AF33" s="233"/>
      <c r="AG33" s="246"/>
      <c r="AH33" s="286" t="s">
        <v>161</v>
      </c>
      <c r="AI33" s="408"/>
      <c r="AJ33" s="408"/>
      <c r="AK33" s="233"/>
      <c r="AL33" s="251"/>
      <c r="AM33" s="286" t="s">
        <v>161</v>
      </c>
      <c r="AN33" s="408"/>
      <c r="AO33" s="408"/>
      <c r="AP33" s="233"/>
      <c r="AQ33" s="246"/>
      <c r="AR33" s="286" t="s">
        <v>161</v>
      </c>
      <c r="AS33" s="408"/>
      <c r="AT33" s="408"/>
      <c r="AU33" s="233"/>
      <c r="AV33" s="251"/>
      <c r="AW33" s="286" t="s">
        <v>161</v>
      </c>
      <c r="AX33" s="408"/>
      <c r="AY33" s="408"/>
      <c r="AZ33" s="233"/>
      <c r="BA33" s="246"/>
      <c r="BB33" s="286" t="s">
        <v>161</v>
      </c>
      <c r="BC33" s="408"/>
      <c r="BD33" s="408"/>
      <c r="BE33" s="233"/>
      <c r="BF33" s="251"/>
      <c r="BG33" s="286" t="s">
        <v>161</v>
      </c>
      <c r="BH33" s="408"/>
      <c r="BI33" s="408"/>
      <c r="BJ33" s="233"/>
      <c r="BK33" s="246"/>
      <c r="BL33" s="286" t="s">
        <v>161</v>
      </c>
      <c r="BM33" s="408"/>
      <c r="BN33" s="408"/>
      <c r="BO33" s="233"/>
      <c r="BP33" s="251"/>
      <c r="BQ33" s="286" t="s">
        <v>161</v>
      </c>
      <c r="BR33" s="408"/>
      <c r="BS33" s="408"/>
      <c r="BT33" s="233"/>
      <c r="BU33" s="251"/>
      <c r="BV33" s="286" t="s">
        <v>161</v>
      </c>
      <c r="BW33" s="408"/>
      <c r="BX33" s="408"/>
      <c r="BY33" s="233"/>
      <c r="BZ33" s="251"/>
      <c r="CA33" s="286" t="s">
        <v>161</v>
      </c>
      <c r="CB33" s="408"/>
      <c r="CC33" s="408"/>
      <c r="CD33" s="233"/>
      <c r="CE33" s="251"/>
      <c r="CF33" s="286" t="s">
        <v>161</v>
      </c>
      <c r="CG33" s="408"/>
      <c r="CH33" s="408"/>
      <c r="CI33" s="233"/>
      <c r="CJ33" s="251"/>
      <c r="CK33" s="286" t="s">
        <v>161</v>
      </c>
      <c r="CL33" s="408"/>
      <c r="CM33" s="408"/>
      <c r="CN33" s="233"/>
      <c r="CO33" s="246"/>
      <c r="CP33" s="286" t="s">
        <v>161</v>
      </c>
      <c r="CQ33" s="408"/>
      <c r="CR33" s="408"/>
      <c r="CS33" s="233"/>
      <c r="CT33" s="251"/>
      <c r="CU33" s="286" t="s">
        <v>161</v>
      </c>
      <c r="CV33" s="408"/>
      <c r="CW33" s="408"/>
      <c r="CX33" s="233"/>
      <c r="CY33" s="233"/>
      <c r="CZ33" s="286" t="s">
        <v>161</v>
      </c>
      <c r="DA33" s="408"/>
      <c r="DB33" s="408"/>
      <c r="DC33" s="233"/>
      <c r="DD33" s="251"/>
      <c r="DE33" s="286" t="s">
        <v>161</v>
      </c>
      <c r="DF33" s="408"/>
      <c r="DG33" s="408"/>
      <c r="DH33" s="233"/>
      <c r="DI33" s="251"/>
      <c r="DJ33" s="286" t="s">
        <v>161</v>
      </c>
      <c r="DK33" s="408"/>
      <c r="DL33" s="408"/>
      <c r="DM33" s="233"/>
      <c r="DN33" s="251"/>
      <c r="DO33" s="286" t="s">
        <v>161</v>
      </c>
      <c r="DP33" s="408"/>
      <c r="DQ33" s="408"/>
      <c r="DR33" s="233"/>
      <c r="DS33" s="251"/>
      <c r="DT33" s="286" t="s">
        <v>161</v>
      </c>
      <c r="DU33" s="408"/>
      <c r="DV33" s="408"/>
      <c r="DW33" s="233"/>
      <c r="DX33" s="251"/>
      <c r="DY33" s="755"/>
      <c r="DZ33" s="435"/>
      <c r="EA33" s="435"/>
      <c r="EB33" s="435"/>
      <c r="EC33" s="436"/>
      <c r="ED33" s="756"/>
    </row>
    <row r="34" spans="1:134" s="757" customFormat="1" ht="33" hidden="1" customHeight="1" thickBot="1">
      <c r="A34" s="241"/>
      <c r="B34" s="269"/>
      <c r="C34" s="275"/>
      <c r="D34" s="409" t="s">
        <v>162</v>
      </c>
      <c r="E34" s="408"/>
      <c r="F34" s="408"/>
      <c r="G34" s="288"/>
      <c r="H34" s="251"/>
      <c r="I34" s="409" t="s">
        <v>162</v>
      </c>
      <c r="J34" s="408"/>
      <c r="K34" s="408"/>
      <c r="L34" s="233"/>
      <c r="M34" s="246"/>
      <c r="N34" s="409" t="s">
        <v>162</v>
      </c>
      <c r="O34" s="408"/>
      <c r="P34" s="408"/>
      <c r="Q34" s="233"/>
      <c r="R34" s="251"/>
      <c r="S34" s="409" t="s">
        <v>162</v>
      </c>
      <c r="T34" s="408"/>
      <c r="U34" s="408"/>
      <c r="V34" s="233"/>
      <c r="W34" s="246"/>
      <c r="X34" s="409" t="s">
        <v>162</v>
      </c>
      <c r="Y34" s="408"/>
      <c r="Z34" s="408"/>
      <c r="AA34" s="233"/>
      <c r="AB34" s="251"/>
      <c r="AC34" s="409" t="s">
        <v>162</v>
      </c>
      <c r="AD34" s="408"/>
      <c r="AE34" s="408"/>
      <c r="AF34" s="233"/>
      <c r="AG34" s="246"/>
      <c r="AH34" s="409" t="s">
        <v>162</v>
      </c>
      <c r="AI34" s="408"/>
      <c r="AJ34" s="408"/>
      <c r="AK34" s="233"/>
      <c r="AL34" s="251"/>
      <c r="AM34" s="409" t="s">
        <v>162</v>
      </c>
      <c r="AN34" s="408"/>
      <c r="AO34" s="408"/>
      <c r="AP34" s="233"/>
      <c r="AQ34" s="246"/>
      <c r="AR34" s="409" t="s">
        <v>162</v>
      </c>
      <c r="AS34" s="408"/>
      <c r="AT34" s="408"/>
      <c r="AU34" s="233"/>
      <c r="AV34" s="251"/>
      <c r="AW34" s="409" t="s">
        <v>162</v>
      </c>
      <c r="AX34" s="408"/>
      <c r="AY34" s="408"/>
      <c r="AZ34" s="233"/>
      <c r="BA34" s="246"/>
      <c r="BB34" s="409" t="s">
        <v>162</v>
      </c>
      <c r="BC34" s="408"/>
      <c r="BD34" s="408"/>
      <c r="BE34" s="233"/>
      <c r="BF34" s="251"/>
      <c r="BG34" s="409" t="s">
        <v>162</v>
      </c>
      <c r="BH34" s="408"/>
      <c r="BI34" s="408"/>
      <c r="BJ34" s="233"/>
      <c r="BK34" s="246"/>
      <c r="BL34" s="409" t="s">
        <v>162</v>
      </c>
      <c r="BM34" s="408"/>
      <c r="BN34" s="408"/>
      <c r="BO34" s="233"/>
      <c r="BP34" s="251"/>
      <c r="BQ34" s="409" t="s">
        <v>162</v>
      </c>
      <c r="BR34" s="408"/>
      <c r="BS34" s="408"/>
      <c r="BT34" s="233"/>
      <c r="BU34" s="251"/>
      <c r="BV34" s="409" t="s">
        <v>162</v>
      </c>
      <c r="BW34" s="408"/>
      <c r="BX34" s="408"/>
      <c r="BY34" s="233"/>
      <c r="BZ34" s="251"/>
      <c r="CA34" s="409" t="s">
        <v>162</v>
      </c>
      <c r="CB34" s="408"/>
      <c r="CC34" s="408"/>
      <c r="CD34" s="233"/>
      <c r="CE34" s="251"/>
      <c r="CF34" s="409" t="s">
        <v>162</v>
      </c>
      <c r="CG34" s="408"/>
      <c r="CH34" s="408"/>
      <c r="CI34" s="233"/>
      <c r="CJ34" s="251"/>
      <c r="CK34" s="409" t="s">
        <v>162</v>
      </c>
      <c r="CL34" s="408"/>
      <c r="CM34" s="408"/>
      <c r="CN34" s="233"/>
      <c r="CO34" s="246"/>
      <c r="CP34" s="409" t="s">
        <v>162</v>
      </c>
      <c r="CQ34" s="408"/>
      <c r="CR34" s="408"/>
      <c r="CS34" s="233"/>
      <c r="CT34" s="251"/>
      <c r="CU34" s="409" t="s">
        <v>162</v>
      </c>
      <c r="CV34" s="408"/>
      <c r="CW34" s="408"/>
      <c r="CX34" s="233"/>
      <c r="CY34" s="233"/>
      <c r="CZ34" s="409" t="s">
        <v>162</v>
      </c>
      <c r="DA34" s="408"/>
      <c r="DB34" s="408"/>
      <c r="DC34" s="233"/>
      <c r="DD34" s="251"/>
      <c r="DE34" s="409" t="s">
        <v>162</v>
      </c>
      <c r="DF34" s="408"/>
      <c r="DG34" s="408"/>
      <c r="DH34" s="233"/>
      <c r="DI34" s="251"/>
      <c r="DJ34" s="409" t="s">
        <v>162</v>
      </c>
      <c r="DK34" s="408"/>
      <c r="DL34" s="408"/>
      <c r="DM34" s="233"/>
      <c r="DN34" s="251"/>
      <c r="DO34" s="409" t="s">
        <v>162</v>
      </c>
      <c r="DP34" s="408"/>
      <c r="DQ34" s="408"/>
      <c r="DR34" s="233"/>
      <c r="DS34" s="251"/>
      <c r="DT34" s="409" t="s">
        <v>162</v>
      </c>
      <c r="DU34" s="408"/>
      <c r="DV34" s="408"/>
      <c r="DW34" s="233"/>
      <c r="DX34" s="251"/>
      <c r="DY34" s="755"/>
      <c r="DZ34" s="435"/>
      <c r="EA34" s="435"/>
      <c r="EB34" s="435"/>
      <c r="EC34" s="436"/>
      <c r="ED34" s="756"/>
    </row>
    <row r="35" spans="1:134" s="16" customFormat="1" ht="85.5" customHeight="1" thickBot="1">
      <c r="A35" s="268" t="str">
        <f>'6. Առաջին կիսամյակի հաշվետվ.'!A11</f>
        <v>Ա2</v>
      </c>
      <c r="B35" s="270" t="str">
        <f>'4.   4․1 ԾՐԱԳՐԵՐ 1-14'!B23</f>
        <v>Ծրագրի անվանումը.</v>
      </c>
      <c r="C35" s="276"/>
      <c r="D35" s="415"/>
      <c r="E35" s="410" t="s">
        <v>47</v>
      </c>
      <c r="F35" s="411" t="s">
        <v>47</v>
      </c>
      <c r="G35" s="420" t="s">
        <v>47</v>
      </c>
      <c r="H35" s="252" t="s">
        <v>47</v>
      </c>
      <c r="I35" s="415"/>
      <c r="J35" s="410" t="s">
        <v>47</v>
      </c>
      <c r="K35" s="411" t="s">
        <v>47</v>
      </c>
      <c r="L35" s="230" t="s">
        <v>47</v>
      </c>
      <c r="M35" s="247" t="s">
        <v>47</v>
      </c>
      <c r="N35" s="415"/>
      <c r="O35" s="410" t="s">
        <v>47</v>
      </c>
      <c r="P35" s="411" t="s">
        <v>47</v>
      </c>
      <c r="Q35" s="230" t="s">
        <v>47</v>
      </c>
      <c r="R35" s="252" t="s">
        <v>47</v>
      </c>
      <c r="S35" s="415"/>
      <c r="T35" s="410" t="s">
        <v>47</v>
      </c>
      <c r="U35" s="411" t="s">
        <v>47</v>
      </c>
      <c r="V35" s="230" t="s">
        <v>47</v>
      </c>
      <c r="W35" s="247" t="s">
        <v>47</v>
      </c>
      <c r="X35" s="415"/>
      <c r="Y35" s="410" t="s">
        <v>47</v>
      </c>
      <c r="Z35" s="411" t="s">
        <v>47</v>
      </c>
      <c r="AA35" s="230" t="s">
        <v>47</v>
      </c>
      <c r="AB35" s="252" t="s">
        <v>47</v>
      </c>
      <c r="AC35" s="415"/>
      <c r="AD35" s="410" t="s">
        <v>47</v>
      </c>
      <c r="AE35" s="411" t="s">
        <v>47</v>
      </c>
      <c r="AF35" s="230" t="s">
        <v>47</v>
      </c>
      <c r="AG35" s="247" t="s">
        <v>47</v>
      </c>
      <c r="AH35" s="415"/>
      <c r="AI35" s="410" t="s">
        <v>47</v>
      </c>
      <c r="AJ35" s="411" t="s">
        <v>47</v>
      </c>
      <c r="AK35" s="230" t="s">
        <v>47</v>
      </c>
      <c r="AL35" s="252" t="s">
        <v>47</v>
      </c>
      <c r="AM35" s="415"/>
      <c r="AN35" s="410" t="s">
        <v>47</v>
      </c>
      <c r="AO35" s="411" t="s">
        <v>47</v>
      </c>
      <c r="AP35" s="230" t="s">
        <v>47</v>
      </c>
      <c r="AQ35" s="247" t="s">
        <v>47</v>
      </c>
      <c r="AR35" s="415"/>
      <c r="AS35" s="410" t="s">
        <v>47</v>
      </c>
      <c r="AT35" s="411" t="s">
        <v>47</v>
      </c>
      <c r="AU35" s="230" t="s">
        <v>47</v>
      </c>
      <c r="AV35" s="252" t="s">
        <v>47</v>
      </c>
      <c r="AW35" s="415"/>
      <c r="AX35" s="410" t="s">
        <v>47</v>
      </c>
      <c r="AY35" s="411" t="s">
        <v>47</v>
      </c>
      <c r="AZ35" s="230" t="s">
        <v>47</v>
      </c>
      <c r="BA35" s="247" t="s">
        <v>47</v>
      </c>
      <c r="BB35" s="415"/>
      <c r="BC35" s="410" t="s">
        <v>47</v>
      </c>
      <c r="BD35" s="411" t="s">
        <v>47</v>
      </c>
      <c r="BE35" s="230" t="s">
        <v>47</v>
      </c>
      <c r="BF35" s="252" t="s">
        <v>47</v>
      </c>
      <c r="BG35" s="415"/>
      <c r="BH35" s="410" t="s">
        <v>47</v>
      </c>
      <c r="BI35" s="411" t="s">
        <v>47</v>
      </c>
      <c r="BJ35" s="230" t="s">
        <v>47</v>
      </c>
      <c r="BK35" s="247" t="s">
        <v>47</v>
      </c>
      <c r="BL35" s="415"/>
      <c r="BM35" s="410" t="s">
        <v>47</v>
      </c>
      <c r="BN35" s="411" t="s">
        <v>47</v>
      </c>
      <c r="BO35" s="230" t="s">
        <v>47</v>
      </c>
      <c r="BP35" s="252" t="s">
        <v>47</v>
      </c>
      <c r="BQ35" s="415"/>
      <c r="BR35" s="410" t="s">
        <v>47</v>
      </c>
      <c r="BS35" s="411" t="s">
        <v>47</v>
      </c>
      <c r="BT35" s="230" t="s">
        <v>47</v>
      </c>
      <c r="BU35" s="252" t="s">
        <v>47</v>
      </c>
      <c r="BV35" s="415"/>
      <c r="BW35" s="410" t="s">
        <v>47</v>
      </c>
      <c r="BX35" s="411" t="s">
        <v>47</v>
      </c>
      <c r="BY35" s="230" t="s">
        <v>47</v>
      </c>
      <c r="BZ35" s="252" t="s">
        <v>47</v>
      </c>
      <c r="CA35" s="415"/>
      <c r="CB35" s="410" t="s">
        <v>47</v>
      </c>
      <c r="CC35" s="411" t="s">
        <v>47</v>
      </c>
      <c r="CD35" s="230" t="s">
        <v>47</v>
      </c>
      <c r="CE35" s="252" t="s">
        <v>47</v>
      </c>
      <c r="CF35" s="415"/>
      <c r="CG35" s="410" t="s">
        <v>47</v>
      </c>
      <c r="CH35" s="411" t="s">
        <v>47</v>
      </c>
      <c r="CI35" s="230" t="s">
        <v>47</v>
      </c>
      <c r="CJ35" s="252" t="s">
        <v>47</v>
      </c>
      <c r="CK35" s="415"/>
      <c r="CL35" s="410" t="s">
        <v>47</v>
      </c>
      <c r="CM35" s="411" t="s">
        <v>47</v>
      </c>
      <c r="CN35" s="230" t="s">
        <v>47</v>
      </c>
      <c r="CO35" s="247" t="s">
        <v>47</v>
      </c>
      <c r="CP35" s="415"/>
      <c r="CQ35" s="410" t="s">
        <v>47</v>
      </c>
      <c r="CR35" s="411" t="s">
        <v>47</v>
      </c>
      <c r="CS35" s="230" t="s">
        <v>47</v>
      </c>
      <c r="CT35" s="252" t="s">
        <v>47</v>
      </c>
      <c r="CU35" s="415"/>
      <c r="CV35" s="410" t="s">
        <v>47</v>
      </c>
      <c r="CW35" s="411" t="s">
        <v>47</v>
      </c>
      <c r="CX35" s="230" t="s">
        <v>47</v>
      </c>
      <c r="CY35" s="231" t="s">
        <v>47</v>
      </c>
      <c r="CZ35" s="415"/>
      <c r="DA35" s="410" t="s">
        <v>47</v>
      </c>
      <c r="DB35" s="411" t="s">
        <v>47</v>
      </c>
      <c r="DC35" s="230" t="s">
        <v>47</v>
      </c>
      <c r="DD35" s="252" t="s">
        <v>47</v>
      </c>
      <c r="DE35" s="415"/>
      <c r="DF35" s="410" t="s">
        <v>47</v>
      </c>
      <c r="DG35" s="411" t="s">
        <v>47</v>
      </c>
      <c r="DH35" s="230" t="s">
        <v>47</v>
      </c>
      <c r="DI35" s="252" t="s">
        <v>47</v>
      </c>
      <c r="DJ35" s="415"/>
      <c r="DK35" s="410" t="s">
        <v>47</v>
      </c>
      <c r="DL35" s="411" t="s">
        <v>47</v>
      </c>
      <c r="DM35" s="230" t="s">
        <v>47</v>
      </c>
      <c r="DN35" s="252" t="s">
        <v>47</v>
      </c>
      <c r="DO35" s="415"/>
      <c r="DP35" s="410" t="s">
        <v>47</v>
      </c>
      <c r="DQ35" s="411" t="s">
        <v>47</v>
      </c>
      <c r="DR35" s="230" t="s">
        <v>47</v>
      </c>
      <c r="DS35" s="252" t="s">
        <v>47</v>
      </c>
      <c r="DT35" s="415"/>
      <c r="DU35" s="410" t="s">
        <v>47</v>
      </c>
      <c r="DV35" s="411" t="s">
        <v>47</v>
      </c>
      <c r="DW35" s="230" t="s">
        <v>47</v>
      </c>
      <c r="DX35" s="252" t="s">
        <v>47</v>
      </c>
      <c r="DY35" s="758" t="s">
        <v>47</v>
      </c>
      <c r="DZ35" s="759" t="s">
        <v>47</v>
      </c>
      <c r="EA35" s="760" t="s">
        <v>47</v>
      </c>
      <c r="EB35" s="437" t="s">
        <v>47</v>
      </c>
      <c r="EC35" s="438" t="s">
        <v>47</v>
      </c>
      <c r="ED35" s="756"/>
    </row>
    <row r="36" spans="1:134" s="16" customFormat="1" ht="85.5" customHeight="1" thickBot="1">
      <c r="A36" s="460" t="str">
        <f>'6. Առաջին կիսամյակի հաշվետվ.'!A12</f>
        <v>Ա3</v>
      </c>
      <c r="B36" s="270" t="str">
        <f>'4.   4․1 ԾՐԱԳՐԵՐ 1-14'!B25</f>
        <v>Ծրագրի նպատակները.</v>
      </c>
      <c r="C36" s="276"/>
      <c r="D36" s="415"/>
      <c r="E36" s="410" t="s">
        <v>47</v>
      </c>
      <c r="F36" s="411" t="s">
        <v>47</v>
      </c>
      <c r="G36" s="420" t="s">
        <v>47</v>
      </c>
      <c r="H36" s="252" t="s">
        <v>47</v>
      </c>
      <c r="I36" s="415"/>
      <c r="J36" s="410" t="s">
        <v>47</v>
      </c>
      <c r="K36" s="411" t="s">
        <v>47</v>
      </c>
      <c r="L36" s="230" t="s">
        <v>47</v>
      </c>
      <c r="M36" s="247" t="s">
        <v>47</v>
      </c>
      <c r="N36" s="415"/>
      <c r="O36" s="410" t="s">
        <v>47</v>
      </c>
      <c r="P36" s="411" t="s">
        <v>47</v>
      </c>
      <c r="Q36" s="230" t="s">
        <v>47</v>
      </c>
      <c r="R36" s="252" t="s">
        <v>47</v>
      </c>
      <c r="S36" s="415"/>
      <c r="T36" s="410" t="s">
        <v>47</v>
      </c>
      <c r="U36" s="411" t="s">
        <v>47</v>
      </c>
      <c r="V36" s="230" t="s">
        <v>47</v>
      </c>
      <c r="W36" s="247" t="s">
        <v>47</v>
      </c>
      <c r="X36" s="415"/>
      <c r="Y36" s="410" t="s">
        <v>47</v>
      </c>
      <c r="Z36" s="411" t="s">
        <v>47</v>
      </c>
      <c r="AA36" s="230" t="s">
        <v>47</v>
      </c>
      <c r="AB36" s="252" t="s">
        <v>47</v>
      </c>
      <c r="AC36" s="415"/>
      <c r="AD36" s="410" t="s">
        <v>47</v>
      </c>
      <c r="AE36" s="411" t="s">
        <v>47</v>
      </c>
      <c r="AF36" s="230" t="s">
        <v>47</v>
      </c>
      <c r="AG36" s="247" t="s">
        <v>47</v>
      </c>
      <c r="AH36" s="415"/>
      <c r="AI36" s="410" t="s">
        <v>47</v>
      </c>
      <c r="AJ36" s="411" t="s">
        <v>47</v>
      </c>
      <c r="AK36" s="230" t="s">
        <v>47</v>
      </c>
      <c r="AL36" s="252" t="s">
        <v>47</v>
      </c>
      <c r="AM36" s="415"/>
      <c r="AN36" s="410" t="s">
        <v>47</v>
      </c>
      <c r="AO36" s="411" t="s">
        <v>47</v>
      </c>
      <c r="AP36" s="230" t="s">
        <v>47</v>
      </c>
      <c r="AQ36" s="247" t="s">
        <v>47</v>
      </c>
      <c r="AR36" s="415"/>
      <c r="AS36" s="410" t="s">
        <v>47</v>
      </c>
      <c r="AT36" s="411" t="s">
        <v>47</v>
      </c>
      <c r="AU36" s="230" t="s">
        <v>47</v>
      </c>
      <c r="AV36" s="252" t="s">
        <v>47</v>
      </c>
      <c r="AW36" s="415"/>
      <c r="AX36" s="410" t="s">
        <v>47</v>
      </c>
      <c r="AY36" s="411" t="s">
        <v>47</v>
      </c>
      <c r="AZ36" s="230" t="s">
        <v>47</v>
      </c>
      <c r="BA36" s="247" t="s">
        <v>47</v>
      </c>
      <c r="BB36" s="415"/>
      <c r="BC36" s="410" t="s">
        <v>47</v>
      </c>
      <c r="BD36" s="411" t="s">
        <v>47</v>
      </c>
      <c r="BE36" s="230" t="s">
        <v>47</v>
      </c>
      <c r="BF36" s="252" t="s">
        <v>47</v>
      </c>
      <c r="BG36" s="415"/>
      <c r="BH36" s="410" t="s">
        <v>47</v>
      </c>
      <c r="BI36" s="411" t="s">
        <v>47</v>
      </c>
      <c r="BJ36" s="230" t="s">
        <v>47</v>
      </c>
      <c r="BK36" s="247" t="s">
        <v>47</v>
      </c>
      <c r="BL36" s="415"/>
      <c r="BM36" s="410" t="s">
        <v>47</v>
      </c>
      <c r="BN36" s="411" t="s">
        <v>47</v>
      </c>
      <c r="BO36" s="230" t="s">
        <v>47</v>
      </c>
      <c r="BP36" s="252" t="s">
        <v>47</v>
      </c>
      <c r="BQ36" s="415"/>
      <c r="BR36" s="410" t="s">
        <v>47</v>
      </c>
      <c r="BS36" s="411" t="s">
        <v>47</v>
      </c>
      <c r="BT36" s="230" t="s">
        <v>47</v>
      </c>
      <c r="BU36" s="252" t="s">
        <v>47</v>
      </c>
      <c r="BV36" s="415"/>
      <c r="BW36" s="410" t="s">
        <v>47</v>
      </c>
      <c r="BX36" s="411" t="s">
        <v>47</v>
      </c>
      <c r="BY36" s="230" t="s">
        <v>47</v>
      </c>
      <c r="BZ36" s="252" t="s">
        <v>47</v>
      </c>
      <c r="CA36" s="415"/>
      <c r="CB36" s="410" t="s">
        <v>47</v>
      </c>
      <c r="CC36" s="411" t="s">
        <v>47</v>
      </c>
      <c r="CD36" s="230" t="s">
        <v>47</v>
      </c>
      <c r="CE36" s="252" t="s">
        <v>47</v>
      </c>
      <c r="CF36" s="415"/>
      <c r="CG36" s="410" t="s">
        <v>47</v>
      </c>
      <c r="CH36" s="411" t="s">
        <v>47</v>
      </c>
      <c r="CI36" s="230" t="s">
        <v>47</v>
      </c>
      <c r="CJ36" s="252" t="s">
        <v>47</v>
      </c>
      <c r="CK36" s="415"/>
      <c r="CL36" s="410" t="s">
        <v>47</v>
      </c>
      <c r="CM36" s="411" t="s">
        <v>47</v>
      </c>
      <c r="CN36" s="230" t="s">
        <v>47</v>
      </c>
      <c r="CO36" s="247" t="s">
        <v>47</v>
      </c>
      <c r="CP36" s="415"/>
      <c r="CQ36" s="410" t="s">
        <v>47</v>
      </c>
      <c r="CR36" s="411" t="s">
        <v>47</v>
      </c>
      <c r="CS36" s="230" t="s">
        <v>47</v>
      </c>
      <c r="CT36" s="252" t="s">
        <v>47</v>
      </c>
      <c r="CU36" s="415"/>
      <c r="CV36" s="410" t="s">
        <v>47</v>
      </c>
      <c r="CW36" s="411" t="s">
        <v>47</v>
      </c>
      <c r="CX36" s="230" t="s">
        <v>47</v>
      </c>
      <c r="CY36" s="231" t="s">
        <v>47</v>
      </c>
      <c r="CZ36" s="415"/>
      <c r="DA36" s="410" t="s">
        <v>47</v>
      </c>
      <c r="DB36" s="411" t="s">
        <v>47</v>
      </c>
      <c r="DC36" s="230" t="s">
        <v>47</v>
      </c>
      <c r="DD36" s="252" t="s">
        <v>47</v>
      </c>
      <c r="DE36" s="415"/>
      <c r="DF36" s="410" t="s">
        <v>47</v>
      </c>
      <c r="DG36" s="411" t="s">
        <v>47</v>
      </c>
      <c r="DH36" s="230" t="s">
        <v>47</v>
      </c>
      <c r="DI36" s="252" t="s">
        <v>47</v>
      </c>
      <c r="DJ36" s="415"/>
      <c r="DK36" s="410" t="s">
        <v>47</v>
      </c>
      <c r="DL36" s="411" t="s">
        <v>47</v>
      </c>
      <c r="DM36" s="230" t="s">
        <v>47</v>
      </c>
      <c r="DN36" s="252" t="s">
        <v>47</v>
      </c>
      <c r="DO36" s="415"/>
      <c r="DP36" s="410" t="s">
        <v>47</v>
      </c>
      <c r="DQ36" s="411" t="s">
        <v>47</v>
      </c>
      <c r="DR36" s="230" t="s">
        <v>47</v>
      </c>
      <c r="DS36" s="252" t="s">
        <v>47</v>
      </c>
      <c r="DT36" s="415"/>
      <c r="DU36" s="410" t="s">
        <v>47</v>
      </c>
      <c r="DV36" s="411" t="s">
        <v>47</v>
      </c>
      <c r="DW36" s="230" t="s">
        <v>47</v>
      </c>
      <c r="DX36" s="252" t="s">
        <v>47</v>
      </c>
      <c r="DY36" s="758" t="s">
        <v>47</v>
      </c>
      <c r="DZ36" s="759" t="s">
        <v>47</v>
      </c>
      <c r="EA36" s="760" t="s">
        <v>47</v>
      </c>
      <c r="EB36" s="437" t="s">
        <v>47</v>
      </c>
      <c r="EC36" s="438" t="s">
        <v>47</v>
      </c>
      <c r="ED36" s="756"/>
    </row>
    <row r="37" spans="1:134" s="16" customFormat="1" ht="81.75" thickBot="1">
      <c r="A37" s="460" t="str">
        <f>'6. Առաջին կիսամյակի հաշվետվ.'!A13</f>
        <v>Ա4</v>
      </c>
      <c r="B37" s="270"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37" s="276"/>
      <c r="D37" s="415"/>
      <c r="E37" s="410" t="s">
        <v>47</v>
      </c>
      <c r="F37" s="411" t="s">
        <v>47</v>
      </c>
      <c r="G37" s="420" t="s">
        <v>47</v>
      </c>
      <c r="H37" s="252" t="s">
        <v>47</v>
      </c>
      <c r="I37" s="415"/>
      <c r="J37" s="410" t="s">
        <v>47</v>
      </c>
      <c r="K37" s="411" t="s">
        <v>47</v>
      </c>
      <c r="L37" s="230" t="s">
        <v>47</v>
      </c>
      <c r="M37" s="247" t="s">
        <v>47</v>
      </c>
      <c r="N37" s="415"/>
      <c r="O37" s="410" t="s">
        <v>47</v>
      </c>
      <c r="P37" s="411" t="s">
        <v>47</v>
      </c>
      <c r="Q37" s="230" t="s">
        <v>47</v>
      </c>
      <c r="R37" s="252" t="s">
        <v>47</v>
      </c>
      <c r="S37" s="415"/>
      <c r="T37" s="410" t="s">
        <v>47</v>
      </c>
      <c r="U37" s="411" t="s">
        <v>47</v>
      </c>
      <c r="V37" s="230" t="s">
        <v>47</v>
      </c>
      <c r="W37" s="247" t="s">
        <v>47</v>
      </c>
      <c r="X37" s="415"/>
      <c r="Y37" s="410" t="s">
        <v>47</v>
      </c>
      <c r="Z37" s="411" t="s">
        <v>47</v>
      </c>
      <c r="AA37" s="230" t="s">
        <v>47</v>
      </c>
      <c r="AB37" s="252" t="s">
        <v>47</v>
      </c>
      <c r="AC37" s="415"/>
      <c r="AD37" s="410" t="s">
        <v>47</v>
      </c>
      <c r="AE37" s="411" t="s">
        <v>47</v>
      </c>
      <c r="AF37" s="230" t="s">
        <v>47</v>
      </c>
      <c r="AG37" s="247" t="s">
        <v>47</v>
      </c>
      <c r="AH37" s="415"/>
      <c r="AI37" s="410" t="s">
        <v>47</v>
      </c>
      <c r="AJ37" s="411" t="s">
        <v>47</v>
      </c>
      <c r="AK37" s="230" t="s">
        <v>47</v>
      </c>
      <c r="AL37" s="252" t="s">
        <v>47</v>
      </c>
      <c r="AM37" s="415"/>
      <c r="AN37" s="410" t="s">
        <v>47</v>
      </c>
      <c r="AO37" s="411" t="s">
        <v>47</v>
      </c>
      <c r="AP37" s="230" t="s">
        <v>47</v>
      </c>
      <c r="AQ37" s="247" t="s">
        <v>47</v>
      </c>
      <c r="AR37" s="415"/>
      <c r="AS37" s="410" t="s">
        <v>47</v>
      </c>
      <c r="AT37" s="411" t="s">
        <v>47</v>
      </c>
      <c r="AU37" s="230" t="s">
        <v>47</v>
      </c>
      <c r="AV37" s="252" t="s">
        <v>47</v>
      </c>
      <c r="AW37" s="415"/>
      <c r="AX37" s="410" t="s">
        <v>47</v>
      </c>
      <c r="AY37" s="411" t="s">
        <v>47</v>
      </c>
      <c r="AZ37" s="230" t="s">
        <v>47</v>
      </c>
      <c r="BA37" s="247" t="s">
        <v>47</v>
      </c>
      <c r="BB37" s="415"/>
      <c r="BC37" s="410" t="s">
        <v>47</v>
      </c>
      <c r="BD37" s="411" t="s">
        <v>47</v>
      </c>
      <c r="BE37" s="230" t="s">
        <v>47</v>
      </c>
      <c r="BF37" s="252" t="s">
        <v>47</v>
      </c>
      <c r="BG37" s="415"/>
      <c r="BH37" s="410" t="s">
        <v>47</v>
      </c>
      <c r="BI37" s="411" t="s">
        <v>47</v>
      </c>
      <c r="BJ37" s="230" t="s">
        <v>47</v>
      </c>
      <c r="BK37" s="247" t="s">
        <v>47</v>
      </c>
      <c r="BL37" s="415"/>
      <c r="BM37" s="410" t="s">
        <v>47</v>
      </c>
      <c r="BN37" s="411" t="s">
        <v>47</v>
      </c>
      <c r="BO37" s="230" t="s">
        <v>47</v>
      </c>
      <c r="BP37" s="252" t="s">
        <v>47</v>
      </c>
      <c r="BQ37" s="415"/>
      <c r="BR37" s="410" t="s">
        <v>47</v>
      </c>
      <c r="BS37" s="411" t="s">
        <v>47</v>
      </c>
      <c r="BT37" s="230" t="s">
        <v>47</v>
      </c>
      <c r="BU37" s="252" t="s">
        <v>47</v>
      </c>
      <c r="BV37" s="415"/>
      <c r="BW37" s="410" t="s">
        <v>47</v>
      </c>
      <c r="BX37" s="411" t="s">
        <v>47</v>
      </c>
      <c r="BY37" s="230" t="s">
        <v>47</v>
      </c>
      <c r="BZ37" s="252" t="s">
        <v>47</v>
      </c>
      <c r="CA37" s="415"/>
      <c r="CB37" s="410" t="s">
        <v>47</v>
      </c>
      <c r="CC37" s="411" t="s">
        <v>47</v>
      </c>
      <c r="CD37" s="230" t="s">
        <v>47</v>
      </c>
      <c r="CE37" s="252" t="s">
        <v>47</v>
      </c>
      <c r="CF37" s="415"/>
      <c r="CG37" s="410" t="s">
        <v>47</v>
      </c>
      <c r="CH37" s="411" t="s">
        <v>47</v>
      </c>
      <c r="CI37" s="230" t="s">
        <v>47</v>
      </c>
      <c r="CJ37" s="252" t="s">
        <v>47</v>
      </c>
      <c r="CK37" s="415"/>
      <c r="CL37" s="410" t="s">
        <v>47</v>
      </c>
      <c r="CM37" s="411" t="s">
        <v>47</v>
      </c>
      <c r="CN37" s="230" t="s">
        <v>47</v>
      </c>
      <c r="CO37" s="247" t="s">
        <v>47</v>
      </c>
      <c r="CP37" s="415"/>
      <c r="CQ37" s="410" t="s">
        <v>47</v>
      </c>
      <c r="CR37" s="411" t="s">
        <v>47</v>
      </c>
      <c r="CS37" s="230" t="s">
        <v>47</v>
      </c>
      <c r="CT37" s="252" t="s">
        <v>47</v>
      </c>
      <c r="CU37" s="415"/>
      <c r="CV37" s="410" t="s">
        <v>47</v>
      </c>
      <c r="CW37" s="411" t="s">
        <v>47</v>
      </c>
      <c r="CX37" s="230" t="s">
        <v>47</v>
      </c>
      <c r="CY37" s="231" t="s">
        <v>47</v>
      </c>
      <c r="CZ37" s="415"/>
      <c r="DA37" s="410" t="s">
        <v>47</v>
      </c>
      <c r="DB37" s="411" t="s">
        <v>47</v>
      </c>
      <c r="DC37" s="230" t="s">
        <v>47</v>
      </c>
      <c r="DD37" s="252" t="s">
        <v>47</v>
      </c>
      <c r="DE37" s="415"/>
      <c r="DF37" s="410" t="s">
        <v>47</v>
      </c>
      <c r="DG37" s="411" t="s">
        <v>47</v>
      </c>
      <c r="DH37" s="230" t="s">
        <v>47</v>
      </c>
      <c r="DI37" s="252" t="s">
        <v>47</v>
      </c>
      <c r="DJ37" s="415"/>
      <c r="DK37" s="410" t="s">
        <v>47</v>
      </c>
      <c r="DL37" s="411" t="s">
        <v>47</v>
      </c>
      <c r="DM37" s="230" t="s">
        <v>47</v>
      </c>
      <c r="DN37" s="252" t="s">
        <v>47</v>
      </c>
      <c r="DO37" s="415"/>
      <c r="DP37" s="410" t="s">
        <v>47</v>
      </c>
      <c r="DQ37" s="411" t="s">
        <v>47</v>
      </c>
      <c r="DR37" s="230" t="s">
        <v>47</v>
      </c>
      <c r="DS37" s="252" t="s">
        <v>47</v>
      </c>
      <c r="DT37" s="415"/>
      <c r="DU37" s="410" t="s">
        <v>47</v>
      </c>
      <c r="DV37" s="411" t="s">
        <v>47</v>
      </c>
      <c r="DW37" s="230" t="s">
        <v>47</v>
      </c>
      <c r="DX37" s="252" t="s">
        <v>47</v>
      </c>
      <c r="DY37" s="758" t="s">
        <v>47</v>
      </c>
      <c r="DZ37" s="759" t="s">
        <v>47</v>
      </c>
      <c r="EA37" s="760" t="s">
        <v>47</v>
      </c>
      <c r="EB37" s="437" t="s">
        <v>47</v>
      </c>
      <c r="EC37" s="438" t="s">
        <v>47</v>
      </c>
      <c r="ED37" s="756"/>
    </row>
    <row r="38" spans="1:134" s="16" customFormat="1" ht="68.25" thickBot="1">
      <c r="A38" s="727" t="str">
        <f>'6. Առաջին կիսամյակի հաշվետվ.'!A14</f>
        <v>Ա5</v>
      </c>
      <c r="B38" s="270"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38" s="276"/>
      <c r="D38" s="415"/>
      <c r="E38" s="728" t="s">
        <v>47</v>
      </c>
      <c r="F38" s="729" t="s">
        <v>47</v>
      </c>
      <c r="G38" s="730" t="s">
        <v>47</v>
      </c>
      <c r="H38" s="731" t="s">
        <v>47</v>
      </c>
      <c r="I38" s="415"/>
      <c r="J38" s="728" t="s">
        <v>47</v>
      </c>
      <c r="K38" s="729" t="s">
        <v>47</v>
      </c>
      <c r="L38" s="732" t="s">
        <v>47</v>
      </c>
      <c r="M38" s="733" t="s">
        <v>47</v>
      </c>
      <c r="N38" s="415"/>
      <c r="O38" s="728" t="s">
        <v>47</v>
      </c>
      <c r="P38" s="729" t="s">
        <v>47</v>
      </c>
      <c r="Q38" s="732" t="s">
        <v>47</v>
      </c>
      <c r="R38" s="731" t="s">
        <v>47</v>
      </c>
      <c r="S38" s="415"/>
      <c r="T38" s="728" t="s">
        <v>47</v>
      </c>
      <c r="U38" s="729" t="s">
        <v>47</v>
      </c>
      <c r="V38" s="732" t="s">
        <v>47</v>
      </c>
      <c r="W38" s="733" t="s">
        <v>47</v>
      </c>
      <c r="X38" s="415"/>
      <c r="Y38" s="728" t="s">
        <v>47</v>
      </c>
      <c r="Z38" s="729" t="s">
        <v>47</v>
      </c>
      <c r="AA38" s="732" t="s">
        <v>47</v>
      </c>
      <c r="AB38" s="731" t="s">
        <v>47</v>
      </c>
      <c r="AC38" s="415"/>
      <c r="AD38" s="728" t="s">
        <v>47</v>
      </c>
      <c r="AE38" s="729" t="s">
        <v>47</v>
      </c>
      <c r="AF38" s="732" t="s">
        <v>47</v>
      </c>
      <c r="AG38" s="733" t="s">
        <v>47</v>
      </c>
      <c r="AH38" s="415"/>
      <c r="AI38" s="728" t="s">
        <v>47</v>
      </c>
      <c r="AJ38" s="729" t="s">
        <v>47</v>
      </c>
      <c r="AK38" s="732" t="s">
        <v>47</v>
      </c>
      <c r="AL38" s="731" t="s">
        <v>47</v>
      </c>
      <c r="AM38" s="415"/>
      <c r="AN38" s="728" t="s">
        <v>47</v>
      </c>
      <c r="AO38" s="729" t="s">
        <v>47</v>
      </c>
      <c r="AP38" s="732" t="s">
        <v>47</v>
      </c>
      <c r="AQ38" s="733" t="s">
        <v>47</v>
      </c>
      <c r="AR38" s="415"/>
      <c r="AS38" s="728" t="s">
        <v>47</v>
      </c>
      <c r="AT38" s="729" t="s">
        <v>47</v>
      </c>
      <c r="AU38" s="732" t="s">
        <v>47</v>
      </c>
      <c r="AV38" s="731" t="s">
        <v>47</v>
      </c>
      <c r="AW38" s="415"/>
      <c r="AX38" s="728" t="s">
        <v>47</v>
      </c>
      <c r="AY38" s="729" t="s">
        <v>47</v>
      </c>
      <c r="AZ38" s="732" t="s">
        <v>47</v>
      </c>
      <c r="BA38" s="733" t="s">
        <v>47</v>
      </c>
      <c r="BB38" s="415"/>
      <c r="BC38" s="728" t="s">
        <v>47</v>
      </c>
      <c r="BD38" s="729" t="s">
        <v>47</v>
      </c>
      <c r="BE38" s="732" t="s">
        <v>47</v>
      </c>
      <c r="BF38" s="731" t="s">
        <v>47</v>
      </c>
      <c r="BG38" s="415"/>
      <c r="BH38" s="728" t="s">
        <v>47</v>
      </c>
      <c r="BI38" s="729" t="s">
        <v>47</v>
      </c>
      <c r="BJ38" s="732" t="s">
        <v>47</v>
      </c>
      <c r="BK38" s="733" t="s">
        <v>47</v>
      </c>
      <c r="BL38" s="415"/>
      <c r="BM38" s="728" t="s">
        <v>47</v>
      </c>
      <c r="BN38" s="729" t="s">
        <v>47</v>
      </c>
      <c r="BO38" s="732" t="s">
        <v>47</v>
      </c>
      <c r="BP38" s="731" t="s">
        <v>47</v>
      </c>
      <c r="BQ38" s="415"/>
      <c r="BR38" s="728" t="s">
        <v>47</v>
      </c>
      <c r="BS38" s="729" t="s">
        <v>47</v>
      </c>
      <c r="BT38" s="732" t="s">
        <v>47</v>
      </c>
      <c r="BU38" s="731" t="s">
        <v>47</v>
      </c>
      <c r="BV38" s="415"/>
      <c r="BW38" s="728" t="s">
        <v>47</v>
      </c>
      <c r="BX38" s="729" t="s">
        <v>47</v>
      </c>
      <c r="BY38" s="732" t="s">
        <v>47</v>
      </c>
      <c r="BZ38" s="731" t="s">
        <v>47</v>
      </c>
      <c r="CA38" s="415"/>
      <c r="CB38" s="728" t="s">
        <v>47</v>
      </c>
      <c r="CC38" s="729" t="s">
        <v>47</v>
      </c>
      <c r="CD38" s="732" t="s">
        <v>47</v>
      </c>
      <c r="CE38" s="731" t="s">
        <v>47</v>
      </c>
      <c r="CF38" s="415"/>
      <c r="CG38" s="728" t="s">
        <v>47</v>
      </c>
      <c r="CH38" s="729" t="s">
        <v>47</v>
      </c>
      <c r="CI38" s="732" t="s">
        <v>47</v>
      </c>
      <c r="CJ38" s="731" t="s">
        <v>47</v>
      </c>
      <c r="CK38" s="415"/>
      <c r="CL38" s="728" t="s">
        <v>47</v>
      </c>
      <c r="CM38" s="729" t="s">
        <v>47</v>
      </c>
      <c r="CN38" s="732" t="s">
        <v>47</v>
      </c>
      <c r="CO38" s="733" t="s">
        <v>47</v>
      </c>
      <c r="CP38" s="415"/>
      <c r="CQ38" s="728" t="s">
        <v>47</v>
      </c>
      <c r="CR38" s="729" t="s">
        <v>47</v>
      </c>
      <c r="CS38" s="732" t="s">
        <v>47</v>
      </c>
      <c r="CT38" s="731" t="s">
        <v>47</v>
      </c>
      <c r="CU38" s="415"/>
      <c r="CV38" s="728" t="s">
        <v>47</v>
      </c>
      <c r="CW38" s="729" t="s">
        <v>47</v>
      </c>
      <c r="CX38" s="732" t="s">
        <v>47</v>
      </c>
      <c r="CY38" s="734" t="s">
        <v>47</v>
      </c>
      <c r="CZ38" s="415"/>
      <c r="DA38" s="728" t="s">
        <v>47</v>
      </c>
      <c r="DB38" s="729" t="s">
        <v>47</v>
      </c>
      <c r="DC38" s="732" t="s">
        <v>47</v>
      </c>
      <c r="DD38" s="731" t="s">
        <v>47</v>
      </c>
      <c r="DE38" s="415"/>
      <c r="DF38" s="728" t="s">
        <v>47</v>
      </c>
      <c r="DG38" s="729" t="s">
        <v>47</v>
      </c>
      <c r="DH38" s="732" t="s">
        <v>47</v>
      </c>
      <c r="DI38" s="731" t="s">
        <v>47</v>
      </c>
      <c r="DJ38" s="415"/>
      <c r="DK38" s="728" t="s">
        <v>47</v>
      </c>
      <c r="DL38" s="729" t="s">
        <v>47</v>
      </c>
      <c r="DM38" s="732" t="s">
        <v>47</v>
      </c>
      <c r="DN38" s="731" t="s">
        <v>47</v>
      </c>
      <c r="DO38" s="415"/>
      <c r="DP38" s="728" t="s">
        <v>47</v>
      </c>
      <c r="DQ38" s="729" t="s">
        <v>47</v>
      </c>
      <c r="DR38" s="732" t="s">
        <v>47</v>
      </c>
      <c r="DS38" s="731" t="s">
        <v>47</v>
      </c>
      <c r="DT38" s="415"/>
      <c r="DU38" s="728" t="s">
        <v>47</v>
      </c>
      <c r="DV38" s="729" t="s">
        <v>47</v>
      </c>
      <c r="DW38" s="732" t="s">
        <v>47</v>
      </c>
      <c r="DX38" s="731" t="s">
        <v>47</v>
      </c>
      <c r="DY38" s="758" t="s">
        <v>47</v>
      </c>
      <c r="DZ38" s="759" t="s">
        <v>47</v>
      </c>
      <c r="EA38" s="760" t="s">
        <v>47</v>
      </c>
      <c r="EB38" s="437" t="s">
        <v>47</v>
      </c>
      <c r="EC38" s="438" t="s">
        <v>47</v>
      </c>
      <c r="ED38" s="756"/>
    </row>
    <row r="39" spans="1:134" s="16" customFormat="1" ht="129" customHeight="1" thickBot="1">
      <c r="A39" s="460" t="str">
        <f>'6. Առաջին կիսամյակի հաշվետվ.'!A15</f>
        <v>Ա6</v>
      </c>
      <c r="B39" s="270" t="str">
        <f>'4.   4․1 ԾՐԱԳՐԵՐ 1-14'!B31</f>
        <v>Բնակավայրերի անվանումները, որոնք հանդիսանում են Ծրագրի շահառու.</v>
      </c>
      <c r="C39" s="276"/>
      <c r="D39" s="415"/>
      <c r="E39" s="410" t="s">
        <v>47</v>
      </c>
      <c r="F39" s="411" t="s">
        <v>47</v>
      </c>
      <c r="G39" s="420" t="s">
        <v>47</v>
      </c>
      <c r="H39" s="252" t="s">
        <v>47</v>
      </c>
      <c r="I39" s="415"/>
      <c r="J39" s="410" t="s">
        <v>47</v>
      </c>
      <c r="K39" s="411" t="s">
        <v>47</v>
      </c>
      <c r="L39" s="230" t="s">
        <v>47</v>
      </c>
      <c r="M39" s="247" t="s">
        <v>47</v>
      </c>
      <c r="N39" s="415"/>
      <c r="O39" s="410" t="s">
        <v>47</v>
      </c>
      <c r="P39" s="411" t="s">
        <v>47</v>
      </c>
      <c r="Q39" s="230" t="s">
        <v>47</v>
      </c>
      <c r="R39" s="252" t="s">
        <v>47</v>
      </c>
      <c r="S39" s="415"/>
      <c r="T39" s="410" t="s">
        <v>47</v>
      </c>
      <c r="U39" s="411" t="s">
        <v>47</v>
      </c>
      <c r="V39" s="230" t="s">
        <v>47</v>
      </c>
      <c r="W39" s="247" t="s">
        <v>47</v>
      </c>
      <c r="X39" s="415"/>
      <c r="Y39" s="410" t="s">
        <v>47</v>
      </c>
      <c r="Z39" s="411" t="s">
        <v>47</v>
      </c>
      <c r="AA39" s="230" t="s">
        <v>47</v>
      </c>
      <c r="AB39" s="252" t="s">
        <v>47</v>
      </c>
      <c r="AC39" s="415"/>
      <c r="AD39" s="410" t="s">
        <v>47</v>
      </c>
      <c r="AE39" s="411" t="s">
        <v>47</v>
      </c>
      <c r="AF39" s="230" t="s">
        <v>47</v>
      </c>
      <c r="AG39" s="247" t="s">
        <v>47</v>
      </c>
      <c r="AH39" s="415"/>
      <c r="AI39" s="410" t="s">
        <v>47</v>
      </c>
      <c r="AJ39" s="411" t="s">
        <v>47</v>
      </c>
      <c r="AK39" s="230" t="s">
        <v>47</v>
      </c>
      <c r="AL39" s="252" t="s">
        <v>47</v>
      </c>
      <c r="AM39" s="415"/>
      <c r="AN39" s="410" t="s">
        <v>47</v>
      </c>
      <c r="AO39" s="411" t="s">
        <v>47</v>
      </c>
      <c r="AP39" s="230" t="s">
        <v>47</v>
      </c>
      <c r="AQ39" s="247" t="s">
        <v>47</v>
      </c>
      <c r="AR39" s="415"/>
      <c r="AS39" s="410" t="s">
        <v>47</v>
      </c>
      <c r="AT39" s="411" t="s">
        <v>47</v>
      </c>
      <c r="AU39" s="230" t="s">
        <v>47</v>
      </c>
      <c r="AV39" s="252" t="s">
        <v>47</v>
      </c>
      <c r="AW39" s="415"/>
      <c r="AX39" s="410" t="s">
        <v>47</v>
      </c>
      <c r="AY39" s="411" t="s">
        <v>47</v>
      </c>
      <c r="AZ39" s="230" t="s">
        <v>47</v>
      </c>
      <c r="BA39" s="247" t="s">
        <v>47</v>
      </c>
      <c r="BB39" s="415"/>
      <c r="BC39" s="410" t="s">
        <v>47</v>
      </c>
      <c r="BD39" s="411" t="s">
        <v>47</v>
      </c>
      <c r="BE39" s="230" t="s">
        <v>47</v>
      </c>
      <c r="BF39" s="252" t="s">
        <v>47</v>
      </c>
      <c r="BG39" s="415"/>
      <c r="BH39" s="410" t="s">
        <v>47</v>
      </c>
      <c r="BI39" s="411" t="s">
        <v>47</v>
      </c>
      <c r="BJ39" s="230" t="s">
        <v>47</v>
      </c>
      <c r="BK39" s="247" t="s">
        <v>47</v>
      </c>
      <c r="BL39" s="415"/>
      <c r="BM39" s="410" t="s">
        <v>47</v>
      </c>
      <c r="BN39" s="411" t="s">
        <v>47</v>
      </c>
      <c r="BO39" s="230" t="s">
        <v>47</v>
      </c>
      <c r="BP39" s="252" t="s">
        <v>47</v>
      </c>
      <c r="BQ39" s="415"/>
      <c r="BR39" s="410" t="s">
        <v>47</v>
      </c>
      <c r="BS39" s="411" t="s">
        <v>47</v>
      </c>
      <c r="BT39" s="230" t="s">
        <v>47</v>
      </c>
      <c r="BU39" s="252" t="s">
        <v>47</v>
      </c>
      <c r="BV39" s="415"/>
      <c r="BW39" s="410" t="s">
        <v>47</v>
      </c>
      <c r="BX39" s="411" t="s">
        <v>47</v>
      </c>
      <c r="BY39" s="230" t="s">
        <v>47</v>
      </c>
      <c r="BZ39" s="252" t="s">
        <v>47</v>
      </c>
      <c r="CA39" s="415"/>
      <c r="CB39" s="410" t="s">
        <v>47</v>
      </c>
      <c r="CC39" s="411" t="s">
        <v>47</v>
      </c>
      <c r="CD39" s="230" t="s">
        <v>47</v>
      </c>
      <c r="CE39" s="252" t="s">
        <v>47</v>
      </c>
      <c r="CF39" s="415"/>
      <c r="CG39" s="410" t="s">
        <v>47</v>
      </c>
      <c r="CH39" s="411" t="s">
        <v>47</v>
      </c>
      <c r="CI39" s="230" t="s">
        <v>47</v>
      </c>
      <c r="CJ39" s="252" t="s">
        <v>47</v>
      </c>
      <c r="CK39" s="415"/>
      <c r="CL39" s="410" t="s">
        <v>47</v>
      </c>
      <c r="CM39" s="411" t="s">
        <v>47</v>
      </c>
      <c r="CN39" s="230" t="s">
        <v>47</v>
      </c>
      <c r="CO39" s="247" t="s">
        <v>47</v>
      </c>
      <c r="CP39" s="415"/>
      <c r="CQ39" s="410" t="s">
        <v>47</v>
      </c>
      <c r="CR39" s="411" t="s">
        <v>47</v>
      </c>
      <c r="CS39" s="230" t="s">
        <v>47</v>
      </c>
      <c r="CT39" s="252" t="s">
        <v>47</v>
      </c>
      <c r="CU39" s="415"/>
      <c r="CV39" s="410" t="s">
        <v>47</v>
      </c>
      <c r="CW39" s="411" t="s">
        <v>47</v>
      </c>
      <c r="CX39" s="230" t="s">
        <v>47</v>
      </c>
      <c r="CY39" s="231" t="s">
        <v>47</v>
      </c>
      <c r="CZ39" s="415"/>
      <c r="DA39" s="410" t="s">
        <v>47</v>
      </c>
      <c r="DB39" s="411" t="s">
        <v>47</v>
      </c>
      <c r="DC39" s="230" t="s">
        <v>47</v>
      </c>
      <c r="DD39" s="252" t="s">
        <v>47</v>
      </c>
      <c r="DE39" s="415"/>
      <c r="DF39" s="410" t="s">
        <v>47</v>
      </c>
      <c r="DG39" s="411" t="s">
        <v>47</v>
      </c>
      <c r="DH39" s="230" t="s">
        <v>47</v>
      </c>
      <c r="DI39" s="252" t="s">
        <v>47</v>
      </c>
      <c r="DJ39" s="415"/>
      <c r="DK39" s="410" t="s">
        <v>47</v>
      </c>
      <c r="DL39" s="411" t="s">
        <v>47</v>
      </c>
      <c r="DM39" s="230" t="s">
        <v>47</v>
      </c>
      <c r="DN39" s="252" t="s">
        <v>47</v>
      </c>
      <c r="DO39" s="415"/>
      <c r="DP39" s="410" t="s">
        <v>47</v>
      </c>
      <c r="DQ39" s="411" t="s">
        <v>47</v>
      </c>
      <c r="DR39" s="230" t="s">
        <v>47</v>
      </c>
      <c r="DS39" s="252" t="s">
        <v>47</v>
      </c>
      <c r="DT39" s="415"/>
      <c r="DU39" s="410" t="s">
        <v>47</v>
      </c>
      <c r="DV39" s="411" t="s">
        <v>47</v>
      </c>
      <c r="DW39" s="230" t="s">
        <v>47</v>
      </c>
      <c r="DX39" s="252" t="s">
        <v>47</v>
      </c>
      <c r="DY39" s="758" t="s">
        <v>47</v>
      </c>
      <c r="DZ39" s="759" t="s">
        <v>47</v>
      </c>
      <c r="EA39" s="760" t="s">
        <v>47</v>
      </c>
      <c r="EB39" s="437" t="s">
        <v>47</v>
      </c>
      <c r="EC39" s="438" t="s">
        <v>47</v>
      </c>
      <c r="ED39" s="756"/>
    </row>
    <row r="40" spans="1:134" s="6" customFormat="1" ht="48.75" customHeight="1" thickBot="1">
      <c r="A40" s="460" t="str">
        <f>'6. Առաջին կիսամյակի հաշվետվ.'!A16</f>
        <v>Ա7</v>
      </c>
      <c r="B40" s="270" t="str">
        <f>'4.   4․1 ԾՐԱԳՐԵՐ 1-14'!B33</f>
        <v>Ծրագրի շահառուների թվաքանակը (շահառու քաղաքացիների և (կամ) կազմակերպությունների թվաքանակը)/(նշել միայն թիվ).</v>
      </c>
      <c r="C40" s="276"/>
      <c r="D40" s="415"/>
      <c r="E40" s="415"/>
      <c r="F40" s="418"/>
      <c r="G40" s="234">
        <f>IF(F40=0,0,F40/D40*100%)</f>
        <v>0</v>
      </c>
      <c r="H40" s="248">
        <f>IF(E40=0,0,F40/E40*100%)</f>
        <v>0</v>
      </c>
      <c r="I40" s="415"/>
      <c r="J40" s="415"/>
      <c r="K40" s="418"/>
      <c r="L40" s="234">
        <f>IF(K40=0,0,K40/I40*100%)</f>
        <v>0</v>
      </c>
      <c r="M40" s="248">
        <f>IF(J40=0,0,K40/J40*100%)</f>
        <v>0</v>
      </c>
      <c r="N40" s="415"/>
      <c r="O40" s="415"/>
      <c r="P40" s="418"/>
      <c r="Q40" s="234">
        <f>IF(P40=0,0,P40/N40*100%)</f>
        <v>0</v>
      </c>
      <c r="R40" s="253">
        <f>IF(O40=0,0,P40/O40*100%)</f>
        <v>0</v>
      </c>
      <c r="S40" s="415"/>
      <c r="T40" s="415"/>
      <c r="U40" s="418"/>
      <c r="V40" s="234">
        <f>IF(U40=0,0,U40/S40*100%)</f>
        <v>0</v>
      </c>
      <c r="W40" s="248">
        <f>IF(T40=0,0,U40/T40*100%)</f>
        <v>0</v>
      </c>
      <c r="X40" s="415"/>
      <c r="Y40" s="415"/>
      <c r="Z40" s="418"/>
      <c r="AA40" s="234">
        <f>IF(Z40=0,0,Z40/X40*100%)</f>
        <v>0</v>
      </c>
      <c r="AB40" s="253">
        <f>IF(Y40=0,0,Z40/Y40*100%)</f>
        <v>0</v>
      </c>
      <c r="AC40" s="415"/>
      <c r="AD40" s="415"/>
      <c r="AE40" s="418"/>
      <c r="AF40" s="234">
        <f>IF(AE40=0,0,AE40/AC40*100%)</f>
        <v>0</v>
      </c>
      <c r="AG40" s="248">
        <f>IF(AD40=0,0,AE40/AD40*100%)</f>
        <v>0</v>
      </c>
      <c r="AH40" s="415"/>
      <c r="AI40" s="415"/>
      <c r="AJ40" s="418"/>
      <c r="AK40" s="234">
        <f>IF(AJ40=0,0,AJ40/AH40*100%)</f>
        <v>0</v>
      </c>
      <c r="AL40" s="253">
        <f>IF(AI40=0,0,AJ40/AI40*100%)</f>
        <v>0</v>
      </c>
      <c r="AM40" s="415"/>
      <c r="AN40" s="415"/>
      <c r="AO40" s="418"/>
      <c r="AP40" s="234">
        <f>IF(AO40=0,0,AO40/AM40*100%)</f>
        <v>0</v>
      </c>
      <c r="AQ40" s="248">
        <f>IF(AN40=0,0,AO40/AN40*100%)</f>
        <v>0</v>
      </c>
      <c r="AR40" s="415"/>
      <c r="AS40" s="415"/>
      <c r="AT40" s="418"/>
      <c r="AU40" s="234">
        <f>IF(AT40=0,0,AT40/AR40*100%)</f>
        <v>0</v>
      </c>
      <c r="AV40" s="253">
        <f>IF(AS40=0,0,AT40/AS40*100%)</f>
        <v>0</v>
      </c>
      <c r="AW40" s="415"/>
      <c r="AX40" s="415"/>
      <c r="AY40" s="418"/>
      <c r="AZ40" s="234">
        <f>IF(AY40=0,0,AY40/AW40*100%)</f>
        <v>0</v>
      </c>
      <c r="BA40" s="248">
        <f>IF(AX40=0,0,AY40/AX40*100%)</f>
        <v>0</v>
      </c>
      <c r="BB40" s="415"/>
      <c r="BC40" s="415"/>
      <c r="BD40" s="418"/>
      <c r="BE40" s="234">
        <f>IF(BD40=0,0,BD40/BB40*100%)</f>
        <v>0</v>
      </c>
      <c r="BF40" s="253">
        <f>IF(BC40=0,0,BD40/BC40*100%)</f>
        <v>0</v>
      </c>
      <c r="BG40" s="415"/>
      <c r="BH40" s="415"/>
      <c r="BI40" s="418"/>
      <c r="BJ40" s="234">
        <f>IF(BI40=0,0,BI40/BG40*100%)</f>
        <v>0</v>
      </c>
      <c r="BK40" s="248">
        <f>IF(BH40=0,0,BI40/BH40*100%)</f>
        <v>0</v>
      </c>
      <c r="BL40" s="415"/>
      <c r="BM40" s="415"/>
      <c r="BN40" s="418"/>
      <c r="BO40" s="234">
        <f>IF(BN40=0,0,BN40/BL40*100%)</f>
        <v>0</v>
      </c>
      <c r="BP40" s="253">
        <f>IF(BM40=0,0,BN40/BM40*100%)</f>
        <v>0</v>
      </c>
      <c r="BQ40" s="415"/>
      <c r="BR40" s="415"/>
      <c r="BS40" s="418"/>
      <c r="BT40" s="234">
        <f>IF(BS40=0,0,BS40/BQ40*100%)</f>
        <v>0</v>
      </c>
      <c r="BU40" s="253">
        <f>IF(BR40=0,0,BS40/BR40*100%)</f>
        <v>0</v>
      </c>
      <c r="BV40" s="415"/>
      <c r="BW40" s="415"/>
      <c r="BX40" s="418"/>
      <c r="BY40" s="234">
        <f>IF(BX40=0,0,BX40/BV40*100%)</f>
        <v>0</v>
      </c>
      <c r="BZ40" s="253">
        <f>IF(BW40=0,0,BX40/BW40*100%)</f>
        <v>0</v>
      </c>
      <c r="CA40" s="415"/>
      <c r="CB40" s="415"/>
      <c r="CC40" s="418"/>
      <c r="CD40" s="234">
        <f>IF(CC40=0,0,CC40/CA40*100%)</f>
        <v>0</v>
      </c>
      <c r="CE40" s="253">
        <f>IF(CB40=0,0,CC40/CB40*100%)</f>
        <v>0</v>
      </c>
      <c r="CF40" s="415"/>
      <c r="CG40" s="415"/>
      <c r="CH40" s="418"/>
      <c r="CI40" s="234">
        <f>IF(CH40=0,0,CH40/CF40*100%)</f>
        <v>0</v>
      </c>
      <c r="CJ40" s="253">
        <f>IF(CG40=0,0,CH40/CG40*100%)</f>
        <v>0</v>
      </c>
      <c r="CK40" s="415"/>
      <c r="CL40" s="415"/>
      <c r="CM40" s="418"/>
      <c r="CN40" s="234">
        <f>IF(CM40=0,0,CM40/CK40*100%)</f>
        <v>0</v>
      </c>
      <c r="CO40" s="248">
        <f>IF(CL40=0,0,CM40/CL40*100%)</f>
        <v>0</v>
      </c>
      <c r="CP40" s="415"/>
      <c r="CQ40" s="415"/>
      <c r="CR40" s="418"/>
      <c r="CS40" s="234">
        <f>IF(CR40=0,0,CR40/CP40*100%)</f>
        <v>0</v>
      </c>
      <c r="CT40" s="253">
        <f>IF(CQ40=0,0,CR40/CQ40*100%)</f>
        <v>0</v>
      </c>
      <c r="CU40" s="415"/>
      <c r="CV40" s="415"/>
      <c r="CW40" s="418"/>
      <c r="CX40" s="234">
        <f>IF(CW40=0,0,CW40/CU40*100%)</f>
        <v>0</v>
      </c>
      <c r="CY40" s="235">
        <f>IF(CV40=0,0,CW40/CV40*100%)</f>
        <v>0</v>
      </c>
      <c r="CZ40" s="415"/>
      <c r="DA40" s="415"/>
      <c r="DB40" s="418"/>
      <c r="DC40" s="234">
        <f>IF(DB40=0,0,DB40/CZ40*100%)</f>
        <v>0</v>
      </c>
      <c r="DD40" s="253">
        <f>IF(DA40=0,0,DB40/DA40*100%)</f>
        <v>0</v>
      </c>
      <c r="DE40" s="415"/>
      <c r="DF40" s="415"/>
      <c r="DG40" s="418"/>
      <c r="DH40" s="234">
        <f>IF(DG40=0,0,DG40/DE40*100%)</f>
        <v>0</v>
      </c>
      <c r="DI40" s="253">
        <f>IF(DF40=0,0,DG40/DF40*100%)</f>
        <v>0</v>
      </c>
      <c r="DJ40" s="415"/>
      <c r="DK40" s="415"/>
      <c r="DL40" s="418"/>
      <c r="DM40" s="234">
        <f>IF(DL40=0,0,DL40/DJ40*100%)</f>
        <v>0</v>
      </c>
      <c r="DN40" s="253">
        <f>IF(DK40=0,0,DL40/DK40*100%)</f>
        <v>0</v>
      </c>
      <c r="DO40" s="415"/>
      <c r="DP40" s="415"/>
      <c r="DQ40" s="418"/>
      <c r="DR40" s="234">
        <f>IF(DQ40=0,0,DQ40/DO40*100%)</f>
        <v>0</v>
      </c>
      <c r="DS40" s="253">
        <f>IF(DP40=0,0,DQ40/DP40*100%)</f>
        <v>0</v>
      </c>
      <c r="DT40" s="415"/>
      <c r="DU40" s="415"/>
      <c r="DV40" s="418"/>
      <c r="DW40" s="234">
        <f>IF(DV40=0,0,DV40/DT40*100%)</f>
        <v>0</v>
      </c>
      <c r="DX40" s="253">
        <f>IF(DU40=0,0,DV40/DU40*100%)</f>
        <v>0</v>
      </c>
      <c r="DY40" s="761">
        <f t="shared" ref="DY40:EA41" si="0">N40+S40+X40+AC40+AH40+AM40+AR40+AW40+BB40+BG40+BL40+BQ40+BV40+CA40+CF40+CK40+CP40+CU40+CZ40+DE40+DJ40+DO40+DT40</f>
        <v>0</v>
      </c>
      <c r="DZ40" s="762">
        <f t="shared" si="0"/>
        <v>0</v>
      </c>
      <c r="EA40" s="763">
        <f t="shared" si="0"/>
        <v>0</v>
      </c>
      <c r="EB40" s="439">
        <f>IF(EA40=0,0,EA40/DY40*100%)</f>
        <v>0</v>
      </c>
      <c r="EC40" s="440">
        <f>IF(DZ40=0,0,EA40/DZ40*100%)</f>
        <v>0</v>
      </c>
      <c r="ED40" s="756"/>
    </row>
    <row r="41" spans="1:134" s="601" customFormat="1" ht="48.75" customHeight="1" thickBot="1">
      <c r="A41" s="685" t="str">
        <f>'6. Առաջին կիսամյակի հաշվետվ.'!A17</f>
        <v>Ա7․1</v>
      </c>
      <c r="B41" s="688" t="str">
        <f>'4.   4․1 ԾՐԱԳՐԵՐ 1-14'!B34</f>
        <v>այդ թվում՝ կին շահառուների թվաքանակը (նշել միայն թիվ)</v>
      </c>
      <c r="C41" s="689"/>
      <c r="D41" s="690"/>
      <c r="E41" s="690"/>
      <c r="F41" s="691"/>
      <c r="G41" s="692">
        <f>IF(F41=0,0,F41/D41*100%)</f>
        <v>0</v>
      </c>
      <c r="H41" s="693">
        <f>IF(E41=0,0,F41/E41*100%)</f>
        <v>0</v>
      </c>
      <c r="I41" s="690"/>
      <c r="J41" s="690"/>
      <c r="K41" s="691"/>
      <c r="L41" s="692">
        <f>IF(K41=0,0,K41/I41*100%)</f>
        <v>0</v>
      </c>
      <c r="M41" s="693">
        <f>IF(J41=0,0,K41/J41*100%)</f>
        <v>0</v>
      </c>
      <c r="N41" s="690"/>
      <c r="O41" s="690"/>
      <c r="P41" s="691"/>
      <c r="Q41" s="692">
        <f>IF(P41=0,0,P41/N41*100%)</f>
        <v>0</v>
      </c>
      <c r="R41" s="694">
        <f>IF(O41=0,0,P41/O41*100%)</f>
        <v>0</v>
      </c>
      <c r="S41" s="690"/>
      <c r="T41" s="690"/>
      <c r="U41" s="691"/>
      <c r="V41" s="692">
        <f>IF(U41=0,0,U41/S41*100%)</f>
        <v>0</v>
      </c>
      <c r="W41" s="693">
        <f>IF(T41=0,0,U41/T41*100%)</f>
        <v>0</v>
      </c>
      <c r="X41" s="690"/>
      <c r="Y41" s="690"/>
      <c r="Z41" s="691"/>
      <c r="AA41" s="692">
        <f>IF(Z41=0,0,Z41/X41*100%)</f>
        <v>0</v>
      </c>
      <c r="AB41" s="694">
        <f>IF(Y41=0,0,Z41/Y41*100%)</f>
        <v>0</v>
      </c>
      <c r="AC41" s="690"/>
      <c r="AD41" s="690"/>
      <c r="AE41" s="691"/>
      <c r="AF41" s="692">
        <f>IF(AE41=0,0,AE41/AC41*100%)</f>
        <v>0</v>
      </c>
      <c r="AG41" s="693">
        <f>IF(AD41=0,0,AE41/AD41*100%)</f>
        <v>0</v>
      </c>
      <c r="AH41" s="690"/>
      <c r="AI41" s="690"/>
      <c r="AJ41" s="691"/>
      <c r="AK41" s="692">
        <f>IF(AJ41=0,0,AJ41/AH41*100%)</f>
        <v>0</v>
      </c>
      <c r="AL41" s="694">
        <f>IF(AI41=0,0,AJ41/AI41*100%)</f>
        <v>0</v>
      </c>
      <c r="AM41" s="690"/>
      <c r="AN41" s="690"/>
      <c r="AO41" s="691"/>
      <c r="AP41" s="692">
        <f>IF(AO41=0,0,AO41/AM41*100%)</f>
        <v>0</v>
      </c>
      <c r="AQ41" s="693">
        <f>IF(AN41=0,0,AO41/AN41*100%)</f>
        <v>0</v>
      </c>
      <c r="AR41" s="690"/>
      <c r="AS41" s="690"/>
      <c r="AT41" s="691"/>
      <c r="AU41" s="692">
        <f>IF(AT41=0,0,AT41/AR41*100%)</f>
        <v>0</v>
      </c>
      <c r="AV41" s="694">
        <f>IF(AS41=0,0,AT41/AS41*100%)</f>
        <v>0</v>
      </c>
      <c r="AW41" s="690"/>
      <c r="AX41" s="690"/>
      <c r="AY41" s="691"/>
      <c r="AZ41" s="692">
        <f>IF(AY41=0,0,AY41/AW41*100%)</f>
        <v>0</v>
      </c>
      <c r="BA41" s="693">
        <f>IF(AX41=0,0,AY41/AX41*100%)</f>
        <v>0</v>
      </c>
      <c r="BB41" s="690"/>
      <c r="BC41" s="690"/>
      <c r="BD41" s="691"/>
      <c r="BE41" s="692">
        <f>IF(BD41=0,0,BD41/BB41*100%)</f>
        <v>0</v>
      </c>
      <c r="BF41" s="694">
        <f>IF(BC41=0,0,BD41/BC41*100%)</f>
        <v>0</v>
      </c>
      <c r="BG41" s="690"/>
      <c r="BH41" s="690"/>
      <c r="BI41" s="691"/>
      <c r="BJ41" s="692">
        <f>IF(BI41=0,0,BI41/BG41*100%)</f>
        <v>0</v>
      </c>
      <c r="BK41" s="693">
        <f>IF(BH41=0,0,BI41/BH41*100%)</f>
        <v>0</v>
      </c>
      <c r="BL41" s="690"/>
      <c r="BM41" s="690"/>
      <c r="BN41" s="691"/>
      <c r="BO41" s="692">
        <f>IF(BN41=0,0,BN41/BL41*100%)</f>
        <v>0</v>
      </c>
      <c r="BP41" s="694">
        <f>IF(BM41=0,0,BN41/BM41*100%)</f>
        <v>0</v>
      </c>
      <c r="BQ41" s="690"/>
      <c r="BR41" s="690"/>
      <c r="BS41" s="691"/>
      <c r="BT41" s="692">
        <f>IF(BS41=0,0,BS41/BQ41*100%)</f>
        <v>0</v>
      </c>
      <c r="BU41" s="694">
        <f>IF(BR41=0,0,BS41/BR41*100%)</f>
        <v>0</v>
      </c>
      <c r="BV41" s="690"/>
      <c r="BW41" s="690"/>
      <c r="BX41" s="691"/>
      <c r="BY41" s="692">
        <f>IF(BX41=0,0,BX41/BV41*100%)</f>
        <v>0</v>
      </c>
      <c r="BZ41" s="694">
        <f>IF(BW41=0,0,BX41/BW41*100%)</f>
        <v>0</v>
      </c>
      <c r="CA41" s="690"/>
      <c r="CB41" s="690"/>
      <c r="CC41" s="691"/>
      <c r="CD41" s="692">
        <f>IF(CC41=0,0,CC41/CA41*100%)</f>
        <v>0</v>
      </c>
      <c r="CE41" s="694">
        <f>IF(CB41=0,0,CC41/CB41*100%)</f>
        <v>0</v>
      </c>
      <c r="CF41" s="690"/>
      <c r="CG41" s="690"/>
      <c r="CH41" s="691"/>
      <c r="CI41" s="692">
        <f>IF(CH41=0,0,CH41/CF41*100%)</f>
        <v>0</v>
      </c>
      <c r="CJ41" s="694">
        <f>IF(CG41=0,0,CH41/CG41*100%)</f>
        <v>0</v>
      </c>
      <c r="CK41" s="690"/>
      <c r="CL41" s="690"/>
      <c r="CM41" s="691"/>
      <c r="CN41" s="692">
        <f>IF(CM41=0,0,CM41/CK41*100%)</f>
        <v>0</v>
      </c>
      <c r="CO41" s="693">
        <f>IF(CL41=0,0,CM41/CL41*100%)</f>
        <v>0</v>
      </c>
      <c r="CP41" s="690"/>
      <c r="CQ41" s="690"/>
      <c r="CR41" s="691"/>
      <c r="CS41" s="692">
        <f>IF(CR41=0,0,CR41/CP41*100%)</f>
        <v>0</v>
      </c>
      <c r="CT41" s="694">
        <f>IF(CQ41=0,0,CR41/CQ41*100%)</f>
        <v>0</v>
      </c>
      <c r="CU41" s="690"/>
      <c r="CV41" s="690"/>
      <c r="CW41" s="691"/>
      <c r="CX41" s="692">
        <f>IF(CW41=0,0,CW41/CU41*100%)</f>
        <v>0</v>
      </c>
      <c r="CY41" s="695">
        <f>IF(CV41=0,0,CW41/CV41*100%)</f>
        <v>0</v>
      </c>
      <c r="CZ41" s="690"/>
      <c r="DA41" s="690"/>
      <c r="DB41" s="691"/>
      <c r="DC41" s="692">
        <f>IF(DB41=0,0,DB41/CZ41*100%)</f>
        <v>0</v>
      </c>
      <c r="DD41" s="694">
        <f>IF(DA41=0,0,DB41/DA41*100%)</f>
        <v>0</v>
      </c>
      <c r="DE41" s="690"/>
      <c r="DF41" s="690"/>
      <c r="DG41" s="691"/>
      <c r="DH41" s="692">
        <f>IF(DG41=0,0,DG41/DE41*100%)</f>
        <v>0</v>
      </c>
      <c r="DI41" s="694">
        <f>IF(DF41=0,0,DG41/DF41*100%)</f>
        <v>0</v>
      </c>
      <c r="DJ41" s="690"/>
      <c r="DK41" s="690"/>
      <c r="DL41" s="691"/>
      <c r="DM41" s="692">
        <f>IF(DL41=0,0,DL41/DJ41*100%)</f>
        <v>0</v>
      </c>
      <c r="DN41" s="694">
        <f>IF(DK41=0,0,DL41/DK41*100%)</f>
        <v>0</v>
      </c>
      <c r="DO41" s="690"/>
      <c r="DP41" s="690"/>
      <c r="DQ41" s="691"/>
      <c r="DR41" s="692">
        <f>IF(DQ41=0,0,DQ41/DO41*100%)</f>
        <v>0</v>
      </c>
      <c r="DS41" s="694">
        <f>IF(DP41=0,0,DQ41/DP41*100%)</f>
        <v>0</v>
      </c>
      <c r="DT41" s="690"/>
      <c r="DU41" s="690"/>
      <c r="DV41" s="691"/>
      <c r="DW41" s="692">
        <f>IF(DV41=0,0,DV41/DT41*100%)</f>
        <v>0</v>
      </c>
      <c r="DX41" s="694">
        <f>IF(DU41=0,0,DV41/DU41*100%)</f>
        <v>0</v>
      </c>
      <c r="DY41" s="764">
        <f t="shared" si="0"/>
        <v>0</v>
      </c>
      <c r="DZ41" s="765">
        <f t="shared" si="0"/>
        <v>0</v>
      </c>
      <c r="EA41" s="766">
        <f t="shared" si="0"/>
        <v>0</v>
      </c>
      <c r="EB41" s="686">
        <f>IF(EA41=0,0,EA41/DY41*100%)</f>
        <v>0</v>
      </c>
      <c r="EC41" s="687">
        <f>IF(DZ41=0,0,EA41/DZ41*100%)</f>
        <v>0</v>
      </c>
      <c r="ED41" s="767"/>
    </row>
    <row r="42" spans="1:134" s="115" customFormat="1" ht="59.25" thickBot="1">
      <c r="A42" s="725" t="str">
        <f>'6. Առաջին կիսամյակի հաշվետվ.'!A18</f>
        <v>Ա8</v>
      </c>
      <c r="B42" s="737" t="str">
        <f>'4.   4․1 ԾՐԱԳՐԵՐ 1-14'!B36</f>
        <v>Ծրագրի հիմնանպատակները սահմանված են համայնքի հնգամյա զարգացման ծրագրում.</v>
      </c>
      <c r="C42" s="738" t="s">
        <v>338</v>
      </c>
      <c r="D42" s="726"/>
      <c r="E42" s="410" t="s">
        <v>47</v>
      </c>
      <c r="F42" s="411" t="s">
        <v>47</v>
      </c>
      <c r="G42" s="420" t="s">
        <v>47</v>
      </c>
      <c r="H42" s="252" t="s">
        <v>47</v>
      </c>
      <c r="I42" s="726"/>
      <c r="J42" s="410" t="s">
        <v>47</v>
      </c>
      <c r="K42" s="411" t="s">
        <v>47</v>
      </c>
      <c r="L42" s="230" t="s">
        <v>47</v>
      </c>
      <c r="M42" s="247" t="s">
        <v>47</v>
      </c>
      <c r="N42" s="726"/>
      <c r="O42" s="410" t="s">
        <v>47</v>
      </c>
      <c r="P42" s="411" t="s">
        <v>47</v>
      </c>
      <c r="Q42" s="230" t="s">
        <v>47</v>
      </c>
      <c r="R42" s="252" t="s">
        <v>47</v>
      </c>
      <c r="S42" s="726"/>
      <c r="T42" s="410" t="s">
        <v>47</v>
      </c>
      <c r="U42" s="411" t="s">
        <v>47</v>
      </c>
      <c r="V42" s="230" t="s">
        <v>47</v>
      </c>
      <c r="W42" s="247" t="s">
        <v>47</v>
      </c>
      <c r="X42" s="726"/>
      <c r="Y42" s="410" t="s">
        <v>47</v>
      </c>
      <c r="Z42" s="411" t="s">
        <v>47</v>
      </c>
      <c r="AA42" s="230" t="s">
        <v>47</v>
      </c>
      <c r="AB42" s="252" t="s">
        <v>47</v>
      </c>
      <c r="AC42" s="726"/>
      <c r="AD42" s="410" t="s">
        <v>47</v>
      </c>
      <c r="AE42" s="411" t="s">
        <v>47</v>
      </c>
      <c r="AF42" s="230" t="s">
        <v>47</v>
      </c>
      <c r="AG42" s="247" t="s">
        <v>47</v>
      </c>
      <c r="AH42" s="726"/>
      <c r="AI42" s="410" t="s">
        <v>47</v>
      </c>
      <c r="AJ42" s="411" t="s">
        <v>47</v>
      </c>
      <c r="AK42" s="230" t="s">
        <v>47</v>
      </c>
      <c r="AL42" s="252" t="s">
        <v>47</v>
      </c>
      <c r="AM42" s="726"/>
      <c r="AN42" s="410" t="s">
        <v>47</v>
      </c>
      <c r="AO42" s="411" t="s">
        <v>47</v>
      </c>
      <c r="AP42" s="230" t="s">
        <v>47</v>
      </c>
      <c r="AQ42" s="247" t="s">
        <v>47</v>
      </c>
      <c r="AR42" s="726"/>
      <c r="AS42" s="410" t="s">
        <v>47</v>
      </c>
      <c r="AT42" s="411" t="s">
        <v>47</v>
      </c>
      <c r="AU42" s="230" t="s">
        <v>47</v>
      </c>
      <c r="AV42" s="252" t="s">
        <v>47</v>
      </c>
      <c r="AW42" s="726"/>
      <c r="AX42" s="410" t="s">
        <v>47</v>
      </c>
      <c r="AY42" s="411" t="s">
        <v>47</v>
      </c>
      <c r="AZ42" s="230" t="s">
        <v>47</v>
      </c>
      <c r="BA42" s="247" t="s">
        <v>47</v>
      </c>
      <c r="BB42" s="726"/>
      <c r="BC42" s="410" t="s">
        <v>47</v>
      </c>
      <c r="BD42" s="411" t="s">
        <v>47</v>
      </c>
      <c r="BE42" s="230" t="s">
        <v>47</v>
      </c>
      <c r="BF42" s="252" t="s">
        <v>47</v>
      </c>
      <c r="BG42" s="726"/>
      <c r="BH42" s="410" t="s">
        <v>47</v>
      </c>
      <c r="BI42" s="411" t="s">
        <v>47</v>
      </c>
      <c r="BJ42" s="230" t="s">
        <v>47</v>
      </c>
      <c r="BK42" s="247" t="s">
        <v>47</v>
      </c>
      <c r="BL42" s="726"/>
      <c r="BM42" s="410" t="s">
        <v>47</v>
      </c>
      <c r="BN42" s="411" t="s">
        <v>47</v>
      </c>
      <c r="BO42" s="230" t="s">
        <v>47</v>
      </c>
      <c r="BP42" s="252" t="s">
        <v>47</v>
      </c>
      <c r="BQ42" s="726"/>
      <c r="BR42" s="410" t="s">
        <v>47</v>
      </c>
      <c r="BS42" s="411" t="s">
        <v>47</v>
      </c>
      <c r="BT42" s="230" t="s">
        <v>47</v>
      </c>
      <c r="BU42" s="252" t="s">
        <v>47</v>
      </c>
      <c r="BV42" s="726"/>
      <c r="BW42" s="410" t="s">
        <v>47</v>
      </c>
      <c r="BX42" s="411" t="s">
        <v>47</v>
      </c>
      <c r="BY42" s="230" t="s">
        <v>47</v>
      </c>
      <c r="BZ42" s="252" t="s">
        <v>47</v>
      </c>
      <c r="CA42" s="726"/>
      <c r="CB42" s="410" t="s">
        <v>47</v>
      </c>
      <c r="CC42" s="411" t="s">
        <v>47</v>
      </c>
      <c r="CD42" s="230" t="s">
        <v>47</v>
      </c>
      <c r="CE42" s="252" t="s">
        <v>47</v>
      </c>
      <c r="CF42" s="726"/>
      <c r="CG42" s="410" t="s">
        <v>47</v>
      </c>
      <c r="CH42" s="411" t="s">
        <v>47</v>
      </c>
      <c r="CI42" s="230" t="s">
        <v>47</v>
      </c>
      <c r="CJ42" s="252" t="s">
        <v>47</v>
      </c>
      <c r="CK42" s="726"/>
      <c r="CL42" s="410" t="s">
        <v>47</v>
      </c>
      <c r="CM42" s="411" t="s">
        <v>47</v>
      </c>
      <c r="CN42" s="230" t="s">
        <v>47</v>
      </c>
      <c r="CO42" s="247" t="s">
        <v>47</v>
      </c>
      <c r="CP42" s="726"/>
      <c r="CQ42" s="410" t="s">
        <v>47</v>
      </c>
      <c r="CR42" s="411" t="s">
        <v>47</v>
      </c>
      <c r="CS42" s="230" t="s">
        <v>47</v>
      </c>
      <c r="CT42" s="252" t="s">
        <v>47</v>
      </c>
      <c r="CU42" s="726"/>
      <c r="CV42" s="410" t="s">
        <v>47</v>
      </c>
      <c r="CW42" s="411" t="s">
        <v>47</v>
      </c>
      <c r="CX42" s="230" t="s">
        <v>47</v>
      </c>
      <c r="CY42" s="231" t="s">
        <v>47</v>
      </c>
      <c r="CZ42" s="726"/>
      <c r="DA42" s="410" t="s">
        <v>47</v>
      </c>
      <c r="DB42" s="411" t="s">
        <v>47</v>
      </c>
      <c r="DC42" s="230" t="s">
        <v>47</v>
      </c>
      <c r="DD42" s="252" t="s">
        <v>47</v>
      </c>
      <c r="DE42" s="726"/>
      <c r="DF42" s="410" t="s">
        <v>47</v>
      </c>
      <c r="DG42" s="411" t="s">
        <v>47</v>
      </c>
      <c r="DH42" s="230" t="s">
        <v>47</v>
      </c>
      <c r="DI42" s="252" t="s">
        <v>47</v>
      </c>
      <c r="DJ42" s="726"/>
      <c r="DK42" s="410" t="s">
        <v>47</v>
      </c>
      <c r="DL42" s="411" t="s">
        <v>47</v>
      </c>
      <c r="DM42" s="230" t="s">
        <v>47</v>
      </c>
      <c r="DN42" s="252" t="s">
        <v>47</v>
      </c>
      <c r="DO42" s="726"/>
      <c r="DP42" s="410" t="s">
        <v>47</v>
      </c>
      <c r="DQ42" s="411" t="s">
        <v>47</v>
      </c>
      <c r="DR42" s="230" t="s">
        <v>47</v>
      </c>
      <c r="DS42" s="252" t="s">
        <v>47</v>
      </c>
      <c r="DT42" s="726"/>
      <c r="DU42" s="410" t="s">
        <v>47</v>
      </c>
      <c r="DV42" s="411" t="s">
        <v>47</v>
      </c>
      <c r="DW42" s="230" t="s">
        <v>47</v>
      </c>
      <c r="DX42" s="252" t="s">
        <v>47</v>
      </c>
      <c r="DY42" s="758" t="s">
        <v>47</v>
      </c>
      <c r="DZ42" s="759" t="s">
        <v>47</v>
      </c>
      <c r="EA42" s="760" t="s">
        <v>47</v>
      </c>
      <c r="EB42" s="437" t="s">
        <v>47</v>
      </c>
      <c r="EC42" s="438" t="s">
        <v>47</v>
      </c>
      <c r="ED42" s="756"/>
    </row>
    <row r="43" spans="1:134" s="115" customFormat="1" ht="59.25" thickBot="1">
      <c r="A43" s="725" t="str">
        <f>'6. Առաջին կիսամյակի հաշվետվ.'!A19</f>
        <v>Ա9</v>
      </c>
      <c r="B43" s="737" t="str">
        <f>'4.   4․1 ԾՐԱԳՐԵՐ 1-14'!B41</f>
        <v>Ծրագրի քննարկման նպատակով, սահմանված կարգով, կազմակերպվել են հանրային լսումներ.</v>
      </c>
      <c r="C43" s="738" t="s">
        <v>338</v>
      </c>
      <c r="D43" s="726"/>
      <c r="E43" s="410" t="s">
        <v>47</v>
      </c>
      <c r="F43" s="411" t="s">
        <v>47</v>
      </c>
      <c r="G43" s="420" t="s">
        <v>47</v>
      </c>
      <c r="H43" s="252" t="s">
        <v>47</v>
      </c>
      <c r="I43" s="726"/>
      <c r="J43" s="410" t="s">
        <v>47</v>
      </c>
      <c r="K43" s="411" t="s">
        <v>47</v>
      </c>
      <c r="L43" s="230" t="s">
        <v>47</v>
      </c>
      <c r="M43" s="247" t="s">
        <v>47</v>
      </c>
      <c r="N43" s="726"/>
      <c r="O43" s="410" t="s">
        <v>47</v>
      </c>
      <c r="P43" s="411" t="s">
        <v>47</v>
      </c>
      <c r="Q43" s="230" t="s">
        <v>47</v>
      </c>
      <c r="R43" s="252" t="s">
        <v>47</v>
      </c>
      <c r="S43" s="726"/>
      <c r="T43" s="410" t="s">
        <v>47</v>
      </c>
      <c r="U43" s="411" t="s">
        <v>47</v>
      </c>
      <c r="V43" s="230" t="s">
        <v>47</v>
      </c>
      <c r="W43" s="247" t="s">
        <v>47</v>
      </c>
      <c r="X43" s="726"/>
      <c r="Y43" s="410" t="s">
        <v>47</v>
      </c>
      <c r="Z43" s="411" t="s">
        <v>47</v>
      </c>
      <c r="AA43" s="230" t="s">
        <v>47</v>
      </c>
      <c r="AB43" s="252" t="s">
        <v>47</v>
      </c>
      <c r="AC43" s="726"/>
      <c r="AD43" s="410" t="s">
        <v>47</v>
      </c>
      <c r="AE43" s="411" t="s">
        <v>47</v>
      </c>
      <c r="AF43" s="230" t="s">
        <v>47</v>
      </c>
      <c r="AG43" s="247" t="s">
        <v>47</v>
      </c>
      <c r="AH43" s="726"/>
      <c r="AI43" s="410" t="s">
        <v>47</v>
      </c>
      <c r="AJ43" s="411" t="s">
        <v>47</v>
      </c>
      <c r="AK43" s="230" t="s">
        <v>47</v>
      </c>
      <c r="AL43" s="252" t="s">
        <v>47</v>
      </c>
      <c r="AM43" s="726"/>
      <c r="AN43" s="410" t="s">
        <v>47</v>
      </c>
      <c r="AO43" s="411" t="s">
        <v>47</v>
      </c>
      <c r="AP43" s="230" t="s">
        <v>47</v>
      </c>
      <c r="AQ43" s="247" t="s">
        <v>47</v>
      </c>
      <c r="AR43" s="726"/>
      <c r="AS43" s="410" t="s">
        <v>47</v>
      </c>
      <c r="AT43" s="411" t="s">
        <v>47</v>
      </c>
      <c r="AU43" s="230" t="s">
        <v>47</v>
      </c>
      <c r="AV43" s="252" t="s">
        <v>47</v>
      </c>
      <c r="AW43" s="726"/>
      <c r="AX43" s="410" t="s">
        <v>47</v>
      </c>
      <c r="AY43" s="411" t="s">
        <v>47</v>
      </c>
      <c r="AZ43" s="230" t="s">
        <v>47</v>
      </c>
      <c r="BA43" s="247" t="s">
        <v>47</v>
      </c>
      <c r="BB43" s="726"/>
      <c r="BC43" s="410" t="s">
        <v>47</v>
      </c>
      <c r="BD43" s="411" t="s">
        <v>47</v>
      </c>
      <c r="BE43" s="230" t="s">
        <v>47</v>
      </c>
      <c r="BF43" s="252" t="s">
        <v>47</v>
      </c>
      <c r="BG43" s="726"/>
      <c r="BH43" s="410" t="s">
        <v>47</v>
      </c>
      <c r="BI43" s="411" t="s">
        <v>47</v>
      </c>
      <c r="BJ43" s="230" t="s">
        <v>47</v>
      </c>
      <c r="BK43" s="247" t="s">
        <v>47</v>
      </c>
      <c r="BL43" s="726"/>
      <c r="BM43" s="410" t="s">
        <v>47</v>
      </c>
      <c r="BN43" s="411" t="s">
        <v>47</v>
      </c>
      <c r="BO43" s="230" t="s">
        <v>47</v>
      </c>
      <c r="BP43" s="252" t="s">
        <v>47</v>
      </c>
      <c r="BQ43" s="726"/>
      <c r="BR43" s="410" t="s">
        <v>47</v>
      </c>
      <c r="BS43" s="411" t="s">
        <v>47</v>
      </c>
      <c r="BT43" s="230" t="s">
        <v>47</v>
      </c>
      <c r="BU43" s="252" t="s">
        <v>47</v>
      </c>
      <c r="BV43" s="726"/>
      <c r="BW43" s="410" t="s">
        <v>47</v>
      </c>
      <c r="BX43" s="411" t="s">
        <v>47</v>
      </c>
      <c r="BY43" s="230" t="s">
        <v>47</v>
      </c>
      <c r="BZ43" s="252" t="s">
        <v>47</v>
      </c>
      <c r="CA43" s="726"/>
      <c r="CB43" s="410" t="s">
        <v>47</v>
      </c>
      <c r="CC43" s="411" t="s">
        <v>47</v>
      </c>
      <c r="CD43" s="230" t="s">
        <v>47</v>
      </c>
      <c r="CE43" s="252" t="s">
        <v>47</v>
      </c>
      <c r="CF43" s="726"/>
      <c r="CG43" s="410" t="s">
        <v>47</v>
      </c>
      <c r="CH43" s="411" t="s">
        <v>47</v>
      </c>
      <c r="CI43" s="230" t="s">
        <v>47</v>
      </c>
      <c r="CJ43" s="252" t="s">
        <v>47</v>
      </c>
      <c r="CK43" s="726"/>
      <c r="CL43" s="410" t="s">
        <v>47</v>
      </c>
      <c r="CM43" s="411" t="s">
        <v>47</v>
      </c>
      <c r="CN43" s="230" t="s">
        <v>47</v>
      </c>
      <c r="CO43" s="247" t="s">
        <v>47</v>
      </c>
      <c r="CP43" s="726"/>
      <c r="CQ43" s="410" t="s">
        <v>47</v>
      </c>
      <c r="CR43" s="411" t="s">
        <v>47</v>
      </c>
      <c r="CS43" s="230" t="s">
        <v>47</v>
      </c>
      <c r="CT43" s="252" t="s">
        <v>47</v>
      </c>
      <c r="CU43" s="726"/>
      <c r="CV43" s="410" t="s">
        <v>47</v>
      </c>
      <c r="CW43" s="411" t="s">
        <v>47</v>
      </c>
      <c r="CX43" s="230" t="s">
        <v>47</v>
      </c>
      <c r="CY43" s="231" t="s">
        <v>47</v>
      </c>
      <c r="CZ43" s="726"/>
      <c r="DA43" s="410" t="s">
        <v>47</v>
      </c>
      <c r="DB43" s="411" t="s">
        <v>47</v>
      </c>
      <c r="DC43" s="230" t="s">
        <v>47</v>
      </c>
      <c r="DD43" s="252" t="s">
        <v>47</v>
      </c>
      <c r="DE43" s="726"/>
      <c r="DF43" s="410" t="s">
        <v>47</v>
      </c>
      <c r="DG43" s="411" t="s">
        <v>47</v>
      </c>
      <c r="DH43" s="230" t="s">
        <v>47</v>
      </c>
      <c r="DI43" s="252" t="s">
        <v>47</v>
      </c>
      <c r="DJ43" s="726"/>
      <c r="DK43" s="410" t="s">
        <v>47</v>
      </c>
      <c r="DL43" s="411" t="s">
        <v>47</v>
      </c>
      <c r="DM43" s="230" t="s">
        <v>47</v>
      </c>
      <c r="DN43" s="252" t="s">
        <v>47</v>
      </c>
      <c r="DO43" s="726"/>
      <c r="DP43" s="410" t="s">
        <v>47</v>
      </c>
      <c r="DQ43" s="411" t="s">
        <v>47</v>
      </c>
      <c r="DR43" s="230" t="s">
        <v>47</v>
      </c>
      <c r="DS43" s="252" t="s">
        <v>47</v>
      </c>
      <c r="DT43" s="726"/>
      <c r="DU43" s="410" t="s">
        <v>47</v>
      </c>
      <c r="DV43" s="411" t="s">
        <v>47</v>
      </c>
      <c r="DW43" s="230" t="s">
        <v>47</v>
      </c>
      <c r="DX43" s="252" t="s">
        <v>47</v>
      </c>
      <c r="DY43" s="758" t="s">
        <v>47</v>
      </c>
      <c r="DZ43" s="759" t="s">
        <v>47</v>
      </c>
      <c r="EA43" s="760" t="s">
        <v>47</v>
      </c>
      <c r="EB43" s="437" t="s">
        <v>47</v>
      </c>
      <c r="EC43" s="438" t="s">
        <v>47</v>
      </c>
      <c r="ED43" s="756"/>
    </row>
    <row r="44" spans="1:134" s="754" customFormat="1" ht="139.9" customHeight="1" thickBot="1">
      <c r="A44" s="1160" t="s">
        <v>57</v>
      </c>
      <c r="B44" s="1161" t="s">
        <v>144</v>
      </c>
      <c r="C44" s="709" t="str">
        <f>'5. ԾՐԱԳՐԵՐԻ ԱՄՓՈՓԱԹԵՐԹ'!C21</f>
        <v>Պարտադիր խնդիր N1</v>
      </c>
      <c r="D44" s="710" t="s">
        <v>285</v>
      </c>
      <c r="E44" s="711" t="s">
        <v>47</v>
      </c>
      <c r="F44" s="712" t="s">
        <v>47</v>
      </c>
      <c r="G44" s="713" t="s">
        <v>47</v>
      </c>
      <c r="H44" s="714" t="s">
        <v>47</v>
      </c>
      <c r="I44" s="710" t="s">
        <v>285</v>
      </c>
      <c r="J44" s="711" t="s">
        <v>47</v>
      </c>
      <c r="K44" s="712" t="s">
        <v>47</v>
      </c>
      <c r="L44" s="715" t="s">
        <v>47</v>
      </c>
      <c r="M44" s="716" t="s">
        <v>47</v>
      </c>
      <c r="N44" s="710" t="s">
        <v>285</v>
      </c>
      <c r="O44" s="711" t="s">
        <v>47</v>
      </c>
      <c r="P44" s="712" t="s">
        <v>47</v>
      </c>
      <c r="Q44" s="715" t="s">
        <v>47</v>
      </c>
      <c r="R44" s="714" t="s">
        <v>47</v>
      </c>
      <c r="S44" s="710" t="s">
        <v>285</v>
      </c>
      <c r="T44" s="711" t="s">
        <v>47</v>
      </c>
      <c r="U44" s="712" t="s">
        <v>47</v>
      </c>
      <c r="V44" s="715" t="s">
        <v>47</v>
      </c>
      <c r="W44" s="716" t="s">
        <v>47</v>
      </c>
      <c r="X44" s="710" t="s">
        <v>285</v>
      </c>
      <c r="Y44" s="711" t="s">
        <v>47</v>
      </c>
      <c r="Z44" s="712" t="s">
        <v>47</v>
      </c>
      <c r="AA44" s="715" t="s">
        <v>47</v>
      </c>
      <c r="AB44" s="714" t="s">
        <v>47</v>
      </c>
      <c r="AC44" s="710" t="s">
        <v>285</v>
      </c>
      <c r="AD44" s="711" t="s">
        <v>47</v>
      </c>
      <c r="AE44" s="712" t="s">
        <v>47</v>
      </c>
      <c r="AF44" s="715" t="s">
        <v>47</v>
      </c>
      <c r="AG44" s="716" t="s">
        <v>47</v>
      </c>
      <c r="AH44" s="710" t="s">
        <v>285</v>
      </c>
      <c r="AI44" s="711" t="s">
        <v>47</v>
      </c>
      <c r="AJ44" s="712" t="s">
        <v>47</v>
      </c>
      <c r="AK44" s="715" t="s">
        <v>47</v>
      </c>
      <c r="AL44" s="714" t="s">
        <v>47</v>
      </c>
      <c r="AM44" s="710" t="s">
        <v>285</v>
      </c>
      <c r="AN44" s="711" t="s">
        <v>47</v>
      </c>
      <c r="AO44" s="712" t="s">
        <v>47</v>
      </c>
      <c r="AP44" s="715" t="s">
        <v>47</v>
      </c>
      <c r="AQ44" s="716" t="s">
        <v>47</v>
      </c>
      <c r="AR44" s="710" t="s">
        <v>285</v>
      </c>
      <c r="AS44" s="711" t="s">
        <v>47</v>
      </c>
      <c r="AT44" s="712" t="s">
        <v>47</v>
      </c>
      <c r="AU44" s="715" t="s">
        <v>47</v>
      </c>
      <c r="AV44" s="714" t="s">
        <v>47</v>
      </c>
      <c r="AW44" s="710" t="s">
        <v>285</v>
      </c>
      <c r="AX44" s="711" t="s">
        <v>47</v>
      </c>
      <c r="AY44" s="712" t="s">
        <v>47</v>
      </c>
      <c r="AZ44" s="715" t="s">
        <v>47</v>
      </c>
      <c r="BA44" s="716" t="s">
        <v>47</v>
      </c>
      <c r="BB44" s="710" t="s">
        <v>285</v>
      </c>
      <c r="BC44" s="711" t="s">
        <v>47</v>
      </c>
      <c r="BD44" s="712" t="s">
        <v>47</v>
      </c>
      <c r="BE44" s="715" t="s">
        <v>47</v>
      </c>
      <c r="BF44" s="714" t="s">
        <v>47</v>
      </c>
      <c r="BG44" s="710" t="s">
        <v>285</v>
      </c>
      <c r="BH44" s="711" t="s">
        <v>47</v>
      </c>
      <c r="BI44" s="712" t="s">
        <v>47</v>
      </c>
      <c r="BJ44" s="715" t="s">
        <v>47</v>
      </c>
      <c r="BK44" s="716" t="s">
        <v>47</v>
      </c>
      <c r="BL44" s="710" t="s">
        <v>285</v>
      </c>
      <c r="BM44" s="711" t="s">
        <v>47</v>
      </c>
      <c r="BN44" s="712" t="s">
        <v>47</v>
      </c>
      <c r="BO44" s="715" t="s">
        <v>47</v>
      </c>
      <c r="BP44" s="714" t="s">
        <v>47</v>
      </c>
      <c r="BQ44" s="710" t="s">
        <v>285</v>
      </c>
      <c r="BR44" s="711" t="s">
        <v>47</v>
      </c>
      <c r="BS44" s="712" t="s">
        <v>47</v>
      </c>
      <c r="BT44" s="715" t="s">
        <v>47</v>
      </c>
      <c r="BU44" s="714" t="s">
        <v>47</v>
      </c>
      <c r="BV44" s="710" t="s">
        <v>285</v>
      </c>
      <c r="BW44" s="711" t="s">
        <v>47</v>
      </c>
      <c r="BX44" s="712" t="s">
        <v>47</v>
      </c>
      <c r="BY44" s="715" t="s">
        <v>47</v>
      </c>
      <c r="BZ44" s="714" t="s">
        <v>47</v>
      </c>
      <c r="CA44" s="710" t="s">
        <v>285</v>
      </c>
      <c r="CB44" s="711" t="s">
        <v>47</v>
      </c>
      <c r="CC44" s="712" t="s">
        <v>47</v>
      </c>
      <c r="CD44" s="715" t="s">
        <v>47</v>
      </c>
      <c r="CE44" s="714" t="s">
        <v>47</v>
      </c>
      <c r="CF44" s="710" t="s">
        <v>285</v>
      </c>
      <c r="CG44" s="711" t="s">
        <v>47</v>
      </c>
      <c r="CH44" s="712" t="s">
        <v>47</v>
      </c>
      <c r="CI44" s="715" t="s">
        <v>47</v>
      </c>
      <c r="CJ44" s="714" t="s">
        <v>47</v>
      </c>
      <c r="CK44" s="710" t="s">
        <v>285</v>
      </c>
      <c r="CL44" s="711" t="s">
        <v>47</v>
      </c>
      <c r="CM44" s="712" t="s">
        <v>47</v>
      </c>
      <c r="CN44" s="715" t="s">
        <v>47</v>
      </c>
      <c r="CO44" s="716" t="s">
        <v>47</v>
      </c>
      <c r="CP44" s="710" t="s">
        <v>285</v>
      </c>
      <c r="CQ44" s="711" t="s">
        <v>47</v>
      </c>
      <c r="CR44" s="712" t="s">
        <v>47</v>
      </c>
      <c r="CS44" s="715" t="s">
        <v>47</v>
      </c>
      <c r="CT44" s="714" t="s">
        <v>47</v>
      </c>
      <c r="CU44" s="710" t="s">
        <v>285</v>
      </c>
      <c r="CV44" s="711" t="s">
        <v>47</v>
      </c>
      <c r="CW44" s="712" t="s">
        <v>47</v>
      </c>
      <c r="CX44" s="715" t="s">
        <v>47</v>
      </c>
      <c r="CY44" s="717" t="s">
        <v>47</v>
      </c>
      <c r="CZ44" s="710" t="s">
        <v>285</v>
      </c>
      <c r="DA44" s="711" t="s">
        <v>47</v>
      </c>
      <c r="DB44" s="712" t="s">
        <v>47</v>
      </c>
      <c r="DC44" s="715" t="s">
        <v>47</v>
      </c>
      <c r="DD44" s="714" t="s">
        <v>47</v>
      </c>
      <c r="DE44" s="710" t="s">
        <v>285</v>
      </c>
      <c r="DF44" s="711" t="s">
        <v>47</v>
      </c>
      <c r="DG44" s="712" t="s">
        <v>47</v>
      </c>
      <c r="DH44" s="715" t="s">
        <v>47</v>
      </c>
      <c r="DI44" s="714" t="s">
        <v>47</v>
      </c>
      <c r="DJ44" s="710" t="s">
        <v>285</v>
      </c>
      <c r="DK44" s="711" t="s">
        <v>47</v>
      </c>
      <c r="DL44" s="712" t="s">
        <v>47</v>
      </c>
      <c r="DM44" s="715" t="s">
        <v>47</v>
      </c>
      <c r="DN44" s="714" t="s">
        <v>47</v>
      </c>
      <c r="DO44" s="710" t="s">
        <v>285</v>
      </c>
      <c r="DP44" s="711" t="s">
        <v>47</v>
      </c>
      <c r="DQ44" s="712" t="s">
        <v>47</v>
      </c>
      <c r="DR44" s="715" t="s">
        <v>47</v>
      </c>
      <c r="DS44" s="714" t="s">
        <v>47</v>
      </c>
      <c r="DT44" s="710" t="s">
        <v>285</v>
      </c>
      <c r="DU44" s="711" t="s">
        <v>47</v>
      </c>
      <c r="DV44" s="712" t="s">
        <v>47</v>
      </c>
      <c r="DW44" s="715" t="s">
        <v>47</v>
      </c>
      <c r="DX44" s="714" t="s">
        <v>47</v>
      </c>
      <c r="DY44" s="768" t="s">
        <v>47</v>
      </c>
      <c r="DZ44" s="769" t="s">
        <v>47</v>
      </c>
      <c r="EA44" s="770" t="s">
        <v>47</v>
      </c>
      <c r="EB44" s="669" t="s">
        <v>47</v>
      </c>
      <c r="EC44" s="670" t="s">
        <v>47</v>
      </c>
      <c r="ED44" s="771"/>
    </row>
    <row r="45" spans="1:134" s="773" customFormat="1" ht="20.45" hidden="1" customHeight="1" thickBot="1">
      <c r="A45" s="1160"/>
      <c r="B45" s="1161"/>
      <c r="C45" s="718"/>
      <c r="D45" s="710" t="s">
        <v>285</v>
      </c>
      <c r="E45" s="719"/>
      <c r="F45" s="719"/>
      <c r="G45" s="720"/>
      <c r="H45" s="721"/>
      <c r="I45" s="710" t="s">
        <v>285</v>
      </c>
      <c r="J45" s="719"/>
      <c r="K45" s="719"/>
      <c r="L45" s="722"/>
      <c r="M45" s="723"/>
      <c r="N45" s="710" t="s">
        <v>285</v>
      </c>
      <c r="O45" s="719"/>
      <c r="P45" s="719"/>
      <c r="Q45" s="722"/>
      <c r="R45" s="721"/>
      <c r="S45" s="710" t="s">
        <v>285</v>
      </c>
      <c r="T45" s="719"/>
      <c r="U45" s="719"/>
      <c r="V45" s="722"/>
      <c r="W45" s="723"/>
      <c r="X45" s="710" t="s">
        <v>285</v>
      </c>
      <c r="Y45" s="719"/>
      <c r="Z45" s="719"/>
      <c r="AA45" s="722"/>
      <c r="AB45" s="721"/>
      <c r="AC45" s="710" t="s">
        <v>285</v>
      </c>
      <c r="AD45" s="719"/>
      <c r="AE45" s="719"/>
      <c r="AF45" s="722"/>
      <c r="AG45" s="723"/>
      <c r="AH45" s="710" t="s">
        <v>285</v>
      </c>
      <c r="AI45" s="719"/>
      <c r="AJ45" s="719"/>
      <c r="AK45" s="722"/>
      <c r="AL45" s="721"/>
      <c r="AM45" s="710" t="s">
        <v>285</v>
      </c>
      <c r="AN45" s="719"/>
      <c r="AO45" s="719"/>
      <c r="AP45" s="722"/>
      <c r="AQ45" s="723"/>
      <c r="AR45" s="710" t="s">
        <v>285</v>
      </c>
      <c r="AS45" s="719"/>
      <c r="AT45" s="719"/>
      <c r="AU45" s="722"/>
      <c r="AV45" s="721"/>
      <c r="AW45" s="710" t="s">
        <v>285</v>
      </c>
      <c r="AX45" s="719"/>
      <c r="AY45" s="719"/>
      <c r="AZ45" s="722"/>
      <c r="BA45" s="723"/>
      <c r="BB45" s="710" t="s">
        <v>285</v>
      </c>
      <c r="BC45" s="719"/>
      <c r="BD45" s="719"/>
      <c r="BE45" s="722"/>
      <c r="BF45" s="721"/>
      <c r="BG45" s="710" t="s">
        <v>285</v>
      </c>
      <c r="BH45" s="719"/>
      <c r="BI45" s="719"/>
      <c r="BJ45" s="722"/>
      <c r="BK45" s="723"/>
      <c r="BL45" s="710" t="s">
        <v>285</v>
      </c>
      <c r="BM45" s="719"/>
      <c r="BN45" s="719"/>
      <c r="BO45" s="722"/>
      <c r="BP45" s="721"/>
      <c r="BQ45" s="710" t="s">
        <v>285</v>
      </c>
      <c r="BR45" s="719"/>
      <c r="BS45" s="719"/>
      <c r="BT45" s="722"/>
      <c r="BU45" s="721"/>
      <c r="BV45" s="710" t="s">
        <v>285</v>
      </c>
      <c r="BW45" s="719"/>
      <c r="BX45" s="719"/>
      <c r="BY45" s="722"/>
      <c r="BZ45" s="721"/>
      <c r="CA45" s="710" t="s">
        <v>285</v>
      </c>
      <c r="CB45" s="719"/>
      <c r="CC45" s="719"/>
      <c r="CD45" s="722"/>
      <c r="CE45" s="721"/>
      <c r="CF45" s="710" t="s">
        <v>285</v>
      </c>
      <c r="CG45" s="719"/>
      <c r="CH45" s="719"/>
      <c r="CI45" s="722"/>
      <c r="CJ45" s="721"/>
      <c r="CK45" s="710" t="s">
        <v>285</v>
      </c>
      <c r="CL45" s="719"/>
      <c r="CM45" s="719"/>
      <c r="CN45" s="722"/>
      <c r="CO45" s="723"/>
      <c r="CP45" s="710" t="s">
        <v>285</v>
      </c>
      <c r="CQ45" s="719"/>
      <c r="CR45" s="719"/>
      <c r="CS45" s="722"/>
      <c r="CT45" s="721"/>
      <c r="CU45" s="710" t="s">
        <v>285</v>
      </c>
      <c r="CV45" s="719"/>
      <c r="CW45" s="719"/>
      <c r="CX45" s="722"/>
      <c r="CY45" s="722"/>
      <c r="CZ45" s="710" t="s">
        <v>285</v>
      </c>
      <c r="DA45" s="719"/>
      <c r="DB45" s="719"/>
      <c r="DC45" s="722"/>
      <c r="DD45" s="721"/>
      <c r="DE45" s="710" t="s">
        <v>285</v>
      </c>
      <c r="DF45" s="719"/>
      <c r="DG45" s="719"/>
      <c r="DH45" s="722"/>
      <c r="DI45" s="721"/>
      <c r="DJ45" s="710" t="s">
        <v>285</v>
      </c>
      <c r="DK45" s="719"/>
      <c r="DL45" s="719"/>
      <c r="DM45" s="722"/>
      <c r="DN45" s="721"/>
      <c r="DO45" s="710" t="s">
        <v>285</v>
      </c>
      <c r="DP45" s="719"/>
      <c r="DQ45" s="719"/>
      <c r="DR45" s="722"/>
      <c r="DS45" s="721"/>
      <c r="DT45" s="710" t="s">
        <v>285</v>
      </c>
      <c r="DU45" s="719"/>
      <c r="DV45" s="719"/>
      <c r="DW45" s="722"/>
      <c r="DX45" s="721"/>
      <c r="DY45" s="772"/>
      <c r="DZ45" s="671"/>
      <c r="EA45" s="671"/>
      <c r="EB45" s="671"/>
      <c r="EC45" s="672"/>
      <c r="ED45" s="771"/>
    </row>
    <row r="46" spans="1:134" s="773" customFormat="1" ht="20.45" hidden="1" customHeight="1" thickBot="1">
      <c r="A46" s="1160"/>
      <c r="B46" s="1161"/>
      <c r="C46" s="718"/>
      <c r="D46" s="710" t="s">
        <v>138</v>
      </c>
      <c r="E46" s="719"/>
      <c r="F46" s="719"/>
      <c r="G46" s="720"/>
      <c r="H46" s="721"/>
      <c r="I46" s="710" t="s">
        <v>138</v>
      </c>
      <c r="J46" s="719"/>
      <c r="K46" s="719"/>
      <c r="L46" s="722"/>
      <c r="M46" s="723"/>
      <c r="N46" s="710" t="s">
        <v>138</v>
      </c>
      <c r="O46" s="719"/>
      <c r="P46" s="719"/>
      <c r="Q46" s="722"/>
      <c r="R46" s="721"/>
      <c r="S46" s="710" t="s">
        <v>138</v>
      </c>
      <c r="T46" s="719"/>
      <c r="U46" s="719"/>
      <c r="V46" s="722"/>
      <c r="W46" s="723"/>
      <c r="X46" s="710" t="s">
        <v>138</v>
      </c>
      <c r="Y46" s="719"/>
      <c r="Z46" s="719"/>
      <c r="AA46" s="722"/>
      <c r="AB46" s="721"/>
      <c r="AC46" s="710" t="s">
        <v>138</v>
      </c>
      <c r="AD46" s="719"/>
      <c r="AE46" s="719"/>
      <c r="AF46" s="722"/>
      <c r="AG46" s="723"/>
      <c r="AH46" s="710" t="s">
        <v>138</v>
      </c>
      <c r="AI46" s="719"/>
      <c r="AJ46" s="719"/>
      <c r="AK46" s="722"/>
      <c r="AL46" s="721"/>
      <c r="AM46" s="710" t="s">
        <v>138</v>
      </c>
      <c r="AN46" s="719"/>
      <c r="AO46" s="719"/>
      <c r="AP46" s="722"/>
      <c r="AQ46" s="723"/>
      <c r="AR46" s="710" t="s">
        <v>138</v>
      </c>
      <c r="AS46" s="719"/>
      <c r="AT46" s="719"/>
      <c r="AU46" s="722"/>
      <c r="AV46" s="721"/>
      <c r="AW46" s="710" t="s">
        <v>138</v>
      </c>
      <c r="AX46" s="719"/>
      <c r="AY46" s="719"/>
      <c r="AZ46" s="722"/>
      <c r="BA46" s="723"/>
      <c r="BB46" s="710" t="s">
        <v>138</v>
      </c>
      <c r="BC46" s="719"/>
      <c r="BD46" s="719"/>
      <c r="BE46" s="722"/>
      <c r="BF46" s="721"/>
      <c r="BG46" s="710" t="s">
        <v>138</v>
      </c>
      <c r="BH46" s="719"/>
      <c r="BI46" s="719"/>
      <c r="BJ46" s="722"/>
      <c r="BK46" s="723"/>
      <c r="BL46" s="710" t="s">
        <v>138</v>
      </c>
      <c r="BM46" s="719"/>
      <c r="BN46" s="719"/>
      <c r="BO46" s="722"/>
      <c r="BP46" s="721"/>
      <c r="BQ46" s="710" t="s">
        <v>138</v>
      </c>
      <c r="BR46" s="719"/>
      <c r="BS46" s="719"/>
      <c r="BT46" s="722"/>
      <c r="BU46" s="721"/>
      <c r="BV46" s="710" t="s">
        <v>138</v>
      </c>
      <c r="BW46" s="719"/>
      <c r="BX46" s="719"/>
      <c r="BY46" s="722"/>
      <c r="BZ46" s="721"/>
      <c r="CA46" s="710" t="s">
        <v>138</v>
      </c>
      <c r="CB46" s="719"/>
      <c r="CC46" s="719"/>
      <c r="CD46" s="722"/>
      <c r="CE46" s="721"/>
      <c r="CF46" s="710" t="s">
        <v>138</v>
      </c>
      <c r="CG46" s="719"/>
      <c r="CH46" s="719"/>
      <c r="CI46" s="722"/>
      <c r="CJ46" s="721"/>
      <c r="CK46" s="710" t="s">
        <v>138</v>
      </c>
      <c r="CL46" s="719"/>
      <c r="CM46" s="719"/>
      <c r="CN46" s="722"/>
      <c r="CO46" s="723"/>
      <c r="CP46" s="710" t="s">
        <v>138</v>
      </c>
      <c r="CQ46" s="719"/>
      <c r="CR46" s="719"/>
      <c r="CS46" s="722"/>
      <c r="CT46" s="721"/>
      <c r="CU46" s="710" t="s">
        <v>138</v>
      </c>
      <c r="CV46" s="719"/>
      <c r="CW46" s="719"/>
      <c r="CX46" s="722"/>
      <c r="CY46" s="722"/>
      <c r="CZ46" s="710" t="s">
        <v>138</v>
      </c>
      <c r="DA46" s="719"/>
      <c r="DB46" s="719"/>
      <c r="DC46" s="722"/>
      <c r="DD46" s="721"/>
      <c r="DE46" s="710" t="s">
        <v>138</v>
      </c>
      <c r="DF46" s="719"/>
      <c r="DG46" s="719"/>
      <c r="DH46" s="722"/>
      <c r="DI46" s="721"/>
      <c r="DJ46" s="710" t="s">
        <v>138</v>
      </c>
      <c r="DK46" s="719"/>
      <c r="DL46" s="719"/>
      <c r="DM46" s="722"/>
      <c r="DN46" s="721"/>
      <c r="DO46" s="710" t="s">
        <v>138</v>
      </c>
      <c r="DP46" s="719"/>
      <c r="DQ46" s="719"/>
      <c r="DR46" s="722"/>
      <c r="DS46" s="721"/>
      <c r="DT46" s="710" t="s">
        <v>138</v>
      </c>
      <c r="DU46" s="719"/>
      <c r="DV46" s="719"/>
      <c r="DW46" s="722"/>
      <c r="DX46" s="721"/>
      <c r="DY46" s="772"/>
      <c r="DZ46" s="671"/>
      <c r="EA46" s="671"/>
      <c r="EB46" s="671"/>
      <c r="EC46" s="672"/>
      <c r="ED46" s="771"/>
    </row>
    <row r="47" spans="1:134" s="773" customFormat="1" ht="21.6" hidden="1" customHeight="1" thickBot="1">
      <c r="A47" s="1160"/>
      <c r="B47" s="1161"/>
      <c r="C47" s="718"/>
      <c r="D47" s="710" t="s">
        <v>121</v>
      </c>
      <c r="E47" s="719"/>
      <c r="F47" s="719"/>
      <c r="G47" s="720"/>
      <c r="H47" s="721"/>
      <c r="I47" s="710" t="s">
        <v>121</v>
      </c>
      <c r="J47" s="719"/>
      <c r="K47" s="719"/>
      <c r="L47" s="722"/>
      <c r="M47" s="723"/>
      <c r="N47" s="710" t="s">
        <v>121</v>
      </c>
      <c r="O47" s="719"/>
      <c r="P47" s="719"/>
      <c r="Q47" s="722"/>
      <c r="R47" s="721"/>
      <c r="S47" s="710" t="s">
        <v>121</v>
      </c>
      <c r="T47" s="719"/>
      <c r="U47" s="719"/>
      <c r="V47" s="722"/>
      <c r="W47" s="723"/>
      <c r="X47" s="710" t="s">
        <v>121</v>
      </c>
      <c r="Y47" s="719"/>
      <c r="Z47" s="719"/>
      <c r="AA47" s="722"/>
      <c r="AB47" s="721"/>
      <c r="AC47" s="710" t="s">
        <v>121</v>
      </c>
      <c r="AD47" s="719"/>
      <c r="AE47" s="719"/>
      <c r="AF47" s="722"/>
      <c r="AG47" s="723"/>
      <c r="AH47" s="710" t="s">
        <v>121</v>
      </c>
      <c r="AI47" s="719"/>
      <c r="AJ47" s="719"/>
      <c r="AK47" s="722"/>
      <c r="AL47" s="721"/>
      <c r="AM47" s="710" t="s">
        <v>121</v>
      </c>
      <c r="AN47" s="719"/>
      <c r="AO47" s="719"/>
      <c r="AP47" s="722"/>
      <c r="AQ47" s="723"/>
      <c r="AR47" s="710" t="s">
        <v>121</v>
      </c>
      <c r="AS47" s="719"/>
      <c r="AT47" s="719"/>
      <c r="AU47" s="722"/>
      <c r="AV47" s="721"/>
      <c r="AW47" s="710" t="s">
        <v>121</v>
      </c>
      <c r="AX47" s="719"/>
      <c r="AY47" s="719"/>
      <c r="AZ47" s="722"/>
      <c r="BA47" s="723"/>
      <c r="BB47" s="710" t="s">
        <v>121</v>
      </c>
      <c r="BC47" s="719"/>
      <c r="BD47" s="719"/>
      <c r="BE47" s="722"/>
      <c r="BF47" s="721"/>
      <c r="BG47" s="710" t="s">
        <v>121</v>
      </c>
      <c r="BH47" s="719"/>
      <c r="BI47" s="719"/>
      <c r="BJ47" s="722"/>
      <c r="BK47" s="723"/>
      <c r="BL47" s="710" t="s">
        <v>121</v>
      </c>
      <c r="BM47" s="719"/>
      <c r="BN47" s="719"/>
      <c r="BO47" s="722"/>
      <c r="BP47" s="721"/>
      <c r="BQ47" s="710" t="s">
        <v>121</v>
      </c>
      <c r="BR47" s="719"/>
      <c r="BS47" s="719"/>
      <c r="BT47" s="722"/>
      <c r="BU47" s="721"/>
      <c r="BV47" s="710" t="s">
        <v>121</v>
      </c>
      <c r="BW47" s="719"/>
      <c r="BX47" s="719"/>
      <c r="BY47" s="722"/>
      <c r="BZ47" s="721"/>
      <c r="CA47" s="710" t="s">
        <v>121</v>
      </c>
      <c r="CB47" s="719"/>
      <c r="CC47" s="719"/>
      <c r="CD47" s="722"/>
      <c r="CE47" s="721"/>
      <c r="CF47" s="710" t="s">
        <v>121</v>
      </c>
      <c r="CG47" s="719"/>
      <c r="CH47" s="719"/>
      <c r="CI47" s="722"/>
      <c r="CJ47" s="721"/>
      <c r="CK47" s="710" t="s">
        <v>121</v>
      </c>
      <c r="CL47" s="719"/>
      <c r="CM47" s="719"/>
      <c r="CN47" s="722"/>
      <c r="CO47" s="723"/>
      <c r="CP47" s="710" t="s">
        <v>121</v>
      </c>
      <c r="CQ47" s="719"/>
      <c r="CR47" s="719"/>
      <c r="CS47" s="722"/>
      <c r="CT47" s="721"/>
      <c r="CU47" s="710" t="s">
        <v>121</v>
      </c>
      <c r="CV47" s="719"/>
      <c r="CW47" s="719"/>
      <c r="CX47" s="722"/>
      <c r="CY47" s="722"/>
      <c r="CZ47" s="710" t="s">
        <v>121</v>
      </c>
      <c r="DA47" s="719"/>
      <c r="DB47" s="719"/>
      <c r="DC47" s="722"/>
      <c r="DD47" s="721"/>
      <c r="DE47" s="710" t="s">
        <v>121</v>
      </c>
      <c r="DF47" s="719"/>
      <c r="DG47" s="719"/>
      <c r="DH47" s="722"/>
      <c r="DI47" s="721"/>
      <c r="DJ47" s="710" t="s">
        <v>121</v>
      </c>
      <c r="DK47" s="719"/>
      <c r="DL47" s="719"/>
      <c r="DM47" s="722"/>
      <c r="DN47" s="721"/>
      <c r="DO47" s="710" t="s">
        <v>121</v>
      </c>
      <c r="DP47" s="719"/>
      <c r="DQ47" s="719"/>
      <c r="DR47" s="722"/>
      <c r="DS47" s="721"/>
      <c r="DT47" s="710" t="s">
        <v>121</v>
      </c>
      <c r="DU47" s="719"/>
      <c r="DV47" s="719"/>
      <c r="DW47" s="722"/>
      <c r="DX47" s="721"/>
      <c r="DY47" s="772"/>
      <c r="DZ47" s="671"/>
      <c r="EA47" s="671"/>
      <c r="EB47" s="671"/>
      <c r="EC47" s="672"/>
      <c r="ED47" s="771"/>
    </row>
    <row r="48" spans="1:134" s="773" customFormat="1" ht="20.45" hidden="1" customHeight="1" thickBot="1">
      <c r="A48" s="1160"/>
      <c r="B48" s="1161"/>
      <c r="C48" s="718"/>
      <c r="D48" s="710" t="s">
        <v>122</v>
      </c>
      <c r="E48" s="719"/>
      <c r="F48" s="719"/>
      <c r="G48" s="720"/>
      <c r="H48" s="721"/>
      <c r="I48" s="710" t="s">
        <v>122</v>
      </c>
      <c r="J48" s="719"/>
      <c r="K48" s="719"/>
      <c r="L48" s="722"/>
      <c r="M48" s="723"/>
      <c r="N48" s="710" t="s">
        <v>122</v>
      </c>
      <c r="O48" s="719"/>
      <c r="P48" s="719"/>
      <c r="Q48" s="722"/>
      <c r="R48" s="721"/>
      <c r="S48" s="710" t="s">
        <v>122</v>
      </c>
      <c r="T48" s="719"/>
      <c r="U48" s="719"/>
      <c r="V48" s="722"/>
      <c r="W48" s="723"/>
      <c r="X48" s="710" t="s">
        <v>122</v>
      </c>
      <c r="Y48" s="719"/>
      <c r="Z48" s="719"/>
      <c r="AA48" s="722"/>
      <c r="AB48" s="721"/>
      <c r="AC48" s="710" t="s">
        <v>122</v>
      </c>
      <c r="AD48" s="719"/>
      <c r="AE48" s="719"/>
      <c r="AF48" s="722"/>
      <c r="AG48" s="723"/>
      <c r="AH48" s="710" t="s">
        <v>122</v>
      </c>
      <c r="AI48" s="719"/>
      <c r="AJ48" s="719"/>
      <c r="AK48" s="722"/>
      <c r="AL48" s="721"/>
      <c r="AM48" s="710" t="s">
        <v>122</v>
      </c>
      <c r="AN48" s="719"/>
      <c r="AO48" s="719"/>
      <c r="AP48" s="722"/>
      <c r="AQ48" s="723"/>
      <c r="AR48" s="710" t="s">
        <v>122</v>
      </c>
      <c r="AS48" s="719"/>
      <c r="AT48" s="719"/>
      <c r="AU48" s="722"/>
      <c r="AV48" s="721"/>
      <c r="AW48" s="710" t="s">
        <v>122</v>
      </c>
      <c r="AX48" s="719"/>
      <c r="AY48" s="719"/>
      <c r="AZ48" s="722"/>
      <c r="BA48" s="723"/>
      <c r="BB48" s="710" t="s">
        <v>122</v>
      </c>
      <c r="BC48" s="719"/>
      <c r="BD48" s="719"/>
      <c r="BE48" s="722"/>
      <c r="BF48" s="721"/>
      <c r="BG48" s="710" t="s">
        <v>122</v>
      </c>
      <c r="BH48" s="719"/>
      <c r="BI48" s="719"/>
      <c r="BJ48" s="722"/>
      <c r="BK48" s="723"/>
      <c r="BL48" s="710" t="s">
        <v>122</v>
      </c>
      <c r="BM48" s="719"/>
      <c r="BN48" s="719"/>
      <c r="BO48" s="722"/>
      <c r="BP48" s="721"/>
      <c r="BQ48" s="710" t="s">
        <v>122</v>
      </c>
      <c r="BR48" s="719"/>
      <c r="BS48" s="719"/>
      <c r="BT48" s="722"/>
      <c r="BU48" s="721"/>
      <c r="BV48" s="710" t="s">
        <v>122</v>
      </c>
      <c r="BW48" s="719"/>
      <c r="BX48" s="719"/>
      <c r="BY48" s="722"/>
      <c r="BZ48" s="721"/>
      <c r="CA48" s="710" t="s">
        <v>122</v>
      </c>
      <c r="CB48" s="719"/>
      <c r="CC48" s="719"/>
      <c r="CD48" s="722"/>
      <c r="CE48" s="721"/>
      <c r="CF48" s="710" t="s">
        <v>122</v>
      </c>
      <c r="CG48" s="719"/>
      <c r="CH48" s="719"/>
      <c r="CI48" s="722"/>
      <c r="CJ48" s="721"/>
      <c r="CK48" s="710" t="s">
        <v>122</v>
      </c>
      <c r="CL48" s="719"/>
      <c r="CM48" s="719"/>
      <c r="CN48" s="722"/>
      <c r="CO48" s="723"/>
      <c r="CP48" s="710" t="s">
        <v>122</v>
      </c>
      <c r="CQ48" s="719"/>
      <c r="CR48" s="719"/>
      <c r="CS48" s="722"/>
      <c r="CT48" s="721"/>
      <c r="CU48" s="710" t="s">
        <v>122</v>
      </c>
      <c r="CV48" s="719"/>
      <c r="CW48" s="719"/>
      <c r="CX48" s="722"/>
      <c r="CY48" s="722"/>
      <c r="CZ48" s="710" t="s">
        <v>122</v>
      </c>
      <c r="DA48" s="719"/>
      <c r="DB48" s="719"/>
      <c r="DC48" s="722"/>
      <c r="DD48" s="721"/>
      <c r="DE48" s="710" t="s">
        <v>122</v>
      </c>
      <c r="DF48" s="719"/>
      <c r="DG48" s="719"/>
      <c r="DH48" s="722"/>
      <c r="DI48" s="721"/>
      <c r="DJ48" s="710" t="s">
        <v>122</v>
      </c>
      <c r="DK48" s="719"/>
      <c r="DL48" s="719"/>
      <c r="DM48" s="722"/>
      <c r="DN48" s="721"/>
      <c r="DO48" s="710" t="s">
        <v>122</v>
      </c>
      <c r="DP48" s="719"/>
      <c r="DQ48" s="719"/>
      <c r="DR48" s="722"/>
      <c r="DS48" s="721"/>
      <c r="DT48" s="710" t="s">
        <v>122</v>
      </c>
      <c r="DU48" s="719"/>
      <c r="DV48" s="719"/>
      <c r="DW48" s="722"/>
      <c r="DX48" s="721"/>
      <c r="DY48" s="772"/>
      <c r="DZ48" s="671"/>
      <c r="EA48" s="671"/>
      <c r="EB48" s="671"/>
      <c r="EC48" s="672"/>
      <c r="ED48" s="771"/>
    </row>
    <row r="49" spans="1:134" s="773" customFormat="1" ht="32.450000000000003" hidden="1" customHeight="1" thickBot="1">
      <c r="A49" s="1160"/>
      <c r="B49" s="1161"/>
      <c r="C49" s="718"/>
      <c r="D49" s="710" t="s">
        <v>123</v>
      </c>
      <c r="E49" s="719"/>
      <c r="F49" s="719"/>
      <c r="G49" s="720"/>
      <c r="H49" s="721"/>
      <c r="I49" s="710" t="s">
        <v>123</v>
      </c>
      <c r="J49" s="719"/>
      <c r="K49" s="719"/>
      <c r="L49" s="722"/>
      <c r="M49" s="723"/>
      <c r="N49" s="710" t="s">
        <v>123</v>
      </c>
      <c r="O49" s="719"/>
      <c r="P49" s="719"/>
      <c r="Q49" s="722"/>
      <c r="R49" s="721"/>
      <c r="S49" s="710" t="s">
        <v>123</v>
      </c>
      <c r="T49" s="719"/>
      <c r="U49" s="719"/>
      <c r="V49" s="722"/>
      <c r="W49" s="723"/>
      <c r="X49" s="710" t="s">
        <v>123</v>
      </c>
      <c r="Y49" s="719"/>
      <c r="Z49" s="719"/>
      <c r="AA49" s="722"/>
      <c r="AB49" s="721"/>
      <c r="AC49" s="710" t="s">
        <v>123</v>
      </c>
      <c r="AD49" s="719"/>
      <c r="AE49" s="719"/>
      <c r="AF49" s="722"/>
      <c r="AG49" s="723"/>
      <c r="AH49" s="710" t="s">
        <v>123</v>
      </c>
      <c r="AI49" s="719"/>
      <c r="AJ49" s="719"/>
      <c r="AK49" s="722"/>
      <c r="AL49" s="721"/>
      <c r="AM49" s="710" t="s">
        <v>123</v>
      </c>
      <c r="AN49" s="719"/>
      <c r="AO49" s="719"/>
      <c r="AP49" s="722"/>
      <c r="AQ49" s="723"/>
      <c r="AR49" s="710" t="s">
        <v>123</v>
      </c>
      <c r="AS49" s="719"/>
      <c r="AT49" s="719"/>
      <c r="AU49" s="722"/>
      <c r="AV49" s="721"/>
      <c r="AW49" s="710" t="s">
        <v>123</v>
      </c>
      <c r="AX49" s="719"/>
      <c r="AY49" s="719"/>
      <c r="AZ49" s="722"/>
      <c r="BA49" s="723"/>
      <c r="BB49" s="710" t="s">
        <v>123</v>
      </c>
      <c r="BC49" s="719"/>
      <c r="BD49" s="719"/>
      <c r="BE49" s="722"/>
      <c r="BF49" s="721"/>
      <c r="BG49" s="710" t="s">
        <v>123</v>
      </c>
      <c r="BH49" s="719"/>
      <c r="BI49" s="719"/>
      <c r="BJ49" s="722"/>
      <c r="BK49" s="723"/>
      <c r="BL49" s="710" t="s">
        <v>123</v>
      </c>
      <c r="BM49" s="719"/>
      <c r="BN49" s="719"/>
      <c r="BO49" s="722"/>
      <c r="BP49" s="721"/>
      <c r="BQ49" s="710" t="s">
        <v>123</v>
      </c>
      <c r="BR49" s="719"/>
      <c r="BS49" s="719"/>
      <c r="BT49" s="722"/>
      <c r="BU49" s="721"/>
      <c r="BV49" s="710" t="s">
        <v>123</v>
      </c>
      <c r="BW49" s="719"/>
      <c r="BX49" s="719"/>
      <c r="BY49" s="722"/>
      <c r="BZ49" s="721"/>
      <c r="CA49" s="710" t="s">
        <v>123</v>
      </c>
      <c r="CB49" s="719"/>
      <c r="CC49" s="719"/>
      <c r="CD49" s="722"/>
      <c r="CE49" s="721"/>
      <c r="CF49" s="710" t="s">
        <v>123</v>
      </c>
      <c r="CG49" s="719"/>
      <c r="CH49" s="719"/>
      <c r="CI49" s="722"/>
      <c r="CJ49" s="721"/>
      <c r="CK49" s="710" t="s">
        <v>123</v>
      </c>
      <c r="CL49" s="719"/>
      <c r="CM49" s="719"/>
      <c r="CN49" s="722"/>
      <c r="CO49" s="723"/>
      <c r="CP49" s="710" t="s">
        <v>123</v>
      </c>
      <c r="CQ49" s="719"/>
      <c r="CR49" s="719"/>
      <c r="CS49" s="722"/>
      <c r="CT49" s="721"/>
      <c r="CU49" s="710" t="s">
        <v>123</v>
      </c>
      <c r="CV49" s="719"/>
      <c r="CW49" s="719"/>
      <c r="CX49" s="722"/>
      <c r="CY49" s="722"/>
      <c r="CZ49" s="710" t="s">
        <v>123</v>
      </c>
      <c r="DA49" s="719"/>
      <c r="DB49" s="719"/>
      <c r="DC49" s="722"/>
      <c r="DD49" s="721"/>
      <c r="DE49" s="710" t="s">
        <v>123</v>
      </c>
      <c r="DF49" s="719"/>
      <c r="DG49" s="719"/>
      <c r="DH49" s="722"/>
      <c r="DI49" s="721"/>
      <c r="DJ49" s="710" t="s">
        <v>123</v>
      </c>
      <c r="DK49" s="719"/>
      <c r="DL49" s="719"/>
      <c r="DM49" s="722"/>
      <c r="DN49" s="721"/>
      <c r="DO49" s="710" t="s">
        <v>123</v>
      </c>
      <c r="DP49" s="719"/>
      <c r="DQ49" s="719"/>
      <c r="DR49" s="722"/>
      <c r="DS49" s="721"/>
      <c r="DT49" s="710" t="s">
        <v>123</v>
      </c>
      <c r="DU49" s="719"/>
      <c r="DV49" s="719"/>
      <c r="DW49" s="722"/>
      <c r="DX49" s="721"/>
      <c r="DY49" s="772"/>
      <c r="DZ49" s="671"/>
      <c r="EA49" s="671"/>
      <c r="EB49" s="671"/>
      <c r="EC49" s="672"/>
      <c r="ED49" s="771"/>
    </row>
    <row r="50" spans="1:134" s="773" customFormat="1" ht="21.6" hidden="1" customHeight="1" thickBot="1">
      <c r="A50" s="1160"/>
      <c r="B50" s="1161"/>
      <c r="C50" s="718"/>
      <c r="D50" s="710" t="s">
        <v>124</v>
      </c>
      <c r="E50" s="719"/>
      <c r="F50" s="719"/>
      <c r="G50" s="720"/>
      <c r="H50" s="721"/>
      <c r="I50" s="710" t="s">
        <v>124</v>
      </c>
      <c r="J50" s="719"/>
      <c r="K50" s="719"/>
      <c r="L50" s="722"/>
      <c r="M50" s="723"/>
      <c r="N50" s="710" t="s">
        <v>124</v>
      </c>
      <c r="O50" s="719"/>
      <c r="P50" s="719"/>
      <c r="Q50" s="722"/>
      <c r="R50" s="721"/>
      <c r="S50" s="710" t="s">
        <v>124</v>
      </c>
      <c r="T50" s="719"/>
      <c r="U50" s="719"/>
      <c r="V50" s="722"/>
      <c r="W50" s="723"/>
      <c r="X50" s="710" t="s">
        <v>124</v>
      </c>
      <c r="Y50" s="719"/>
      <c r="Z50" s="719"/>
      <c r="AA50" s="722"/>
      <c r="AB50" s="721"/>
      <c r="AC50" s="710" t="s">
        <v>124</v>
      </c>
      <c r="AD50" s="719"/>
      <c r="AE50" s="719"/>
      <c r="AF50" s="722"/>
      <c r="AG50" s="723"/>
      <c r="AH50" s="710" t="s">
        <v>124</v>
      </c>
      <c r="AI50" s="719"/>
      <c r="AJ50" s="719"/>
      <c r="AK50" s="722"/>
      <c r="AL50" s="721"/>
      <c r="AM50" s="710" t="s">
        <v>124</v>
      </c>
      <c r="AN50" s="719"/>
      <c r="AO50" s="719"/>
      <c r="AP50" s="722"/>
      <c r="AQ50" s="723"/>
      <c r="AR50" s="710" t="s">
        <v>124</v>
      </c>
      <c r="AS50" s="719"/>
      <c r="AT50" s="719"/>
      <c r="AU50" s="722"/>
      <c r="AV50" s="721"/>
      <c r="AW50" s="710" t="s">
        <v>124</v>
      </c>
      <c r="AX50" s="719"/>
      <c r="AY50" s="719"/>
      <c r="AZ50" s="722"/>
      <c r="BA50" s="723"/>
      <c r="BB50" s="710" t="s">
        <v>124</v>
      </c>
      <c r="BC50" s="719"/>
      <c r="BD50" s="719"/>
      <c r="BE50" s="722"/>
      <c r="BF50" s="721"/>
      <c r="BG50" s="710" t="s">
        <v>124</v>
      </c>
      <c r="BH50" s="719"/>
      <c r="BI50" s="719"/>
      <c r="BJ50" s="722"/>
      <c r="BK50" s="723"/>
      <c r="BL50" s="710" t="s">
        <v>124</v>
      </c>
      <c r="BM50" s="719"/>
      <c r="BN50" s="719"/>
      <c r="BO50" s="722"/>
      <c r="BP50" s="721"/>
      <c r="BQ50" s="710" t="s">
        <v>124</v>
      </c>
      <c r="BR50" s="719"/>
      <c r="BS50" s="719"/>
      <c r="BT50" s="722"/>
      <c r="BU50" s="721"/>
      <c r="BV50" s="710" t="s">
        <v>124</v>
      </c>
      <c r="BW50" s="719"/>
      <c r="BX50" s="719"/>
      <c r="BY50" s="722"/>
      <c r="BZ50" s="721"/>
      <c r="CA50" s="710" t="s">
        <v>124</v>
      </c>
      <c r="CB50" s="719"/>
      <c r="CC50" s="719"/>
      <c r="CD50" s="722"/>
      <c r="CE50" s="721"/>
      <c r="CF50" s="710" t="s">
        <v>124</v>
      </c>
      <c r="CG50" s="719"/>
      <c r="CH50" s="719"/>
      <c r="CI50" s="722"/>
      <c r="CJ50" s="721"/>
      <c r="CK50" s="710" t="s">
        <v>124</v>
      </c>
      <c r="CL50" s="719"/>
      <c r="CM50" s="719"/>
      <c r="CN50" s="722"/>
      <c r="CO50" s="723"/>
      <c r="CP50" s="710" t="s">
        <v>124</v>
      </c>
      <c r="CQ50" s="719"/>
      <c r="CR50" s="719"/>
      <c r="CS50" s="722"/>
      <c r="CT50" s="721"/>
      <c r="CU50" s="710" t="s">
        <v>124</v>
      </c>
      <c r="CV50" s="719"/>
      <c r="CW50" s="719"/>
      <c r="CX50" s="722"/>
      <c r="CY50" s="722"/>
      <c r="CZ50" s="710" t="s">
        <v>124</v>
      </c>
      <c r="DA50" s="719"/>
      <c r="DB50" s="719"/>
      <c r="DC50" s="722"/>
      <c r="DD50" s="721"/>
      <c r="DE50" s="710" t="s">
        <v>124</v>
      </c>
      <c r="DF50" s="719"/>
      <c r="DG50" s="719"/>
      <c r="DH50" s="722"/>
      <c r="DI50" s="721"/>
      <c r="DJ50" s="710" t="s">
        <v>124</v>
      </c>
      <c r="DK50" s="719"/>
      <c r="DL50" s="719"/>
      <c r="DM50" s="722"/>
      <c r="DN50" s="721"/>
      <c r="DO50" s="710" t="s">
        <v>124</v>
      </c>
      <c r="DP50" s="719"/>
      <c r="DQ50" s="719"/>
      <c r="DR50" s="722"/>
      <c r="DS50" s="721"/>
      <c r="DT50" s="710" t="s">
        <v>124</v>
      </c>
      <c r="DU50" s="719"/>
      <c r="DV50" s="719"/>
      <c r="DW50" s="722"/>
      <c r="DX50" s="721"/>
      <c r="DY50" s="772"/>
      <c r="DZ50" s="671"/>
      <c r="EA50" s="671"/>
      <c r="EB50" s="671"/>
      <c r="EC50" s="672"/>
      <c r="ED50" s="771"/>
    </row>
    <row r="51" spans="1:134" s="773" customFormat="1" ht="21.6" hidden="1" customHeight="1" thickBot="1">
      <c r="A51" s="1160"/>
      <c r="B51" s="1161"/>
      <c r="C51" s="718"/>
      <c r="D51" s="710" t="s">
        <v>125</v>
      </c>
      <c r="E51" s="719"/>
      <c r="F51" s="719"/>
      <c r="G51" s="720"/>
      <c r="H51" s="721"/>
      <c r="I51" s="710" t="s">
        <v>125</v>
      </c>
      <c r="J51" s="719"/>
      <c r="K51" s="719"/>
      <c r="L51" s="722"/>
      <c r="M51" s="723"/>
      <c r="N51" s="710" t="s">
        <v>125</v>
      </c>
      <c r="O51" s="719"/>
      <c r="P51" s="719"/>
      <c r="Q51" s="722"/>
      <c r="R51" s="721"/>
      <c r="S51" s="710" t="s">
        <v>125</v>
      </c>
      <c r="T51" s="719"/>
      <c r="U51" s="719"/>
      <c r="V51" s="722"/>
      <c r="W51" s="723"/>
      <c r="X51" s="710" t="s">
        <v>125</v>
      </c>
      <c r="Y51" s="719"/>
      <c r="Z51" s="719"/>
      <c r="AA51" s="722"/>
      <c r="AB51" s="721"/>
      <c r="AC51" s="710" t="s">
        <v>125</v>
      </c>
      <c r="AD51" s="719"/>
      <c r="AE51" s="719"/>
      <c r="AF51" s="722"/>
      <c r="AG51" s="723"/>
      <c r="AH51" s="710" t="s">
        <v>125</v>
      </c>
      <c r="AI51" s="719"/>
      <c r="AJ51" s="719"/>
      <c r="AK51" s="722"/>
      <c r="AL51" s="721"/>
      <c r="AM51" s="710" t="s">
        <v>125</v>
      </c>
      <c r="AN51" s="719"/>
      <c r="AO51" s="719"/>
      <c r="AP51" s="722"/>
      <c r="AQ51" s="723"/>
      <c r="AR51" s="710" t="s">
        <v>125</v>
      </c>
      <c r="AS51" s="719"/>
      <c r="AT51" s="719"/>
      <c r="AU51" s="722"/>
      <c r="AV51" s="721"/>
      <c r="AW51" s="710" t="s">
        <v>125</v>
      </c>
      <c r="AX51" s="719"/>
      <c r="AY51" s="719"/>
      <c r="AZ51" s="722"/>
      <c r="BA51" s="723"/>
      <c r="BB51" s="710" t="s">
        <v>125</v>
      </c>
      <c r="BC51" s="719"/>
      <c r="BD51" s="719"/>
      <c r="BE51" s="722"/>
      <c r="BF51" s="721"/>
      <c r="BG51" s="710" t="s">
        <v>125</v>
      </c>
      <c r="BH51" s="719"/>
      <c r="BI51" s="719"/>
      <c r="BJ51" s="722"/>
      <c r="BK51" s="723"/>
      <c r="BL51" s="710" t="s">
        <v>125</v>
      </c>
      <c r="BM51" s="719"/>
      <c r="BN51" s="719"/>
      <c r="BO51" s="722"/>
      <c r="BP51" s="721"/>
      <c r="BQ51" s="710" t="s">
        <v>125</v>
      </c>
      <c r="BR51" s="719"/>
      <c r="BS51" s="719"/>
      <c r="BT51" s="722"/>
      <c r="BU51" s="721"/>
      <c r="BV51" s="710" t="s">
        <v>125</v>
      </c>
      <c r="BW51" s="719"/>
      <c r="BX51" s="719"/>
      <c r="BY51" s="722"/>
      <c r="BZ51" s="721"/>
      <c r="CA51" s="710" t="s">
        <v>125</v>
      </c>
      <c r="CB51" s="719"/>
      <c r="CC51" s="719"/>
      <c r="CD51" s="722"/>
      <c r="CE51" s="721"/>
      <c r="CF51" s="710" t="s">
        <v>125</v>
      </c>
      <c r="CG51" s="719"/>
      <c r="CH51" s="719"/>
      <c r="CI51" s="722"/>
      <c r="CJ51" s="721"/>
      <c r="CK51" s="710" t="s">
        <v>125</v>
      </c>
      <c r="CL51" s="719"/>
      <c r="CM51" s="719"/>
      <c r="CN51" s="722"/>
      <c r="CO51" s="723"/>
      <c r="CP51" s="710" t="s">
        <v>125</v>
      </c>
      <c r="CQ51" s="719"/>
      <c r="CR51" s="719"/>
      <c r="CS51" s="722"/>
      <c r="CT51" s="721"/>
      <c r="CU51" s="710" t="s">
        <v>125</v>
      </c>
      <c r="CV51" s="719"/>
      <c r="CW51" s="719"/>
      <c r="CX51" s="722"/>
      <c r="CY51" s="722"/>
      <c r="CZ51" s="710" t="s">
        <v>125</v>
      </c>
      <c r="DA51" s="719"/>
      <c r="DB51" s="719"/>
      <c r="DC51" s="722"/>
      <c r="DD51" s="721"/>
      <c r="DE51" s="710" t="s">
        <v>125</v>
      </c>
      <c r="DF51" s="719"/>
      <c r="DG51" s="719"/>
      <c r="DH51" s="722"/>
      <c r="DI51" s="721"/>
      <c r="DJ51" s="710" t="s">
        <v>125</v>
      </c>
      <c r="DK51" s="719"/>
      <c r="DL51" s="719"/>
      <c r="DM51" s="722"/>
      <c r="DN51" s="721"/>
      <c r="DO51" s="710" t="s">
        <v>125</v>
      </c>
      <c r="DP51" s="719"/>
      <c r="DQ51" s="719"/>
      <c r="DR51" s="722"/>
      <c r="DS51" s="721"/>
      <c r="DT51" s="710" t="s">
        <v>125</v>
      </c>
      <c r="DU51" s="719"/>
      <c r="DV51" s="719"/>
      <c r="DW51" s="722"/>
      <c r="DX51" s="721"/>
      <c r="DY51" s="772"/>
      <c r="DZ51" s="671"/>
      <c r="EA51" s="671"/>
      <c r="EB51" s="671"/>
      <c r="EC51" s="672"/>
      <c r="ED51" s="771"/>
    </row>
    <row r="52" spans="1:134" s="773" customFormat="1" ht="32.450000000000003" hidden="1" customHeight="1" thickBot="1">
      <c r="A52" s="1160"/>
      <c r="B52" s="1161"/>
      <c r="C52" s="718"/>
      <c r="D52" s="710" t="s">
        <v>126</v>
      </c>
      <c r="E52" s="719"/>
      <c r="F52" s="719"/>
      <c r="G52" s="720"/>
      <c r="H52" s="721"/>
      <c r="I52" s="710" t="s">
        <v>126</v>
      </c>
      <c r="J52" s="719"/>
      <c r="K52" s="719"/>
      <c r="L52" s="722"/>
      <c r="M52" s="723"/>
      <c r="N52" s="710" t="s">
        <v>126</v>
      </c>
      <c r="O52" s="719"/>
      <c r="P52" s="719"/>
      <c r="Q52" s="722"/>
      <c r="R52" s="721"/>
      <c r="S52" s="710" t="s">
        <v>126</v>
      </c>
      <c r="T52" s="719"/>
      <c r="U52" s="719"/>
      <c r="V52" s="722"/>
      <c r="W52" s="723"/>
      <c r="X52" s="710" t="s">
        <v>126</v>
      </c>
      <c r="Y52" s="719"/>
      <c r="Z52" s="719"/>
      <c r="AA52" s="722"/>
      <c r="AB52" s="721"/>
      <c r="AC52" s="710" t="s">
        <v>126</v>
      </c>
      <c r="AD52" s="719"/>
      <c r="AE52" s="719"/>
      <c r="AF52" s="722"/>
      <c r="AG52" s="723"/>
      <c r="AH52" s="710" t="s">
        <v>126</v>
      </c>
      <c r="AI52" s="719"/>
      <c r="AJ52" s="719"/>
      <c r="AK52" s="722"/>
      <c r="AL52" s="721"/>
      <c r="AM52" s="710" t="s">
        <v>126</v>
      </c>
      <c r="AN52" s="719"/>
      <c r="AO52" s="719"/>
      <c r="AP52" s="722"/>
      <c r="AQ52" s="723"/>
      <c r="AR52" s="710" t="s">
        <v>126</v>
      </c>
      <c r="AS52" s="719"/>
      <c r="AT52" s="719"/>
      <c r="AU52" s="722"/>
      <c r="AV52" s="721"/>
      <c r="AW52" s="710" t="s">
        <v>126</v>
      </c>
      <c r="AX52" s="719"/>
      <c r="AY52" s="719"/>
      <c r="AZ52" s="722"/>
      <c r="BA52" s="723"/>
      <c r="BB52" s="710" t="s">
        <v>126</v>
      </c>
      <c r="BC52" s="719"/>
      <c r="BD52" s="719"/>
      <c r="BE52" s="722"/>
      <c r="BF52" s="721"/>
      <c r="BG52" s="710" t="s">
        <v>126</v>
      </c>
      <c r="BH52" s="719"/>
      <c r="BI52" s="719"/>
      <c r="BJ52" s="722"/>
      <c r="BK52" s="723"/>
      <c r="BL52" s="710" t="s">
        <v>126</v>
      </c>
      <c r="BM52" s="719"/>
      <c r="BN52" s="719"/>
      <c r="BO52" s="722"/>
      <c r="BP52" s="721"/>
      <c r="BQ52" s="710" t="s">
        <v>126</v>
      </c>
      <c r="BR52" s="719"/>
      <c r="BS52" s="719"/>
      <c r="BT52" s="722"/>
      <c r="BU52" s="721"/>
      <c r="BV52" s="710" t="s">
        <v>126</v>
      </c>
      <c r="BW52" s="719"/>
      <c r="BX52" s="719"/>
      <c r="BY52" s="722"/>
      <c r="BZ52" s="721"/>
      <c r="CA52" s="710" t="s">
        <v>126</v>
      </c>
      <c r="CB52" s="719"/>
      <c r="CC52" s="719"/>
      <c r="CD52" s="722"/>
      <c r="CE52" s="721"/>
      <c r="CF52" s="710" t="s">
        <v>126</v>
      </c>
      <c r="CG52" s="719"/>
      <c r="CH52" s="719"/>
      <c r="CI52" s="722"/>
      <c r="CJ52" s="721"/>
      <c r="CK52" s="710" t="s">
        <v>126</v>
      </c>
      <c r="CL52" s="719"/>
      <c r="CM52" s="719"/>
      <c r="CN52" s="722"/>
      <c r="CO52" s="723"/>
      <c r="CP52" s="710" t="s">
        <v>126</v>
      </c>
      <c r="CQ52" s="719"/>
      <c r="CR52" s="719"/>
      <c r="CS52" s="722"/>
      <c r="CT52" s="721"/>
      <c r="CU52" s="710" t="s">
        <v>126</v>
      </c>
      <c r="CV52" s="719"/>
      <c r="CW52" s="719"/>
      <c r="CX52" s="722"/>
      <c r="CY52" s="722"/>
      <c r="CZ52" s="710" t="s">
        <v>126</v>
      </c>
      <c r="DA52" s="719"/>
      <c r="DB52" s="719"/>
      <c r="DC52" s="722"/>
      <c r="DD52" s="721"/>
      <c r="DE52" s="710" t="s">
        <v>126</v>
      </c>
      <c r="DF52" s="719"/>
      <c r="DG52" s="719"/>
      <c r="DH52" s="722"/>
      <c r="DI52" s="721"/>
      <c r="DJ52" s="710" t="s">
        <v>126</v>
      </c>
      <c r="DK52" s="719"/>
      <c r="DL52" s="719"/>
      <c r="DM52" s="722"/>
      <c r="DN52" s="721"/>
      <c r="DO52" s="710" t="s">
        <v>126</v>
      </c>
      <c r="DP52" s="719"/>
      <c r="DQ52" s="719"/>
      <c r="DR52" s="722"/>
      <c r="DS52" s="721"/>
      <c r="DT52" s="710" t="s">
        <v>126</v>
      </c>
      <c r="DU52" s="719"/>
      <c r="DV52" s="719"/>
      <c r="DW52" s="722"/>
      <c r="DX52" s="721"/>
      <c r="DY52" s="772"/>
      <c r="DZ52" s="671"/>
      <c r="EA52" s="671"/>
      <c r="EB52" s="671"/>
      <c r="EC52" s="672"/>
      <c r="ED52" s="771"/>
    </row>
    <row r="53" spans="1:134" s="773" customFormat="1" ht="21.6" hidden="1" customHeight="1" thickBot="1">
      <c r="A53" s="1160"/>
      <c r="B53" s="1161"/>
      <c r="C53" s="718"/>
      <c r="D53" s="710" t="s">
        <v>127</v>
      </c>
      <c r="E53" s="719"/>
      <c r="F53" s="719"/>
      <c r="G53" s="720"/>
      <c r="H53" s="721"/>
      <c r="I53" s="710" t="s">
        <v>127</v>
      </c>
      <c r="J53" s="719"/>
      <c r="K53" s="719"/>
      <c r="L53" s="722"/>
      <c r="M53" s="723"/>
      <c r="N53" s="710" t="s">
        <v>127</v>
      </c>
      <c r="O53" s="719"/>
      <c r="P53" s="719"/>
      <c r="Q53" s="722"/>
      <c r="R53" s="721"/>
      <c r="S53" s="710" t="s">
        <v>127</v>
      </c>
      <c r="T53" s="719"/>
      <c r="U53" s="719"/>
      <c r="V53" s="722"/>
      <c r="W53" s="723"/>
      <c r="X53" s="710" t="s">
        <v>127</v>
      </c>
      <c r="Y53" s="719"/>
      <c r="Z53" s="719"/>
      <c r="AA53" s="722"/>
      <c r="AB53" s="721"/>
      <c r="AC53" s="710" t="s">
        <v>127</v>
      </c>
      <c r="AD53" s="719"/>
      <c r="AE53" s="719"/>
      <c r="AF53" s="722"/>
      <c r="AG53" s="723"/>
      <c r="AH53" s="710" t="s">
        <v>127</v>
      </c>
      <c r="AI53" s="719"/>
      <c r="AJ53" s="719"/>
      <c r="AK53" s="722"/>
      <c r="AL53" s="721"/>
      <c r="AM53" s="710" t="s">
        <v>127</v>
      </c>
      <c r="AN53" s="719"/>
      <c r="AO53" s="719"/>
      <c r="AP53" s="722"/>
      <c r="AQ53" s="723"/>
      <c r="AR53" s="710" t="s">
        <v>127</v>
      </c>
      <c r="AS53" s="719"/>
      <c r="AT53" s="719"/>
      <c r="AU53" s="722"/>
      <c r="AV53" s="721"/>
      <c r="AW53" s="710" t="s">
        <v>127</v>
      </c>
      <c r="AX53" s="719"/>
      <c r="AY53" s="719"/>
      <c r="AZ53" s="722"/>
      <c r="BA53" s="723"/>
      <c r="BB53" s="710" t="s">
        <v>127</v>
      </c>
      <c r="BC53" s="719"/>
      <c r="BD53" s="719"/>
      <c r="BE53" s="722"/>
      <c r="BF53" s="721"/>
      <c r="BG53" s="710" t="s">
        <v>127</v>
      </c>
      <c r="BH53" s="719"/>
      <c r="BI53" s="719"/>
      <c r="BJ53" s="722"/>
      <c r="BK53" s="723"/>
      <c r="BL53" s="710" t="s">
        <v>127</v>
      </c>
      <c r="BM53" s="719"/>
      <c r="BN53" s="719"/>
      <c r="BO53" s="722"/>
      <c r="BP53" s="721"/>
      <c r="BQ53" s="710" t="s">
        <v>127</v>
      </c>
      <c r="BR53" s="719"/>
      <c r="BS53" s="719"/>
      <c r="BT53" s="722"/>
      <c r="BU53" s="721"/>
      <c r="BV53" s="710" t="s">
        <v>127</v>
      </c>
      <c r="BW53" s="719"/>
      <c r="BX53" s="719"/>
      <c r="BY53" s="722"/>
      <c r="BZ53" s="721"/>
      <c r="CA53" s="710" t="s">
        <v>127</v>
      </c>
      <c r="CB53" s="719"/>
      <c r="CC53" s="719"/>
      <c r="CD53" s="722"/>
      <c r="CE53" s="721"/>
      <c r="CF53" s="710" t="s">
        <v>127</v>
      </c>
      <c r="CG53" s="719"/>
      <c r="CH53" s="719"/>
      <c r="CI53" s="722"/>
      <c r="CJ53" s="721"/>
      <c r="CK53" s="710" t="s">
        <v>127</v>
      </c>
      <c r="CL53" s="719"/>
      <c r="CM53" s="719"/>
      <c r="CN53" s="722"/>
      <c r="CO53" s="723"/>
      <c r="CP53" s="710" t="s">
        <v>127</v>
      </c>
      <c r="CQ53" s="719"/>
      <c r="CR53" s="719"/>
      <c r="CS53" s="722"/>
      <c r="CT53" s="721"/>
      <c r="CU53" s="710" t="s">
        <v>127</v>
      </c>
      <c r="CV53" s="719"/>
      <c r="CW53" s="719"/>
      <c r="CX53" s="722"/>
      <c r="CY53" s="722"/>
      <c r="CZ53" s="710" t="s">
        <v>127</v>
      </c>
      <c r="DA53" s="719"/>
      <c r="DB53" s="719"/>
      <c r="DC53" s="722"/>
      <c r="DD53" s="721"/>
      <c r="DE53" s="710" t="s">
        <v>127</v>
      </c>
      <c r="DF53" s="719"/>
      <c r="DG53" s="719"/>
      <c r="DH53" s="722"/>
      <c r="DI53" s="721"/>
      <c r="DJ53" s="710" t="s">
        <v>127</v>
      </c>
      <c r="DK53" s="719"/>
      <c r="DL53" s="719"/>
      <c r="DM53" s="722"/>
      <c r="DN53" s="721"/>
      <c r="DO53" s="710" t="s">
        <v>127</v>
      </c>
      <c r="DP53" s="719"/>
      <c r="DQ53" s="719"/>
      <c r="DR53" s="722"/>
      <c r="DS53" s="721"/>
      <c r="DT53" s="710" t="s">
        <v>127</v>
      </c>
      <c r="DU53" s="719"/>
      <c r="DV53" s="719"/>
      <c r="DW53" s="722"/>
      <c r="DX53" s="721"/>
      <c r="DY53" s="772"/>
      <c r="DZ53" s="671"/>
      <c r="EA53" s="671"/>
      <c r="EB53" s="671"/>
      <c r="EC53" s="672"/>
      <c r="ED53" s="771"/>
    </row>
    <row r="54" spans="1:134" s="773" customFormat="1" ht="75.599999999999994" hidden="1" customHeight="1" thickBot="1">
      <c r="A54" s="1160"/>
      <c r="B54" s="1161"/>
      <c r="C54" s="718"/>
      <c r="D54" s="710" t="s">
        <v>128</v>
      </c>
      <c r="E54" s="719"/>
      <c r="F54" s="719"/>
      <c r="G54" s="720"/>
      <c r="H54" s="721"/>
      <c r="I54" s="710" t="s">
        <v>128</v>
      </c>
      <c r="J54" s="719"/>
      <c r="K54" s="719"/>
      <c r="L54" s="722"/>
      <c r="M54" s="723"/>
      <c r="N54" s="710" t="s">
        <v>128</v>
      </c>
      <c r="O54" s="719"/>
      <c r="P54" s="719"/>
      <c r="Q54" s="722"/>
      <c r="R54" s="721"/>
      <c r="S54" s="710" t="s">
        <v>128</v>
      </c>
      <c r="T54" s="719"/>
      <c r="U54" s="719"/>
      <c r="V54" s="722"/>
      <c r="W54" s="723"/>
      <c r="X54" s="710" t="s">
        <v>128</v>
      </c>
      <c r="Y54" s="719"/>
      <c r="Z54" s="719"/>
      <c r="AA54" s="722"/>
      <c r="AB54" s="721"/>
      <c r="AC54" s="710" t="s">
        <v>128</v>
      </c>
      <c r="AD54" s="719"/>
      <c r="AE54" s="719"/>
      <c r="AF54" s="722"/>
      <c r="AG54" s="723"/>
      <c r="AH54" s="710" t="s">
        <v>128</v>
      </c>
      <c r="AI54" s="719"/>
      <c r="AJ54" s="719"/>
      <c r="AK54" s="722"/>
      <c r="AL54" s="721"/>
      <c r="AM54" s="710" t="s">
        <v>128</v>
      </c>
      <c r="AN54" s="719"/>
      <c r="AO54" s="719"/>
      <c r="AP54" s="722"/>
      <c r="AQ54" s="723"/>
      <c r="AR54" s="710" t="s">
        <v>128</v>
      </c>
      <c r="AS54" s="719"/>
      <c r="AT54" s="719"/>
      <c r="AU54" s="722"/>
      <c r="AV54" s="721"/>
      <c r="AW54" s="710" t="s">
        <v>128</v>
      </c>
      <c r="AX54" s="719"/>
      <c r="AY54" s="719"/>
      <c r="AZ54" s="722"/>
      <c r="BA54" s="723"/>
      <c r="BB54" s="710" t="s">
        <v>128</v>
      </c>
      <c r="BC54" s="719"/>
      <c r="BD54" s="719"/>
      <c r="BE54" s="722"/>
      <c r="BF54" s="721"/>
      <c r="BG54" s="710" t="s">
        <v>128</v>
      </c>
      <c r="BH54" s="719"/>
      <c r="BI54" s="719"/>
      <c r="BJ54" s="722"/>
      <c r="BK54" s="723"/>
      <c r="BL54" s="710" t="s">
        <v>128</v>
      </c>
      <c r="BM54" s="719"/>
      <c r="BN54" s="719"/>
      <c r="BO54" s="722"/>
      <c r="BP54" s="721"/>
      <c r="BQ54" s="710" t="s">
        <v>128</v>
      </c>
      <c r="BR54" s="719"/>
      <c r="BS54" s="719"/>
      <c r="BT54" s="722"/>
      <c r="BU54" s="721"/>
      <c r="BV54" s="710" t="s">
        <v>128</v>
      </c>
      <c r="BW54" s="719"/>
      <c r="BX54" s="719"/>
      <c r="BY54" s="722"/>
      <c r="BZ54" s="721"/>
      <c r="CA54" s="710" t="s">
        <v>128</v>
      </c>
      <c r="CB54" s="719"/>
      <c r="CC54" s="719"/>
      <c r="CD54" s="722"/>
      <c r="CE54" s="721"/>
      <c r="CF54" s="710" t="s">
        <v>128</v>
      </c>
      <c r="CG54" s="719"/>
      <c r="CH54" s="719"/>
      <c r="CI54" s="722"/>
      <c r="CJ54" s="721"/>
      <c r="CK54" s="710" t="s">
        <v>128</v>
      </c>
      <c r="CL54" s="719"/>
      <c r="CM54" s="719"/>
      <c r="CN54" s="722"/>
      <c r="CO54" s="723"/>
      <c r="CP54" s="710" t="s">
        <v>128</v>
      </c>
      <c r="CQ54" s="719"/>
      <c r="CR54" s="719"/>
      <c r="CS54" s="722"/>
      <c r="CT54" s="721"/>
      <c r="CU54" s="710" t="s">
        <v>128</v>
      </c>
      <c r="CV54" s="719"/>
      <c r="CW54" s="719"/>
      <c r="CX54" s="722"/>
      <c r="CY54" s="722"/>
      <c r="CZ54" s="710" t="s">
        <v>128</v>
      </c>
      <c r="DA54" s="719"/>
      <c r="DB54" s="719"/>
      <c r="DC54" s="722"/>
      <c r="DD54" s="721"/>
      <c r="DE54" s="710" t="s">
        <v>128</v>
      </c>
      <c r="DF54" s="719"/>
      <c r="DG54" s="719"/>
      <c r="DH54" s="722"/>
      <c r="DI54" s="721"/>
      <c r="DJ54" s="710" t="s">
        <v>128</v>
      </c>
      <c r="DK54" s="719"/>
      <c r="DL54" s="719"/>
      <c r="DM54" s="722"/>
      <c r="DN54" s="721"/>
      <c r="DO54" s="710" t="s">
        <v>128</v>
      </c>
      <c r="DP54" s="719"/>
      <c r="DQ54" s="719"/>
      <c r="DR54" s="722"/>
      <c r="DS54" s="721"/>
      <c r="DT54" s="710" t="s">
        <v>128</v>
      </c>
      <c r="DU54" s="719"/>
      <c r="DV54" s="719"/>
      <c r="DW54" s="722"/>
      <c r="DX54" s="721"/>
      <c r="DY54" s="772"/>
      <c r="DZ54" s="671"/>
      <c r="EA54" s="671"/>
      <c r="EB54" s="671"/>
      <c r="EC54" s="672"/>
      <c r="ED54" s="771"/>
    </row>
    <row r="55" spans="1:134" s="773" customFormat="1" ht="43.15" hidden="1" customHeight="1" thickBot="1">
      <c r="A55" s="1160"/>
      <c r="B55" s="1161"/>
      <c r="C55" s="718"/>
      <c r="D55" s="710" t="s">
        <v>129</v>
      </c>
      <c r="E55" s="719"/>
      <c r="F55" s="719"/>
      <c r="G55" s="720"/>
      <c r="H55" s="721"/>
      <c r="I55" s="710" t="s">
        <v>129</v>
      </c>
      <c r="J55" s="719"/>
      <c r="K55" s="719"/>
      <c r="L55" s="722"/>
      <c r="M55" s="723"/>
      <c r="N55" s="710" t="s">
        <v>129</v>
      </c>
      <c r="O55" s="719"/>
      <c r="P55" s="719"/>
      <c r="Q55" s="722"/>
      <c r="R55" s="721"/>
      <c r="S55" s="710" t="s">
        <v>129</v>
      </c>
      <c r="T55" s="719"/>
      <c r="U55" s="719"/>
      <c r="V55" s="722"/>
      <c r="W55" s="723"/>
      <c r="X55" s="710" t="s">
        <v>129</v>
      </c>
      <c r="Y55" s="719"/>
      <c r="Z55" s="719"/>
      <c r="AA55" s="722"/>
      <c r="AB55" s="721"/>
      <c r="AC55" s="710" t="s">
        <v>129</v>
      </c>
      <c r="AD55" s="719"/>
      <c r="AE55" s="719"/>
      <c r="AF55" s="722"/>
      <c r="AG55" s="723"/>
      <c r="AH55" s="710" t="s">
        <v>129</v>
      </c>
      <c r="AI55" s="719"/>
      <c r="AJ55" s="719"/>
      <c r="AK55" s="722"/>
      <c r="AL55" s="721"/>
      <c r="AM55" s="710" t="s">
        <v>129</v>
      </c>
      <c r="AN55" s="719"/>
      <c r="AO55" s="719"/>
      <c r="AP55" s="722"/>
      <c r="AQ55" s="723"/>
      <c r="AR55" s="710" t="s">
        <v>129</v>
      </c>
      <c r="AS55" s="719"/>
      <c r="AT55" s="719"/>
      <c r="AU55" s="722"/>
      <c r="AV55" s="721"/>
      <c r="AW55" s="710" t="s">
        <v>129</v>
      </c>
      <c r="AX55" s="719"/>
      <c r="AY55" s="719"/>
      <c r="AZ55" s="722"/>
      <c r="BA55" s="723"/>
      <c r="BB55" s="710" t="s">
        <v>129</v>
      </c>
      <c r="BC55" s="719"/>
      <c r="BD55" s="719"/>
      <c r="BE55" s="722"/>
      <c r="BF55" s="721"/>
      <c r="BG55" s="710" t="s">
        <v>129</v>
      </c>
      <c r="BH55" s="719"/>
      <c r="BI55" s="719"/>
      <c r="BJ55" s="722"/>
      <c r="BK55" s="723"/>
      <c r="BL55" s="710" t="s">
        <v>129</v>
      </c>
      <c r="BM55" s="719"/>
      <c r="BN55" s="719"/>
      <c r="BO55" s="722"/>
      <c r="BP55" s="721"/>
      <c r="BQ55" s="710" t="s">
        <v>129</v>
      </c>
      <c r="BR55" s="719"/>
      <c r="BS55" s="719"/>
      <c r="BT55" s="722"/>
      <c r="BU55" s="721"/>
      <c r="BV55" s="710" t="s">
        <v>129</v>
      </c>
      <c r="BW55" s="719"/>
      <c r="BX55" s="719"/>
      <c r="BY55" s="722"/>
      <c r="BZ55" s="721"/>
      <c r="CA55" s="710" t="s">
        <v>129</v>
      </c>
      <c r="CB55" s="719"/>
      <c r="CC55" s="719"/>
      <c r="CD55" s="722"/>
      <c r="CE55" s="721"/>
      <c r="CF55" s="710" t="s">
        <v>129</v>
      </c>
      <c r="CG55" s="719"/>
      <c r="CH55" s="719"/>
      <c r="CI55" s="722"/>
      <c r="CJ55" s="721"/>
      <c r="CK55" s="710" t="s">
        <v>129</v>
      </c>
      <c r="CL55" s="719"/>
      <c r="CM55" s="719"/>
      <c r="CN55" s="722"/>
      <c r="CO55" s="723"/>
      <c r="CP55" s="710" t="s">
        <v>129</v>
      </c>
      <c r="CQ55" s="719"/>
      <c r="CR55" s="719"/>
      <c r="CS55" s="722"/>
      <c r="CT55" s="721"/>
      <c r="CU55" s="710" t="s">
        <v>129</v>
      </c>
      <c r="CV55" s="719"/>
      <c r="CW55" s="719"/>
      <c r="CX55" s="722"/>
      <c r="CY55" s="722"/>
      <c r="CZ55" s="710" t="s">
        <v>129</v>
      </c>
      <c r="DA55" s="719"/>
      <c r="DB55" s="719"/>
      <c r="DC55" s="722"/>
      <c r="DD55" s="721"/>
      <c r="DE55" s="710" t="s">
        <v>129</v>
      </c>
      <c r="DF55" s="719"/>
      <c r="DG55" s="719"/>
      <c r="DH55" s="722"/>
      <c r="DI55" s="721"/>
      <c r="DJ55" s="710" t="s">
        <v>129</v>
      </c>
      <c r="DK55" s="719"/>
      <c r="DL55" s="719"/>
      <c r="DM55" s="722"/>
      <c r="DN55" s="721"/>
      <c r="DO55" s="710" t="s">
        <v>129</v>
      </c>
      <c r="DP55" s="719"/>
      <c r="DQ55" s="719"/>
      <c r="DR55" s="722"/>
      <c r="DS55" s="721"/>
      <c r="DT55" s="710" t="s">
        <v>129</v>
      </c>
      <c r="DU55" s="719"/>
      <c r="DV55" s="719"/>
      <c r="DW55" s="722"/>
      <c r="DX55" s="721"/>
      <c r="DY55" s="772"/>
      <c r="DZ55" s="671"/>
      <c r="EA55" s="671"/>
      <c r="EB55" s="671"/>
      <c r="EC55" s="672"/>
      <c r="ED55" s="771"/>
    </row>
    <row r="56" spans="1:134" s="773" customFormat="1" ht="21.6" hidden="1" customHeight="1" thickBot="1">
      <c r="A56" s="1160"/>
      <c r="B56" s="1161"/>
      <c r="C56" s="718"/>
      <c r="D56" s="710" t="s">
        <v>130</v>
      </c>
      <c r="E56" s="719"/>
      <c r="F56" s="719"/>
      <c r="G56" s="720"/>
      <c r="H56" s="721"/>
      <c r="I56" s="710" t="s">
        <v>130</v>
      </c>
      <c r="J56" s="719"/>
      <c r="K56" s="719"/>
      <c r="L56" s="722"/>
      <c r="M56" s="723"/>
      <c r="N56" s="710" t="s">
        <v>130</v>
      </c>
      <c r="O56" s="719"/>
      <c r="P56" s="719"/>
      <c r="Q56" s="722"/>
      <c r="R56" s="721"/>
      <c r="S56" s="710" t="s">
        <v>130</v>
      </c>
      <c r="T56" s="719"/>
      <c r="U56" s="719"/>
      <c r="V56" s="722"/>
      <c r="W56" s="723"/>
      <c r="X56" s="710" t="s">
        <v>130</v>
      </c>
      <c r="Y56" s="719"/>
      <c r="Z56" s="719"/>
      <c r="AA56" s="722"/>
      <c r="AB56" s="721"/>
      <c r="AC56" s="710" t="s">
        <v>130</v>
      </c>
      <c r="AD56" s="719"/>
      <c r="AE56" s="719"/>
      <c r="AF56" s="722"/>
      <c r="AG56" s="723"/>
      <c r="AH56" s="710" t="s">
        <v>130</v>
      </c>
      <c r="AI56" s="719"/>
      <c r="AJ56" s="719"/>
      <c r="AK56" s="722"/>
      <c r="AL56" s="721"/>
      <c r="AM56" s="710" t="s">
        <v>130</v>
      </c>
      <c r="AN56" s="719"/>
      <c r="AO56" s="719"/>
      <c r="AP56" s="722"/>
      <c r="AQ56" s="723"/>
      <c r="AR56" s="710" t="s">
        <v>130</v>
      </c>
      <c r="AS56" s="719"/>
      <c r="AT56" s="719"/>
      <c r="AU56" s="722"/>
      <c r="AV56" s="721"/>
      <c r="AW56" s="710" t="s">
        <v>130</v>
      </c>
      <c r="AX56" s="719"/>
      <c r="AY56" s="719"/>
      <c r="AZ56" s="722"/>
      <c r="BA56" s="723"/>
      <c r="BB56" s="710" t="s">
        <v>130</v>
      </c>
      <c r="BC56" s="719"/>
      <c r="BD56" s="719"/>
      <c r="BE56" s="722"/>
      <c r="BF56" s="721"/>
      <c r="BG56" s="710" t="s">
        <v>130</v>
      </c>
      <c r="BH56" s="719"/>
      <c r="BI56" s="719"/>
      <c r="BJ56" s="722"/>
      <c r="BK56" s="723"/>
      <c r="BL56" s="710" t="s">
        <v>130</v>
      </c>
      <c r="BM56" s="719"/>
      <c r="BN56" s="719"/>
      <c r="BO56" s="722"/>
      <c r="BP56" s="721"/>
      <c r="BQ56" s="710" t="s">
        <v>130</v>
      </c>
      <c r="BR56" s="719"/>
      <c r="BS56" s="719"/>
      <c r="BT56" s="722"/>
      <c r="BU56" s="721"/>
      <c r="BV56" s="710" t="s">
        <v>130</v>
      </c>
      <c r="BW56" s="719"/>
      <c r="BX56" s="719"/>
      <c r="BY56" s="722"/>
      <c r="BZ56" s="721"/>
      <c r="CA56" s="710" t="s">
        <v>130</v>
      </c>
      <c r="CB56" s="719"/>
      <c r="CC56" s="719"/>
      <c r="CD56" s="722"/>
      <c r="CE56" s="721"/>
      <c r="CF56" s="710" t="s">
        <v>130</v>
      </c>
      <c r="CG56" s="719"/>
      <c r="CH56" s="719"/>
      <c r="CI56" s="722"/>
      <c r="CJ56" s="721"/>
      <c r="CK56" s="710" t="s">
        <v>130</v>
      </c>
      <c r="CL56" s="719"/>
      <c r="CM56" s="719"/>
      <c r="CN56" s="722"/>
      <c r="CO56" s="723"/>
      <c r="CP56" s="710" t="s">
        <v>130</v>
      </c>
      <c r="CQ56" s="719"/>
      <c r="CR56" s="719"/>
      <c r="CS56" s="722"/>
      <c r="CT56" s="721"/>
      <c r="CU56" s="710" t="s">
        <v>130</v>
      </c>
      <c r="CV56" s="719"/>
      <c r="CW56" s="719"/>
      <c r="CX56" s="722"/>
      <c r="CY56" s="722"/>
      <c r="CZ56" s="710" t="s">
        <v>130</v>
      </c>
      <c r="DA56" s="719"/>
      <c r="DB56" s="719"/>
      <c r="DC56" s="722"/>
      <c r="DD56" s="721"/>
      <c r="DE56" s="710" t="s">
        <v>130</v>
      </c>
      <c r="DF56" s="719"/>
      <c r="DG56" s="719"/>
      <c r="DH56" s="722"/>
      <c r="DI56" s="721"/>
      <c r="DJ56" s="710" t="s">
        <v>130</v>
      </c>
      <c r="DK56" s="719"/>
      <c r="DL56" s="719"/>
      <c r="DM56" s="722"/>
      <c r="DN56" s="721"/>
      <c r="DO56" s="710" t="s">
        <v>130</v>
      </c>
      <c r="DP56" s="719"/>
      <c r="DQ56" s="719"/>
      <c r="DR56" s="722"/>
      <c r="DS56" s="721"/>
      <c r="DT56" s="710" t="s">
        <v>130</v>
      </c>
      <c r="DU56" s="719"/>
      <c r="DV56" s="719"/>
      <c r="DW56" s="722"/>
      <c r="DX56" s="721"/>
      <c r="DY56" s="772"/>
      <c r="DZ56" s="671"/>
      <c r="EA56" s="671"/>
      <c r="EB56" s="671"/>
      <c r="EC56" s="672"/>
      <c r="ED56" s="771"/>
    </row>
    <row r="57" spans="1:134" s="773" customFormat="1" ht="54" hidden="1" customHeight="1" thickBot="1">
      <c r="A57" s="1160"/>
      <c r="B57" s="1161"/>
      <c r="C57" s="718"/>
      <c r="D57" s="710" t="s">
        <v>131</v>
      </c>
      <c r="E57" s="719"/>
      <c r="F57" s="719"/>
      <c r="G57" s="720"/>
      <c r="H57" s="721"/>
      <c r="I57" s="710" t="s">
        <v>131</v>
      </c>
      <c r="J57" s="719"/>
      <c r="K57" s="719"/>
      <c r="L57" s="722"/>
      <c r="M57" s="723"/>
      <c r="N57" s="710" t="s">
        <v>131</v>
      </c>
      <c r="O57" s="719"/>
      <c r="P57" s="719"/>
      <c r="Q57" s="722"/>
      <c r="R57" s="721"/>
      <c r="S57" s="710" t="s">
        <v>131</v>
      </c>
      <c r="T57" s="719"/>
      <c r="U57" s="719"/>
      <c r="V57" s="722"/>
      <c r="W57" s="723"/>
      <c r="X57" s="710" t="s">
        <v>131</v>
      </c>
      <c r="Y57" s="719"/>
      <c r="Z57" s="719"/>
      <c r="AA57" s="722"/>
      <c r="AB57" s="721"/>
      <c r="AC57" s="710" t="s">
        <v>131</v>
      </c>
      <c r="AD57" s="719"/>
      <c r="AE57" s="719"/>
      <c r="AF57" s="722"/>
      <c r="AG57" s="723"/>
      <c r="AH57" s="710" t="s">
        <v>131</v>
      </c>
      <c r="AI57" s="719"/>
      <c r="AJ57" s="719"/>
      <c r="AK57" s="722"/>
      <c r="AL57" s="721"/>
      <c r="AM57" s="710" t="s">
        <v>131</v>
      </c>
      <c r="AN57" s="719"/>
      <c r="AO57" s="719"/>
      <c r="AP57" s="722"/>
      <c r="AQ57" s="723"/>
      <c r="AR57" s="710" t="s">
        <v>131</v>
      </c>
      <c r="AS57" s="719"/>
      <c r="AT57" s="719"/>
      <c r="AU57" s="722"/>
      <c r="AV57" s="721"/>
      <c r="AW57" s="710" t="s">
        <v>131</v>
      </c>
      <c r="AX57" s="719"/>
      <c r="AY57" s="719"/>
      <c r="AZ57" s="722"/>
      <c r="BA57" s="723"/>
      <c r="BB57" s="710" t="s">
        <v>131</v>
      </c>
      <c r="BC57" s="719"/>
      <c r="BD57" s="719"/>
      <c r="BE57" s="722"/>
      <c r="BF57" s="721"/>
      <c r="BG57" s="710" t="s">
        <v>131</v>
      </c>
      <c r="BH57" s="719"/>
      <c r="BI57" s="719"/>
      <c r="BJ57" s="722"/>
      <c r="BK57" s="723"/>
      <c r="BL57" s="710" t="s">
        <v>131</v>
      </c>
      <c r="BM57" s="719"/>
      <c r="BN57" s="719"/>
      <c r="BO57" s="722"/>
      <c r="BP57" s="721"/>
      <c r="BQ57" s="710" t="s">
        <v>131</v>
      </c>
      <c r="BR57" s="719"/>
      <c r="BS57" s="719"/>
      <c r="BT57" s="722"/>
      <c r="BU57" s="721"/>
      <c r="BV57" s="710" t="s">
        <v>131</v>
      </c>
      <c r="BW57" s="719"/>
      <c r="BX57" s="719"/>
      <c r="BY57" s="722"/>
      <c r="BZ57" s="721"/>
      <c r="CA57" s="710" t="s">
        <v>131</v>
      </c>
      <c r="CB57" s="719"/>
      <c r="CC57" s="719"/>
      <c r="CD57" s="722"/>
      <c r="CE57" s="721"/>
      <c r="CF57" s="710" t="s">
        <v>131</v>
      </c>
      <c r="CG57" s="719"/>
      <c r="CH57" s="719"/>
      <c r="CI57" s="722"/>
      <c r="CJ57" s="721"/>
      <c r="CK57" s="710" t="s">
        <v>131</v>
      </c>
      <c r="CL57" s="719"/>
      <c r="CM57" s="719"/>
      <c r="CN57" s="722"/>
      <c r="CO57" s="723"/>
      <c r="CP57" s="710" t="s">
        <v>131</v>
      </c>
      <c r="CQ57" s="719"/>
      <c r="CR57" s="719"/>
      <c r="CS57" s="722"/>
      <c r="CT57" s="721"/>
      <c r="CU57" s="710" t="s">
        <v>131</v>
      </c>
      <c r="CV57" s="719"/>
      <c r="CW57" s="719"/>
      <c r="CX57" s="722"/>
      <c r="CY57" s="722"/>
      <c r="CZ57" s="710" t="s">
        <v>131</v>
      </c>
      <c r="DA57" s="719"/>
      <c r="DB57" s="719"/>
      <c r="DC57" s="722"/>
      <c r="DD57" s="721"/>
      <c r="DE57" s="710" t="s">
        <v>131</v>
      </c>
      <c r="DF57" s="719"/>
      <c r="DG57" s="719"/>
      <c r="DH57" s="722"/>
      <c r="DI57" s="721"/>
      <c r="DJ57" s="710" t="s">
        <v>131</v>
      </c>
      <c r="DK57" s="719"/>
      <c r="DL57" s="719"/>
      <c r="DM57" s="722"/>
      <c r="DN57" s="721"/>
      <c r="DO57" s="710" t="s">
        <v>131</v>
      </c>
      <c r="DP57" s="719"/>
      <c r="DQ57" s="719"/>
      <c r="DR57" s="722"/>
      <c r="DS57" s="721"/>
      <c r="DT57" s="710" t="s">
        <v>131</v>
      </c>
      <c r="DU57" s="719"/>
      <c r="DV57" s="719"/>
      <c r="DW57" s="722"/>
      <c r="DX57" s="721"/>
      <c r="DY57" s="772"/>
      <c r="DZ57" s="671"/>
      <c r="EA57" s="671"/>
      <c r="EB57" s="671"/>
      <c r="EC57" s="672"/>
      <c r="ED57" s="771"/>
    </row>
    <row r="58" spans="1:134" s="773" customFormat="1" ht="21.6" hidden="1" customHeight="1" thickBot="1">
      <c r="A58" s="1160"/>
      <c r="B58" s="1161"/>
      <c r="C58" s="718"/>
      <c r="D58" s="710" t="s">
        <v>202</v>
      </c>
      <c r="E58" s="719"/>
      <c r="F58" s="719"/>
      <c r="G58" s="720"/>
      <c r="H58" s="721"/>
      <c r="I58" s="710" t="s">
        <v>202</v>
      </c>
      <c r="J58" s="719"/>
      <c r="K58" s="719"/>
      <c r="L58" s="722"/>
      <c r="M58" s="723"/>
      <c r="N58" s="710" t="s">
        <v>202</v>
      </c>
      <c r="O58" s="719"/>
      <c r="P58" s="719"/>
      <c r="Q58" s="722"/>
      <c r="R58" s="721"/>
      <c r="S58" s="710" t="s">
        <v>202</v>
      </c>
      <c r="T58" s="719"/>
      <c r="U58" s="719"/>
      <c r="V58" s="722"/>
      <c r="W58" s="723"/>
      <c r="X58" s="710" t="s">
        <v>202</v>
      </c>
      <c r="Y58" s="719"/>
      <c r="Z58" s="719"/>
      <c r="AA58" s="722"/>
      <c r="AB58" s="721"/>
      <c r="AC58" s="710" t="s">
        <v>202</v>
      </c>
      <c r="AD58" s="719"/>
      <c r="AE58" s="719"/>
      <c r="AF58" s="722"/>
      <c r="AG58" s="723"/>
      <c r="AH58" s="710" t="s">
        <v>202</v>
      </c>
      <c r="AI58" s="719"/>
      <c r="AJ58" s="719"/>
      <c r="AK58" s="722"/>
      <c r="AL58" s="721"/>
      <c r="AM58" s="710" t="s">
        <v>202</v>
      </c>
      <c r="AN58" s="719"/>
      <c r="AO58" s="719"/>
      <c r="AP58" s="722"/>
      <c r="AQ58" s="723"/>
      <c r="AR58" s="710" t="s">
        <v>202</v>
      </c>
      <c r="AS58" s="719"/>
      <c r="AT58" s="719"/>
      <c r="AU58" s="722"/>
      <c r="AV58" s="721"/>
      <c r="AW58" s="710" t="s">
        <v>202</v>
      </c>
      <c r="AX58" s="719"/>
      <c r="AY58" s="719"/>
      <c r="AZ58" s="722"/>
      <c r="BA58" s="723"/>
      <c r="BB58" s="710" t="s">
        <v>202</v>
      </c>
      <c r="BC58" s="719"/>
      <c r="BD58" s="719"/>
      <c r="BE58" s="722"/>
      <c r="BF58" s="721"/>
      <c r="BG58" s="710" t="s">
        <v>202</v>
      </c>
      <c r="BH58" s="719"/>
      <c r="BI58" s="719"/>
      <c r="BJ58" s="722"/>
      <c r="BK58" s="723"/>
      <c r="BL58" s="710" t="s">
        <v>202</v>
      </c>
      <c r="BM58" s="719"/>
      <c r="BN58" s="719"/>
      <c r="BO58" s="722"/>
      <c r="BP58" s="721"/>
      <c r="BQ58" s="710" t="s">
        <v>202</v>
      </c>
      <c r="BR58" s="719"/>
      <c r="BS58" s="719"/>
      <c r="BT58" s="722"/>
      <c r="BU58" s="721"/>
      <c r="BV58" s="710" t="s">
        <v>202</v>
      </c>
      <c r="BW58" s="719"/>
      <c r="BX58" s="719"/>
      <c r="BY58" s="722"/>
      <c r="BZ58" s="721"/>
      <c r="CA58" s="710" t="s">
        <v>202</v>
      </c>
      <c r="CB58" s="719"/>
      <c r="CC58" s="719"/>
      <c r="CD58" s="722"/>
      <c r="CE58" s="721"/>
      <c r="CF58" s="710" t="s">
        <v>202</v>
      </c>
      <c r="CG58" s="719"/>
      <c r="CH58" s="719"/>
      <c r="CI58" s="722"/>
      <c r="CJ58" s="721"/>
      <c r="CK58" s="710" t="s">
        <v>202</v>
      </c>
      <c r="CL58" s="719"/>
      <c r="CM58" s="719"/>
      <c r="CN58" s="722"/>
      <c r="CO58" s="723"/>
      <c r="CP58" s="710" t="s">
        <v>202</v>
      </c>
      <c r="CQ58" s="719"/>
      <c r="CR58" s="719"/>
      <c r="CS58" s="722"/>
      <c r="CT58" s="721"/>
      <c r="CU58" s="710" t="s">
        <v>202</v>
      </c>
      <c r="CV58" s="719"/>
      <c r="CW58" s="719"/>
      <c r="CX58" s="722"/>
      <c r="CY58" s="722"/>
      <c r="CZ58" s="710" t="s">
        <v>202</v>
      </c>
      <c r="DA58" s="719"/>
      <c r="DB58" s="719"/>
      <c r="DC58" s="722"/>
      <c r="DD58" s="721"/>
      <c r="DE58" s="710" t="s">
        <v>202</v>
      </c>
      <c r="DF58" s="719"/>
      <c r="DG58" s="719"/>
      <c r="DH58" s="722"/>
      <c r="DI58" s="721"/>
      <c r="DJ58" s="710" t="s">
        <v>202</v>
      </c>
      <c r="DK58" s="719"/>
      <c r="DL58" s="719"/>
      <c r="DM58" s="722"/>
      <c r="DN58" s="721"/>
      <c r="DO58" s="710" t="s">
        <v>202</v>
      </c>
      <c r="DP58" s="719"/>
      <c r="DQ58" s="719"/>
      <c r="DR58" s="722"/>
      <c r="DS58" s="721"/>
      <c r="DT58" s="710" t="s">
        <v>202</v>
      </c>
      <c r="DU58" s="719"/>
      <c r="DV58" s="719"/>
      <c r="DW58" s="722"/>
      <c r="DX58" s="721"/>
      <c r="DY58" s="772"/>
      <c r="DZ58" s="671"/>
      <c r="EA58" s="671"/>
      <c r="EB58" s="671"/>
      <c r="EC58" s="672"/>
      <c r="ED58" s="771"/>
    </row>
    <row r="59" spans="1:134" s="773" customFormat="1" ht="21.6" hidden="1" customHeight="1" thickBot="1">
      <c r="A59" s="1160"/>
      <c r="B59" s="1161"/>
      <c r="C59" s="718"/>
      <c r="D59" s="710" t="s">
        <v>132</v>
      </c>
      <c r="E59" s="719"/>
      <c r="F59" s="719"/>
      <c r="G59" s="720"/>
      <c r="H59" s="721"/>
      <c r="I59" s="710" t="s">
        <v>132</v>
      </c>
      <c r="J59" s="719"/>
      <c r="K59" s="719"/>
      <c r="L59" s="722"/>
      <c r="M59" s="723"/>
      <c r="N59" s="710" t="s">
        <v>132</v>
      </c>
      <c r="O59" s="719"/>
      <c r="P59" s="719"/>
      <c r="Q59" s="722"/>
      <c r="R59" s="721"/>
      <c r="S59" s="710" t="s">
        <v>132</v>
      </c>
      <c r="T59" s="719"/>
      <c r="U59" s="719"/>
      <c r="V59" s="722"/>
      <c r="W59" s="723"/>
      <c r="X59" s="710" t="s">
        <v>132</v>
      </c>
      <c r="Y59" s="719"/>
      <c r="Z59" s="719"/>
      <c r="AA59" s="722"/>
      <c r="AB59" s="721"/>
      <c r="AC59" s="710" t="s">
        <v>132</v>
      </c>
      <c r="AD59" s="719"/>
      <c r="AE59" s="719"/>
      <c r="AF59" s="722"/>
      <c r="AG59" s="723"/>
      <c r="AH59" s="710" t="s">
        <v>132</v>
      </c>
      <c r="AI59" s="719"/>
      <c r="AJ59" s="719"/>
      <c r="AK59" s="722"/>
      <c r="AL59" s="721"/>
      <c r="AM59" s="710" t="s">
        <v>132</v>
      </c>
      <c r="AN59" s="719"/>
      <c r="AO59" s="719"/>
      <c r="AP59" s="722"/>
      <c r="AQ59" s="723"/>
      <c r="AR59" s="710" t="s">
        <v>132</v>
      </c>
      <c r="AS59" s="719"/>
      <c r="AT59" s="719"/>
      <c r="AU59" s="722"/>
      <c r="AV59" s="721"/>
      <c r="AW59" s="710" t="s">
        <v>132</v>
      </c>
      <c r="AX59" s="719"/>
      <c r="AY59" s="719"/>
      <c r="AZ59" s="722"/>
      <c r="BA59" s="723"/>
      <c r="BB59" s="710" t="s">
        <v>132</v>
      </c>
      <c r="BC59" s="719"/>
      <c r="BD59" s="719"/>
      <c r="BE59" s="722"/>
      <c r="BF59" s="721"/>
      <c r="BG59" s="710" t="s">
        <v>132</v>
      </c>
      <c r="BH59" s="719"/>
      <c r="BI59" s="719"/>
      <c r="BJ59" s="722"/>
      <c r="BK59" s="723"/>
      <c r="BL59" s="710" t="s">
        <v>132</v>
      </c>
      <c r="BM59" s="719"/>
      <c r="BN59" s="719"/>
      <c r="BO59" s="722"/>
      <c r="BP59" s="721"/>
      <c r="BQ59" s="710" t="s">
        <v>132</v>
      </c>
      <c r="BR59" s="719"/>
      <c r="BS59" s="719"/>
      <c r="BT59" s="722"/>
      <c r="BU59" s="721"/>
      <c r="BV59" s="710" t="s">
        <v>132</v>
      </c>
      <c r="BW59" s="719"/>
      <c r="BX59" s="719"/>
      <c r="BY59" s="722"/>
      <c r="BZ59" s="721"/>
      <c r="CA59" s="710" t="s">
        <v>132</v>
      </c>
      <c r="CB59" s="719"/>
      <c r="CC59" s="719"/>
      <c r="CD59" s="722"/>
      <c r="CE59" s="721"/>
      <c r="CF59" s="710" t="s">
        <v>132</v>
      </c>
      <c r="CG59" s="719"/>
      <c r="CH59" s="719"/>
      <c r="CI59" s="722"/>
      <c r="CJ59" s="721"/>
      <c r="CK59" s="710" t="s">
        <v>132</v>
      </c>
      <c r="CL59" s="719"/>
      <c r="CM59" s="719"/>
      <c r="CN59" s="722"/>
      <c r="CO59" s="723"/>
      <c r="CP59" s="710" t="s">
        <v>132</v>
      </c>
      <c r="CQ59" s="719"/>
      <c r="CR59" s="719"/>
      <c r="CS59" s="722"/>
      <c r="CT59" s="721"/>
      <c r="CU59" s="710" t="s">
        <v>132</v>
      </c>
      <c r="CV59" s="719"/>
      <c r="CW59" s="719"/>
      <c r="CX59" s="722"/>
      <c r="CY59" s="722"/>
      <c r="CZ59" s="710" t="s">
        <v>132</v>
      </c>
      <c r="DA59" s="719"/>
      <c r="DB59" s="719"/>
      <c r="DC59" s="722"/>
      <c r="DD59" s="721"/>
      <c r="DE59" s="710" t="s">
        <v>132</v>
      </c>
      <c r="DF59" s="719"/>
      <c r="DG59" s="719"/>
      <c r="DH59" s="722"/>
      <c r="DI59" s="721"/>
      <c r="DJ59" s="710" t="s">
        <v>132</v>
      </c>
      <c r="DK59" s="719"/>
      <c r="DL59" s="719"/>
      <c r="DM59" s="722"/>
      <c r="DN59" s="721"/>
      <c r="DO59" s="710" t="s">
        <v>132</v>
      </c>
      <c r="DP59" s="719"/>
      <c r="DQ59" s="719"/>
      <c r="DR59" s="722"/>
      <c r="DS59" s="721"/>
      <c r="DT59" s="710" t="s">
        <v>132</v>
      </c>
      <c r="DU59" s="719"/>
      <c r="DV59" s="719"/>
      <c r="DW59" s="722"/>
      <c r="DX59" s="721"/>
      <c r="DY59" s="772"/>
      <c r="DZ59" s="671"/>
      <c r="EA59" s="671"/>
      <c r="EB59" s="671"/>
      <c r="EC59" s="672"/>
      <c r="ED59" s="771"/>
    </row>
    <row r="60" spans="1:134" s="773" customFormat="1" ht="21.6" hidden="1" customHeight="1" thickBot="1">
      <c r="A60" s="1160"/>
      <c r="B60" s="1161"/>
      <c r="C60" s="718"/>
      <c r="D60" s="710" t="s">
        <v>201</v>
      </c>
      <c r="E60" s="719"/>
      <c r="F60" s="719"/>
      <c r="G60" s="720"/>
      <c r="H60" s="721"/>
      <c r="I60" s="710" t="s">
        <v>201</v>
      </c>
      <c r="J60" s="719"/>
      <c r="K60" s="719"/>
      <c r="L60" s="722"/>
      <c r="M60" s="723"/>
      <c r="N60" s="710" t="s">
        <v>201</v>
      </c>
      <c r="O60" s="719"/>
      <c r="P60" s="719"/>
      <c r="Q60" s="722"/>
      <c r="R60" s="721"/>
      <c r="S60" s="710" t="s">
        <v>201</v>
      </c>
      <c r="T60" s="719"/>
      <c r="U60" s="719"/>
      <c r="V60" s="722"/>
      <c r="W60" s="723"/>
      <c r="X60" s="710" t="s">
        <v>201</v>
      </c>
      <c r="Y60" s="719"/>
      <c r="Z60" s="719"/>
      <c r="AA60" s="722"/>
      <c r="AB60" s="721"/>
      <c r="AC60" s="710" t="s">
        <v>201</v>
      </c>
      <c r="AD60" s="719"/>
      <c r="AE60" s="719"/>
      <c r="AF60" s="722"/>
      <c r="AG60" s="723"/>
      <c r="AH60" s="710" t="s">
        <v>201</v>
      </c>
      <c r="AI60" s="719"/>
      <c r="AJ60" s="719"/>
      <c r="AK60" s="722"/>
      <c r="AL60" s="721"/>
      <c r="AM60" s="710" t="s">
        <v>201</v>
      </c>
      <c r="AN60" s="719"/>
      <c r="AO60" s="719"/>
      <c r="AP60" s="722"/>
      <c r="AQ60" s="723"/>
      <c r="AR60" s="710" t="s">
        <v>201</v>
      </c>
      <c r="AS60" s="719"/>
      <c r="AT60" s="719"/>
      <c r="AU60" s="722"/>
      <c r="AV60" s="721"/>
      <c r="AW60" s="710" t="s">
        <v>201</v>
      </c>
      <c r="AX60" s="719"/>
      <c r="AY60" s="719"/>
      <c r="AZ60" s="722"/>
      <c r="BA60" s="723"/>
      <c r="BB60" s="710" t="s">
        <v>201</v>
      </c>
      <c r="BC60" s="719"/>
      <c r="BD60" s="719"/>
      <c r="BE60" s="722"/>
      <c r="BF60" s="721"/>
      <c r="BG60" s="710" t="s">
        <v>201</v>
      </c>
      <c r="BH60" s="719"/>
      <c r="BI60" s="719"/>
      <c r="BJ60" s="722"/>
      <c r="BK60" s="723"/>
      <c r="BL60" s="710" t="s">
        <v>201</v>
      </c>
      <c r="BM60" s="719"/>
      <c r="BN60" s="719"/>
      <c r="BO60" s="722"/>
      <c r="BP60" s="721"/>
      <c r="BQ60" s="710" t="s">
        <v>201</v>
      </c>
      <c r="BR60" s="719"/>
      <c r="BS60" s="719"/>
      <c r="BT60" s="722"/>
      <c r="BU60" s="721"/>
      <c r="BV60" s="710" t="s">
        <v>201</v>
      </c>
      <c r="BW60" s="719"/>
      <c r="BX60" s="719"/>
      <c r="BY60" s="722"/>
      <c r="BZ60" s="721"/>
      <c r="CA60" s="710" t="s">
        <v>201</v>
      </c>
      <c r="CB60" s="719"/>
      <c r="CC60" s="719"/>
      <c r="CD60" s="722"/>
      <c r="CE60" s="721"/>
      <c r="CF60" s="710" t="s">
        <v>201</v>
      </c>
      <c r="CG60" s="719"/>
      <c r="CH60" s="719"/>
      <c r="CI60" s="722"/>
      <c r="CJ60" s="721"/>
      <c r="CK60" s="710" t="s">
        <v>201</v>
      </c>
      <c r="CL60" s="719"/>
      <c r="CM60" s="719"/>
      <c r="CN60" s="722"/>
      <c r="CO60" s="723"/>
      <c r="CP60" s="710" t="s">
        <v>201</v>
      </c>
      <c r="CQ60" s="719"/>
      <c r="CR60" s="719"/>
      <c r="CS60" s="722"/>
      <c r="CT60" s="721"/>
      <c r="CU60" s="710" t="s">
        <v>201</v>
      </c>
      <c r="CV60" s="719"/>
      <c r="CW60" s="719"/>
      <c r="CX60" s="722"/>
      <c r="CY60" s="722"/>
      <c r="CZ60" s="710" t="s">
        <v>201</v>
      </c>
      <c r="DA60" s="719"/>
      <c r="DB60" s="719"/>
      <c r="DC60" s="722"/>
      <c r="DD60" s="721"/>
      <c r="DE60" s="710" t="s">
        <v>201</v>
      </c>
      <c r="DF60" s="719"/>
      <c r="DG60" s="719"/>
      <c r="DH60" s="722"/>
      <c r="DI60" s="721"/>
      <c r="DJ60" s="710" t="s">
        <v>201</v>
      </c>
      <c r="DK60" s="719"/>
      <c r="DL60" s="719"/>
      <c r="DM60" s="722"/>
      <c r="DN60" s="721"/>
      <c r="DO60" s="710" t="s">
        <v>201</v>
      </c>
      <c r="DP60" s="719"/>
      <c r="DQ60" s="719"/>
      <c r="DR60" s="722"/>
      <c r="DS60" s="721"/>
      <c r="DT60" s="710" t="s">
        <v>201</v>
      </c>
      <c r="DU60" s="719"/>
      <c r="DV60" s="719"/>
      <c r="DW60" s="722"/>
      <c r="DX60" s="721"/>
      <c r="DY60" s="772"/>
      <c r="DZ60" s="671"/>
      <c r="EA60" s="671"/>
      <c r="EB60" s="671"/>
      <c r="EC60" s="672"/>
      <c r="ED60" s="771"/>
    </row>
    <row r="61" spans="1:134" s="773" customFormat="1" ht="32.450000000000003" hidden="1" customHeight="1" thickBot="1">
      <c r="A61" s="1160"/>
      <c r="B61" s="1161"/>
      <c r="C61" s="718"/>
      <c r="D61" s="710" t="s">
        <v>133</v>
      </c>
      <c r="E61" s="719"/>
      <c r="F61" s="719"/>
      <c r="G61" s="720"/>
      <c r="H61" s="721"/>
      <c r="I61" s="710" t="s">
        <v>133</v>
      </c>
      <c r="J61" s="719"/>
      <c r="K61" s="719"/>
      <c r="L61" s="722"/>
      <c r="M61" s="723"/>
      <c r="N61" s="710" t="s">
        <v>133</v>
      </c>
      <c r="O61" s="719"/>
      <c r="P61" s="719"/>
      <c r="Q61" s="722"/>
      <c r="R61" s="721"/>
      <c r="S61" s="710" t="s">
        <v>133</v>
      </c>
      <c r="T61" s="719"/>
      <c r="U61" s="719"/>
      <c r="V61" s="722"/>
      <c r="W61" s="723"/>
      <c r="X61" s="710" t="s">
        <v>133</v>
      </c>
      <c r="Y61" s="719"/>
      <c r="Z61" s="719"/>
      <c r="AA61" s="722"/>
      <c r="AB61" s="721"/>
      <c r="AC61" s="710" t="s">
        <v>133</v>
      </c>
      <c r="AD61" s="719"/>
      <c r="AE61" s="719"/>
      <c r="AF61" s="722"/>
      <c r="AG61" s="723"/>
      <c r="AH61" s="710" t="s">
        <v>133</v>
      </c>
      <c r="AI61" s="719"/>
      <c r="AJ61" s="719"/>
      <c r="AK61" s="722"/>
      <c r="AL61" s="721"/>
      <c r="AM61" s="710" t="s">
        <v>133</v>
      </c>
      <c r="AN61" s="719"/>
      <c r="AO61" s="719"/>
      <c r="AP61" s="722"/>
      <c r="AQ61" s="723"/>
      <c r="AR61" s="710" t="s">
        <v>133</v>
      </c>
      <c r="AS61" s="719"/>
      <c r="AT61" s="719"/>
      <c r="AU61" s="722"/>
      <c r="AV61" s="721"/>
      <c r="AW61" s="710" t="s">
        <v>133</v>
      </c>
      <c r="AX61" s="719"/>
      <c r="AY61" s="719"/>
      <c r="AZ61" s="722"/>
      <c r="BA61" s="723"/>
      <c r="BB61" s="710" t="s">
        <v>133</v>
      </c>
      <c r="BC61" s="719"/>
      <c r="BD61" s="719"/>
      <c r="BE61" s="722"/>
      <c r="BF61" s="721"/>
      <c r="BG61" s="710" t="s">
        <v>133</v>
      </c>
      <c r="BH61" s="719"/>
      <c r="BI61" s="719"/>
      <c r="BJ61" s="722"/>
      <c r="BK61" s="723"/>
      <c r="BL61" s="710" t="s">
        <v>133</v>
      </c>
      <c r="BM61" s="719"/>
      <c r="BN61" s="719"/>
      <c r="BO61" s="722"/>
      <c r="BP61" s="721"/>
      <c r="BQ61" s="710" t="s">
        <v>133</v>
      </c>
      <c r="BR61" s="719"/>
      <c r="BS61" s="719"/>
      <c r="BT61" s="722"/>
      <c r="BU61" s="721"/>
      <c r="BV61" s="710" t="s">
        <v>133</v>
      </c>
      <c r="BW61" s="719"/>
      <c r="BX61" s="719"/>
      <c r="BY61" s="722"/>
      <c r="BZ61" s="721"/>
      <c r="CA61" s="710" t="s">
        <v>133</v>
      </c>
      <c r="CB61" s="719"/>
      <c r="CC61" s="719"/>
      <c r="CD61" s="722"/>
      <c r="CE61" s="721"/>
      <c r="CF61" s="710" t="s">
        <v>133</v>
      </c>
      <c r="CG61" s="719"/>
      <c r="CH61" s="719"/>
      <c r="CI61" s="722"/>
      <c r="CJ61" s="721"/>
      <c r="CK61" s="710" t="s">
        <v>133</v>
      </c>
      <c r="CL61" s="719"/>
      <c r="CM61" s="719"/>
      <c r="CN61" s="722"/>
      <c r="CO61" s="723"/>
      <c r="CP61" s="710" t="s">
        <v>133</v>
      </c>
      <c r="CQ61" s="719"/>
      <c r="CR61" s="719"/>
      <c r="CS61" s="722"/>
      <c r="CT61" s="721"/>
      <c r="CU61" s="710" t="s">
        <v>133</v>
      </c>
      <c r="CV61" s="719"/>
      <c r="CW61" s="719"/>
      <c r="CX61" s="722"/>
      <c r="CY61" s="722"/>
      <c r="CZ61" s="710" t="s">
        <v>133</v>
      </c>
      <c r="DA61" s="719"/>
      <c r="DB61" s="719"/>
      <c r="DC61" s="722"/>
      <c r="DD61" s="721"/>
      <c r="DE61" s="710" t="s">
        <v>133</v>
      </c>
      <c r="DF61" s="719"/>
      <c r="DG61" s="719"/>
      <c r="DH61" s="722"/>
      <c r="DI61" s="721"/>
      <c r="DJ61" s="710" t="s">
        <v>133</v>
      </c>
      <c r="DK61" s="719"/>
      <c r="DL61" s="719"/>
      <c r="DM61" s="722"/>
      <c r="DN61" s="721"/>
      <c r="DO61" s="710" t="s">
        <v>133</v>
      </c>
      <c r="DP61" s="719"/>
      <c r="DQ61" s="719"/>
      <c r="DR61" s="722"/>
      <c r="DS61" s="721"/>
      <c r="DT61" s="710" t="s">
        <v>133</v>
      </c>
      <c r="DU61" s="719"/>
      <c r="DV61" s="719"/>
      <c r="DW61" s="722"/>
      <c r="DX61" s="721"/>
      <c r="DY61" s="772"/>
      <c r="DZ61" s="671"/>
      <c r="EA61" s="671"/>
      <c r="EB61" s="671"/>
      <c r="EC61" s="672"/>
      <c r="ED61" s="771"/>
    </row>
    <row r="62" spans="1:134" s="773" customFormat="1" ht="21.6" hidden="1" customHeight="1" thickBot="1">
      <c r="A62" s="1160"/>
      <c r="B62" s="1161"/>
      <c r="C62" s="718"/>
      <c r="D62" s="710" t="s">
        <v>134</v>
      </c>
      <c r="E62" s="719"/>
      <c r="F62" s="719"/>
      <c r="G62" s="720"/>
      <c r="H62" s="721"/>
      <c r="I62" s="710" t="s">
        <v>134</v>
      </c>
      <c r="J62" s="719"/>
      <c r="K62" s="719"/>
      <c r="L62" s="722"/>
      <c r="M62" s="723"/>
      <c r="N62" s="710" t="s">
        <v>134</v>
      </c>
      <c r="O62" s="719"/>
      <c r="P62" s="719"/>
      <c r="Q62" s="722"/>
      <c r="R62" s="721"/>
      <c r="S62" s="710" t="s">
        <v>134</v>
      </c>
      <c r="T62" s="719"/>
      <c r="U62" s="719"/>
      <c r="V62" s="722"/>
      <c r="W62" s="723"/>
      <c r="X62" s="710" t="s">
        <v>134</v>
      </c>
      <c r="Y62" s="719"/>
      <c r="Z62" s="719"/>
      <c r="AA62" s="722"/>
      <c r="AB62" s="721"/>
      <c r="AC62" s="710" t="s">
        <v>134</v>
      </c>
      <c r="AD62" s="719"/>
      <c r="AE62" s="719"/>
      <c r="AF62" s="722"/>
      <c r="AG62" s="723"/>
      <c r="AH62" s="710" t="s">
        <v>134</v>
      </c>
      <c r="AI62" s="719"/>
      <c r="AJ62" s="719"/>
      <c r="AK62" s="722"/>
      <c r="AL62" s="721"/>
      <c r="AM62" s="710" t="s">
        <v>134</v>
      </c>
      <c r="AN62" s="719"/>
      <c r="AO62" s="719"/>
      <c r="AP62" s="722"/>
      <c r="AQ62" s="723"/>
      <c r="AR62" s="710" t="s">
        <v>134</v>
      </c>
      <c r="AS62" s="719"/>
      <c r="AT62" s="719"/>
      <c r="AU62" s="722"/>
      <c r="AV62" s="721"/>
      <c r="AW62" s="710" t="s">
        <v>134</v>
      </c>
      <c r="AX62" s="719"/>
      <c r="AY62" s="719"/>
      <c r="AZ62" s="722"/>
      <c r="BA62" s="723"/>
      <c r="BB62" s="710" t="s">
        <v>134</v>
      </c>
      <c r="BC62" s="719"/>
      <c r="BD62" s="719"/>
      <c r="BE62" s="722"/>
      <c r="BF62" s="721"/>
      <c r="BG62" s="710" t="s">
        <v>134</v>
      </c>
      <c r="BH62" s="719"/>
      <c r="BI62" s="719"/>
      <c r="BJ62" s="722"/>
      <c r="BK62" s="723"/>
      <c r="BL62" s="710" t="s">
        <v>134</v>
      </c>
      <c r="BM62" s="719"/>
      <c r="BN62" s="719"/>
      <c r="BO62" s="722"/>
      <c r="BP62" s="721"/>
      <c r="BQ62" s="710" t="s">
        <v>134</v>
      </c>
      <c r="BR62" s="719"/>
      <c r="BS62" s="719"/>
      <c r="BT62" s="722"/>
      <c r="BU62" s="721"/>
      <c r="BV62" s="710" t="s">
        <v>134</v>
      </c>
      <c r="BW62" s="719"/>
      <c r="BX62" s="719"/>
      <c r="BY62" s="722"/>
      <c r="BZ62" s="721"/>
      <c r="CA62" s="710" t="s">
        <v>134</v>
      </c>
      <c r="CB62" s="719"/>
      <c r="CC62" s="719"/>
      <c r="CD62" s="722"/>
      <c r="CE62" s="721"/>
      <c r="CF62" s="710" t="s">
        <v>134</v>
      </c>
      <c r="CG62" s="719"/>
      <c r="CH62" s="719"/>
      <c r="CI62" s="722"/>
      <c r="CJ62" s="721"/>
      <c r="CK62" s="710" t="s">
        <v>134</v>
      </c>
      <c r="CL62" s="719"/>
      <c r="CM62" s="719"/>
      <c r="CN62" s="722"/>
      <c r="CO62" s="723"/>
      <c r="CP62" s="710" t="s">
        <v>134</v>
      </c>
      <c r="CQ62" s="719"/>
      <c r="CR62" s="719"/>
      <c r="CS62" s="722"/>
      <c r="CT62" s="721"/>
      <c r="CU62" s="710" t="s">
        <v>134</v>
      </c>
      <c r="CV62" s="719"/>
      <c r="CW62" s="719"/>
      <c r="CX62" s="722"/>
      <c r="CY62" s="722"/>
      <c r="CZ62" s="710" t="s">
        <v>134</v>
      </c>
      <c r="DA62" s="719"/>
      <c r="DB62" s="719"/>
      <c r="DC62" s="722"/>
      <c r="DD62" s="721"/>
      <c r="DE62" s="710" t="s">
        <v>134</v>
      </c>
      <c r="DF62" s="719"/>
      <c r="DG62" s="719"/>
      <c r="DH62" s="722"/>
      <c r="DI62" s="721"/>
      <c r="DJ62" s="710" t="s">
        <v>134</v>
      </c>
      <c r="DK62" s="719"/>
      <c r="DL62" s="719"/>
      <c r="DM62" s="722"/>
      <c r="DN62" s="721"/>
      <c r="DO62" s="710" t="s">
        <v>134</v>
      </c>
      <c r="DP62" s="719"/>
      <c r="DQ62" s="719"/>
      <c r="DR62" s="722"/>
      <c r="DS62" s="721"/>
      <c r="DT62" s="710" t="s">
        <v>134</v>
      </c>
      <c r="DU62" s="719"/>
      <c r="DV62" s="719"/>
      <c r="DW62" s="722"/>
      <c r="DX62" s="721"/>
      <c r="DY62" s="772"/>
      <c r="DZ62" s="671"/>
      <c r="EA62" s="671"/>
      <c r="EB62" s="671"/>
      <c r="EC62" s="672"/>
      <c r="ED62" s="771"/>
    </row>
    <row r="63" spans="1:134" s="773" customFormat="1" ht="54" hidden="1" customHeight="1" thickBot="1">
      <c r="A63" s="1160"/>
      <c r="B63" s="1161"/>
      <c r="C63" s="718"/>
      <c r="D63" s="710" t="s">
        <v>135</v>
      </c>
      <c r="E63" s="719"/>
      <c r="F63" s="719"/>
      <c r="G63" s="720"/>
      <c r="H63" s="721"/>
      <c r="I63" s="710" t="s">
        <v>135</v>
      </c>
      <c r="J63" s="719"/>
      <c r="K63" s="719"/>
      <c r="L63" s="722"/>
      <c r="M63" s="723"/>
      <c r="N63" s="710" t="s">
        <v>135</v>
      </c>
      <c r="O63" s="719"/>
      <c r="P63" s="719"/>
      <c r="Q63" s="722"/>
      <c r="R63" s="721"/>
      <c r="S63" s="710" t="s">
        <v>135</v>
      </c>
      <c r="T63" s="719"/>
      <c r="U63" s="719"/>
      <c r="V63" s="722"/>
      <c r="W63" s="723"/>
      <c r="X63" s="710" t="s">
        <v>135</v>
      </c>
      <c r="Y63" s="719"/>
      <c r="Z63" s="719"/>
      <c r="AA63" s="722"/>
      <c r="AB63" s="721"/>
      <c r="AC63" s="710" t="s">
        <v>135</v>
      </c>
      <c r="AD63" s="719"/>
      <c r="AE63" s="719"/>
      <c r="AF63" s="722"/>
      <c r="AG63" s="723"/>
      <c r="AH63" s="710" t="s">
        <v>135</v>
      </c>
      <c r="AI63" s="719"/>
      <c r="AJ63" s="719"/>
      <c r="AK63" s="722"/>
      <c r="AL63" s="721"/>
      <c r="AM63" s="710" t="s">
        <v>135</v>
      </c>
      <c r="AN63" s="719"/>
      <c r="AO63" s="719"/>
      <c r="AP63" s="722"/>
      <c r="AQ63" s="723"/>
      <c r="AR63" s="710" t="s">
        <v>135</v>
      </c>
      <c r="AS63" s="719"/>
      <c r="AT63" s="719"/>
      <c r="AU63" s="722"/>
      <c r="AV63" s="721"/>
      <c r="AW63" s="710" t="s">
        <v>135</v>
      </c>
      <c r="AX63" s="719"/>
      <c r="AY63" s="719"/>
      <c r="AZ63" s="722"/>
      <c r="BA63" s="723"/>
      <c r="BB63" s="710" t="s">
        <v>135</v>
      </c>
      <c r="BC63" s="719"/>
      <c r="BD63" s="719"/>
      <c r="BE63" s="722"/>
      <c r="BF63" s="721"/>
      <c r="BG63" s="710" t="s">
        <v>135</v>
      </c>
      <c r="BH63" s="719"/>
      <c r="BI63" s="719"/>
      <c r="BJ63" s="722"/>
      <c r="BK63" s="723"/>
      <c r="BL63" s="710" t="s">
        <v>135</v>
      </c>
      <c r="BM63" s="719"/>
      <c r="BN63" s="719"/>
      <c r="BO63" s="722"/>
      <c r="BP63" s="721"/>
      <c r="BQ63" s="710" t="s">
        <v>135</v>
      </c>
      <c r="BR63" s="719"/>
      <c r="BS63" s="719"/>
      <c r="BT63" s="722"/>
      <c r="BU63" s="721"/>
      <c r="BV63" s="710" t="s">
        <v>135</v>
      </c>
      <c r="BW63" s="719"/>
      <c r="BX63" s="719"/>
      <c r="BY63" s="722"/>
      <c r="BZ63" s="721"/>
      <c r="CA63" s="710" t="s">
        <v>135</v>
      </c>
      <c r="CB63" s="719"/>
      <c r="CC63" s="719"/>
      <c r="CD63" s="722"/>
      <c r="CE63" s="721"/>
      <c r="CF63" s="710" t="s">
        <v>135</v>
      </c>
      <c r="CG63" s="719"/>
      <c r="CH63" s="719"/>
      <c r="CI63" s="722"/>
      <c r="CJ63" s="721"/>
      <c r="CK63" s="710" t="s">
        <v>135</v>
      </c>
      <c r="CL63" s="719"/>
      <c r="CM63" s="719"/>
      <c r="CN63" s="722"/>
      <c r="CO63" s="723"/>
      <c r="CP63" s="710" t="s">
        <v>135</v>
      </c>
      <c r="CQ63" s="719"/>
      <c r="CR63" s="719"/>
      <c r="CS63" s="722"/>
      <c r="CT63" s="721"/>
      <c r="CU63" s="710" t="s">
        <v>135</v>
      </c>
      <c r="CV63" s="719"/>
      <c r="CW63" s="719"/>
      <c r="CX63" s="722"/>
      <c r="CY63" s="722"/>
      <c r="CZ63" s="710" t="s">
        <v>135</v>
      </c>
      <c r="DA63" s="719"/>
      <c r="DB63" s="719"/>
      <c r="DC63" s="722"/>
      <c r="DD63" s="721"/>
      <c r="DE63" s="710" t="s">
        <v>135</v>
      </c>
      <c r="DF63" s="719"/>
      <c r="DG63" s="719"/>
      <c r="DH63" s="722"/>
      <c r="DI63" s="721"/>
      <c r="DJ63" s="710" t="s">
        <v>135</v>
      </c>
      <c r="DK63" s="719"/>
      <c r="DL63" s="719"/>
      <c r="DM63" s="722"/>
      <c r="DN63" s="721"/>
      <c r="DO63" s="710" t="s">
        <v>135</v>
      </c>
      <c r="DP63" s="719"/>
      <c r="DQ63" s="719"/>
      <c r="DR63" s="722"/>
      <c r="DS63" s="721"/>
      <c r="DT63" s="710" t="s">
        <v>135</v>
      </c>
      <c r="DU63" s="719"/>
      <c r="DV63" s="719"/>
      <c r="DW63" s="722"/>
      <c r="DX63" s="721"/>
      <c r="DY63" s="772"/>
      <c r="DZ63" s="671"/>
      <c r="EA63" s="671"/>
      <c r="EB63" s="671"/>
      <c r="EC63" s="672"/>
      <c r="ED63" s="771"/>
    </row>
    <row r="64" spans="1:134" s="773" customFormat="1" ht="21.6" hidden="1" customHeight="1" thickBot="1">
      <c r="A64" s="1160"/>
      <c r="B64" s="1161"/>
      <c r="C64" s="718"/>
      <c r="D64" s="710" t="s">
        <v>136</v>
      </c>
      <c r="E64" s="719"/>
      <c r="F64" s="719"/>
      <c r="G64" s="720"/>
      <c r="H64" s="721"/>
      <c r="I64" s="710" t="s">
        <v>136</v>
      </c>
      <c r="J64" s="719"/>
      <c r="K64" s="719"/>
      <c r="L64" s="722"/>
      <c r="M64" s="723"/>
      <c r="N64" s="710" t="s">
        <v>136</v>
      </c>
      <c r="O64" s="719"/>
      <c r="P64" s="719"/>
      <c r="Q64" s="722"/>
      <c r="R64" s="721"/>
      <c r="S64" s="710" t="s">
        <v>136</v>
      </c>
      <c r="T64" s="719"/>
      <c r="U64" s="719"/>
      <c r="V64" s="722"/>
      <c r="W64" s="723"/>
      <c r="X64" s="710" t="s">
        <v>136</v>
      </c>
      <c r="Y64" s="719"/>
      <c r="Z64" s="719"/>
      <c r="AA64" s="722"/>
      <c r="AB64" s="721"/>
      <c r="AC64" s="710" t="s">
        <v>136</v>
      </c>
      <c r="AD64" s="719"/>
      <c r="AE64" s="719"/>
      <c r="AF64" s="722"/>
      <c r="AG64" s="723"/>
      <c r="AH64" s="710" t="s">
        <v>136</v>
      </c>
      <c r="AI64" s="719"/>
      <c r="AJ64" s="719"/>
      <c r="AK64" s="722"/>
      <c r="AL64" s="721"/>
      <c r="AM64" s="710" t="s">
        <v>136</v>
      </c>
      <c r="AN64" s="719"/>
      <c r="AO64" s="719"/>
      <c r="AP64" s="722"/>
      <c r="AQ64" s="723"/>
      <c r="AR64" s="710" t="s">
        <v>136</v>
      </c>
      <c r="AS64" s="719"/>
      <c r="AT64" s="719"/>
      <c r="AU64" s="722"/>
      <c r="AV64" s="721"/>
      <c r="AW64" s="710" t="s">
        <v>136</v>
      </c>
      <c r="AX64" s="719"/>
      <c r="AY64" s="719"/>
      <c r="AZ64" s="722"/>
      <c r="BA64" s="723"/>
      <c r="BB64" s="710" t="s">
        <v>136</v>
      </c>
      <c r="BC64" s="719"/>
      <c r="BD64" s="719"/>
      <c r="BE64" s="722"/>
      <c r="BF64" s="721"/>
      <c r="BG64" s="710" t="s">
        <v>136</v>
      </c>
      <c r="BH64" s="719"/>
      <c r="BI64" s="719"/>
      <c r="BJ64" s="722"/>
      <c r="BK64" s="723"/>
      <c r="BL64" s="710" t="s">
        <v>136</v>
      </c>
      <c r="BM64" s="719"/>
      <c r="BN64" s="719"/>
      <c r="BO64" s="722"/>
      <c r="BP64" s="721"/>
      <c r="BQ64" s="710" t="s">
        <v>136</v>
      </c>
      <c r="BR64" s="719"/>
      <c r="BS64" s="719"/>
      <c r="BT64" s="722"/>
      <c r="BU64" s="721"/>
      <c r="BV64" s="710" t="s">
        <v>136</v>
      </c>
      <c r="BW64" s="719"/>
      <c r="BX64" s="719"/>
      <c r="BY64" s="722"/>
      <c r="BZ64" s="721"/>
      <c r="CA64" s="710" t="s">
        <v>136</v>
      </c>
      <c r="CB64" s="719"/>
      <c r="CC64" s="719"/>
      <c r="CD64" s="722"/>
      <c r="CE64" s="721"/>
      <c r="CF64" s="710" t="s">
        <v>136</v>
      </c>
      <c r="CG64" s="719"/>
      <c r="CH64" s="719"/>
      <c r="CI64" s="722"/>
      <c r="CJ64" s="721"/>
      <c r="CK64" s="710" t="s">
        <v>136</v>
      </c>
      <c r="CL64" s="719"/>
      <c r="CM64" s="719"/>
      <c r="CN64" s="722"/>
      <c r="CO64" s="723"/>
      <c r="CP64" s="710" t="s">
        <v>136</v>
      </c>
      <c r="CQ64" s="719"/>
      <c r="CR64" s="719"/>
      <c r="CS64" s="722"/>
      <c r="CT64" s="721"/>
      <c r="CU64" s="710" t="s">
        <v>136</v>
      </c>
      <c r="CV64" s="719"/>
      <c r="CW64" s="719"/>
      <c r="CX64" s="722"/>
      <c r="CY64" s="722"/>
      <c r="CZ64" s="710" t="s">
        <v>136</v>
      </c>
      <c r="DA64" s="719"/>
      <c r="DB64" s="719"/>
      <c r="DC64" s="722"/>
      <c r="DD64" s="721"/>
      <c r="DE64" s="710" t="s">
        <v>136</v>
      </c>
      <c r="DF64" s="719"/>
      <c r="DG64" s="719"/>
      <c r="DH64" s="722"/>
      <c r="DI64" s="721"/>
      <c r="DJ64" s="710" t="s">
        <v>136</v>
      </c>
      <c r="DK64" s="719"/>
      <c r="DL64" s="719"/>
      <c r="DM64" s="722"/>
      <c r="DN64" s="721"/>
      <c r="DO64" s="710" t="s">
        <v>136</v>
      </c>
      <c r="DP64" s="719"/>
      <c r="DQ64" s="719"/>
      <c r="DR64" s="722"/>
      <c r="DS64" s="721"/>
      <c r="DT64" s="710" t="s">
        <v>136</v>
      </c>
      <c r="DU64" s="719"/>
      <c r="DV64" s="719"/>
      <c r="DW64" s="722"/>
      <c r="DX64" s="721"/>
      <c r="DY64" s="772"/>
      <c r="DZ64" s="671"/>
      <c r="EA64" s="671"/>
      <c r="EB64" s="671"/>
      <c r="EC64" s="672"/>
      <c r="ED64" s="771"/>
    </row>
    <row r="65" spans="1:134" s="773" customFormat="1" ht="75.599999999999994" hidden="1" customHeight="1" thickBot="1">
      <c r="A65" s="1160"/>
      <c r="B65" s="1161"/>
      <c r="C65" s="718"/>
      <c r="D65" s="710" t="s">
        <v>137</v>
      </c>
      <c r="E65" s="719"/>
      <c r="F65" s="719"/>
      <c r="G65" s="720"/>
      <c r="H65" s="721"/>
      <c r="I65" s="710" t="s">
        <v>137</v>
      </c>
      <c r="J65" s="719"/>
      <c r="K65" s="719"/>
      <c r="L65" s="722"/>
      <c r="M65" s="723"/>
      <c r="N65" s="710" t="s">
        <v>137</v>
      </c>
      <c r="O65" s="719"/>
      <c r="P65" s="719"/>
      <c r="Q65" s="722"/>
      <c r="R65" s="721"/>
      <c r="S65" s="710" t="s">
        <v>137</v>
      </c>
      <c r="T65" s="719"/>
      <c r="U65" s="719"/>
      <c r="V65" s="722"/>
      <c r="W65" s="723"/>
      <c r="X65" s="710" t="s">
        <v>137</v>
      </c>
      <c r="Y65" s="719"/>
      <c r="Z65" s="719"/>
      <c r="AA65" s="722"/>
      <c r="AB65" s="721"/>
      <c r="AC65" s="710" t="s">
        <v>137</v>
      </c>
      <c r="AD65" s="719"/>
      <c r="AE65" s="719"/>
      <c r="AF65" s="722"/>
      <c r="AG65" s="723"/>
      <c r="AH65" s="710" t="s">
        <v>137</v>
      </c>
      <c r="AI65" s="719"/>
      <c r="AJ65" s="719"/>
      <c r="AK65" s="722"/>
      <c r="AL65" s="721"/>
      <c r="AM65" s="710" t="s">
        <v>137</v>
      </c>
      <c r="AN65" s="719"/>
      <c r="AO65" s="719"/>
      <c r="AP65" s="722"/>
      <c r="AQ65" s="723"/>
      <c r="AR65" s="710" t="s">
        <v>137</v>
      </c>
      <c r="AS65" s="719"/>
      <c r="AT65" s="719"/>
      <c r="AU65" s="722"/>
      <c r="AV65" s="721"/>
      <c r="AW65" s="710" t="s">
        <v>137</v>
      </c>
      <c r="AX65" s="719"/>
      <c r="AY65" s="719"/>
      <c r="AZ65" s="722"/>
      <c r="BA65" s="723"/>
      <c r="BB65" s="710" t="s">
        <v>137</v>
      </c>
      <c r="BC65" s="719"/>
      <c r="BD65" s="719"/>
      <c r="BE65" s="722"/>
      <c r="BF65" s="721"/>
      <c r="BG65" s="710" t="s">
        <v>137</v>
      </c>
      <c r="BH65" s="719"/>
      <c r="BI65" s="719"/>
      <c r="BJ65" s="722"/>
      <c r="BK65" s="723"/>
      <c r="BL65" s="710" t="s">
        <v>137</v>
      </c>
      <c r="BM65" s="719"/>
      <c r="BN65" s="719"/>
      <c r="BO65" s="722"/>
      <c r="BP65" s="721"/>
      <c r="BQ65" s="710" t="s">
        <v>137</v>
      </c>
      <c r="BR65" s="719"/>
      <c r="BS65" s="719"/>
      <c r="BT65" s="722"/>
      <c r="BU65" s="721"/>
      <c r="BV65" s="710" t="s">
        <v>137</v>
      </c>
      <c r="BW65" s="719"/>
      <c r="BX65" s="719"/>
      <c r="BY65" s="722"/>
      <c r="BZ65" s="721"/>
      <c r="CA65" s="710" t="s">
        <v>137</v>
      </c>
      <c r="CB65" s="719"/>
      <c r="CC65" s="719"/>
      <c r="CD65" s="722"/>
      <c r="CE65" s="721"/>
      <c r="CF65" s="710" t="s">
        <v>137</v>
      </c>
      <c r="CG65" s="719"/>
      <c r="CH65" s="719"/>
      <c r="CI65" s="722"/>
      <c r="CJ65" s="721"/>
      <c r="CK65" s="710" t="s">
        <v>137</v>
      </c>
      <c r="CL65" s="719"/>
      <c r="CM65" s="719"/>
      <c r="CN65" s="722"/>
      <c r="CO65" s="723"/>
      <c r="CP65" s="710" t="s">
        <v>137</v>
      </c>
      <c r="CQ65" s="719"/>
      <c r="CR65" s="719"/>
      <c r="CS65" s="722"/>
      <c r="CT65" s="721"/>
      <c r="CU65" s="710" t="s">
        <v>137</v>
      </c>
      <c r="CV65" s="719"/>
      <c r="CW65" s="719"/>
      <c r="CX65" s="722"/>
      <c r="CY65" s="722"/>
      <c r="CZ65" s="710" t="s">
        <v>137</v>
      </c>
      <c r="DA65" s="719"/>
      <c r="DB65" s="719"/>
      <c r="DC65" s="722"/>
      <c r="DD65" s="721"/>
      <c r="DE65" s="710" t="s">
        <v>137</v>
      </c>
      <c r="DF65" s="719"/>
      <c r="DG65" s="719"/>
      <c r="DH65" s="722"/>
      <c r="DI65" s="721"/>
      <c r="DJ65" s="710" t="s">
        <v>137</v>
      </c>
      <c r="DK65" s="719"/>
      <c r="DL65" s="719"/>
      <c r="DM65" s="722"/>
      <c r="DN65" s="721"/>
      <c r="DO65" s="710" t="s">
        <v>137</v>
      </c>
      <c r="DP65" s="719"/>
      <c r="DQ65" s="719"/>
      <c r="DR65" s="722"/>
      <c r="DS65" s="721"/>
      <c r="DT65" s="710" t="s">
        <v>137</v>
      </c>
      <c r="DU65" s="719"/>
      <c r="DV65" s="719"/>
      <c r="DW65" s="722"/>
      <c r="DX65" s="721"/>
      <c r="DY65" s="772"/>
      <c r="DZ65" s="671"/>
      <c r="EA65" s="671"/>
      <c r="EB65" s="671"/>
      <c r="EC65" s="672"/>
      <c r="ED65" s="771"/>
    </row>
    <row r="66" spans="1:134" s="754" customFormat="1" ht="174" customHeight="1" thickBot="1">
      <c r="A66" s="1160"/>
      <c r="B66" s="1161"/>
      <c r="C66" s="709" t="str">
        <f>'5. ԾՐԱԳՐԵՐԻ ԱՄՓՈՓԱԹԵՐԹ'!C22</f>
        <v>Պարտադիր խնդիր N2</v>
      </c>
      <c r="D66" s="710" t="s">
        <v>285</v>
      </c>
      <c r="E66" s="711" t="s">
        <v>47</v>
      </c>
      <c r="F66" s="712" t="s">
        <v>47</v>
      </c>
      <c r="G66" s="713" t="s">
        <v>47</v>
      </c>
      <c r="H66" s="714" t="s">
        <v>47</v>
      </c>
      <c r="I66" s="710" t="s">
        <v>285</v>
      </c>
      <c r="J66" s="711" t="s">
        <v>47</v>
      </c>
      <c r="K66" s="712" t="s">
        <v>47</v>
      </c>
      <c r="L66" s="715" t="s">
        <v>47</v>
      </c>
      <c r="M66" s="716" t="s">
        <v>47</v>
      </c>
      <c r="N66" s="710" t="s">
        <v>285</v>
      </c>
      <c r="O66" s="711" t="s">
        <v>47</v>
      </c>
      <c r="P66" s="712" t="s">
        <v>47</v>
      </c>
      <c r="Q66" s="715" t="s">
        <v>47</v>
      </c>
      <c r="R66" s="714" t="s">
        <v>47</v>
      </c>
      <c r="S66" s="710" t="s">
        <v>285</v>
      </c>
      <c r="T66" s="711" t="s">
        <v>47</v>
      </c>
      <c r="U66" s="712" t="s">
        <v>47</v>
      </c>
      <c r="V66" s="715" t="s">
        <v>47</v>
      </c>
      <c r="W66" s="716" t="s">
        <v>47</v>
      </c>
      <c r="X66" s="710" t="s">
        <v>285</v>
      </c>
      <c r="Y66" s="711" t="s">
        <v>47</v>
      </c>
      <c r="Z66" s="712" t="s">
        <v>47</v>
      </c>
      <c r="AA66" s="715" t="s">
        <v>47</v>
      </c>
      <c r="AB66" s="714" t="s">
        <v>47</v>
      </c>
      <c r="AC66" s="710" t="s">
        <v>285</v>
      </c>
      <c r="AD66" s="711" t="s">
        <v>47</v>
      </c>
      <c r="AE66" s="712" t="s">
        <v>47</v>
      </c>
      <c r="AF66" s="715" t="s">
        <v>47</v>
      </c>
      <c r="AG66" s="716" t="s">
        <v>47</v>
      </c>
      <c r="AH66" s="710" t="s">
        <v>285</v>
      </c>
      <c r="AI66" s="711" t="s">
        <v>47</v>
      </c>
      <c r="AJ66" s="712" t="s">
        <v>47</v>
      </c>
      <c r="AK66" s="715" t="s">
        <v>47</v>
      </c>
      <c r="AL66" s="714" t="s">
        <v>47</v>
      </c>
      <c r="AM66" s="710" t="s">
        <v>285</v>
      </c>
      <c r="AN66" s="711" t="s">
        <v>47</v>
      </c>
      <c r="AO66" s="712" t="s">
        <v>47</v>
      </c>
      <c r="AP66" s="715" t="s">
        <v>47</v>
      </c>
      <c r="AQ66" s="716" t="s">
        <v>47</v>
      </c>
      <c r="AR66" s="710" t="s">
        <v>285</v>
      </c>
      <c r="AS66" s="711" t="s">
        <v>47</v>
      </c>
      <c r="AT66" s="712" t="s">
        <v>47</v>
      </c>
      <c r="AU66" s="715" t="s">
        <v>47</v>
      </c>
      <c r="AV66" s="714" t="s">
        <v>47</v>
      </c>
      <c r="AW66" s="710" t="s">
        <v>285</v>
      </c>
      <c r="AX66" s="711" t="s">
        <v>47</v>
      </c>
      <c r="AY66" s="712" t="s">
        <v>47</v>
      </c>
      <c r="AZ66" s="715" t="s">
        <v>47</v>
      </c>
      <c r="BA66" s="716" t="s">
        <v>47</v>
      </c>
      <c r="BB66" s="710" t="s">
        <v>285</v>
      </c>
      <c r="BC66" s="711" t="s">
        <v>47</v>
      </c>
      <c r="BD66" s="712" t="s">
        <v>47</v>
      </c>
      <c r="BE66" s="715" t="s">
        <v>47</v>
      </c>
      <c r="BF66" s="714" t="s">
        <v>47</v>
      </c>
      <c r="BG66" s="710" t="s">
        <v>285</v>
      </c>
      <c r="BH66" s="711" t="s">
        <v>47</v>
      </c>
      <c r="BI66" s="712" t="s">
        <v>47</v>
      </c>
      <c r="BJ66" s="715" t="s">
        <v>47</v>
      </c>
      <c r="BK66" s="716" t="s">
        <v>47</v>
      </c>
      <c r="BL66" s="710" t="s">
        <v>285</v>
      </c>
      <c r="BM66" s="711" t="s">
        <v>47</v>
      </c>
      <c r="BN66" s="712" t="s">
        <v>47</v>
      </c>
      <c r="BO66" s="715" t="s">
        <v>47</v>
      </c>
      <c r="BP66" s="714" t="s">
        <v>47</v>
      </c>
      <c r="BQ66" s="710" t="s">
        <v>285</v>
      </c>
      <c r="BR66" s="711" t="s">
        <v>47</v>
      </c>
      <c r="BS66" s="712" t="s">
        <v>47</v>
      </c>
      <c r="BT66" s="715" t="s">
        <v>47</v>
      </c>
      <c r="BU66" s="714" t="s">
        <v>47</v>
      </c>
      <c r="BV66" s="710" t="s">
        <v>285</v>
      </c>
      <c r="BW66" s="711" t="s">
        <v>47</v>
      </c>
      <c r="BX66" s="712" t="s">
        <v>47</v>
      </c>
      <c r="BY66" s="715" t="s">
        <v>47</v>
      </c>
      <c r="BZ66" s="714" t="s">
        <v>47</v>
      </c>
      <c r="CA66" s="710" t="s">
        <v>285</v>
      </c>
      <c r="CB66" s="711" t="s">
        <v>47</v>
      </c>
      <c r="CC66" s="712" t="s">
        <v>47</v>
      </c>
      <c r="CD66" s="715" t="s">
        <v>47</v>
      </c>
      <c r="CE66" s="714" t="s">
        <v>47</v>
      </c>
      <c r="CF66" s="710" t="s">
        <v>285</v>
      </c>
      <c r="CG66" s="711" t="s">
        <v>47</v>
      </c>
      <c r="CH66" s="712" t="s">
        <v>47</v>
      </c>
      <c r="CI66" s="715" t="s">
        <v>47</v>
      </c>
      <c r="CJ66" s="714" t="s">
        <v>47</v>
      </c>
      <c r="CK66" s="710" t="s">
        <v>285</v>
      </c>
      <c r="CL66" s="711" t="s">
        <v>47</v>
      </c>
      <c r="CM66" s="712" t="s">
        <v>47</v>
      </c>
      <c r="CN66" s="715" t="s">
        <v>47</v>
      </c>
      <c r="CO66" s="716" t="s">
        <v>47</v>
      </c>
      <c r="CP66" s="710" t="s">
        <v>285</v>
      </c>
      <c r="CQ66" s="711" t="s">
        <v>47</v>
      </c>
      <c r="CR66" s="712" t="s">
        <v>47</v>
      </c>
      <c r="CS66" s="715" t="s">
        <v>47</v>
      </c>
      <c r="CT66" s="714" t="s">
        <v>47</v>
      </c>
      <c r="CU66" s="710" t="s">
        <v>285</v>
      </c>
      <c r="CV66" s="711" t="s">
        <v>47</v>
      </c>
      <c r="CW66" s="712" t="s">
        <v>47</v>
      </c>
      <c r="CX66" s="715" t="s">
        <v>47</v>
      </c>
      <c r="CY66" s="717" t="s">
        <v>47</v>
      </c>
      <c r="CZ66" s="710" t="s">
        <v>285</v>
      </c>
      <c r="DA66" s="711" t="s">
        <v>47</v>
      </c>
      <c r="DB66" s="712" t="s">
        <v>47</v>
      </c>
      <c r="DC66" s="715" t="s">
        <v>47</v>
      </c>
      <c r="DD66" s="714" t="s">
        <v>47</v>
      </c>
      <c r="DE66" s="710" t="s">
        <v>285</v>
      </c>
      <c r="DF66" s="711" t="s">
        <v>47</v>
      </c>
      <c r="DG66" s="712" t="s">
        <v>47</v>
      </c>
      <c r="DH66" s="715" t="s">
        <v>47</v>
      </c>
      <c r="DI66" s="714" t="s">
        <v>47</v>
      </c>
      <c r="DJ66" s="710" t="s">
        <v>285</v>
      </c>
      <c r="DK66" s="711" t="s">
        <v>47</v>
      </c>
      <c r="DL66" s="712" t="s">
        <v>47</v>
      </c>
      <c r="DM66" s="715" t="s">
        <v>47</v>
      </c>
      <c r="DN66" s="714" t="s">
        <v>47</v>
      </c>
      <c r="DO66" s="710" t="s">
        <v>285</v>
      </c>
      <c r="DP66" s="711" t="s">
        <v>47</v>
      </c>
      <c r="DQ66" s="712" t="s">
        <v>47</v>
      </c>
      <c r="DR66" s="715" t="s">
        <v>47</v>
      </c>
      <c r="DS66" s="714" t="s">
        <v>47</v>
      </c>
      <c r="DT66" s="710" t="s">
        <v>285</v>
      </c>
      <c r="DU66" s="711" t="s">
        <v>47</v>
      </c>
      <c r="DV66" s="712" t="s">
        <v>47</v>
      </c>
      <c r="DW66" s="715" t="s">
        <v>47</v>
      </c>
      <c r="DX66" s="714" t="s">
        <v>47</v>
      </c>
      <c r="DY66" s="768" t="s">
        <v>47</v>
      </c>
      <c r="DZ66" s="769" t="s">
        <v>47</v>
      </c>
      <c r="EA66" s="770" t="s">
        <v>47</v>
      </c>
      <c r="EB66" s="669" t="s">
        <v>47</v>
      </c>
      <c r="EC66" s="670" t="s">
        <v>47</v>
      </c>
      <c r="ED66" s="771"/>
    </row>
    <row r="67" spans="1:134" s="773" customFormat="1" ht="20.45" hidden="1" customHeight="1" thickBot="1">
      <c r="A67" s="1160"/>
      <c r="B67" s="1161"/>
      <c r="C67" s="718"/>
      <c r="D67" s="710" t="s">
        <v>285</v>
      </c>
      <c r="E67" s="719"/>
      <c r="F67" s="719"/>
      <c r="G67" s="720"/>
      <c r="H67" s="721"/>
      <c r="I67" s="710" t="s">
        <v>285</v>
      </c>
      <c r="J67" s="719"/>
      <c r="K67" s="719"/>
      <c r="L67" s="722"/>
      <c r="M67" s="723"/>
      <c r="N67" s="710" t="s">
        <v>285</v>
      </c>
      <c r="O67" s="719"/>
      <c r="P67" s="719"/>
      <c r="Q67" s="722"/>
      <c r="R67" s="721"/>
      <c r="S67" s="710" t="s">
        <v>285</v>
      </c>
      <c r="T67" s="719"/>
      <c r="U67" s="719"/>
      <c r="V67" s="722"/>
      <c r="W67" s="723"/>
      <c r="X67" s="710" t="s">
        <v>285</v>
      </c>
      <c r="Y67" s="719"/>
      <c r="Z67" s="719"/>
      <c r="AA67" s="722"/>
      <c r="AB67" s="721"/>
      <c r="AC67" s="710" t="s">
        <v>285</v>
      </c>
      <c r="AD67" s="719"/>
      <c r="AE67" s="719"/>
      <c r="AF67" s="722"/>
      <c r="AG67" s="723"/>
      <c r="AH67" s="710" t="s">
        <v>285</v>
      </c>
      <c r="AI67" s="719"/>
      <c r="AJ67" s="719"/>
      <c r="AK67" s="722"/>
      <c r="AL67" s="721"/>
      <c r="AM67" s="710" t="s">
        <v>285</v>
      </c>
      <c r="AN67" s="719"/>
      <c r="AO67" s="719"/>
      <c r="AP67" s="722"/>
      <c r="AQ67" s="723"/>
      <c r="AR67" s="710" t="s">
        <v>285</v>
      </c>
      <c r="AS67" s="719"/>
      <c r="AT67" s="719"/>
      <c r="AU67" s="722"/>
      <c r="AV67" s="721"/>
      <c r="AW67" s="710" t="s">
        <v>285</v>
      </c>
      <c r="AX67" s="719"/>
      <c r="AY67" s="719"/>
      <c r="AZ67" s="722"/>
      <c r="BA67" s="723"/>
      <c r="BB67" s="710" t="s">
        <v>285</v>
      </c>
      <c r="BC67" s="719"/>
      <c r="BD67" s="719"/>
      <c r="BE67" s="722"/>
      <c r="BF67" s="721"/>
      <c r="BG67" s="710" t="s">
        <v>285</v>
      </c>
      <c r="BH67" s="719"/>
      <c r="BI67" s="719"/>
      <c r="BJ67" s="722"/>
      <c r="BK67" s="723"/>
      <c r="BL67" s="710" t="s">
        <v>285</v>
      </c>
      <c r="BM67" s="719"/>
      <c r="BN67" s="719"/>
      <c r="BO67" s="722"/>
      <c r="BP67" s="721"/>
      <c r="BQ67" s="710" t="s">
        <v>285</v>
      </c>
      <c r="BR67" s="719"/>
      <c r="BS67" s="719"/>
      <c r="BT67" s="722"/>
      <c r="BU67" s="721"/>
      <c r="BV67" s="710" t="s">
        <v>285</v>
      </c>
      <c r="BW67" s="719"/>
      <c r="BX67" s="719"/>
      <c r="BY67" s="722"/>
      <c r="BZ67" s="721"/>
      <c r="CA67" s="710" t="s">
        <v>285</v>
      </c>
      <c r="CB67" s="719"/>
      <c r="CC67" s="719"/>
      <c r="CD67" s="722"/>
      <c r="CE67" s="721"/>
      <c r="CF67" s="710" t="s">
        <v>285</v>
      </c>
      <c r="CG67" s="719"/>
      <c r="CH67" s="719"/>
      <c r="CI67" s="722"/>
      <c r="CJ67" s="721"/>
      <c r="CK67" s="710" t="s">
        <v>285</v>
      </c>
      <c r="CL67" s="719"/>
      <c r="CM67" s="719"/>
      <c r="CN67" s="722"/>
      <c r="CO67" s="723"/>
      <c r="CP67" s="710" t="s">
        <v>285</v>
      </c>
      <c r="CQ67" s="719"/>
      <c r="CR67" s="719"/>
      <c r="CS67" s="722"/>
      <c r="CT67" s="721"/>
      <c r="CU67" s="710" t="s">
        <v>285</v>
      </c>
      <c r="CV67" s="719"/>
      <c r="CW67" s="719"/>
      <c r="CX67" s="722"/>
      <c r="CY67" s="722"/>
      <c r="CZ67" s="710" t="s">
        <v>285</v>
      </c>
      <c r="DA67" s="719"/>
      <c r="DB67" s="719"/>
      <c r="DC67" s="722"/>
      <c r="DD67" s="721"/>
      <c r="DE67" s="710" t="s">
        <v>285</v>
      </c>
      <c r="DF67" s="719"/>
      <c r="DG67" s="719"/>
      <c r="DH67" s="722"/>
      <c r="DI67" s="721"/>
      <c r="DJ67" s="710" t="s">
        <v>285</v>
      </c>
      <c r="DK67" s="719"/>
      <c r="DL67" s="719"/>
      <c r="DM67" s="722"/>
      <c r="DN67" s="721"/>
      <c r="DO67" s="710" t="s">
        <v>285</v>
      </c>
      <c r="DP67" s="719"/>
      <c r="DQ67" s="719"/>
      <c r="DR67" s="722"/>
      <c r="DS67" s="721"/>
      <c r="DT67" s="710" t="s">
        <v>285</v>
      </c>
      <c r="DU67" s="719"/>
      <c r="DV67" s="719"/>
      <c r="DW67" s="722"/>
      <c r="DX67" s="721"/>
      <c r="DY67" s="772"/>
      <c r="DZ67" s="671"/>
      <c r="EA67" s="671"/>
      <c r="EB67" s="671"/>
      <c r="EC67" s="672"/>
      <c r="ED67" s="771"/>
    </row>
    <row r="68" spans="1:134" s="773" customFormat="1" ht="20.45" hidden="1" customHeight="1" thickBot="1">
      <c r="A68" s="1160"/>
      <c r="B68" s="1161"/>
      <c r="C68" s="718"/>
      <c r="D68" s="710" t="s">
        <v>138</v>
      </c>
      <c r="E68" s="719"/>
      <c r="F68" s="719"/>
      <c r="G68" s="720"/>
      <c r="H68" s="721"/>
      <c r="I68" s="710" t="s">
        <v>138</v>
      </c>
      <c r="J68" s="719"/>
      <c r="K68" s="719"/>
      <c r="L68" s="722"/>
      <c r="M68" s="723"/>
      <c r="N68" s="710" t="s">
        <v>138</v>
      </c>
      <c r="O68" s="719"/>
      <c r="P68" s="719"/>
      <c r="Q68" s="722"/>
      <c r="R68" s="721"/>
      <c r="S68" s="710" t="s">
        <v>138</v>
      </c>
      <c r="T68" s="719"/>
      <c r="U68" s="719"/>
      <c r="V68" s="722"/>
      <c r="W68" s="723"/>
      <c r="X68" s="710" t="s">
        <v>138</v>
      </c>
      <c r="Y68" s="719"/>
      <c r="Z68" s="719"/>
      <c r="AA68" s="722"/>
      <c r="AB68" s="721"/>
      <c r="AC68" s="710" t="s">
        <v>138</v>
      </c>
      <c r="AD68" s="719"/>
      <c r="AE68" s="719"/>
      <c r="AF68" s="722"/>
      <c r="AG68" s="723"/>
      <c r="AH68" s="710" t="s">
        <v>138</v>
      </c>
      <c r="AI68" s="719"/>
      <c r="AJ68" s="719"/>
      <c r="AK68" s="722"/>
      <c r="AL68" s="721"/>
      <c r="AM68" s="710" t="s">
        <v>138</v>
      </c>
      <c r="AN68" s="719"/>
      <c r="AO68" s="719"/>
      <c r="AP68" s="722"/>
      <c r="AQ68" s="723"/>
      <c r="AR68" s="710" t="s">
        <v>138</v>
      </c>
      <c r="AS68" s="719"/>
      <c r="AT68" s="719"/>
      <c r="AU68" s="722"/>
      <c r="AV68" s="721"/>
      <c r="AW68" s="710" t="s">
        <v>138</v>
      </c>
      <c r="AX68" s="719"/>
      <c r="AY68" s="719"/>
      <c r="AZ68" s="722"/>
      <c r="BA68" s="723"/>
      <c r="BB68" s="710" t="s">
        <v>138</v>
      </c>
      <c r="BC68" s="719"/>
      <c r="BD68" s="719"/>
      <c r="BE68" s="722"/>
      <c r="BF68" s="721"/>
      <c r="BG68" s="710" t="s">
        <v>138</v>
      </c>
      <c r="BH68" s="719"/>
      <c r="BI68" s="719"/>
      <c r="BJ68" s="722"/>
      <c r="BK68" s="723"/>
      <c r="BL68" s="710" t="s">
        <v>138</v>
      </c>
      <c r="BM68" s="719"/>
      <c r="BN68" s="719"/>
      <c r="BO68" s="722"/>
      <c r="BP68" s="721"/>
      <c r="BQ68" s="710" t="s">
        <v>138</v>
      </c>
      <c r="BR68" s="719"/>
      <c r="BS68" s="719"/>
      <c r="BT68" s="722"/>
      <c r="BU68" s="721"/>
      <c r="BV68" s="710" t="s">
        <v>138</v>
      </c>
      <c r="BW68" s="719"/>
      <c r="BX68" s="719"/>
      <c r="BY68" s="722"/>
      <c r="BZ68" s="721"/>
      <c r="CA68" s="710" t="s">
        <v>138</v>
      </c>
      <c r="CB68" s="719"/>
      <c r="CC68" s="719"/>
      <c r="CD68" s="722"/>
      <c r="CE68" s="721"/>
      <c r="CF68" s="710" t="s">
        <v>138</v>
      </c>
      <c r="CG68" s="719"/>
      <c r="CH68" s="719"/>
      <c r="CI68" s="722"/>
      <c r="CJ68" s="721"/>
      <c r="CK68" s="710" t="s">
        <v>138</v>
      </c>
      <c r="CL68" s="719"/>
      <c r="CM68" s="719"/>
      <c r="CN68" s="722"/>
      <c r="CO68" s="723"/>
      <c r="CP68" s="710" t="s">
        <v>138</v>
      </c>
      <c r="CQ68" s="719"/>
      <c r="CR68" s="719"/>
      <c r="CS68" s="722"/>
      <c r="CT68" s="721"/>
      <c r="CU68" s="710" t="s">
        <v>138</v>
      </c>
      <c r="CV68" s="719"/>
      <c r="CW68" s="719"/>
      <c r="CX68" s="722"/>
      <c r="CY68" s="722"/>
      <c r="CZ68" s="710" t="s">
        <v>138</v>
      </c>
      <c r="DA68" s="719"/>
      <c r="DB68" s="719"/>
      <c r="DC68" s="722"/>
      <c r="DD68" s="721"/>
      <c r="DE68" s="710" t="s">
        <v>138</v>
      </c>
      <c r="DF68" s="719"/>
      <c r="DG68" s="719"/>
      <c r="DH68" s="722"/>
      <c r="DI68" s="721"/>
      <c r="DJ68" s="710" t="s">
        <v>138</v>
      </c>
      <c r="DK68" s="719"/>
      <c r="DL68" s="719"/>
      <c r="DM68" s="722"/>
      <c r="DN68" s="721"/>
      <c r="DO68" s="710" t="s">
        <v>138</v>
      </c>
      <c r="DP68" s="719"/>
      <c r="DQ68" s="719"/>
      <c r="DR68" s="722"/>
      <c r="DS68" s="721"/>
      <c r="DT68" s="710" t="s">
        <v>138</v>
      </c>
      <c r="DU68" s="719"/>
      <c r="DV68" s="719"/>
      <c r="DW68" s="722"/>
      <c r="DX68" s="721"/>
      <c r="DY68" s="772"/>
      <c r="DZ68" s="671"/>
      <c r="EA68" s="671"/>
      <c r="EB68" s="671"/>
      <c r="EC68" s="672"/>
      <c r="ED68" s="771"/>
    </row>
    <row r="69" spans="1:134" s="773" customFormat="1" ht="21.6" hidden="1" customHeight="1" thickBot="1">
      <c r="A69" s="1160"/>
      <c r="B69" s="1161"/>
      <c r="C69" s="718"/>
      <c r="D69" s="710" t="s">
        <v>121</v>
      </c>
      <c r="E69" s="719"/>
      <c r="F69" s="719"/>
      <c r="G69" s="720"/>
      <c r="H69" s="721"/>
      <c r="I69" s="710" t="s">
        <v>121</v>
      </c>
      <c r="J69" s="719"/>
      <c r="K69" s="719"/>
      <c r="L69" s="722"/>
      <c r="M69" s="723"/>
      <c r="N69" s="710" t="s">
        <v>121</v>
      </c>
      <c r="O69" s="719"/>
      <c r="P69" s="719"/>
      <c r="Q69" s="722"/>
      <c r="R69" s="721"/>
      <c r="S69" s="710" t="s">
        <v>121</v>
      </c>
      <c r="T69" s="719"/>
      <c r="U69" s="719"/>
      <c r="V69" s="722"/>
      <c r="W69" s="723"/>
      <c r="X69" s="710" t="s">
        <v>121</v>
      </c>
      <c r="Y69" s="719"/>
      <c r="Z69" s="719"/>
      <c r="AA69" s="722"/>
      <c r="AB69" s="721"/>
      <c r="AC69" s="710" t="s">
        <v>121</v>
      </c>
      <c r="AD69" s="719"/>
      <c r="AE69" s="719"/>
      <c r="AF69" s="722"/>
      <c r="AG69" s="723"/>
      <c r="AH69" s="710" t="s">
        <v>121</v>
      </c>
      <c r="AI69" s="719"/>
      <c r="AJ69" s="719"/>
      <c r="AK69" s="722"/>
      <c r="AL69" s="721"/>
      <c r="AM69" s="710" t="s">
        <v>121</v>
      </c>
      <c r="AN69" s="719"/>
      <c r="AO69" s="719"/>
      <c r="AP69" s="722"/>
      <c r="AQ69" s="723"/>
      <c r="AR69" s="710" t="s">
        <v>121</v>
      </c>
      <c r="AS69" s="719"/>
      <c r="AT69" s="719"/>
      <c r="AU69" s="722"/>
      <c r="AV69" s="721"/>
      <c r="AW69" s="710" t="s">
        <v>121</v>
      </c>
      <c r="AX69" s="719"/>
      <c r="AY69" s="719"/>
      <c r="AZ69" s="722"/>
      <c r="BA69" s="723"/>
      <c r="BB69" s="710" t="s">
        <v>121</v>
      </c>
      <c r="BC69" s="719"/>
      <c r="BD69" s="719"/>
      <c r="BE69" s="722"/>
      <c r="BF69" s="721"/>
      <c r="BG69" s="710" t="s">
        <v>121</v>
      </c>
      <c r="BH69" s="719"/>
      <c r="BI69" s="719"/>
      <c r="BJ69" s="722"/>
      <c r="BK69" s="723"/>
      <c r="BL69" s="710" t="s">
        <v>121</v>
      </c>
      <c r="BM69" s="719"/>
      <c r="BN69" s="719"/>
      <c r="BO69" s="722"/>
      <c r="BP69" s="721"/>
      <c r="BQ69" s="710" t="s">
        <v>121</v>
      </c>
      <c r="BR69" s="719"/>
      <c r="BS69" s="719"/>
      <c r="BT69" s="722"/>
      <c r="BU69" s="721"/>
      <c r="BV69" s="710" t="s">
        <v>121</v>
      </c>
      <c r="BW69" s="719"/>
      <c r="BX69" s="719"/>
      <c r="BY69" s="722"/>
      <c r="BZ69" s="721"/>
      <c r="CA69" s="710" t="s">
        <v>121</v>
      </c>
      <c r="CB69" s="719"/>
      <c r="CC69" s="719"/>
      <c r="CD69" s="722"/>
      <c r="CE69" s="721"/>
      <c r="CF69" s="710" t="s">
        <v>121</v>
      </c>
      <c r="CG69" s="719"/>
      <c r="CH69" s="719"/>
      <c r="CI69" s="722"/>
      <c r="CJ69" s="721"/>
      <c r="CK69" s="710" t="s">
        <v>121</v>
      </c>
      <c r="CL69" s="719"/>
      <c r="CM69" s="719"/>
      <c r="CN69" s="722"/>
      <c r="CO69" s="723"/>
      <c r="CP69" s="710" t="s">
        <v>121</v>
      </c>
      <c r="CQ69" s="719"/>
      <c r="CR69" s="719"/>
      <c r="CS69" s="722"/>
      <c r="CT69" s="721"/>
      <c r="CU69" s="710" t="s">
        <v>121</v>
      </c>
      <c r="CV69" s="719"/>
      <c r="CW69" s="719"/>
      <c r="CX69" s="722"/>
      <c r="CY69" s="722"/>
      <c r="CZ69" s="710" t="s">
        <v>121</v>
      </c>
      <c r="DA69" s="719"/>
      <c r="DB69" s="719"/>
      <c r="DC69" s="722"/>
      <c r="DD69" s="721"/>
      <c r="DE69" s="710" t="s">
        <v>121</v>
      </c>
      <c r="DF69" s="719"/>
      <c r="DG69" s="719"/>
      <c r="DH69" s="722"/>
      <c r="DI69" s="721"/>
      <c r="DJ69" s="710" t="s">
        <v>121</v>
      </c>
      <c r="DK69" s="719"/>
      <c r="DL69" s="719"/>
      <c r="DM69" s="722"/>
      <c r="DN69" s="721"/>
      <c r="DO69" s="710" t="s">
        <v>121</v>
      </c>
      <c r="DP69" s="719"/>
      <c r="DQ69" s="719"/>
      <c r="DR69" s="722"/>
      <c r="DS69" s="721"/>
      <c r="DT69" s="710" t="s">
        <v>121</v>
      </c>
      <c r="DU69" s="719"/>
      <c r="DV69" s="719"/>
      <c r="DW69" s="722"/>
      <c r="DX69" s="721"/>
      <c r="DY69" s="772"/>
      <c r="DZ69" s="671"/>
      <c r="EA69" s="671"/>
      <c r="EB69" s="671"/>
      <c r="EC69" s="672"/>
      <c r="ED69" s="771"/>
    </row>
    <row r="70" spans="1:134" s="773" customFormat="1" ht="20.45" hidden="1" customHeight="1" thickBot="1">
      <c r="A70" s="1160"/>
      <c r="B70" s="1161"/>
      <c r="C70" s="718"/>
      <c r="D70" s="710" t="s">
        <v>122</v>
      </c>
      <c r="E70" s="719"/>
      <c r="F70" s="719"/>
      <c r="G70" s="720"/>
      <c r="H70" s="721"/>
      <c r="I70" s="710" t="s">
        <v>122</v>
      </c>
      <c r="J70" s="719"/>
      <c r="K70" s="719"/>
      <c r="L70" s="722"/>
      <c r="M70" s="723"/>
      <c r="N70" s="710" t="s">
        <v>122</v>
      </c>
      <c r="O70" s="719"/>
      <c r="P70" s="719"/>
      <c r="Q70" s="722"/>
      <c r="R70" s="721"/>
      <c r="S70" s="710" t="s">
        <v>122</v>
      </c>
      <c r="T70" s="719"/>
      <c r="U70" s="719"/>
      <c r="V70" s="722"/>
      <c r="W70" s="723"/>
      <c r="X70" s="710" t="s">
        <v>122</v>
      </c>
      <c r="Y70" s="719"/>
      <c r="Z70" s="719"/>
      <c r="AA70" s="722"/>
      <c r="AB70" s="721"/>
      <c r="AC70" s="710" t="s">
        <v>122</v>
      </c>
      <c r="AD70" s="719"/>
      <c r="AE70" s="719"/>
      <c r="AF70" s="722"/>
      <c r="AG70" s="723"/>
      <c r="AH70" s="710" t="s">
        <v>122</v>
      </c>
      <c r="AI70" s="719"/>
      <c r="AJ70" s="719"/>
      <c r="AK70" s="722"/>
      <c r="AL70" s="721"/>
      <c r="AM70" s="710" t="s">
        <v>122</v>
      </c>
      <c r="AN70" s="719"/>
      <c r="AO70" s="719"/>
      <c r="AP70" s="722"/>
      <c r="AQ70" s="723"/>
      <c r="AR70" s="710" t="s">
        <v>122</v>
      </c>
      <c r="AS70" s="719"/>
      <c r="AT70" s="719"/>
      <c r="AU70" s="722"/>
      <c r="AV70" s="721"/>
      <c r="AW70" s="710" t="s">
        <v>122</v>
      </c>
      <c r="AX70" s="719"/>
      <c r="AY70" s="719"/>
      <c r="AZ70" s="722"/>
      <c r="BA70" s="723"/>
      <c r="BB70" s="710" t="s">
        <v>122</v>
      </c>
      <c r="BC70" s="719"/>
      <c r="BD70" s="719"/>
      <c r="BE70" s="722"/>
      <c r="BF70" s="721"/>
      <c r="BG70" s="710" t="s">
        <v>122</v>
      </c>
      <c r="BH70" s="719"/>
      <c r="BI70" s="719"/>
      <c r="BJ70" s="722"/>
      <c r="BK70" s="723"/>
      <c r="BL70" s="710" t="s">
        <v>122</v>
      </c>
      <c r="BM70" s="719"/>
      <c r="BN70" s="719"/>
      <c r="BO70" s="722"/>
      <c r="BP70" s="721"/>
      <c r="BQ70" s="710" t="s">
        <v>122</v>
      </c>
      <c r="BR70" s="719"/>
      <c r="BS70" s="719"/>
      <c r="BT70" s="722"/>
      <c r="BU70" s="721"/>
      <c r="BV70" s="710" t="s">
        <v>122</v>
      </c>
      <c r="BW70" s="719"/>
      <c r="BX70" s="719"/>
      <c r="BY70" s="722"/>
      <c r="BZ70" s="721"/>
      <c r="CA70" s="710" t="s">
        <v>122</v>
      </c>
      <c r="CB70" s="719"/>
      <c r="CC70" s="719"/>
      <c r="CD70" s="722"/>
      <c r="CE70" s="721"/>
      <c r="CF70" s="710" t="s">
        <v>122</v>
      </c>
      <c r="CG70" s="719"/>
      <c r="CH70" s="719"/>
      <c r="CI70" s="722"/>
      <c r="CJ70" s="721"/>
      <c r="CK70" s="710" t="s">
        <v>122</v>
      </c>
      <c r="CL70" s="719"/>
      <c r="CM70" s="719"/>
      <c r="CN70" s="722"/>
      <c r="CO70" s="723"/>
      <c r="CP70" s="710" t="s">
        <v>122</v>
      </c>
      <c r="CQ70" s="719"/>
      <c r="CR70" s="719"/>
      <c r="CS70" s="722"/>
      <c r="CT70" s="721"/>
      <c r="CU70" s="710" t="s">
        <v>122</v>
      </c>
      <c r="CV70" s="719"/>
      <c r="CW70" s="719"/>
      <c r="CX70" s="722"/>
      <c r="CY70" s="722"/>
      <c r="CZ70" s="710" t="s">
        <v>122</v>
      </c>
      <c r="DA70" s="719"/>
      <c r="DB70" s="719"/>
      <c r="DC70" s="722"/>
      <c r="DD70" s="721"/>
      <c r="DE70" s="710" t="s">
        <v>122</v>
      </c>
      <c r="DF70" s="719"/>
      <c r="DG70" s="719"/>
      <c r="DH70" s="722"/>
      <c r="DI70" s="721"/>
      <c r="DJ70" s="710" t="s">
        <v>122</v>
      </c>
      <c r="DK70" s="719"/>
      <c r="DL70" s="719"/>
      <c r="DM70" s="722"/>
      <c r="DN70" s="721"/>
      <c r="DO70" s="710" t="s">
        <v>122</v>
      </c>
      <c r="DP70" s="719"/>
      <c r="DQ70" s="719"/>
      <c r="DR70" s="722"/>
      <c r="DS70" s="721"/>
      <c r="DT70" s="710" t="s">
        <v>122</v>
      </c>
      <c r="DU70" s="719"/>
      <c r="DV70" s="719"/>
      <c r="DW70" s="722"/>
      <c r="DX70" s="721"/>
      <c r="DY70" s="772"/>
      <c r="DZ70" s="671"/>
      <c r="EA70" s="671"/>
      <c r="EB70" s="671"/>
      <c r="EC70" s="672"/>
      <c r="ED70" s="771"/>
    </row>
    <row r="71" spans="1:134" s="773" customFormat="1" ht="32.450000000000003" hidden="1" customHeight="1" thickBot="1">
      <c r="A71" s="1160"/>
      <c r="B71" s="1161"/>
      <c r="C71" s="718"/>
      <c r="D71" s="710" t="s">
        <v>123</v>
      </c>
      <c r="E71" s="719"/>
      <c r="F71" s="719"/>
      <c r="G71" s="720"/>
      <c r="H71" s="721"/>
      <c r="I71" s="710" t="s">
        <v>123</v>
      </c>
      <c r="J71" s="719"/>
      <c r="K71" s="719"/>
      <c r="L71" s="722"/>
      <c r="M71" s="723"/>
      <c r="N71" s="710" t="s">
        <v>123</v>
      </c>
      <c r="O71" s="719"/>
      <c r="P71" s="719"/>
      <c r="Q71" s="722"/>
      <c r="R71" s="721"/>
      <c r="S71" s="710" t="s">
        <v>123</v>
      </c>
      <c r="T71" s="719"/>
      <c r="U71" s="719"/>
      <c r="V71" s="722"/>
      <c r="W71" s="723"/>
      <c r="X71" s="710" t="s">
        <v>123</v>
      </c>
      <c r="Y71" s="719"/>
      <c r="Z71" s="719"/>
      <c r="AA71" s="722"/>
      <c r="AB71" s="721"/>
      <c r="AC71" s="710" t="s">
        <v>123</v>
      </c>
      <c r="AD71" s="719"/>
      <c r="AE71" s="719"/>
      <c r="AF71" s="722"/>
      <c r="AG71" s="723"/>
      <c r="AH71" s="710" t="s">
        <v>123</v>
      </c>
      <c r="AI71" s="719"/>
      <c r="AJ71" s="719"/>
      <c r="AK71" s="722"/>
      <c r="AL71" s="721"/>
      <c r="AM71" s="710" t="s">
        <v>123</v>
      </c>
      <c r="AN71" s="719"/>
      <c r="AO71" s="719"/>
      <c r="AP71" s="722"/>
      <c r="AQ71" s="723"/>
      <c r="AR71" s="710" t="s">
        <v>123</v>
      </c>
      <c r="AS71" s="719"/>
      <c r="AT71" s="719"/>
      <c r="AU71" s="722"/>
      <c r="AV71" s="721"/>
      <c r="AW71" s="710" t="s">
        <v>123</v>
      </c>
      <c r="AX71" s="719"/>
      <c r="AY71" s="719"/>
      <c r="AZ71" s="722"/>
      <c r="BA71" s="723"/>
      <c r="BB71" s="710" t="s">
        <v>123</v>
      </c>
      <c r="BC71" s="719"/>
      <c r="BD71" s="719"/>
      <c r="BE71" s="722"/>
      <c r="BF71" s="721"/>
      <c r="BG71" s="710" t="s">
        <v>123</v>
      </c>
      <c r="BH71" s="719"/>
      <c r="BI71" s="719"/>
      <c r="BJ71" s="722"/>
      <c r="BK71" s="723"/>
      <c r="BL71" s="710" t="s">
        <v>123</v>
      </c>
      <c r="BM71" s="719"/>
      <c r="BN71" s="719"/>
      <c r="BO71" s="722"/>
      <c r="BP71" s="721"/>
      <c r="BQ71" s="710" t="s">
        <v>123</v>
      </c>
      <c r="BR71" s="719"/>
      <c r="BS71" s="719"/>
      <c r="BT71" s="722"/>
      <c r="BU71" s="721"/>
      <c r="BV71" s="710" t="s">
        <v>123</v>
      </c>
      <c r="BW71" s="719"/>
      <c r="BX71" s="719"/>
      <c r="BY71" s="722"/>
      <c r="BZ71" s="721"/>
      <c r="CA71" s="710" t="s">
        <v>123</v>
      </c>
      <c r="CB71" s="719"/>
      <c r="CC71" s="719"/>
      <c r="CD71" s="722"/>
      <c r="CE71" s="721"/>
      <c r="CF71" s="710" t="s">
        <v>123</v>
      </c>
      <c r="CG71" s="719"/>
      <c r="CH71" s="719"/>
      <c r="CI71" s="722"/>
      <c r="CJ71" s="721"/>
      <c r="CK71" s="710" t="s">
        <v>123</v>
      </c>
      <c r="CL71" s="719"/>
      <c r="CM71" s="719"/>
      <c r="CN71" s="722"/>
      <c r="CO71" s="723"/>
      <c r="CP71" s="710" t="s">
        <v>123</v>
      </c>
      <c r="CQ71" s="719"/>
      <c r="CR71" s="719"/>
      <c r="CS71" s="722"/>
      <c r="CT71" s="721"/>
      <c r="CU71" s="710" t="s">
        <v>123</v>
      </c>
      <c r="CV71" s="719"/>
      <c r="CW71" s="719"/>
      <c r="CX71" s="722"/>
      <c r="CY71" s="722"/>
      <c r="CZ71" s="710" t="s">
        <v>123</v>
      </c>
      <c r="DA71" s="719"/>
      <c r="DB71" s="719"/>
      <c r="DC71" s="722"/>
      <c r="DD71" s="721"/>
      <c r="DE71" s="710" t="s">
        <v>123</v>
      </c>
      <c r="DF71" s="719"/>
      <c r="DG71" s="719"/>
      <c r="DH71" s="722"/>
      <c r="DI71" s="721"/>
      <c r="DJ71" s="710" t="s">
        <v>123</v>
      </c>
      <c r="DK71" s="719"/>
      <c r="DL71" s="719"/>
      <c r="DM71" s="722"/>
      <c r="DN71" s="721"/>
      <c r="DO71" s="710" t="s">
        <v>123</v>
      </c>
      <c r="DP71" s="719"/>
      <c r="DQ71" s="719"/>
      <c r="DR71" s="722"/>
      <c r="DS71" s="721"/>
      <c r="DT71" s="710" t="s">
        <v>123</v>
      </c>
      <c r="DU71" s="719"/>
      <c r="DV71" s="719"/>
      <c r="DW71" s="722"/>
      <c r="DX71" s="721"/>
      <c r="DY71" s="772"/>
      <c r="DZ71" s="671"/>
      <c r="EA71" s="671"/>
      <c r="EB71" s="671"/>
      <c r="EC71" s="672"/>
      <c r="ED71" s="771"/>
    </row>
    <row r="72" spans="1:134" s="773" customFormat="1" ht="21.6" hidden="1" customHeight="1" thickBot="1">
      <c r="A72" s="1160"/>
      <c r="B72" s="1161"/>
      <c r="C72" s="718"/>
      <c r="D72" s="710" t="s">
        <v>124</v>
      </c>
      <c r="E72" s="719"/>
      <c r="F72" s="719"/>
      <c r="G72" s="720"/>
      <c r="H72" s="721"/>
      <c r="I72" s="710" t="s">
        <v>124</v>
      </c>
      <c r="J72" s="719"/>
      <c r="K72" s="719"/>
      <c r="L72" s="722"/>
      <c r="M72" s="723"/>
      <c r="N72" s="710" t="s">
        <v>124</v>
      </c>
      <c r="O72" s="719"/>
      <c r="P72" s="719"/>
      <c r="Q72" s="722"/>
      <c r="R72" s="721"/>
      <c r="S72" s="710" t="s">
        <v>124</v>
      </c>
      <c r="T72" s="719"/>
      <c r="U72" s="719"/>
      <c r="V72" s="722"/>
      <c r="W72" s="723"/>
      <c r="X72" s="710" t="s">
        <v>124</v>
      </c>
      <c r="Y72" s="719"/>
      <c r="Z72" s="719"/>
      <c r="AA72" s="722"/>
      <c r="AB72" s="721"/>
      <c r="AC72" s="710" t="s">
        <v>124</v>
      </c>
      <c r="AD72" s="719"/>
      <c r="AE72" s="719"/>
      <c r="AF72" s="722"/>
      <c r="AG72" s="723"/>
      <c r="AH72" s="710" t="s">
        <v>124</v>
      </c>
      <c r="AI72" s="719"/>
      <c r="AJ72" s="719"/>
      <c r="AK72" s="722"/>
      <c r="AL72" s="721"/>
      <c r="AM72" s="710" t="s">
        <v>124</v>
      </c>
      <c r="AN72" s="719"/>
      <c r="AO72" s="719"/>
      <c r="AP72" s="722"/>
      <c r="AQ72" s="723"/>
      <c r="AR72" s="710" t="s">
        <v>124</v>
      </c>
      <c r="AS72" s="719"/>
      <c r="AT72" s="719"/>
      <c r="AU72" s="722"/>
      <c r="AV72" s="721"/>
      <c r="AW72" s="710" t="s">
        <v>124</v>
      </c>
      <c r="AX72" s="719"/>
      <c r="AY72" s="719"/>
      <c r="AZ72" s="722"/>
      <c r="BA72" s="723"/>
      <c r="BB72" s="710" t="s">
        <v>124</v>
      </c>
      <c r="BC72" s="719"/>
      <c r="BD72" s="719"/>
      <c r="BE72" s="722"/>
      <c r="BF72" s="721"/>
      <c r="BG72" s="710" t="s">
        <v>124</v>
      </c>
      <c r="BH72" s="719"/>
      <c r="BI72" s="719"/>
      <c r="BJ72" s="722"/>
      <c r="BK72" s="723"/>
      <c r="BL72" s="710" t="s">
        <v>124</v>
      </c>
      <c r="BM72" s="719"/>
      <c r="BN72" s="719"/>
      <c r="BO72" s="722"/>
      <c r="BP72" s="721"/>
      <c r="BQ72" s="710" t="s">
        <v>124</v>
      </c>
      <c r="BR72" s="719"/>
      <c r="BS72" s="719"/>
      <c r="BT72" s="722"/>
      <c r="BU72" s="721"/>
      <c r="BV72" s="710" t="s">
        <v>124</v>
      </c>
      <c r="BW72" s="719"/>
      <c r="BX72" s="719"/>
      <c r="BY72" s="722"/>
      <c r="BZ72" s="721"/>
      <c r="CA72" s="710" t="s">
        <v>124</v>
      </c>
      <c r="CB72" s="719"/>
      <c r="CC72" s="719"/>
      <c r="CD72" s="722"/>
      <c r="CE72" s="721"/>
      <c r="CF72" s="710" t="s">
        <v>124</v>
      </c>
      <c r="CG72" s="719"/>
      <c r="CH72" s="719"/>
      <c r="CI72" s="722"/>
      <c r="CJ72" s="721"/>
      <c r="CK72" s="710" t="s">
        <v>124</v>
      </c>
      <c r="CL72" s="719"/>
      <c r="CM72" s="719"/>
      <c r="CN72" s="722"/>
      <c r="CO72" s="723"/>
      <c r="CP72" s="710" t="s">
        <v>124</v>
      </c>
      <c r="CQ72" s="719"/>
      <c r="CR72" s="719"/>
      <c r="CS72" s="722"/>
      <c r="CT72" s="721"/>
      <c r="CU72" s="710" t="s">
        <v>124</v>
      </c>
      <c r="CV72" s="719"/>
      <c r="CW72" s="719"/>
      <c r="CX72" s="722"/>
      <c r="CY72" s="722"/>
      <c r="CZ72" s="710" t="s">
        <v>124</v>
      </c>
      <c r="DA72" s="719"/>
      <c r="DB72" s="719"/>
      <c r="DC72" s="722"/>
      <c r="DD72" s="721"/>
      <c r="DE72" s="710" t="s">
        <v>124</v>
      </c>
      <c r="DF72" s="719"/>
      <c r="DG72" s="719"/>
      <c r="DH72" s="722"/>
      <c r="DI72" s="721"/>
      <c r="DJ72" s="710" t="s">
        <v>124</v>
      </c>
      <c r="DK72" s="719"/>
      <c r="DL72" s="719"/>
      <c r="DM72" s="722"/>
      <c r="DN72" s="721"/>
      <c r="DO72" s="710" t="s">
        <v>124</v>
      </c>
      <c r="DP72" s="719"/>
      <c r="DQ72" s="719"/>
      <c r="DR72" s="722"/>
      <c r="DS72" s="721"/>
      <c r="DT72" s="710" t="s">
        <v>124</v>
      </c>
      <c r="DU72" s="719"/>
      <c r="DV72" s="719"/>
      <c r="DW72" s="722"/>
      <c r="DX72" s="721"/>
      <c r="DY72" s="772"/>
      <c r="DZ72" s="671"/>
      <c r="EA72" s="671"/>
      <c r="EB72" s="671"/>
      <c r="EC72" s="672"/>
      <c r="ED72" s="771"/>
    </row>
    <row r="73" spans="1:134" s="773" customFormat="1" ht="21.6" hidden="1" customHeight="1" thickBot="1">
      <c r="A73" s="1160"/>
      <c r="B73" s="1161"/>
      <c r="C73" s="718"/>
      <c r="D73" s="710" t="s">
        <v>125</v>
      </c>
      <c r="E73" s="719"/>
      <c r="F73" s="719"/>
      <c r="G73" s="720"/>
      <c r="H73" s="721"/>
      <c r="I73" s="710" t="s">
        <v>125</v>
      </c>
      <c r="J73" s="719"/>
      <c r="K73" s="719"/>
      <c r="L73" s="722"/>
      <c r="M73" s="723"/>
      <c r="N73" s="710" t="s">
        <v>125</v>
      </c>
      <c r="O73" s="719"/>
      <c r="P73" s="719"/>
      <c r="Q73" s="722"/>
      <c r="R73" s="721"/>
      <c r="S73" s="710" t="s">
        <v>125</v>
      </c>
      <c r="T73" s="719"/>
      <c r="U73" s="719"/>
      <c r="V73" s="722"/>
      <c r="W73" s="723"/>
      <c r="X73" s="710" t="s">
        <v>125</v>
      </c>
      <c r="Y73" s="719"/>
      <c r="Z73" s="719"/>
      <c r="AA73" s="722"/>
      <c r="AB73" s="721"/>
      <c r="AC73" s="710" t="s">
        <v>125</v>
      </c>
      <c r="AD73" s="719"/>
      <c r="AE73" s="719"/>
      <c r="AF73" s="722"/>
      <c r="AG73" s="723"/>
      <c r="AH73" s="710" t="s">
        <v>125</v>
      </c>
      <c r="AI73" s="719"/>
      <c r="AJ73" s="719"/>
      <c r="AK73" s="722"/>
      <c r="AL73" s="721"/>
      <c r="AM73" s="710" t="s">
        <v>125</v>
      </c>
      <c r="AN73" s="719"/>
      <c r="AO73" s="719"/>
      <c r="AP73" s="722"/>
      <c r="AQ73" s="723"/>
      <c r="AR73" s="710" t="s">
        <v>125</v>
      </c>
      <c r="AS73" s="719"/>
      <c r="AT73" s="719"/>
      <c r="AU73" s="722"/>
      <c r="AV73" s="721"/>
      <c r="AW73" s="710" t="s">
        <v>125</v>
      </c>
      <c r="AX73" s="719"/>
      <c r="AY73" s="719"/>
      <c r="AZ73" s="722"/>
      <c r="BA73" s="723"/>
      <c r="BB73" s="710" t="s">
        <v>125</v>
      </c>
      <c r="BC73" s="719"/>
      <c r="BD73" s="719"/>
      <c r="BE73" s="722"/>
      <c r="BF73" s="721"/>
      <c r="BG73" s="710" t="s">
        <v>125</v>
      </c>
      <c r="BH73" s="719"/>
      <c r="BI73" s="719"/>
      <c r="BJ73" s="722"/>
      <c r="BK73" s="723"/>
      <c r="BL73" s="710" t="s">
        <v>125</v>
      </c>
      <c r="BM73" s="719"/>
      <c r="BN73" s="719"/>
      <c r="BO73" s="722"/>
      <c r="BP73" s="721"/>
      <c r="BQ73" s="710" t="s">
        <v>125</v>
      </c>
      <c r="BR73" s="719"/>
      <c r="BS73" s="719"/>
      <c r="BT73" s="722"/>
      <c r="BU73" s="721"/>
      <c r="BV73" s="710" t="s">
        <v>125</v>
      </c>
      <c r="BW73" s="719"/>
      <c r="BX73" s="719"/>
      <c r="BY73" s="722"/>
      <c r="BZ73" s="721"/>
      <c r="CA73" s="710" t="s">
        <v>125</v>
      </c>
      <c r="CB73" s="719"/>
      <c r="CC73" s="719"/>
      <c r="CD73" s="722"/>
      <c r="CE73" s="721"/>
      <c r="CF73" s="710" t="s">
        <v>125</v>
      </c>
      <c r="CG73" s="719"/>
      <c r="CH73" s="719"/>
      <c r="CI73" s="722"/>
      <c r="CJ73" s="721"/>
      <c r="CK73" s="710" t="s">
        <v>125</v>
      </c>
      <c r="CL73" s="719"/>
      <c r="CM73" s="719"/>
      <c r="CN73" s="722"/>
      <c r="CO73" s="723"/>
      <c r="CP73" s="710" t="s">
        <v>125</v>
      </c>
      <c r="CQ73" s="719"/>
      <c r="CR73" s="719"/>
      <c r="CS73" s="722"/>
      <c r="CT73" s="721"/>
      <c r="CU73" s="710" t="s">
        <v>125</v>
      </c>
      <c r="CV73" s="719"/>
      <c r="CW73" s="719"/>
      <c r="CX73" s="722"/>
      <c r="CY73" s="722"/>
      <c r="CZ73" s="710" t="s">
        <v>125</v>
      </c>
      <c r="DA73" s="719"/>
      <c r="DB73" s="719"/>
      <c r="DC73" s="722"/>
      <c r="DD73" s="721"/>
      <c r="DE73" s="710" t="s">
        <v>125</v>
      </c>
      <c r="DF73" s="719"/>
      <c r="DG73" s="719"/>
      <c r="DH73" s="722"/>
      <c r="DI73" s="721"/>
      <c r="DJ73" s="710" t="s">
        <v>125</v>
      </c>
      <c r="DK73" s="719"/>
      <c r="DL73" s="719"/>
      <c r="DM73" s="722"/>
      <c r="DN73" s="721"/>
      <c r="DO73" s="710" t="s">
        <v>125</v>
      </c>
      <c r="DP73" s="719"/>
      <c r="DQ73" s="719"/>
      <c r="DR73" s="722"/>
      <c r="DS73" s="721"/>
      <c r="DT73" s="710" t="s">
        <v>125</v>
      </c>
      <c r="DU73" s="719"/>
      <c r="DV73" s="719"/>
      <c r="DW73" s="722"/>
      <c r="DX73" s="721"/>
      <c r="DY73" s="772"/>
      <c r="DZ73" s="671"/>
      <c r="EA73" s="671"/>
      <c r="EB73" s="671"/>
      <c r="EC73" s="672"/>
      <c r="ED73" s="771"/>
    </row>
    <row r="74" spans="1:134" s="773" customFormat="1" ht="32.450000000000003" hidden="1" customHeight="1" thickBot="1">
      <c r="A74" s="1160"/>
      <c r="B74" s="1161"/>
      <c r="C74" s="718"/>
      <c r="D74" s="710" t="s">
        <v>126</v>
      </c>
      <c r="E74" s="719"/>
      <c r="F74" s="719"/>
      <c r="G74" s="720"/>
      <c r="H74" s="721"/>
      <c r="I74" s="710" t="s">
        <v>126</v>
      </c>
      <c r="J74" s="719"/>
      <c r="K74" s="719"/>
      <c r="L74" s="722"/>
      <c r="M74" s="723"/>
      <c r="N74" s="710" t="s">
        <v>126</v>
      </c>
      <c r="O74" s="719"/>
      <c r="P74" s="719"/>
      <c r="Q74" s="722"/>
      <c r="R74" s="721"/>
      <c r="S74" s="710" t="s">
        <v>126</v>
      </c>
      <c r="T74" s="719"/>
      <c r="U74" s="719"/>
      <c r="V74" s="722"/>
      <c r="W74" s="723"/>
      <c r="X74" s="710" t="s">
        <v>126</v>
      </c>
      <c r="Y74" s="719"/>
      <c r="Z74" s="719"/>
      <c r="AA74" s="722"/>
      <c r="AB74" s="721"/>
      <c r="AC74" s="710" t="s">
        <v>126</v>
      </c>
      <c r="AD74" s="719"/>
      <c r="AE74" s="719"/>
      <c r="AF74" s="722"/>
      <c r="AG74" s="723"/>
      <c r="AH74" s="710" t="s">
        <v>126</v>
      </c>
      <c r="AI74" s="719"/>
      <c r="AJ74" s="719"/>
      <c r="AK74" s="722"/>
      <c r="AL74" s="721"/>
      <c r="AM74" s="710" t="s">
        <v>126</v>
      </c>
      <c r="AN74" s="719"/>
      <c r="AO74" s="719"/>
      <c r="AP74" s="722"/>
      <c r="AQ74" s="723"/>
      <c r="AR74" s="710" t="s">
        <v>126</v>
      </c>
      <c r="AS74" s="719"/>
      <c r="AT74" s="719"/>
      <c r="AU74" s="722"/>
      <c r="AV74" s="721"/>
      <c r="AW74" s="710" t="s">
        <v>126</v>
      </c>
      <c r="AX74" s="719"/>
      <c r="AY74" s="719"/>
      <c r="AZ74" s="722"/>
      <c r="BA74" s="723"/>
      <c r="BB74" s="710" t="s">
        <v>126</v>
      </c>
      <c r="BC74" s="719"/>
      <c r="BD74" s="719"/>
      <c r="BE74" s="722"/>
      <c r="BF74" s="721"/>
      <c r="BG74" s="710" t="s">
        <v>126</v>
      </c>
      <c r="BH74" s="719"/>
      <c r="BI74" s="719"/>
      <c r="BJ74" s="722"/>
      <c r="BK74" s="723"/>
      <c r="BL74" s="710" t="s">
        <v>126</v>
      </c>
      <c r="BM74" s="719"/>
      <c r="BN74" s="719"/>
      <c r="BO74" s="722"/>
      <c r="BP74" s="721"/>
      <c r="BQ74" s="710" t="s">
        <v>126</v>
      </c>
      <c r="BR74" s="719"/>
      <c r="BS74" s="719"/>
      <c r="BT74" s="722"/>
      <c r="BU74" s="721"/>
      <c r="BV74" s="710" t="s">
        <v>126</v>
      </c>
      <c r="BW74" s="719"/>
      <c r="BX74" s="719"/>
      <c r="BY74" s="722"/>
      <c r="BZ74" s="721"/>
      <c r="CA74" s="710" t="s">
        <v>126</v>
      </c>
      <c r="CB74" s="719"/>
      <c r="CC74" s="719"/>
      <c r="CD74" s="722"/>
      <c r="CE74" s="721"/>
      <c r="CF74" s="710" t="s">
        <v>126</v>
      </c>
      <c r="CG74" s="719"/>
      <c r="CH74" s="719"/>
      <c r="CI74" s="722"/>
      <c r="CJ74" s="721"/>
      <c r="CK74" s="710" t="s">
        <v>126</v>
      </c>
      <c r="CL74" s="719"/>
      <c r="CM74" s="719"/>
      <c r="CN74" s="722"/>
      <c r="CO74" s="723"/>
      <c r="CP74" s="710" t="s">
        <v>126</v>
      </c>
      <c r="CQ74" s="719"/>
      <c r="CR74" s="719"/>
      <c r="CS74" s="722"/>
      <c r="CT74" s="721"/>
      <c r="CU74" s="710" t="s">
        <v>126</v>
      </c>
      <c r="CV74" s="719"/>
      <c r="CW74" s="719"/>
      <c r="CX74" s="722"/>
      <c r="CY74" s="722"/>
      <c r="CZ74" s="710" t="s">
        <v>126</v>
      </c>
      <c r="DA74" s="719"/>
      <c r="DB74" s="719"/>
      <c r="DC74" s="722"/>
      <c r="DD74" s="721"/>
      <c r="DE74" s="710" t="s">
        <v>126</v>
      </c>
      <c r="DF74" s="719"/>
      <c r="DG74" s="719"/>
      <c r="DH74" s="722"/>
      <c r="DI74" s="721"/>
      <c r="DJ74" s="710" t="s">
        <v>126</v>
      </c>
      <c r="DK74" s="719"/>
      <c r="DL74" s="719"/>
      <c r="DM74" s="722"/>
      <c r="DN74" s="721"/>
      <c r="DO74" s="710" t="s">
        <v>126</v>
      </c>
      <c r="DP74" s="719"/>
      <c r="DQ74" s="719"/>
      <c r="DR74" s="722"/>
      <c r="DS74" s="721"/>
      <c r="DT74" s="710" t="s">
        <v>126</v>
      </c>
      <c r="DU74" s="719"/>
      <c r="DV74" s="719"/>
      <c r="DW74" s="722"/>
      <c r="DX74" s="721"/>
      <c r="DY74" s="772"/>
      <c r="DZ74" s="671"/>
      <c r="EA74" s="671"/>
      <c r="EB74" s="671"/>
      <c r="EC74" s="672"/>
      <c r="ED74" s="771"/>
    </row>
    <row r="75" spans="1:134" s="773" customFormat="1" ht="21.6" hidden="1" customHeight="1" thickBot="1">
      <c r="A75" s="1160"/>
      <c r="B75" s="1161"/>
      <c r="C75" s="718"/>
      <c r="D75" s="710" t="s">
        <v>127</v>
      </c>
      <c r="E75" s="719"/>
      <c r="F75" s="719"/>
      <c r="G75" s="720"/>
      <c r="H75" s="721"/>
      <c r="I75" s="710" t="s">
        <v>127</v>
      </c>
      <c r="J75" s="719"/>
      <c r="K75" s="719"/>
      <c r="L75" s="722"/>
      <c r="M75" s="723"/>
      <c r="N75" s="710" t="s">
        <v>127</v>
      </c>
      <c r="O75" s="719"/>
      <c r="P75" s="719"/>
      <c r="Q75" s="722"/>
      <c r="R75" s="721"/>
      <c r="S75" s="710" t="s">
        <v>127</v>
      </c>
      <c r="T75" s="719"/>
      <c r="U75" s="719"/>
      <c r="V75" s="722"/>
      <c r="W75" s="723"/>
      <c r="X75" s="710" t="s">
        <v>127</v>
      </c>
      <c r="Y75" s="719"/>
      <c r="Z75" s="719"/>
      <c r="AA75" s="722"/>
      <c r="AB75" s="721"/>
      <c r="AC75" s="710" t="s">
        <v>127</v>
      </c>
      <c r="AD75" s="719"/>
      <c r="AE75" s="719"/>
      <c r="AF75" s="722"/>
      <c r="AG75" s="723"/>
      <c r="AH75" s="710" t="s">
        <v>127</v>
      </c>
      <c r="AI75" s="719"/>
      <c r="AJ75" s="719"/>
      <c r="AK75" s="722"/>
      <c r="AL75" s="721"/>
      <c r="AM75" s="710" t="s">
        <v>127</v>
      </c>
      <c r="AN75" s="719"/>
      <c r="AO75" s="719"/>
      <c r="AP75" s="722"/>
      <c r="AQ75" s="723"/>
      <c r="AR75" s="710" t="s">
        <v>127</v>
      </c>
      <c r="AS75" s="719"/>
      <c r="AT75" s="719"/>
      <c r="AU75" s="722"/>
      <c r="AV75" s="721"/>
      <c r="AW75" s="710" t="s">
        <v>127</v>
      </c>
      <c r="AX75" s="719"/>
      <c r="AY75" s="719"/>
      <c r="AZ75" s="722"/>
      <c r="BA75" s="723"/>
      <c r="BB75" s="710" t="s">
        <v>127</v>
      </c>
      <c r="BC75" s="719"/>
      <c r="BD75" s="719"/>
      <c r="BE75" s="722"/>
      <c r="BF75" s="721"/>
      <c r="BG75" s="710" t="s">
        <v>127</v>
      </c>
      <c r="BH75" s="719"/>
      <c r="BI75" s="719"/>
      <c r="BJ75" s="722"/>
      <c r="BK75" s="723"/>
      <c r="BL75" s="710" t="s">
        <v>127</v>
      </c>
      <c r="BM75" s="719"/>
      <c r="BN75" s="719"/>
      <c r="BO75" s="722"/>
      <c r="BP75" s="721"/>
      <c r="BQ75" s="710" t="s">
        <v>127</v>
      </c>
      <c r="BR75" s="719"/>
      <c r="BS75" s="719"/>
      <c r="BT75" s="722"/>
      <c r="BU75" s="721"/>
      <c r="BV75" s="710" t="s">
        <v>127</v>
      </c>
      <c r="BW75" s="719"/>
      <c r="BX75" s="719"/>
      <c r="BY75" s="722"/>
      <c r="BZ75" s="721"/>
      <c r="CA75" s="710" t="s">
        <v>127</v>
      </c>
      <c r="CB75" s="719"/>
      <c r="CC75" s="719"/>
      <c r="CD75" s="722"/>
      <c r="CE75" s="721"/>
      <c r="CF75" s="710" t="s">
        <v>127</v>
      </c>
      <c r="CG75" s="719"/>
      <c r="CH75" s="719"/>
      <c r="CI75" s="722"/>
      <c r="CJ75" s="721"/>
      <c r="CK75" s="710" t="s">
        <v>127</v>
      </c>
      <c r="CL75" s="719"/>
      <c r="CM75" s="719"/>
      <c r="CN75" s="722"/>
      <c r="CO75" s="723"/>
      <c r="CP75" s="710" t="s">
        <v>127</v>
      </c>
      <c r="CQ75" s="719"/>
      <c r="CR75" s="719"/>
      <c r="CS75" s="722"/>
      <c r="CT75" s="721"/>
      <c r="CU75" s="710" t="s">
        <v>127</v>
      </c>
      <c r="CV75" s="719"/>
      <c r="CW75" s="719"/>
      <c r="CX75" s="722"/>
      <c r="CY75" s="722"/>
      <c r="CZ75" s="710" t="s">
        <v>127</v>
      </c>
      <c r="DA75" s="719"/>
      <c r="DB75" s="719"/>
      <c r="DC75" s="722"/>
      <c r="DD75" s="721"/>
      <c r="DE75" s="710" t="s">
        <v>127</v>
      </c>
      <c r="DF75" s="719"/>
      <c r="DG75" s="719"/>
      <c r="DH75" s="722"/>
      <c r="DI75" s="721"/>
      <c r="DJ75" s="710" t="s">
        <v>127</v>
      </c>
      <c r="DK75" s="719"/>
      <c r="DL75" s="719"/>
      <c r="DM75" s="722"/>
      <c r="DN75" s="721"/>
      <c r="DO75" s="710" t="s">
        <v>127</v>
      </c>
      <c r="DP75" s="719"/>
      <c r="DQ75" s="719"/>
      <c r="DR75" s="722"/>
      <c r="DS75" s="721"/>
      <c r="DT75" s="710" t="s">
        <v>127</v>
      </c>
      <c r="DU75" s="719"/>
      <c r="DV75" s="719"/>
      <c r="DW75" s="722"/>
      <c r="DX75" s="721"/>
      <c r="DY75" s="772"/>
      <c r="DZ75" s="671"/>
      <c r="EA75" s="671"/>
      <c r="EB75" s="671"/>
      <c r="EC75" s="672"/>
      <c r="ED75" s="771"/>
    </row>
    <row r="76" spans="1:134" s="773" customFormat="1" ht="75.599999999999994" hidden="1" customHeight="1" thickBot="1">
      <c r="A76" s="1160"/>
      <c r="B76" s="1161"/>
      <c r="C76" s="718"/>
      <c r="D76" s="710" t="s">
        <v>128</v>
      </c>
      <c r="E76" s="719"/>
      <c r="F76" s="719"/>
      <c r="G76" s="720"/>
      <c r="H76" s="721"/>
      <c r="I76" s="710" t="s">
        <v>128</v>
      </c>
      <c r="J76" s="719"/>
      <c r="K76" s="719"/>
      <c r="L76" s="722"/>
      <c r="M76" s="723"/>
      <c r="N76" s="710" t="s">
        <v>128</v>
      </c>
      <c r="O76" s="719"/>
      <c r="P76" s="719"/>
      <c r="Q76" s="722"/>
      <c r="R76" s="721"/>
      <c r="S76" s="710" t="s">
        <v>128</v>
      </c>
      <c r="T76" s="719"/>
      <c r="U76" s="719"/>
      <c r="V76" s="722"/>
      <c r="W76" s="723"/>
      <c r="X76" s="710" t="s">
        <v>128</v>
      </c>
      <c r="Y76" s="719"/>
      <c r="Z76" s="719"/>
      <c r="AA76" s="722"/>
      <c r="AB76" s="721"/>
      <c r="AC76" s="710" t="s">
        <v>128</v>
      </c>
      <c r="AD76" s="719"/>
      <c r="AE76" s="719"/>
      <c r="AF76" s="722"/>
      <c r="AG76" s="723"/>
      <c r="AH76" s="710" t="s">
        <v>128</v>
      </c>
      <c r="AI76" s="719"/>
      <c r="AJ76" s="719"/>
      <c r="AK76" s="722"/>
      <c r="AL76" s="721"/>
      <c r="AM76" s="710" t="s">
        <v>128</v>
      </c>
      <c r="AN76" s="719"/>
      <c r="AO76" s="719"/>
      <c r="AP76" s="722"/>
      <c r="AQ76" s="723"/>
      <c r="AR76" s="710" t="s">
        <v>128</v>
      </c>
      <c r="AS76" s="719"/>
      <c r="AT76" s="719"/>
      <c r="AU76" s="722"/>
      <c r="AV76" s="721"/>
      <c r="AW76" s="710" t="s">
        <v>128</v>
      </c>
      <c r="AX76" s="719"/>
      <c r="AY76" s="719"/>
      <c r="AZ76" s="722"/>
      <c r="BA76" s="723"/>
      <c r="BB76" s="710" t="s">
        <v>128</v>
      </c>
      <c r="BC76" s="719"/>
      <c r="BD76" s="719"/>
      <c r="BE76" s="722"/>
      <c r="BF76" s="721"/>
      <c r="BG76" s="710" t="s">
        <v>128</v>
      </c>
      <c r="BH76" s="719"/>
      <c r="BI76" s="719"/>
      <c r="BJ76" s="722"/>
      <c r="BK76" s="723"/>
      <c r="BL76" s="710" t="s">
        <v>128</v>
      </c>
      <c r="BM76" s="719"/>
      <c r="BN76" s="719"/>
      <c r="BO76" s="722"/>
      <c r="BP76" s="721"/>
      <c r="BQ76" s="710" t="s">
        <v>128</v>
      </c>
      <c r="BR76" s="719"/>
      <c r="BS76" s="719"/>
      <c r="BT76" s="722"/>
      <c r="BU76" s="721"/>
      <c r="BV76" s="710" t="s">
        <v>128</v>
      </c>
      <c r="BW76" s="719"/>
      <c r="BX76" s="719"/>
      <c r="BY76" s="722"/>
      <c r="BZ76" s="721"/>
      <c r="CA76" s="710" t="s">
        <v>128</v>
      </c>
      <c r="CB76" s="719"/>
      <c r="CC76" s="719"/>
      <c r="CD76" s="722"/>
      <c r="CE76" s="721"/>
      <c r="CF76" s="710" t="s">
        <v>128</v>
      </c>
      <c r="CG76" s="719"/>
      <c r="CH76" s="719"/>
      <c r="CI76" s="722"/>
      <c r="CJ76" s="721"/>
      <c r="CK76" s="710" t="s">
        <v>128</v>
      </c>
      <c r="CL76" s="719"/>
      <c r="CM76" s="719"/>
      <c r="CN76" s="722"/>
      <c r="CO76" s="723"/>
      <c r="CP76" s="710" t="s">
        <v>128</v>
      </c>
      <c r="CQ76" s="719"/>
      <c r="CR76" s="719"/>
      <c r="CS76" s="722"/>
      <c r="CT76" s="721"/>
      <c r="CU76" s="710" t="s">
        <v>128</v>
      </c>
      <c r="CV76" s="719"/>
      <c r="CW76" s="719"/>
      <c r="CX76" s="722"/>
      <c r="CY76" s="722"/>
      <c r="CZ76" s="710" t="s">
        <v>128</v>
      </c>
      <c r="DA76" s="719"/>
      <c r="DB76" s="719"/>
      <c r="DC76" s="722"/>
      <c r="DD76" s="721"/>
      <c r="DE76" s="710" t="s">
        <v>128</v>
      </c>
      <c r="DF76" s="719"/>
      <c r="DG76" s="719"/>
      <c r="DH76" s="722"/>
      <c r="DI76" s="721"/>
      <c r="DJ76" s="710" t="s">
        <v>128</v>
      </c>
      <c r="DK76" s="719"/>
      <c r="DL76" s="719"/>
      <c r="DM76" s="722"/>
      <c r="DN76" s="721"/>
      <c r="DO76" s="710" t="s">
        <v>128</v>
      </c>
      <c r="DP76" s="719"/>
      <c r="DQ76" s="719"/>
      <c r="DR76" s="722"/>
      <c r="DS76" s="721"/>
      <c r="DT76" s="710" t="s">
        <v>128</v>
      </c>
      <c r="DU76" s="719"/>
      <c r="DV76" s="719"/>
      <c r="DW76" s="722"/>
      <c r="DX76" s="721"/>
      <c r="DY76" s="772"/>
      <c r="DZ76" s="671"/>
      <c r="EA76" s="671"/>
      <c r="EB76" s="671"/>
      <c r="EC76" s="672"/>
      <c r="ED76" s="771"/>
    </row>
    <row r="77" spans="1:134" s="773" customFormat="1" ht="43.15" hidden="1" customHeight="1" thickBot="1">
      <c r="A77" s="1160"/>
      <c r="B77" s="1161"/>
      <c r="C77" s="718"/>
      <c r="D77" s="710" t="s">
        <v>129</v>
      </c>
      <c r="E77" s="719"/>
      <c r="F77" s="719"/>
      <c r="G77" s="720"/>
      <c r="H77" s="721"/>
      <c r="I77" s="710" t="s">
        <v>129</v>
      </c>
      <c r="J77" s="719"/>
      <c r="K77" s="719"/>
      <c r="L77" s="722"/>
      <c r="M77" s="723"/>
      <c r="N77" s="710" t="s">
        <v>129</v>
      </c>
      <c r="O77" s="719"/>
      <c r="P77" s="719"/>
      <c r="Q77" s="722"/>
      <c r="R77" s="721"/>
      <c r="S77" s="710" t="s">
        <v>129</v>
      </c>
      <c r="T77" s="719"/>
      <c r="U77" s="719"/>
      <c r="V77" s="722"/>
      <c r="W77" s="723"/>
      <c r="X77" s="710" t="s">
        <v>129</v>
      </c>
      <c r="Y77" s="719"/>
      <c r="Z77" s="719"/>
      <c r="AA77" s="722"/>
      <c r="AB77" s="721"/>
      <c r="AC77" s="710" t="s">
        <v>129</v>
      </c>
      <c r="AD77" s="719"/>
      <c r="AE77" s="719"/>
      <c r="AF77" s="722"/>
      <c r="AG77" s="723"/>
      <c r="AH77" s="710" t="s">
        <v>129</v>
      </c>
      <c r="AI77" s="719"/>
      <c r="AJ77" s="719"/>
      <c r="AK77" s="722"/>
      <c r="AL77" s="721"/>
      <c r="AM77" s="710" t="s">
        <v>129</v>
      </c>
      <c r="AN77" s="719"/>
      <c r="AO77" s="719"/>
      <c r="AP77" s="722"/>
      <c r="AQ77" s="723"/>
      <c r="AR77" s="710" t="s">
        <v>129</v>
      </c>
      <c r="AS77" s="719"/>
      <c r="AT77" s="719"/>
      <c r="AU77" s="722"/>
      <c r="AV77" s="721"/>
      <c r="AW77" s="710" t="s">
        <v>129</v>
      </c>
      <c r="AX77" s="719"/>
      <c r="AY77" s="719"/>
      <c r="AZ77" s="722"/>
      <c r="BA77" s="723"/>
      <c r="BB77" s="710" t="s">
        <v>129</v>
      </c>
      <c r="BC77" s="719"/>
      <c r="BD77" s="719"/>
      <c r="BE77" s="722"/>
      <c r="BF77" s="721"/>
      <c r="BG77" s="710" t="s">
        <v>129</v>
      </c>
      <c r="BH77" s="719"/>
      <c r="BI77" s="719"/>
      <c r="BJ77" s="722"/>
      <c r="BK77" s="723"/>
      <c r="BL77" s="710" t="s">
        <v>129</v>
      </c>
      <c r="BM77" s="719"/>
      <c r="BN77" s="719"/>
      <c r="BO77" s="722"/>
      <c r="BP77" s="721"/>
      <c r="BQ77" s="710" t="s">
        <v>129</v>
      </c>
      <c r="BR77" s="719"/>
      <c r="BS77" s="719"/>
      <c r="BT77" s="722"/>
      <c r="BU77" s="721"/>
      <c r="BV77" s="710" t="s">
        <v>129</v>
      </c>
      <c r="BW77" s="719"/>
      <c r="BX77" s="719"/>
      <c r="BY77" s="722"/>
      <c r="BZ77" s="721"/>
      <c r="CA77" s="710" t="s">
        <v>129</v>
      </c>
      <c r="CB77" s="719"/>
      <c r="CC77" s="719"/>
      <c r="CD77" s="722"/>
      <c r="CE77" s="721"/>
      <c r="CF77" s="710" t="s">
        <v>129</v>
      </c>
      <c r="CG77" s="719"/>
      <c r="CH77" s="719"/>
      <c r="CI77" s="722"/>
      <c r="CJ77" s="721"/>
      <c r="CK77" s="710" t="s">
        <v>129</v>
      </c>
      <c r="CL77" s="719"/>
      <c r="CM77" s="719"/>
      <c r="CN77" s="722"/>
      <c r="CO77" s="723"/>
      <c r="CP77" s="710" t="s">
        <v>129</v>
      </c>
      <c r="CQ77" s="719"/>
      <c r="CR77" s="719"/>
      <c r="CS77" s="722"/>
      <c r="CT77" s="721"/>
      <c r="CU77" s="710" t="s">
        <v>129</v>
      </c>
      <c r="CV77" s="719"/>
      <c r="CW77" s="719"/>
      <c r="CX77" s="722"/>
      <c r="CY77" s="722"/>
      <c r="CZ77" s="710" t="s">
        <v>129</v>
      </c>
      <c r="DA77" s="719"/>
      <c r="DB77" s="719"/>
      <c r="DC77" s="722"/>
      <c r="DD77" s="721"/>
      <c r="DE77" s="710" t="s">
        <v>129</v>
      </c>
      <c r="DF77" s="719"/>
      <c r="DG77" s="719"/>
      <c r="DH77" s="722"/>
      <c r="DI77" s="721"/>
      <c r="DJ77" s="710" t="s">
        <v>129</v>
      </c>
      <c r="DK77" s="719"/>
      <c r="DL77" s="719"/>
      <c r="DM77" s="722"/>
      <c r="DN77" s="721"/>
      <c r="DO77" s="710" t="s">
        <v>129</v>
      </c>
      <c r="DP77" s="719"/>
      <c r="DQ77" s="719"/>
      <c r="DR77" s="722"/>
      <c r="DS77" s="721"/>
      <c r="DT77" s="710" t="s">
        <v>129</v>
      </c>
      <c r="DU77" s="719"/>
      <c r="DV77" s="719"/>
      <c r="DW77" s="722"/>
      <c r="DX77" s="721"/>
      <c r="DY77" s="772"/>
      <c r="DZ77" s="671"/>
      <c r="EA77" s="671"/>
      <c r="EB77" s="671"/>
      <c r="EC77" s="672"/>
      <c r="ED77" s="771"/>
    </row>
    <row r="78" spans="1:134" s="773" customFormat="1" ht="21.6" hidden="1" customHeight="1" thickBot="1">
      <c r="A78" s="1160"/>
      <c r="B78" s="1161"/>
      <c r="C78" s="718"/>
      <c r="D78" s="710" t="s">
        <v>130</v>
      </c>
      <c r="E78" s="719"/>
      <c r="F78" s="719"/>
      <c r="G78" s="720"/>
      <c r="H78" s="721"/>
      <c r="I78" s="710" t="s">
        <v>130</v>
      </c>
      <c r="J78" s="719"/>
      <c r="K78" s="719"/>
      <c r="L78" s="722"/>
      <c r="M78" s="723"/>
      <c r="N78" s="710" t="s">
        <v>130</v>
      </c>
      <c r="O78" s="719"/>
      <c r="P78" s="719"/>
      <c r="Q78" s="722"/>
      <c r="R78" s="721"/>
      <c r="S78" s="710" t="s">
        <v>130</v>
      </c>
      <c r="T78" s="719"/>
      <c r="U78" s="719"/>
      <c r="V78" s="722"/>
      <c r="W78" s="723"/>
      <c r="X78" s="710" t="s">
        <v>130</v>
      </c>
      <c r="Y78" s="719"/>
      <c r="Z78" s="719"/>
      <c r="AA78" s="722"/>
      <c r="AB78" s="721"/>
      <c r="AC78" s="710" t="s">
        <v>130</v>
      </c>
      <c r="AD78" s="719"/>
      <c r="AE78" s="719"/>
      <c r="AF78" s="722"/>
      <c r="AG78" s="723"/>
      <c r="AH78" s="710" t="s">
        <v>130</v>
      </c>
      <c r="AI78" s="719"/>
      <c r="AJ78" s="719"/>
      <c r="AK78" s="722"/>
      <c r="AL78" s="721"/>
      <c r="AM78" s="710" t="s">
        <v>130</v>
      </c>
      <c r="AN78" s="719"/>
      <c r="AO78" s="719"/>
      <c r="AP78" s="722"/>
      <c r="AQ78" s="723"/>
      <c r="AR78" s="710" t="s">
        <v>130</v>
      </c>
      <c r="AS78" s="719"/>
      <c r="AT78" s="719"/>
      <c r="AU78" s="722"/>
      <c r="AV78" s="721"/>
      <c r="AW78" s="710" t="s">
        <v>130</v>
      </c>
      <c r="AX78" s="719"/>
      <c r="AY78" s="719"/>
      <c r="AZ78" s="722"/>
      <c r="BA78" s="723"/>
      <c r="BB78" s="710" t="s">
        <v>130</v>
      </c>
      <c r="BC78" s="719"/>
      <c r="BD78" s="719"/>
      <c r="BE78" s="722"/>
      <c r="BF78" s="721"/>
      <c r="BG78" s="710" t="s">
        <v>130</v>
      </c>
      <c r="BH78" s="719"/>
      <c r="BI78" s="719"/>
      <c r="BJ78" s="722"/>
      <c r="BK78" s="723"/>
      <c r="BL78" s="710" t="s">
        <v>130</v>
      </c>
      <c r="BM78" s="719"/>
      <c r="BN78" s="719"/>
      <c r="BO78" s="722"/>
      <c r="BP78" s="721"/>
      <c r="BQ78" s="710" t="s">
        <v>130</v>
      </c>
      <c r="BR78" s="719"/>
      <c r="BS78" s="719"/>
      <c r="BT78" s="722"/>
      <c r="BU78" s="721"/>
      <c r="BV78" s="710" t="s">
        <v>130</v>
      </c>
      <c r="BW78" s="719"/>
      <c r="BX78" s="719"/>
      <c r="BY78" s="722"/>
      <c r="BZ78" s="721"/>
      <c r="CA78" s="710" t="s">
        <v>130</v>
      </c>
      <c r="CB78" s="719"/>
      <c r="CC78" s="719"/>
      <c r="CD78" s="722"/>
      <c r="CE78" s="721"/>
      <c r="CF78" s="710" t="s">
        <v>130</v>
      </c>
      <c r="CG78" s="719"/>
      <c r="CH78" s="719"/>
      <c r="CI78" s="722"/>
      <c r="CJ78" s="721"/>
      <c r="CK78" s="710" t="s">
        <v>130</v>
      </c>
      <c r="CL78" s="719"/>
      <c r="CM78" s="719"/>
      <c r="CN78" s="722"/>
      <c r="CO78" s="723"/>
      <c r="CP78" s="710" t="s">
        <v>130</v>
      </c>
      <c r="CQ78" s="719"/>
      <c r="CR78" s="719"/>
      <c r="CS78" s="722"/>
      <c r="CT78" s="721"/>
      <c r="CU78" s="710" t="s">
        <v>130</v>
      </c>
      <c r="CV78" s="719"/>
      <c r="CW78" s="719"/>
      <c r="CX78" s="722"/>
      <c r="CY78" s="722"/>
      <c r="CZ78" s="710" t="s">
        <v>130</v>
      </c>
      <c r="DA78" s="719"/>
      <c r="DB78" s="719"/>
      <c r="DC78" s="722"/>
      <c r="DD78" s="721"/>
      <c r="DE78" s="710" t="s">
        <v>130</v>
      </c>
      <c r="DF78" s="719"/>
      <c r="DG78" s="719"/>
      <c r="DH78" s="722"/>
      <c r="DI78" s="721"/>
      <c r="DJ78" s="710" t="s">
        <v>130</v>
      </c>
      <c r="DK78" s="719"/>
      <c r="DL78" s="719"/>
      <c r="DM78" s="722"/>
      <c r="DN78" s="721"/>
      <c r="DO78" s="710" t="s">
        <v>130</v>
      </c>
      <c r="DP78" s="719"/>
      <c r="DQ78" s="719"/>
      <c r="DR78" s="722"/>
      <c r="DS78" s="721"/>
      <c r="DT78" s="710" t="s">
        <v>130</v>
      </c>
      <c r="DU78" s="719"/>
      <c r="DV78" s="719"/>
      <c r="DW78" s="722"/>
      <c r="DX78" s="721"/>
      <c r="DY78" s="772"/>
      <c r="DZ78" s="671"/>
      <c r="EA78" s="671"/>
      <c r="EB78" s="671"/>
      <c r="EC78" s="672"/>
      <c r="ED78" s="771"/>
    </row>
    <row r="79" spans="1:134" s="773" customFormat="1" ht="54" hidden="1" customHeight="1" thickBot="1">
      <c r="A79" s="1160"/>
      <c r="B79" s="1161"/>
      <c r="C79" s="718"/>
      <c r="D79" s="710" t="s">
        <v>131</v>
      </c>
      <c r="E79" s="719"/>
      <c r="F79" s="719"/>
      <c r="G79" s="720"/>
      <c r="H79" s="721"/>
      <c r="I79" s="710" t="s">
        <v>131</v>
      </c>
      <c r="J79" s="719"/>
      <c r="K79" s="719"/>
      <c r="L79" s="722"/>
      <c r="M79" s="723"/>
      <c r="N79" s="710" t="s">
        <v>131</v>
      </c>
      <c r="O79" s="719"/>
      <c r="P79" s="719"/>
      <c r="Q79" s="722"/>
      <c r="R79" s="721"/>
      <c r="S79" s="710" t="s">
        <v>131</v>
      </c>
      <c r="T79" s="719"/>
      <c r="U79" s="719"/>
      <c r="V79" s="722"/>
      <c r="W79" s="723"/>
      <c r="X79" s="710" t="s">
        <v>131</v>
      </c>
      <c r="Y79" s="719"/>
      <c r="Z79" s="719"/>
      <c r="AA79" s="722"/>
      <c r="AB79" s="721"/>
      <c r="AC79" s="710" t="s">
        <v>131</v>
      </c>
      <c r="AD79" s="719"/>
      <c r="AE79" s="719"/>
      <c r="AF79" s="722"/>
      <c r="AG79" s="723"/>
      <c r="AH79" s="710" t="s">
        <v>131</v>
      </c>
      <c r="AI79" s="719"/>
      <c r="AJ79" s="719"/>
      <c r="AK79" s="722"/>
      <c r="AL79" s="721"/>
      <c r="AM79" s="710" t="s">
        <v>131</v>
      </c>
      <c r="AN79" s="719"/>
      <c r="AO79" s="719"/>
      <c r="AP79" s="722"/>
      <c r="AQ79" s="723"/>
      <c r="AR79" s="710" t="s">
        <v>131</v>
      </c>
      <c r="AS79" s="719"/>
      <c r="AT79" s="719"/>
      <c r="AU79" s="722"/>
      <c r="AV79" s="721"/>
      <c r="AW79" s="710" t="s">
        <v>131</v>
      </c>
      <c r="AX79" s="719"/>
      <c r="AY79" s="719"/>
      <c r="AZ79" s="722"/>
      <c r="BA79" s="723"/>
      <c r="BB79" s="710" t="s">
        <v>131</v>
      </c>
      <c r="BC79" s="719"/>
      <c r="BD79" s="719"/>
      <c r="BE79" s="722"/>
      <c r="BF79" s="721"/>
      <c r="BG79" s="710" t="s">
        <v>131</v>
      </c>
      <c r="BH79" s="719"/>
      <c r="BI79" s="719"/>
      <c r="BJ79" s="722"/>
      <c r="BK79" s="723"/>
      <c r="BL79" s="710" t="s">
        <v>131</v>
      </c>
      <c r="BM79" s="719"/>
      <c r="BN79" s="719"/>
      <c r="BO79" s="722"/>
      <c r="BP79" s="721"/>
      <c r="BQ79" s="710" t="s">
        <v>131</v>
      </c>
      <c r="BR79" s="719"/>
      <c r="BS79" s="719"/>
      <c r="BT79" s="722"/>
      <c r="BU79" s="721"/>
      <c r="BV79" s="710" t="s">
        <v>131</v>
      </c>
      <c r="BW79" s="719"/>
      <c r="BX79" s="719"/>
      <c r="BY79" s="722"/>
      <c r="BZ79" s="721"/>
      <c r="CA79" s="710" t="s">
        <v>131</v>
      </c>
      <c r="CB79" s="719"/>
      <c r="CC79" s="719"/>
      <c r="CD79" s="722"/>
      <c r="CE79" s="721"/>
      <c r="CF79" s="710" t="s">
        <v>131</v>
      </c>
      <c r="CG79" s="719"/>
      <c r="CH79" s="719"/>
      <c r="CI79" s="722"/>
      <c r="CJ79" s="721"/>
      <c r="CK79" s="710" t="s">
        <v>131</v>
      </c>
      <c r="CL79" s="719"/>
      <c r="CM79" s="719"/>
      <c r="CN79" s="722"/>
      <c r="CO79" s="723"/>
      <c r="CP79" s="710" t="s">
        <v>131</v>
      </c>
      <c r="CQ79" s="719"/>
      <c r="CR79" s="719"/>
      <c r="CS79" s="722"/>
      <c r="CT79" s="721"/>
      <c r="CU79" s="710" t="s">
        <v>131</v>
      </c>
      <c r="CV79" s="719"/>
      <c r="CW79" s="719"/>
      <c r="CX79" s="722"/>
      <c r="CY79" s="722"/>
      <c r="CZ79" s="710" t="s">
        <v>131</v>
      </c>
      <c r="DA79" s="719"/>
      <c r="DB79" s="719"/>
      <c r="DC79" s="722"/>
      <c r="DD79" s="721"/>
      <c r="DE79" s="710" t="s">
        <v>131</v>
      </c>
      <c r="DF79" s="719"/>
      <c r="DG79" s="719"/>
      <c r="DH79" s="722"/>
      <c r="DI79" s="721"/>
      <c r="DJ79" s="710" t="s">
        <v>131</v>
      </c>
      <c r="DK79" s="719"/>
      <c r="DL79" s="719"/>
      <c r="DM79" s="722"/>
      <c r="DN79" s="721"/>
      <c r="DO79" s="710" t="s">
        <v>131</v>
      </c>
      <c r="DP79" s="719"/>
      <c r="DQ79" s="719"/>
      <c r="DR79" s="722"/>
      <c r="DS79" s="721"/>
      <c r="DT79" s="710" t="s">
        <v>131</v>
      </c>
      <c r="DU79" s="719"/>
      <c r="DV79" s="719"/>
      <c r="DW79" s="722"/>
      <c r="DX79" s="721"/>
      <c r="DY79" s="772"/>
      <c r="DZ79" s="671"/>
      <c r="EA79" s="671"/>
      <c r="EB79" s="671"/>
      <c r="EC79" s="672"/>
      <c r="ED79" s="771"/>
    </row>
    <row r="80" spans="1:134" s="773" customFormat="1" ht="21.6" hidden="1" customHeight="1" thickBot="1">
      <c r="A80" s="1160"/>
      <c r="B80" s="1161"/>
      <c r="C80" s="718"/>
      <c r="D80" s="710" t="s">
        <v>202</v>
      </c>
      <c r="E80" s="719"/>
      <c r="F80" s="719"/>
      <c r="G80" s="720"/>
      <c r="H80" s="721"/>
      <c r="I80" s="710" t="s">
        <v>202</v>
      </c>
      <c r="J80" s="719"/>
      <c r="K80" s="719"/>
      <c r="L80" s="722"/>
      <c r="M80" s="723"/>
      <c r="N80" s="710" t="s">
        <v>202</v>
      </c>
      <c r="O80" s="719"/>
      <c r="P80" s="719"/>
      <c r="Q80" s="722"/>
      <c r="R80" s="721"/>
      <c r="S80" s="710" t="s">
        <v>202</v>
      </c>
      <c r="T80" s="719"/>
      <c r="U80" s="719"/>
      <c r="V80" s="722"/>
      <c r="W80" s="723"/>
      <c r="X80" s="710" t="s">
        <v>202</v>
      </c>
      <c r="Y80" s="719"/>
      <c r="Z80" s="719"/>
      <c r="AA80" s="722"/>
      <c r="AB80" s="721"/>
      <c r="AC80" s="710" t="s">
        <v>202</v>
      </c>
      <c r="AD80" s="719"/>
      <c r="AE80" s="719"/>
      <c r="AF80" s="722"/>
      <c r="AG80" s="723"/>
      <c r="AH80" s="710" t="s">
        <v>202</v>
      </c>
      <c r="AI80" s="719"/>
      <c r="AJ80" s="719"/>
      <c r="AK80" s="722"/>
      <c r="AL80" s="721"/>
      <c r="AM80" s="710" t="s">
        <v>202</v>
      </c>
      <c r="AN80" s="719"/>
      <c r="AO80" s="719"/>
      <c r="AP80" s="722"/>
      <c r="AQ80" s="723"/>
      <c r="AR80" s="710" t="s">
        <v>202</v>
      </c>
      <c r="AS80" s="719"/>
      <c r="AT80" s="719"/>
      <c r="AU80" s="722"/>
      <c r="AV80" s="721"/>
      <c r="AW80" s="710" t="s">
        <v>202</v>
      </c>
      <c r="AX80" s="719"/>
      <c r="AY80" s="719"/>
      <c r="AZ80" s="722"/>
      <c r="BA80" s="723"/>
      <c r="BB80" s="710" t="s">
        <v>202</v>
      </c>
      <c r="BC80" s="719"/>
      <c r="BD80" s="719"/>
      <c r="BE80" s="722"/>
      <c r="BF80" s="721"/>
      <c r="BG80" s="710" t="s">
        <v>202</v>
      </c>
      <c r="BH80" s="719"/>
      <c r="BI80" s="719"/>
      <c r="BJ80" s="722"/>
      <c r="BK80" s="723"/>
      <c r="BL80" s="710" t="s">
        <v>202</v>
      </c>
      <c r="BM80" s="719"/>
      <c r="BN80" s="719"/>
      <c r="BO80" s="722"/>
      <c r="BP80" s="721"/>
      <c r="BQ80" s="710" t="s">
        <v>202</v>
      </c>
      <c r="BR80" s="719"/>
      <c r="BS80" s="719"/>
      <c r="BT80" s="722"/>
      <c r="BU80" s="721"/>
      <c r="BV80" s="710" t="s">
        <v>202</v>
      </c>
      <c r="BW80" s="719"/>
      <c r="BX80" s="719"/>
      <c r="BY80" s="722"/>
      <c r="BZ80" s="721"/>
      <c r="CA80" s="710" t="s">
        <v>202</v>
      </c>
      <c r="CB80" s="719"/>
      <c r="CC80" s="719"/>
      <c r="CD80" s="722"/>
      <c r="CE80" s="721"/>
      <c r="CF80" s="710" t="s">
        <v>202</v>
      </c>
      <c r="CG80" s="719"/>
      <c r="CH80" s="719"/>
      <c r="CI80" s="722"/>
      <c r="CJ80" s="721"/>
      <c r="CK80" s="710" t="s">
        <v>202</v>
      </c>
      <c r="CL80" s="719"/>
      <c r="CM80" s="719"/>
      <c r="CN80" s="722"/>
      <c r="CO80" s="723"/>
      <c r="CP80" s="710" t="s">
        <v>202</v>
      </c>
      <c r="CQ80" s="719"/>
      <c r="CR80" s="719"/>
      <c r="CS80" s="722"/>
      <c r="CT80" s="721"/>
      <c r="CU80" s="710" t="s">
        <v>202</v>
      </c>
      <c r="CV80" s="719"/>
      <c r="CW80" s="719"/>
      <c r="CX80" s="722"/>
      <c r="CY80" s="722"/>
      <c r="CZ80" s="710" t="s">
        <v>202</v>
      </c>
      <c r="DA80" s="719"/>
      <c r="DB80" s="719"/>
      <c r="DC80" s="722"/>
      <c r="DD80" s="721"/>
      <c r="DE80" s="710" t="s">
        <v>202</v>
      </c>
      <c r="DF80" s="719"/>
      <c r="DG80" s="719"/>
      <c r="DH80" s="722"/>
      <c r="DI80" s="721"/>
      <c r="DJ80" s="710" t="s">
        <v>202</v>
      </c>
      <c r="DK80" s="719"/>
      <c r="DL80" s="719"/>
      <c r="DM80" s="722"/>
      <c r="DN80" s="721"/>
      <c r="DO80" s="710" t="s">
        <v>202</v>
      </c>
      <c r="DP80" s="719"/>
      <c r="DQ80" s="719"/>
      <c r="DR80" s="722"/>
      <c r="DS80" s="721"/>
      <c r="DT80" s="710" t="s">
        <v>202</v>
      </c>
      <c r="DU80" s="719"/>
      <c r="DV80" s="719"/>
      <c r="DW80" s="722"/>
      <c r="DX80" s="721"/>
      <c r="DY80" s="772"/>
      <c r="DZ80" s="671"/>
      <c r="EA80" s="671"/>
      <c r="EB80" s="671"/>
      <c r="EC80" s="672"/>
      <c r="ED80" s="771"/>
    </row>
    <row r="81" spans="1:134" s="773" customFormat="1" ht="21.6" hidden="1" customHeight="1" thickBot="1">
      <c r="A81" s="1160"/>
      <c r="B81" s="1161"/>
      <c r="C81" s="718"/>
      <c r="D81" s="710" t="s">
        <v>132</v>
      </c>
      <c r="E81" s="719"/>
      <c r="F81" s="719"/>
      <c r="G81" s="720"/>
      <c r="H81" s="721"/>
      <c r="I81" s="710" t="s">
        <v>132</v>
      </c>
      <c r="J81" s="719"/>
      <c r="K81" s="719"/>
      <c r="L81" s="722"/>
      <c r="M81" s="723"/>
      <c r="N81" s="710" t="s">
        <v>132</v>
      </c>
      <c r="O81" s="719"/>
      <c r="P81" s="719"/>
      <c r="Q81" s="722"/>
      <c r="R81" s="721"/>
      <c r="S81" s="710" t="s">
        <v>132</v>
      </c>
      <c r="T81" s="719"/>
      <c r="U81" s="719"/>
      <c r="V81" s="722"/>
      <c r="W81" s="723"/>
      <c r="X81" s="710" t="s">
        <v>132</v>
      </c>
      <c r="Y81" s="719"/>
      <c r="Z81" s="719"/>
      <c r="AA81" s="722"/>
      <c r="AB81" s="721"/>
      <c r="AC81" s="710" t="s">
        <v>132</v>
      </c>
      <c r="AD81" s="719"/>
      <c r="AE81" s="719"/>
      <c r="AF81" s="722"/>
      <c r="AG81" s="723"/>
      <c r="AH81" s="710" t="s">
        <v>132</v>
      </c>
      <c r="AI81" s="719"/>
      <c r="AJ81" s="719"/>
      <c r="AK81" s="722"/>
      <c r="AL81" s="721"/>
      <c r="AM81" s="710" t="s">
        <v>132</v>
      </c>
      <c r="AN81" s="719"/>
      <c r="AO81" s="719"/>
      <c r="AP81" s="722"/>
      <c r="AQ81" s="723"/>
      <c r="AR81" s="710" t="s">
        <v>132</v>
      </c>
      <c r="AS81" s="719"/>
      <c r="AT81" s="719"/>
      <c r="AU81" s="722"/>
      <c r="AV81" s="721"/>
      <c r="AW81" s="710" t="s">
        <v>132</v>
      </c>
      <c r="AX81" s="719"/>
      <c r="AY81" s="719"/>
      <c r="AZ81" s="722"/>
      <c r="BA81" s="723"/>
      <c r="BB81" s="710" t="s">
        <v>132</v>
      </c>
      <c r="BC81" s="719"/>
      <c r="BD81" s="719"/>
      <c r="BE81" s="722"/>
      <c r="BF81" s="721"/>
      <c r="BG81" s="710" t="s">
        <v>132</v>
      </c>
      <c r="BH81" s="719"/>
      <c r="BI81" s="719"/>
      <c r="BJ81" s="722"/>
      <c r="BK81" s="723"/>
      <c r="BL81" s="710" t="s">
        <v>132</v>
      </c>
      <c r="BM81" s="719"/>
      <c r="BN81" s="719"/>
      <c r="BO81" s="722"/>
      <c r="BP81" s="721"/>
      <c r="BQ81" s="710" t="s">
        <v>132</v>
      </c>
      <c r="BR81" s="719"/>
      <c r="BS81" s="719"/>
      <c r="BT81" s="722"/>
      <c r="BU81" s="721"/>
      <c r="BV81" s="710" t="s">
        <v>132</v>
      </c>
      <c r="BW81" s="719"/>
      <c r="BX81" s="719"/>
      <c r="BY81" s="722"/>
      <c r="BZ81" s="721"/>
      <c r="CA81" s="710" t="s">
        <v>132</v>
      </c>
      <c r="CB81" s="719"/>
      <c r="CC81" s="719"/>
      <c r="CD81" s="722"/>
      <c r="CE81" s="721"/>
      <c r="CF81" s="710" t="s">
        <v>132</v>
      </c>
      <c r="CG81" s="719"/>
      <c r="CH81" s="719"/>
      <c r="CI81" s="722"/>
      <c r="CJ81" s="721"/>
      <c r="CK81" s="710" t="s">
        <v>132</v>
      </c>
      <c r="CL81" s="719"/>
      <c r="CM81" s="719"/>
      <c r="CN81" s="722"/>
      <c r="CO81" s="723"/>
      <c r="CP81" s="710" t="s">
        <v>132</v>
      </c>
      <c r="CQ81" s="719"/>
      <c r="CR81" s="719"/>
      <c r="CS81" s="722"/>
      <c r="CT81" s="721"/>
      <c r="CU81" s="710" t="s">
        <v>132</v>
      </c>
      <c r="CV81" s="719"/>
      <c r="CW81" s="719"/>
      <c r="CX81" s="722"/>
      <c r="CY81" s="722"/>
      <c r="CZ81" s="710" t="s">
        <v>132</v>
      </c>
      <c r="DA81" s="719"/>
      <c r="DB81" s="719"/>
      <c r="DC81" s="722"/>
      <c r="DD81" s="721"/>
      <c r="DE81" s="710" t="s">
        <v>132</v>
      </c>
      <c r="DF81" s="719"/>
      <c r="DG81" s="719"/>
      <c r="DH81" s="722"/>
      <c r="DI81" s="721"/>
      <c r="DJ81" s="710" t="s">
        <v>132</v>
      </c>
      <c r="DK81" s="719"/>
      <c r="DL81" s="719"/>
      <c r="DM81" s="722"/>
      <c r="DN81" s="721"/>
      <c r="DO81" s="710" t="s">
        <v>132</v>
      </c>
      <c r="DP81" s="719"/>
      <c r="DQ81" s="719"/>
      <c r="DR81" s="722"/>
      <c r="DS81" s="721"/>
      <c r="DT81" s="710" t="s">
        <v>132</v>
      </c>
      <c r="DU81" s="719"/>
      <c r="DV81" s="719"/>
      <c r="DW81" s="722"/>
      <c r="DX81" s="721"/>
      <c r="DY81" s="772"/>
      <c r="DZ81" s="671"/>
      <c r="EA81" s="671"/>
      <c r="EB81" s="671"/>
      <c r="EC81" s="672"/>
      <c r="ED81" s="771"/>
    </row>
    <row r="82" spans="1:134" s="773" customFormat="1" ht="21.6" hidden="1" customHeight="1" thickBot="1">
      <c r="A82" s="1160"/>
      <c r="B82" s="1161"/>
      <c r="C82" s="718"/>
      <c r="D82" s="710" t="s">
        <v>201</v>
      </c>
      <c r="E82" s="719"/>
      <c r="F82" s="719"/>
      <c r="G82" s="720"/>
      <c r="H82" s="721"/>
      <c r="I82" s="710" t="s">
        <v>201</v>
      </c>
      <c r="J82" s="719"/>
      <c r="K82" s="719"/>
      <c r="L82" s="722"/>
      <c r="M82" s="723"/>
      <c r="N82" s="710" t="s">
        <v>201</v>
      </c>
      <c r="O82" s="719"/>
      <c r="P82" s="719"/>
      <c r="Q82" s="722"/>
      <c r="R82" s="721"/>
      <c r="S82" s="710" t="s">
        <v>201</v>
      </c>
      <c r="T82" s="719"/>
      <c r="U82" s="719"/>
      <c r="V82" s="722"/>
      <c r="W82" s="723"/>
      <c r="X82" s="710" t="s">
        <v>201</v>
      </c>
      <c r="Y82" s="719"/>
      <c r="Z82" s="719"/>
      <c r="AA82" s="722"/>
      <c r="AB82" s="721"/>
      <c r="AC82" s="710" t="s">
        <v>201</v>
      </c>
      <c r="AD82" s="719"/>
      <c r="AE82" s="719"/>
      <c r="AF82" s="722"/>
      <c r="AG82" s="723"/>
      <c r="AH82" s="710" t="s">
        <v>201</v>
      </c>
      <c r="AI82" s="719"/>
      <c r="AJ82" s="719"/>
      <c r="AK82" s="722"/>
      <c r="AL82" s="721"/>
      <c r="AM82" s="710" t="s">
        <v>201</v>
      </c>
      <c r="AN82" s="719"/>
      <c r="AO82" s="719"/>
      <c r="AP82" s="722"/>
      <c r="AQ82" s="723"/>
      <c r="AR82" s="710" t="s">
        <v>201</v>
      </c>
      <c r="AS82" s="719"/>
      <c r="AT82" s="719"/>
      <c r="AU82" s="722"/>
      <c r="AV82" s="721"/>
      <c r="AW82" s="710" t="s">
        <v>201</v>
      </c>
      <c r="AX82" s="719"/>
      <c r="AY82" s="719"/>
      <c r="AZ82" s="722"/>
      <c r="BA82" s="723"/>
      <c r="BB82" s="710" t="s">
        <v>201</v>
      </c>
      <c r="BC82" s="719"/>
      <c r="BD82" s="719"/>
      <c r="BE82" s="722"/>
      <c r="BF82" s="721"/>
      <c r="BG82" s="710" t="s">
        <v>201</v>
      </c>
      <c r="BH82" s="719"/>
      <c r="BI82" s="719"/>
      <c r="BJ82" s="722"/>
      <c r="BK82" s="723"/>
      <c r="BL82" s="710" t="s">
        <v>201</v>
      </c>
      <c r="BM82" s="719"/>
      <c r="BN82" s="719"/>
      <c r="BO82" s="722"/>
      <c r="BP82" s="721"/>
      <c r="BQ82" s="710" t="s">
        <v>201</v>
      </c>
      <c r="BR82" s="719"/>
      <c r="BS82" s="719"/>
      <c r="BT82" s="722"/>
      <c r="BU82" s="721"/>
      <c r="BV82" s="710" t="s">
        <v>201</v>
      </c>
      <c r="BW82" s="719"/>
      <c r="BX82" s="719"/>
      <c r="BY82" s="722"/>
      <c r="BZ82" s="721"/>
      <c r="CA82" s="710" t="s">
        <v>201</v>
      </c>
      <c r="CB82" s="719"/>
      <c r="CC82" s="719"/>
      <c r="CD82" s="722"/>
      <c r="CE82" s="721"/>
      <c r="CF82" s="710" t="s">
        <v>201</v>
      </c>
      <c r="CG82" s="719"/>
      <c r="CH82" s="719"/>
      <c r="CI82" s="722"/>
      <c r="CJ82" s="721"/>
      <c r="CK82" s="710" t="s">
        <v>201</v>
      </c>
      <c r="CL82" s="719"/>
      <c r="CM82" s="719"/>
      <c r="CN82" s="722"/>
      <c r="CO82" s="723"/>
      <c r="CP82" s="710" t="s">
        <v>201</v>
      </c>
      <c r="CQ82" s="719"/>
      <c r="CR82" s="719"/>
      <c r="CS82" s="722"/>
      <c r="CT82" s="721"/>
      <c r="CU82" s="710" t="s">
        <v>201</v>
      </c>
      <c r="CV82" s="719"/>
      <c r="CW82" s="719"/>
      <c r="CX82" s="722"/>
      <c r="CY82" s="722"/>
      <c r="CZ82" s="710" t="s">
        <v>201</v>
      </c>
      <c r="DA82" s="719"/>
      <c r="DB82" s="719"/>
      <c r="DC82" s="722"/>
      <c r="DD82" s="721"/>
      <c r="DE82" s="710" t="s">
        <v>201</v>
      </c>
      <c r="DF82" s="719"/>
      <c r="DG82" s="719"/>
      <c r="DH82" s="722"/>
      <c r="DI82" s="721"/>
      <c r="DJ82" s="710" t="s">
        <v>201</v>
      </c>
      <c r="DK82" s="719"/>
      <c r="DL82" s="719"/>
      <c r="DM82" s="722"/>
      <c r="DN82" s="721"/>
      <c r="DO82" s="710" t="s">
        <v>201</v>
      </c>
      <c r="DP82" s="719"/>
      <c r="DQ82" s="719"/>
      <c r="DR82" s="722"/>
      <c r="DS82" s="721"/>
      <c r="DT82" s="710" t="s">
        <v>201</v>
      </c>
      <c r="DU82" s="719"/>
      <c r="DV82" s="719"/>
      <c r="DW82" s="722"/>
      <c r="DX82" s="721"/>
      <c r="DY82" s="772"/>
      <c r="DZ82" s="671"/>
      <c r="EA82" s="671"/>
      <c r="EB82" s="671"/>
      <c r="EC82" s="672"/>
      <c r="ED82" s="771"/>
    </row>
    <row r="83" spans="1:134" s="773" customFormat="1" ht="32.450000000000003" hidden="1" customHeight="1" thickBot="1">
      <c r="A83" s="1160"/>
      <c r="B83" s="1161"/>
      <c r="C83" s="718"/>
      <c r="D83" s="710" t="s">
        <v>133</v>
      </c>
      <c r="E83" s="719"/>
      <c r="F83" s="719"/>
      <c r="G83" s="720"/>
      <c r="H83" s="721"/>
      <c r="I83" s="710" t="s">
        <v>133</v>
      </c>
      <c r="J83" s="719"/>
      <c r="K83" s="719"/>
      <c r="L83" s="722"/>
      <c r="M83" s="723"/>
      <c r="N83" s="710" t="s">
        <v>133</v>
      </c>
      <c r="O83" s="719"/>
      <c r="P83" s="719"/>
      <c r="Q83" s="722"/>
      <c r="R83" s="721"/>
      <c r="S83" s="710" t="s">
        <v>133</v>
      </c>
      <c r="T83" s="719"/>
      <c r="U83" s="719"/>
      <c r="V83" s="722"/>
      <c r="W83" s="723"/>
      <c r="X83" s="710" t="s">
        <v>133</v>
      </c>
      <c r="Y83" s="719"/>
      <c r="Z83" s="719"/>
      <c r="AA83" s="722"/>
      <c r="AB83" s="721"/>
      <c r="AC83" s="710" t="s">
        <v>133</v>
      </c>
      <c r="AD83" s="719"/>
      <c r="AE83" s="719"/>
      <c r="AF83" s="722"/>
      <c r="AG83" s="723"/>
      <c r="AH83" s="710" t="s">
        <v>133</v>
      </c>
      <c r="AI83" s="719"/>
      <c r="AJ83" s="719"/>
      <c r="AK83" s="722"/>
      <c r="AL83" s="721"/>
      <c r="AM83" s="710" t="s">
        <v>133</v>
      </c>
      <c r="AN83" s="719"/>
      <c r="AO83" s="719"/>
      <c r="AP83" s="722"/>
      <c r="AQ83" s="723"/>
      <c r="AR83" s="710" t="s">
        <v>133</v>
      </c>
      <c r="AS83" s="719"/>
      <c r="AT83" s="719"/>
      <c r="AU83" s="722"/>
      <c r="AV83" s="721"/>
      <c r="AW83" s="710" t="s">
        <v>133</v>
      </c>
      <c r="AX83" s="719"/>
      <c r="AY83" s="719"/>
      <c r="AZ83" s="722"/>
      <c r="BA83" s="723"/>
      <c r="BB83" s="710" t="s">
        <v>133</v>
      </c>
      <c r="BC83" s="719"/>
      <c r="BD83" s="719"/>
      <c r="BE83" s="722"/>
      <c r="BF83" s="721"/>
      <c r="BG83" s="710" t="s">
        <v>133</v>
      </c>
      <c r="BH83" s="719"/>
      <c r="BI83" s="719"/>
      <c r="BJ83" s="722"/>
      <c r="BK83" s="723"/>
      <c r="BL83" s="710" t="s">
        <v>133</v>
      </c>
      <c r="BM83" s="719"/>
      <c r="BN83" s="719"/>
      <c r="BO83" s="722"/>
      <c r="BP83" s="721"/>
      <c r="BQ83" s="710" t="s">
        <v>133</v>
      </c>
      <c r="BR83" s="719"/>
      <c r="BS83" s="719"/>
      <c r="BT83" s="722"/>
      <c r="BU83" s="721"/>
      <c r="BV83" s="710" t="s">
        <v>133</v>
      </c>
      <c r="BW83" s="719"/>
      <c r="BX83" s="719"/>
      <c r="BY83" s="722"/>
      <c r="BZ83" s="721"/>
      <c r="CA83" s="710" t="s">
        <v>133</v>
      </c>
      <c r="CB83" s="719"/>
      <c r="CC83" s="719"/>
      <c r="CD83" s="722"/>
      <c r="CE83" s="721"/>
      <c r="CF83" s="710" t="s">
        <v>133</v>
      </c>
      <c r="CG83" s="719"/>
      <c r="CH83" s="719"/>
      <c r="CI83" s="722"/>
      <c r="CJ83" s="721"/>
      <c r="CK83" s="710" t="s">
        <v>133</v>
      </c>
      <c r="CL83" s="719"/>
      <c r="CM83" s="719"/>
      <c r="CN83" s="722"/>
      <c r="CO83" s="723"/>
      <c r="CP83" s="710" t="s">
        <v>133</v>
      </c>
      <c r="CQ83" s="719"/>
      <c r="CR83" s="719"/>
      <c r="CS83" s="722"/>
      <c r="CT83" s="721"/>
      <c r="CU83" s="710" t="s">
        <v>133</v>
      </c>
      <c r="CV83" s="719"/>
      <c r="CW83" s="719"/>
      <c r="CX83" s="722"/>
      <c r="CY83" s="722"/>
      <c r="CZ83" s="710" t="s">
        <v>133</v>
      </c>
      <c r="DA83" s="719"/>
      <c r="DB83" s="719"/>
      <c r="DC83" s="722"/>
      <c r="DD83" s="721"/>
      <c r="DE83" s="710" t="s">
        <v>133</v>
      </c>
      <c r="DF83" s="719"/>
      <c r="DG83" s="719"/>
      <c r="DH83" s="722"/>
      <c r="DI83" s="721"/>
      <c r="DJ83" s="710" t="s">
        <v>133</v>
      </c>
      <c r="DK83" s="719"/>
      <c r="DL83" s="719"/>
      <c r="DM83" s="722"/>
      <c r="DN83" s="721"/>
      <c r="DO83" s="710" t="s">
        <v>133</v>
      </c>
      <c r="DP83" s="719"/>
      <c r="DQ83" s="719"/>
      <c r="DR83" s="722"/>
      <c r="DS83" s="721"/>
      <c r="DT83" s="710" t="s">
        <v>133</v>
      </c>
      <c r="DU83" s="719"/>
      <c r="DV83" s="719"/>
      <c r="DW83" s="722"/>
      <c r="DX83" s="721"/>
      <c r="DY83" s="772"/>
      <c r="DZ83" s="671"/>
      <c r="EA83" s="671"/>
      <c r="EB83" s="671"/>
      <c r="EC83" s="672"/>
      <c r="ED83" s="771"/>
    </row>
    <row r="84" spans="1:134" s="773" customFormat="1" ht="21.6" hidden="1" customHeight="1" thickBot="1">
      <c r="A84" s="1160"/>
      <c r="B84" s="1161"/>
      <c r="C84" s="718"/>
      <c r="D84" s="710" t="s">
        <v>134</v>
      </c>
      <c r="E84" s="719"/>
      <c r="F84" s="719"/>
      <c r="G84" s="720"/>
      <c r="H84" s="721"/>
      <c r="I84" s="710" t="s">
        <v>134</v>
      </c>
      <c r="J84" s="719"/>
      <c r="K84" s="719"/>
      <c r="L84" s="722"/>
      <c r="M84" s="723"/>
      <c r="N84" s="710" t="s">
        <v>134</v>
      </c>
      <c r="O84" s="719"/>
      <c r="P84" s="719"/>
      <c r="Q84" s="722"/>
      <c r="R84" s="721"/>
      <c r="S84" s="710" t="s">
        <v>134</v>
      </c>
      <c r="T84" s="719"/>
      <c r="U84" s="719"/>
      <c r="V84" s="722"/>
      <c r="W84" s="723"/>
      <c r="X84" s="710" t="s">
        <v>134</v>
      </c>
      <c r="Y84" s="719"/>
      <c r="Z84" s="719"/>
      <c r="AA84" s="722"/>
      <c r="AB84" s="721"/>
      <c r="AC84" s="710" t="s">
        <v>134</v>
      </c>
      <c r="AD84" s="719"/>
      <c r="AE84" s="719"/>
      <c r="AF84" s="722"/>
      <c r="AG84" s="723"/>
      <c r="AH84" s="710" t="s">
        <v>134</v>
      </c>
      <c r="AI84" s="719"/>
      <c r="AJ84" s="719"/>
      <c r="AK84" s="722"/>
      <c r="AL84" s="721"/>
      <c r="AM84" s="710" t="s">
        <v>134</v>
      </c>
      <c r="AN84" s="719"/>
      <c r="AO84" s="719"/>
      <c r="AP84" s="722"/>
      <c r="AQ84" s="723"/>
      <c r="AR84" s="710" t="s">
        <v>134</v>
      </c>
      <c r="AS84" s="719"/>
      <c r="AT84" s="719"/>
      <c r="AU84" s="722"/>
      <c r="AV84" s="721"/>
      <c r="AW84" s="710" t="s">
        <v>134</v>
      </c>
      <c r="AX84" s="719"/>
      <c r="AY84" s="719"/>
      <c r="AZ84" s="722"/>
      <c r="BA84" s="723"/>
      <c r="BB84" s="710" t="s">
        <v>134</v>
      </c>
      <c r="BC84" s="719"/>
      <c r="BD84" s="719"/>
      <c r="BE84" s="722"/>
      <c r="BF84" s="721"/>
      <c r="BG84" s="710" t="s">
        <v>134</v>
      </c>
      <c r="BH84" s="719"/>
      <c r="BI84" s="719"/>
      <c r="BJ84" s="722"/>
      <c r="BK84" s="723"/>
      <c r="BL84" s="710" t="s">
        <v>134</v>
      </c>
      <c r="BM84" s="719"/>
      <c r="BN84" s="719"/>
      <c r="BO84" s="722"/>
      <c r="BP84" s="721"/>
      <c r="BQ84" s="710" t="s">
        <v>134</v>
      </c>
      <c r="BR84" s="719"/>
      <c r="BS84" s="719"/>
      <c r="BT84" s="722"/>
      <c r="BU84" s="721"/>
      <c r="BV84" s="710" t="s">
        <v>134</v>
      </c>
      <c r="BW84" s="719"/>
      <c r="BX84" s="719"/>
      <c r="BY84" s="722"/>
      <c r="BZ84" s="721"/>
      <c r="CA84" s="710" t="s">
        <v>134</v>
      </c>
      <c r="CB84" s="719"/>
      <c r="CC84" s="719"/>
      <c r="CD84" s="722"/>
      <c r="CE84" s="721"/>
      <c r="CF84" s="710" t="s">
        <v>134</v>
      </c>
      <c r="CG84" s="719"/>
      <c r="CH84" s="719"/>
      <c r="CI84" s="722"/>
      <c r="CJ84" s="721"/>
      <c r="CK84" s="710" t="s">
        <v>134</v>
      </c>
      <c r="CL84" s="719"/>
      <c r="CM84" s="719"/>
      <c r="CN84" s="722"/>
      <c r="CO84" s="723"/>
      <c r="CP84" s="710" t="s">
        <v>134</v>
      </c>
      <c r="CQ84" s="719"/>
      <c r="CR84" s="719"/>
      <c r="CS84" s="722"/>
      <c r="CT84" s="721"/>
      <c r="CU84" s="710" t="s">
        <v>134</v>
      </c>
      <c r="CV84" s="719"/>
      <c r="CW84" s="719"/>
      <c r="CX84" s="722"/>
      <c r="CY84" s="722"/>
      <c r="CZ84" s="710" t="s">
        <v>134</v>
      </c>
      <c r="DA84" s="719"/>
      <c r="DB84" s="719"/>
      <c r="DC84" s="722"/>
      <c r="DD84" s="721"/>
      <c r="DE84" s="710" t="s">
        <v>134</v>
      </c>
      <c r="DF84" s="719"/>
      <c r="DG84" s="719"/>
      <c r="DH84" s="722"/>
      <c r="DI84" s="721"/>
      <c r="DJ84" s="710" t="s">
        <v>134</v>
      </c>
      <c r="DK84" s="719"/>
      <c r="DL84" s="719"/>
      <c r="DM84" s="722"/>
      <c r="DN84" s="721"/>
      <c r="DO84" s="710" t="s">
        <v>134</v>
      </c>
      <c r="DP84" s="719"/>
      <c r="DQ84" s="719"/>
      <c r="DR84" s="722"/>
      <c r="DS84" s="721"/>
      <c r="DT84" s="710" t="s">
        <v>134</v>
      </c>
      <c r="DU84" s="719"/>
      <c r="DV84" s="719"/>
      <c r="DW84" s="722"/>
      <c r="DX84" s="721"/>
      <c r="DY84" s="772"/>
      <c r="DZ84" s="671"/>
      <c r="EA84" s="671"/>
      <c r="EB84" s="671"/>
      <c r="EC84" s="672"/>
      <c r="ED84" s="771"/>
    </row>
    <row r="85" spans="1:134" s="773" customFormat="1" ht="54" hidden="1" customHeight="1" thickBot="1">
      <c r="A85" s="1160"/>
      <c r="B85" s="1161"/>
      <c r="C85" s="718"/>
      <c r="D85" s="710" t="s">
        <v>135</v>
      </c>
      <c r="E85" s="719"/>
      <c r="F85" s="719"/>
      <c r="G85" s="720"/>
      <c r="H85" s="721"/>
      <c r="I85" s="710" t="s">
        <v>135</v>
      </c>
      <c r="J85" s="719"/>
      <c r="K85" s="719"/>
      <c r="L85" s="722"/>
      <c r="M85" s="723"/>
      <c r="N85" s="710" t="s">
        <v>135</v>
      </c>
      <c r="O85" s="719"/>
      <c r="P85" s="719"/>
      <c r="Q85" s="722"/>
      <c r="R85" s="721"/>
      <c r="S85" s="710" t="s">
        <v>135</v>
      </c>
      <c r="T85" s="719"/>
      <c r="U85" s="719"/>
      <c r="V85" s="722"/>
      <c r="W85" s="723"/>
      <c r="X85" s="710" t="s">
        <v>135</v>
      </c>
      <c r="Y85" s="719"/>
      <c r="Z85" s="719"/>
      <c r="AA85" s="722"/>
      <c r="AB85" s="721"/>
      <c r="AC85" s="710" t="s">
        <v>135</v>
      </c>
      <c r="AD85" s="719"/>
      <c r="AE85" s="719"/>
      <c r="AF85" s="722"/>
      <c r="AG85" s="723"/>
      <c r="AH85" s="710" t="s">
        <v>135</v>
      </c>
      <c r="AI85" s="719"/>
      <c r="AJ85" s="719"/>
      <c r="AK85" s="722"/>
      <c r="AL85" s="721"/>
      <c r="AM85" s="710" t="s">
        <v>135</v>
      </c>
      <c r="AN85" s="719"/>
      <c r="AO85" s="719"/>
      <c r="AP85" s="722"/>
      <c r="AQ85" s="723"/>
      <c r="AR85" s="710" t="s">
        <v>135</v>
      </c>
      <c r="AS85" s="719"/>
      <c r="AT85" s="719"/>
      <c r="AU85" s="722"/>
      <c r="AV85" s="721"/>
      <c r="AW85" s="710" t="s">
        <v>135</v>
      </c>
      <c r="AX85" s="719"/>
      <c r="AY85" s="719"/>
      <c r="AZ85" s="722"/>
      <c r="BA85" s="723"/>
      <c r="BB85" s="710" t="s">
        <v>135</v>
      </c>
      <c r="BC85" s="719"/>
      <c r="BD85" s="719"/>
      <c r="BE85" s="722"/>
      <c r="BF85" s="721"/>
      <c r="BG85" s="710" t="s">
        <v>135</v>
      </c>
      <c r="BH85" s="719"/>
      <c r="BI85" s="719"/>
      <c r="BJ85" s="722"/>
      <c r="BK85" s="723"/>
      <c r="BL85" s="710" t="s">
        <v>135</v>
      </c>
      <c r="BM85" s="719"/>
      <c r="BN85" s="719"/>
      <c r="BO85" s="722"/>
      <c r="BP85" s="721"/>
      <c r="BQ85" s="710" t="s">
        <v>135</v>
      </c>
      <c r="BR85" s="719"/>
      <c r="BS85" s="719"/>
      <c r="BT85" s="722"/>
      <c r="BU85" s="721"/>
      <c r="BV85" s="710" t="s">
        <v>135</v>
      </c>
      <c r="BW85" s="719"/>
      <c r="BX85" s="719"/>
      <c r="BY85" s="722"/>
      <c r="BZ85" s="721"/>
      <c r="CA85" s="710" t="s">
        <v>135</v>
      </c>
      <c r="CB85" s="719"/>
      <c r="CC85" s="719"/>
      <c r="CD85" s="722"/>
      <c r="CE85" s="721"/>
      <c r="CF85" s="710" t="s">
        <v>135</v>
      </c>
      <c r="CG85" s="719"/>
      <c r="CH85" s="719"/>
      <c r="CI85" s="722"/>
      <c r="CJ85" s="721"/>
      <c r="CK85" s="710" t="s">
        <v>135</v>
      </c>
      <c r="CL85" s="719"/>
      <c r="CM85" s="719"/>
      <c r="CN85" s="722"/>
      <c r="CO85" s="723"/>
      <c r="CP85" s="710" t="s">
        <v>135</v>
      </c>
      <c r="CQ85" s="719"/>
      <c r="CR85" s="719"/>
      <c r="CS85" s="722"/>
      <c r="CT85" s="721"/>
      <c r="CU85" s="710" t="s">
        <v>135</v>
      </c>
      <c r="CV85" s="719"/>
      <c r="CW85" s="719"/>
      <c r="CX85" s="722"/>
      <c r="CY85" s="722"/>
      <c r="CZ85" s="710" t="s">
        <v>135</v>
      </c>
      <c r="DA85" s="719"/>
      <c r="DB85" s="719"/>
      <c r="DC85" s="722"/>
      <c r="DD85" s="721"/>
      <c r="DE85" s="710" t="s">
        <v>135</v>
      </c>
      <c r="DF85" s="719"/>
      <c r="DG85" s="719"/>
      <c r="DH85" s="722"/>
      <c r="DI85" s="721"/>
      <c r="DJ85" s="710" t="s">
        <v>135</v>
      </c>
      <c r="DK85" s="719"/>
      <c r="DL85" s="719"/>
      <c r="DM85" s="722"/>
      <c r="DN85" s="721"/>
      <c r="DO85" s="710" t="s">
        <v>135</v>
      </c>
      <c r="DP85" s="719"/>
      <c r="DQ85" s="719"/>
      <c r="DR85" s="722"/>
      <c r="DS85" s="721"/>
      <c r="DT85" s="710" t="s">
        <v>135</v>
      </c>
      <c r="DU85" s="719"/>
      <c r="DV85" s="719"/>
      <c r="DW85" s="722"/>
      <c r="DX85" s="721"/>
      <c r="DY85" s="772"/>
      <c r="DZ85" s="671"/>
      <c r="EA85" s="671"/>
      <c r="EB85" s="671"/>
      <c r="EC85" s="672"/>
      <c r="ED85" s="771"/>
    </row>
    <row r="86" spans="1:134" s="773" customFormat="1" ht="21.6" hidden="1" customHeight="1" thickBot="1">
      <c r="A86" s="1160"/>
      <c r="B86" s="1161"/>
      <c r="C86" s="718"/>
      <c r="D86" s="710" t="s">
        <v>136</v>
      </c>
      <c r="E86" s="719"/>
      <c r="F86" s="719"/>
      <c r="G86" s="720"/>
      <c r="H86" s="721"/>
      <c r="I86" s="710" t="s">
        <v>136</v>
      </c>
      <c r="J86" s="719"/>
      <c r="K86" s="719"/>
      <c r="L86" s="722"/>
      <c r="M86" s="723"/>
      <c r="N86" s="710" t="s">
        <v>136</v>
      </c>
      <c r="O86" s="719"/>
      <c r="P86" s="719"/>
      <c r="Q86" s="722"/>
      <c r="R86" s="721"/>
      <c r="S86" s="710" t="s">
        <v>136</v>
      </c>
      <c r="T86" s="719"/>
      <c r="U86" s="719"/>
      <c r="V86" s="722"/>
      <c r="W86" s="723"/>
      <c r="X86" s="710" t="s">
        <v>136</v>
      </c>
      <c r="Y86" s="719"/>
      <c r="Z86" s="719"/>
      <c r="AA86" s="722"/>
      <c r="AB86" s="721"/>
      <c r="AC86" s="710" t="s">
        <v>136</v>
      </c>
      <c r="AD86" s="719"/>
      <c r="AE86" s="719"/>
      <c r="AF86" s="722"/>
      <c r="AG86" s="723"/>
      <c r="AH86" s="710" t="s">
        <v>136</v>
      </c>
      <c r="AI86" s="719"/>
      <c r="AJ86" s="719"/>
      <c r="AK86" s="722"/>
      <c r="AL86" s="721"/>
      <c r="AM86" s="710" t="s">
        <v>136</v>
      </c>
      <c r="AN86" s="719"/>
      <c r="AO86" s="719"/>
      <c r="AP86" s="722"/>
      <c r="AQ86" s="723"/>
      <c r="AR86" s="710" t="s">
        <v>136</v>
      </c>
      <c r="AS86" s="719"/>
      <c r="AT86" s="719"/>
      <c r="AU86" s="722"/>
      <c r="AV86" s="721"/>
      <c r="AW86" s="710" t="s">
        <v>136</v>
      </c>
      <c r="AX86" s="719"/>
      <c r="AY86" s="719"/>
      <c r="AZ86" s="722"/>
      <c r="BA86" s="723"/>
      <c r="BB86" s="710" t="s">
        <v>136</v>
      </c>
      <c r="BC86" s="719"/>
      <c r="BD86" s="719"/>
      <c r="BE86" s="722"/>
      <c r="BF86" s="721"/>
      <c r="BG86" s="710" t="s">
        <v>136</v>
      </c>
      <c r="BH86" s="719"/>
      <c r="BI86" s="719"/>
      <c r="BJ86" s="722"/>
      <c r="BK86" s="723"/>
      <c r="BL86" s="710" t="s">
        <v>136</v>
      </c>
      <c r="BM86" s="719"/>
      <c r="BN86" s="719"/>
      <c r="BO86" s="722"/>
      <c r="BP86" s="721"/>
      <c r="BQ86" s="710" t="s">
        <v>136</v>
      </c>
      <c r="BR86" s="719"/>
      <c r="BS86" s="719"/>
      <c r="BT86" s="722"/>
      <c r="BU86" s="721"/>
      <c r="BV86" s="710" t="s">
        <v>136</v>
      </c>
      <c r="BW86" s="719"/>
      <c r="BX86" s="719"/>
      <c r="BY86" s="722"/>
      <c r="BZ86" s="721"/>
      <c r="CA86" s="710" t="s">
        <v>136</v>
      </c>
      <c r="CB86" s="719"/>
      <c r="CC86" s="719"/>
      <c r="CD86" s="722"/>
      <c r="CE86" s="721"/>
      <c r="CF86" s="710" t="s">
        <v>136</v>
      </c>
      <c r="CG86" s="719"/>
      <c r="CH86" s="719"/>
      <c r="CI86" s="722"/>
      <c r="CJ86" s="721"/>
      <c r="CK86" s="710" t="s">
        <v>136</v>
      </c>
      <c r="CL86" s="719"/>
      <c r="CM86" s="719"/>
      <c r="CN86" s="722"/>
      <c r="CO86" s="723"/>
      <c r="CP86" s="710" t="s">
        <v>136</v>
      </c>
      <c r="CQ86" s="719"/>
      <c r="CR86" s="719"/>
      <c r="CS86" s="722"/>
      <c r="CT86" s="721"/>
      <c r="CU86" s="710" t="s">
        <v>136</v>
      </c>
      <c r="CV86" s="719"/>
      <c r="CW86" s="719"/>
      <c r="CX86" s="722"/>
      <c r="CY86" s="722"/>
      <c r="CZ86" s="710" t="s">
        <v>136</v>
      </c>
      <c r="DA86" s="719"/>
      <c r="DB86" s="719"/>
      <c r="DC86" s="722"/>
      <c r="DD86" s="721"/>
      <c r="DE86" s="710" t="s">
        <v>136</v>
      </c>
      <c r="DF86" s="719"/>
      <c r="DG86" s="719"/>
      <c r="DH86" s="722"/>
      <c r="DI86" s="721"/>
      <c r="DJ86" s="710" t="s">
        <v>136</v>
      </c>
      <c r="DK86" s="719"/>
      <c r="DL86" s="719"/>
      <c r="DM86" s="722"/>
      <c r="DN86" s="721"/>
      <c r="DO86" s="710" t="s">
        <v>136</v>
      </c>
      <c r="DP86" s="719"/>
      <c r="DQ86" s="719"/>
      <c r="DR86" s="722"/>
      <c r="DS86" s="721"/>
      <c r="DT86" s="710" t="s">
        <v>136</v>
      </c>
      <c r="DU86" s="719"/>
      <c r="DV86" s="719"/>
      <c r="DW86" s="722"/>
      <c r="DX86" s="721"/>
      <c r="DY86" s="772"/>
      <c r="DZ86" s="671"/>
      <c r="EA86" s="671"/>
      <c r="EB86" s="671"/>
      <c r="EC86" s="672"/>
      <c r="ED86" s="771"/>
    </row>
    <row r="87" spans="1:134" s="773" customFormat="1" ht="14.45" hidden="1" customHeight="1" thickBot="1">
      <c r="A87" s="1160"/>
      <c r="B87" s="1161"/>
      <c r="C87" s="718"/>
      <c r="D87" s="710" t="s">
        <v>137</v>
      </c>
      <c r="E87" s="719"/>
      <c r="F87" s="719"/>
      <c r="G87" s="720"/>
      <c r="H87" s="721"/>
      <c r="I87" s="710" t="s">
        <v>137</v>
      </c>
      <c r="J87" s="719"/>
      <c r="K87" s="719"/>
      <c r="L87" s="722"/>
      <c r="M87" s="723"/>
      <c r="N87" s="710" t="s">
        <v>137</v>
      </c>
      <c r="O87" s="719"/>
      <c r="P87" s="719"/>
      <c r="Q87" s="722"/>
      <c r="R87" s="721"/>
      <c r="S87" s="710" t="s">
        <v>137</v>
      </c>
      <c r="T87" s="719"/>
      <c r="U87" s="719"/>
      <c r="V87" s="722"/>
      <c r="W87" s="723"/>
      <c r="X87" s="710" t="s">
        <v>137</v>
      </c>
      <c r="Y87" s="719"/>
      <c r="Z87" s="719"/>
      <c r="AA87" s="722"/>
      <c r="AB87" s="721"/>
      <c r="AC87" s="710" t="s">
        <v>137</v>
      </c>
      <c r="AD87" s="719"/>
      <c r="AE87" s="719"/>
      <c r="AF87" s="722"/>
      <c r="AG87" s="723"/>
      <c r="AH87" s="710" t="s">
        <v>137</v>
      </c>
      <c r="AI87" s="719"/>
      <c r="AJ87" s="719"/>
      <c r="AK87" s="722"/>
      <c r="AL87" s="721"/>
      <c r="AM87" s="710" t="s">
        <v>137</v>
      </c>
      <c r="AN87" s="719"/>
      <c r="AO87" s="719"/>
      <c r="AP87" s="722"/>
      <c r="AQ87" s="723"/>
      <c r="AR87" s="710" t="s">
        <v>137</v>
      </c>
      <c r="AS87" s="719"/>
      <c r="AT87" s="719"/>
      <c r="AU87" s="722"/>
      <c r="AV87" s="721"/>
      <c r="AW87" s="710" t="s">
        <v>137</v>
      </c>
      <c r="AX87" s="719"/>
      <c r="AY87" s="719"/>
      <c r="AZ87" s="722"/>
      <c r="BA87" s="723"/>
      <c r="BB87" s="710" t="s">
        <v>137</v>
      </c>
      <c r="BC87" s="719"/>
      <c r="BD87" s="719"/>
      <c r="BE87" s="722"/>
      <c r="BF87" s="721"/>
      <c r="BG87" s="710" t="s">
        <v>137</v>
      </c>
      <c r="BH87" s="719"/>
      <c r="BI87" s="719"/>
      <c r="BJ87" s="722"/>
      <c r="BK87" s="723"/>
      <c r="BL87" s="710" t="s">
        <v>137</v>
      </c>
      <c r="BM87" s="719"/>
      <c r="BN87" s="719"/>
      <c r="BO87" s="722"/>
      <c r="BP87" s="721"/>
      <c r="BQ87" s="710" t="s">
        <v>137</v>
      </c>
      <c r="BR87" s="719"/>
      <c r="BS87" s="719"/>
      <c r="BT87" s="722"/>
      <c r="BU87" s="721"/>
      <c r="BV87" s="710" t="s">
        <v>137</v>
      </c>
      <c r="BW87" s="719"/>
      <c r="BX87" s="719"/>
      <c r="BY87" s="722"/>
      <c r="BZ87" s="721"/>
      <c r="CA87" s="710" t="s">
        <v>137</v>
      </c>
      <c r="CB87" s="719"/>
      <c r="CC87" s="719"/>
      <c r="CD87" s="722"/>
      <c r="CE87" s="721"/>
      <c r="CF87" s="710" t="s">
        <v>137</v>
      </c>
      <c r="CG87" s="719"/>
      <c r="CH87" s="719"/>
      <c r="CI87" s="722"/>
      <c r="CJ87" s="721"/>
      <c r="CK87" s="710" t="s">
        <v>137</v>
      </c>
      <c r="CL87" s="719"/>
      <c r="CM87" s="719"/>
      <c r="CN87" s="722"/>
      <c r="CO87" s="723"/>
      <c r="CP87" s="710" t="s">
        <v>137</v>
      </c>
      <c r="CQ87" s="719"/>
      <c r="CR87" s="719"/>
      <c r="CS87" s="722"/>
      <c r="CT87" s="721"/>
      <c r="CU87" s="710" t="s">
        <v>137</v>
      </c>
      <c r="CV87" s="719"/>
      <c r="CW87" s="719"/>
      <c r="CX87" s="722"/>
      <c r="CY87" s="722"/>
      <c r="CZ87" s="710" t="s">
        <v>137</v>
      </c>
      <c r="DA87" s="719"/>
      <c r="DB87" s="719"/>
      <c r="DC87" s="722"/>
      <c r="DD87" s="721"/>
      <c r="DE87" s="710" t="s">
        <v>137</v>
      </c>
      <c r="DF87" s="719"/>
      <c r="DG87" s="719"/>
      <c r="DH87" s="722"/>
      <c r="DI87" s="721"/>
      <c r="DJ87" s="710" t="s">
        <v>137</v>
      </c>
      <c r="DK87" s="719"/>
      <c r="DL87" s="719"/>
      <c r="DM87" s="722"/>
      <c r="DN87" s="721"/>
      <c r="DO87" s="710" t="s">
        <v>137</v>
      </c>
      <c r="DP87" s="719"/>
      <c r="DQ87" s="719"/>
      <c r="DR87" s="722"/>
      <c r="DS87" s="721"/>
      <c r="DT87" s="710" t="s">
        <v>137</v>
      </c>
      <c r="DU87" s="719"/>
      <c r="DV87" s="719"/>
      <c r="DW87" s="722"/>
      <c r="DX87" s="721"/>
      <c r="DY87" s="772"/>
      <c r="DZ87" s="671"/>
      <c r="EA87" s="671"/>
      <c r="EB87" s="671"/>
      <c r="EC87" s="672"/>
      <c r="ED87" s="771"/>
    </row>
    <row r="88" spans="1:134" s="754" customFormat="1" ht="138.6" customHeight="1" thickBot="1">
      <c r="A88" s="1160"/>
      <c r="B88" s="1161"/>
      <c r="C88" s="709" t="str">
        <f>'5. ԾՐԱԳՐԵՐԻ ԱՄՓՈՓԱԹԵՐԹ'!C23</f>
        <v>Պարտադիր խնդիր N3</v>
      </c>
      <c r="D88" s="710" t="s">
        <v>285</v>
      </c>
      <c r="E88" s="711" t="s">
        <v>47</v>
      </c>
      <c r="F88" s="712" t="s">
        <v>47</v>
      </c>
      <c r="G88" s="713" t="s">
        <v>47</v>
      </c>
      <c r="H88" s="714" t="s">
        <v>47</v>
      </c>
      <c r="I88" s="710" t="s">
        <v>285</v>
      </c>
      <c r="J88" s="711" t="s">
        <v>47</v>
      </c>
      <c r="K88" s="712" t="s">
        <v>47</v>
      </c>
      <c r="L88" s="715" t="s">
        <v>47</v>
      </c>
      <c r="M88" s="716" t="s">
        <v>47</v>
      </c>
      <c r="N88" s="710" t="s">
        <v>285</v>
      </c>
      <c r="O88" s="711" t="s">
        <v>47</v>
      </c>
      <c r="P88" s="712" t="s">
        <v>47</v>
      </c>
      <c r="Q88" s="715" t="s">
        <v>47</v>
      </c>
      <c r="R88" s="714" t="s">
        <v>47</v>
      </c>
      <c r="S88" s="710" t="s">
        <v>285</v>
      </c>
      <c r="T88" s="711" t="s">
        <v>47</v>
      </c>
      <c r="U88" s="712" t="s">
        <v>47</v>
      </c>
      <c r="V88" s="715" t="s">
        <v>47</v>
      </c>
      <c r="W88" s="716" t="s">
        <v>47</v>
      </c>
      <c r="X88" s="710" t="s">
        <v>285</v>
      </c>
      <c r="Y88" s="711" t="s">
        <v>47</v>
      </c>
      <c r="Z88" s="712" t="s">
        <v>47</v>
      </c>
      <c r="AA88" s="715" t="s">
        <v>47</v>
      </c>
      <c r="AB88" s="714" t="s">
        <v>47</v>
      </c>
      <c r="AC88" s="710" t="s">
        <v>285</v>
      </c>
      <c r="AD88" s="711" t="s">
        <v>47</v>
      </c>
      <c r="AE88" s="712" t="s">
        <v>47</v>
      </c>
      <c r="AF88" s="715" t="s">
        <v>47</v>
      </c>
      <c r="AG88" s="716" t="s">
        <v>47</v>
      </c>
      <c r="AH88" s="710" t="s">
        <v>285</v>
      </c>
      <c r="AI88" s="711" t="s">
        <v>47</v>
      </c>
      <c r="AJ88" s="712" t="s">
        <v>47</v>
      </c>
      <c r="AK88" s="715" t="s">
        <v>47</v>
      </c>
      <c r="AL88" s="714" t="s">
        <v>47</v>
      </c>
      <c r="AM88" s="710" t="s">
        <v>285</v>
      </c>
      <c r="AN88" s="711" t="s">
        <v>47</v>
      </c>
      <c r="AO88" s="712" t="s">
        <v>47</v>
      </c>
      <c r="AP88" s="715" t="s">
        <v>47</v>
      </c>
      <c r="AQ88" s="716" t="s">
        <v>47</v>
      </c>
      <c r="AR88" s="710" t="s">
        <v>285</v>
      </c>
      <c r="AS88" s="711" t="s">
        <v>47</v>
      </c>
      <c r="AT88" s="712" t="s">
        <v>47</v>
      </c>
      <c r="AU88" s="715" t="s">
        <v>47</v>
      </c>
      <c r="AV88" s="714" t="s">
        <v>47</v>
      </c>
      <c r="AW88" s="710" t="s">
        <v>285</v>
      </c>
      <c r="AX88" s="711" t="s">
        <v>47</v>
      </c>
      <c r="AY88" s="712" t="s">
        <v>47</v>
      </c>
      <c r="AZ88" s="715" t="s">
        <v>47</v>
      </c>
      <c r="BA88" s="716" t="s">
        <v>47</v>
      </c>
      <c r="BB88" s="710" t="s">
        <v>285</v>
      </c>
      <c r="BC88" s="711" t="s">
        <v>47</v>
      </c>
      <c r="BD88" s="712" t="s">
        <v>47</v>
      </c>
      <c r="BE88" s="715" t="s">
        <v>47</v>
      </c>
      <c r="BF88" s="714" t="s">
        <v>47</v>
      </c>
      <c r="BG88" s="710" t="s">
        <v>285</v>
      </c>
      <c r="BH88" s="711" t="s">
        <v>47</v>
      </c>
      <c r="BI88" s="712" t="s">
        <v>47</v>
      </c>
      <c r="BJ88" s="715" t="s">
        <v>47</v>
      </c>
      <c r="BK88" s="716" t="s">
        <v>47</v>
      </c>
      <c r="BL88" s="710" t="s">
        <v>285</v>
      </c>
      <c r="BM88" s="711" t="s">
        <v>47</v>
      </c>
      <c r="BN88" s="712" t="s">
        <v>47</v>
      </c>
      <c r="BO88" s="715" t="s">
        <v>47</v>
      </c>
      <c r="BP88" s="714" t="s">
        <v>47</v>
      </c>
      <c r="BQ88" s="710" t="s">
        <v>285</v>
      </c>
      <c r="BR88" s="711" t="s">
        <v>47</v>
      </c>
      <c r="BS88" s="712" t="s">
        <v>47</v>
      </c>
      <c r="BT88" s="715" t="s">
        <v>47</v>
      </c>
      <c r="BU88" s="714" t="s">
        <v>47</v>
      </c>
      <c r="BV88" s="710" t="s">
        <v>285</v>
      </c>
      <c r="BW88" s="711" t="s">
        <v>47</v>
      </c>
      <c r="BX88" s="712" t="s">
        <v>47</v>
      </c>
      <c r="BY88" s="715" t="s">
        <v>47</v>
      </c>
      <c r="BZ88" s="714" t="s">
        <v>47</v>
      </c>
      <c r="CA88" s="710" t="s">
        <v>285</v>
      </c>
      <c r="CB88" s="711" t="s">
        <v>47</v>
      </c>
      <c r="CC88" s="712" t="s">
        <v>47</v>
      </c>
      <c r="CD88" s="715" t="s">
        <v>47</v>
      </c>
      <c r="CE88" s="714" t="s">
        <v>47</v>
      </c>
      <c r="CF88" s="710" t="s">
        <v>285</v>
      </c>
      <c r="CG88" s="711" t="s">
        <v>47</v>
      </c>
      <c r="CH88" s="712" t="s">
        <v>47</v>
      </c>
      <c r="CI88" s="715" t="s">
        <v>47</v>
      </c>
      <c r="CJ88" s="714" t="s">
        <v>47</v>
      </c>
      <c r="CK88" s="710" t="s">
        <v>285</v>
      </c>
      <c r="CL88" s="711" t="s">
        <v>47</v>
      </c>
      <c r="CM88" s="712" t="s">
        <v>47</v>
      </c>
      <c r="CN88" s="715" t="s">
        <v>47</v>
      </c>
      <c r="CO88" s="716" t="s">
        <v>47</v>
      </c>
      <c r="CP88" s="710" t="s">
        <v>285</v>
      </c>
      <c r="CQ88" s="711" t="s">
        <v>47</v>
      </c>
      <c r="CR88" s="712" t="s">
        <v>47</v>
      </c>
      <c r="CS88" s="715" t="s">
        <v>47</v>
      </c>
      <c r="CT88" s="714" t="s">
        <v>47</v>
      </c>
      <c r="CU88" s="710" t="s">
        <v>285</v>
      </c>
      <c r="CV88" s="711" t="s">
        <v>47</v>
      </c>
      <c r="CW88" s="712" t="s">
        <v>47</v>
      </c>
      <c r="CX88" s="715" t="s">
        <v>47</v>
      </c>
      <c r="CY88" s="717" t="s">
        <v>47</v>
      </c>
      <c r="CZ88" s="710" t="s">
        <v>285</v>
      </c>
      <c r="DA88" s="711" t="s">
        <v>47</v>
      </c>
      <c r="DB88" s="712" t="s">
        <v>47</v>
      </c>
      <c r="DC88" s="715" t="s">
        <v>47</v>
      </c>
      <c r="DD88" s="714" t="s">
        <v>47</v>
      </c>
      <c r="DE88" s="710" t="s">
        <v>285</v>
      </c>
      <c r="DF88" s="711" t="s">
        <v>47</v>
      </c>
      <c r="DG88" s="712" t="s">
        <v>47</v>
      </c>
      <c r="DH88" s="715" t="s">
        <v>47</v>
      </c>
      <c r="DI88" s="714" t="s">
        <v>47</v>
      </c>
      <c r="DJ88" s="710" t="s">
        <v>285</v>
      </c>
      <c r="DK88" s="711" t="s">
        <v>47</v>
      </c>
      <c r="DL88" s="712" t="s">
        <v>47</v>
      </c>
      <c r="DM88" s="715" t="s">
        <v>47</v>
      </c>
      <c r="DN88" s="714" t="s">
        <v>47</v>
      </c>
      <c r="DO88" s="710" t="s">
        <v>285</v>
      </c>
      <c r="DP88" s="711" t="s">
        <v>47</v>
      </c>
      <c r="DQ88" s="712" t="s">
        <v>47</v>
      </c>
      <c r="DR88" s="715" t="s">
        <v>47</v>
      </c>
      <c r="DS88" s="714" t="s">
        <v>47</v>
      </c>
      <c r="DT88" s="710" t="s">
        <v>285</v>
      </c>
      <c r="DU88" s="711" t="s">
        <v>47</v>
      </c>
      <c r="DV88" s="712" t="s">
        <v>47</v>
      </c>
      <c r="DW88" s="715" t="s">
        <v>47</v>
      </c>
      <c r="DX88" s="714" t="s">
        <v>47</v>
      </c>
      <c r="DY88" s="768" t="s">
        <v>47</v>
      </c>
      <c r="DZ88" s="769" t="s">
        <v>47</v>
      </c>
      <c r="EA88" s="770" t="s">
        <v>47</v>
      </c>
      <c r="EB88" s="669" t="s">
        <v>47</v>
      </c>
      <c r="EC88" s="670" t="s">
        <v>47</v>
      </c>
      <c r="ED88" s="771"/>
    </row>
    <row r="89" spans="1:134" s="757" customFormat="1" ht="20.45" hidden="1" customHeight="1" thickBot="1">
      <c r="A89" s="1160"/>
      <c r="B89" s="1161"/>
      <c r="C89" s="277"/>
      <c r="D89" s="415" t="s">
        <v>285</v>
      </c>
      <c r="E89" s="408"/>
      <c r="F89" s="408"/>
      <c r="G89" s="288"/>
      <c r="H89" s="251"/>
      <c r="I89" s="415" t="s">
        <v>285</v>
      </c>
      <c r="J89" s="408"/>
      <c r="K89" s="408"/>
      <c r="L89" s="233"/>
      <c r="M89" s="246"/>
      <c r="N89" s="415" t="s">
        <v>285</v>
      </c>
      <c r="O89" s="408"/>
      <c r="P89" s="408"/>
      <c r="Q89" s="233"/>
      <c r="R89" s="251"/>
      <c r="S89" s="415" t="s">
        <v>285</v>
      </c>
      <c r="T89" s="408"/>
      <c r="U89" s="408"/>
      <c r="V89" s="233"/>
      <c r="W89" s="246"/>
      <c r="X89" s="415" t="s">
        <v>285</v>
      </c>
      <c r="Y89" s="408"/>
      <c r="Z89" s="408"/>
      <c r="AA89" s="233"/>
      <c r="AB89" s="251"/>
      <c r="AC89" s="415" t="s">
        <v>285</v>
      </c>
      <c r="AD89" s="408"/>
      <c r="AE89" s="408"/>
      <c r="AF89" s="233"/>
      <c r="AG89" s="246"/>
      <c r="AH89" s="415" t="s">
        <v>285</v>
      </c>
      <c r="AI89" s="408"/>
      <c r="AJ89" s="408"/>
      <c r="AK89" s="233"/>
      <c r="AL89" s="251"/>
      <c r="AM89" s="415" t="s">
        <v>285</v>
      </c>
      <c r="AN89" s="408"/>
      <c r="AO89" s="408"/>
      <c r="AP89" s="233"/>
      <c r="AQ89" s="246"/>
      <c r="AR89" s="415" t="s">
        <v>285</v>
      </c>
      <c r="AS89" s="408"/>
      <c r="AT89" s="408"/>
      <c r="AU89" s="233"/>
      <c r="AV89" s="251"/>
      <c r="AW89" s="415" t="s">
        <v>285</v>
      </c>
      <c r="AX89" s="408"/>
      <c r="AY89" s="408"/>
      <c r="AZ89" s="233"/>
      <c r="BA89" s="246"/>
      <c r="BB89" s="415" t="s">
        <v>285</v>
      </c>
      <c r="BC89" s="408"/>
      <c r="BD89" s="408"/>
      <c r="BE89" s="233"/>
      <c r="BF89" s="251"/>
      <c r="BG89" s="415" t="s">
        <v>285</v>
      </c>
      <c r="BH89" s="408"/>
      <c r="BI89" s="408"/>
      <c r="BJ89" s="233"/>
      <c r="BK89" s="246"/>
      <c r="BL89" s="415" t="s">
        <v>285</v>
      </c>
      <c r="BM89" s="408"/>
      <c r="BN89" s="408"/>
      <c r="BO89" s="233"/>
      <c r="BP89" s="251"/>
      <c r="BQ89" s="415" t="s">
        <v>285</v>
      </c>
      <c r="BR89" s="408"/>
      <c r="BS89" s="408"/>
      <c r="BT89" s="233"/>
      <c r="BU89" s="251"/>
      <c r="BV89" s="415" t="s">
        <v>285</v>
      </c>
      <c r="BW89" s="408"/>
      <c r="BX89" s="408"/>
      <c r="BY89" s="233"/>
      <c r="BZ89" s="251"/>
      <c r="CA89" s="415" t="s">
        <v>285</v>
      </c>
      <c r="CB89" s="408"/>
      <c r="CC89" s="408"/>
      <c r="CD89" s="233"/>
      <c r="CE89" s="251"/>
      <c r="CF89" s="415" t="s">
        <v>285</v>
      </c>
      <c r="CG89" s="408"/>
      <c r="CH89" s="408"/>
      <c r="CI89" s="233"/>
      <c r="CJ89" s="251"/>
      <c r="CK89" s="415" t="s">
        <v>285</v>
      </c>
      <c r="CL89" s="408"/>
      <c r="CM89" s="408"/>
      <c r="CN89" s="233"/>
      <c r="CO89" s="246"/>
      <c r="CP89" s="415" t="s">
        <v>285</v>
      </c>
      <c r="CQ89" s="408"/>
      <c r="CR89" s="408"/>
      <c r="CS89" s="233"/>
      <c r="CT89" s="251"/>
      <c r="CU89" s="415" t="s">
        <v>285</v>
      </c>
      <c r="CV89" s="408"/>
      <c r="CW89" s="408"/>
      <c r="CX89" s="233"/>
      <c r="CY89" s="233"/>
      <c r="CZ89" s="415" t="s">
        <v>285</v>
      </c>
      <c r="DA89" s="408"/>
      <c r="DB89" s="408"/>
      <c r="DC89" s="233"/>
      <c r="DD89" s="251"/>
      <c r="DE89" s="415" t="s">
        <v>285</v>
      </c>
      <c r="DF89" s="408"/>
      <c r="DG89" s="408"/>
      <c r="DH89" s="233"/>
      <c r="DI89" s="251"/>
      <c r="DJ89" s="415" t="s">
        <v>285</v>
      </c>
      <c r="DK89" s="408"/>
      <c r="DL89" s="408"/>
      <c r="DM89" s="233"/>
      <c r="DN89" s="251"/>
      <c r="DO89" s="415" t="s">
        <v>285</v>
      </c>
      <c r="DP89" s="408"/>
      <c r="DQ89" s="408"/>
      <c r="DR89" s="233"/>
      <c r="DS89" s="251"/>
      <c r="DT89" s="415" t="s">
        <v>285</v>
      </c>
      <c r="DU89" s="408"/>
      <c r="DV89" s="408"/>
      <c r="DW89" s="233"/>
      <c r="DX89" s="251"/>
      <c r="DY89" s="755"/>
      <c r="DZ89" s="435"/>
      <c r="EA89" s="435"/>
      <c r="EB89" s="435"/>
      <c r="EC89" s="436"/>
      <c r="ED89" s="756"/>
    </row>
    <row r="90" spans="1:134" s="757" customFormat="1" ht="20.45" hidden="1" customHeight="1" thickBot="1">
      <c r="A90" s="1160"/>
      <c r="B90" s="1161"/>
      <c r="C90" s="277"/>
      <c r="D90" s="415" t="s">
        <v>138</v>
      </c>
      <c r="E90" s="408"/>
      <c r="F90" s="408"/>
      <c r="G90" s="288"/>
      <c r="H90" s="251"/>
      <c r="I90" s="415" t="s">
        <v>138</v>
      </c>
      <c r="J90" s="408"/>
      <c r="K90" s="408"/>
      <c r="L90" s="233"/>
      <c r="M90" s="246"/>
      <c r="N90" s="415" t="s">
        <v>138</v>
      </c>
      <c r="O90" s="408"/>
      <c r="P90" s="408"/>
      <c r="Q90" s="233"/>
      <c r="R90" s="251"/>
      <c r="S90" s="415" t="s">
        <v>138</v>
      </c>
      <c r="T90" s="408"/>
      <c r="U90" s="408"/>
      <c r="V90" s="233"/>
      <c r="W90" s="246"/>
      <c r="X90" s="415" t="s">
        <v>138</v>
      </c>
      <c r="Y90" s="408"/>
      <c r="Z90" s="408"/>
      <c r="AA90" s="233"/>
      <c r="AB90" s="251"/>
      <c r="AC90" s="415" t="s">
        <v>138</v>
      </c>
      <c r="AD90" s="408"/>
      <c r="AE90" s="408"/>
      <c r="AF90" s="233"/>
      <c r="AG90" s="246"/>
      <c r="AH90" s="415" t="s">
        <v>138</v>
      </c>
      <c r="AI90" s="408"/>
      <c r="AJ90" s="408"/>
      <c r="AK90" s="233"/>
      <c r="AL90" s="251"/>
      <c r="AM90" s="415" t="s">
        <v>138</v>
      </c>
      <c r="AN90" s="408"/>
      <c r="AO90" s="408"/>
      <c r="AP90" s="233"/>
      <c r="AQ90" s="246"/>
      <c r="AR90" s="415" t="s">
        <v>138</v>
      </c>
      <c r="AS90" s="408"/>
      <c r="AT90" s="408"/>
      <c r="AU90" s="233"/>
      <c r="AV90" s="251"/>
      <c r="AW90" s="415" t="s">
        <v>138</v>
      </c>
      <c r="AX90" s="408"/>
      <c r="AY90" s="408"/>
      <c r="AZ90" s="233"/>
      <c r="BA90" s="246"/>
      <c r="BB90" s="415" t="s">
        <v>138</v>
      </c>
      <c r="BC90" s="408"/>
      <c r="BD90" s="408"/>
      <c r="BE90" s="233"/>
      <c r="BF90" s="251"/>
      <c r="BG90" s="415" t="s">
        <v>138</v>
      </c>
      <c r="BH90" s="408"/>
      <c r="BI90" s="408"/>
      <c r="BJ90" s="233"/>
      <c r="BK90" s="246"/>
      <c r="BL90" s="415" t="s">
        <v>138</v>
      </c>
      <c r="BM90" s="408"/>
      <c r="BN90" s="408"/>
      <c r="BO90" s="233"/>
      <c r="BP90" s="251"/>
      <c r="BQ90" s="415" t="s">
        <v>138</v>
      </c>
      <c r="BR90" s="408"/>
      <c r="BS90" s="408"/>
      <c r="BT90" s="233"/>
      <c r="BU90" s="251"/>
      <c r="BV90" s="415" t="s">
        <v>138</v>
      </c>
      <c r="BW90" s="408"/>
      <c r="BX90" s="408"/>
      <c r="BY90" s="233"/>
      <c r="BZ90" s="251"/>
      <c r="CA90" s="415" t="s">
        <v>138</v>
      </c>
      <c r="CB90" s="408"/>
      <c r="CC90" s="408"/>
      <c r="CD90" s="233"/>
      <c r="CE90" s="251"/>
      <c r="CF90" s="415" t="s">
        <v>138</v>
      </c>
      <c r="CG90" s="408"/>
      <c r="CH90" s="408"/>
      <c r="CI90" s="233"/>
      <c r="CJ90" s="251"/>
      <c r="CK90" s="415" t="s">
        <v>138</v>
      </c>
      <c r="CL90" s="408"/>
      <c r="CM90" s="408"/>
      <c r="CN90" s="233"/>
      <c r="CO90" s="246"/>
      <c r="CP90" s="415" t="s">
        <v>138</v>
      </c>
      <c r="CQ90" s="408"/>
      <c r="CR90" s="408"/>
      <c r="CS90" s="233"/>
      <c r="CT90" s="251"/>
      <c r="CU90" s="415" t="s">
        <v>138</v>
      </c>
      <c r="CV90" s="408"/>
      <c r="CW90" s="408"/>
      <c r="CX90" s="233"/>
      <c r="CY90" s="233"/>
      <c r="CZ90" s="415" t="s">
        <v>138</v>
      </c>
      <c r="DA90" s="408"/>
      <c r="DB90" s="408"/>
      <c r="DC90" s="233"/>
      <c r="DD90" s="251"/>
      <c r="DE90" s="415" t="s">
        <v>138</v>
      </c>
      <c r="DF90" s="408"/>
      <c r="DG90" s="408"/>
      <c r="DH90" s="233"/>
      <c r="DI90" s="251"/>
      <c r="DJ90" s="415" t="s">
        <v>138</v>
      </c>
      <c r="DK90" s="408"/>
      <c r="DL90" s="408"/>
      <c r="DM90" s="233"/>
      <c r="DN90" s="251"/>
      <c r="DO90" s="415" t="s">
        <v>138</v>
      </c>
      <c r="DP90" s="408"/>
      <c r="DQ90" s="408"/>
      <c r="DR90" s="233"/>
      <c r="DS90" s="251"/>
      <c r="DT90" s="415" t="s">
        <v>138</v>
      </c>
      <c r="DU90" s="408"/>
      <c r="DV90" s="408"/>
      <c r="DW90" s="233"/>
      <c r="DX90" s="251"/>
      <c r="DY90" s="755"/>
      <c r="DZ90" s="435"/>
      <c r="EA90" s="435"/>
      <c r="EB90" s="435"/>
      <c r="EC90" s="436"/>
      <c r="ED90" s="756"/>
    </row>
    <row r="91" spans="1:134" s="757" customFormat="1" ht="21.6" hidden="1" customHeight="1" thickBot="1">
      <c r="A91" s="1160"/>
      <c r="B91" s="1161"/>
      <c r="C91" s="277"/>
      <c r="D91" s="415" t="s">
        <v>121</v>
      </c>
      <c r="E91" s="408"/>
      <c r="F91" s="408"/>
      <c r="G91" s="288"/>
      <c r="H91" s="251"/>
      <c r="I91" s="415" t="s">
        <v>121</v>
      </c>
      <c r="J91" s="408"/>
      <c r="K91" s="408"/>
      <c r="L91" s="233"/>
      <c r="M91" s="246"/>
      <c r="N91" s="415" t="s">
        <v>121</v>
      </c>
      <c r="O91" s="408"/>
      <c r="P91" s="408"/>
      <c r="Q91" s="233"/>
      <c r="R91" s="251"/>
      <c r="S91" s="415" t="s">
        <v>121</v>
      </c>
      <c r="T91" s="408"/>
      <c r="U91" s="408"/>
      <c r="V91" s="233"/>
      <c r="W91" s="246"/>
      <c r="X91" s="415" t="s">
        <v>121</v>
      </c>
      <c r="Y91" s="408"/>
      <c r="Z91" s="408"/>
      <c r="AA91" s="233"/>
      <c r="AB91" s="251"/>
      <c r="AC91" s="415" t="s">
        <v>121</v>
      </c>
      <c r="AD91" s="408"/>
      <c r="AE91" s="408"/>
      <c r="AF91" s="233"/>
      <c r="AG91" s="246"/>
      <c r="AH91" s="415" t="s">
        <v>121</v>
      </c>
      <c r="AI91" s="408"/>
      <c r="AJ91" s="408"/>
      <c r="AK91" s="233"/>
      <c r="AL91" s="251"/>
      <c r="AM91" s="415" t="s">
        <v>121</v>
      </c>
      <c r="AN91" s="408"/>
      <c r="AO91" s="408"/>
      <c r="AP91" s="233"/>
      <c r="AQ91" s="246"/>
      <c r="AR91" s="415" t="s">
        <v>121</v>
      </c>
      <c r="AS91" s="408"/>
      <c r="AT91" s="408"/>
      <c r="AU91" s="233"/>
      <c r="AV91" s="251"/>
      <c r="AW91" s="415" t="s">
        <v>121</v>
      </c>
      <c r="AX91" s="408"/>
      <c r="AY91" s="408"/>
      <c r="AZ91" s="233"/>
      <c r="BA91" s="246"/>
      <c r="BB91" s="415" t="s">
        <v>121</v>
      </c>
      <c r="BC91" s="408"/>
      <c r="BD91" s="408"/>
      <c r="BE91" s="233"/>
      <c r="BF91" s="251"/>
      <c r="BG91" s="415" t="s">
        <v>121</v>
      </c>
      <c r="BH91" s="408"/>
      <c r="BI91" s="408"/>
      <c r="BJ91" s="233"/>
      <c r="BK91" s="246"/>
      <c r="BL91" s="415" t="s">
        <v>121</v>
      </c>
      <c r="BM91" s="408"/>
      <c r="BN91" s="408"/>
      <c r="BO91" s="233"/>
      <c r="BP91" s="251"/>
      <c r="BQ91" s="415" t="s">
        <v>121</v>
      </c>
      <c r="BR91" s="408"/>
      <c r="BS91" s="408"/>
      <c r="BT91" s="233"/>
      <c r="BU91" s="251"/>
      <c r="BV91" s="415" t="s">
        <v>121</v>
      </c>
      <c r="BW91" s="408"/>
      <c r="BX91" s="408"/>
      <c r="BY91" s="233"/>
      <c r="BZ91" s="251"/>
      <c r="CA91" s="415" t="s">
        <v>121</v>
      </c>
      <c r="CB91" s="408"/>
      <c r="CC91" s="408"/>
      <c r="CD91" s="233"/>
      <c r="CE91" s="251"/>
      <c r="CF91" s="415" t="s">
        <v>121</v>
      </c>
      <c r="CG91" s="408"/>
      <c r="CH91" s="408"/>
      <c r="CI91" s="233"/>
      <c r="CJ91" s="251"/>
      <c r="CK91" s="415" t="s">
        <v>121</v>
      </c>
      <c r="CL91" s="408"/>
      <c r="CM91" s="408"/>
      <c r="CN91" s="233"/>
      <c r="CO91" s="246"/>
      <c r="CP91" s="415" t="s">
        <v>121</v>
      </c>
      <c r="CQ91" s="408"/>
      <c r="CR91" s="408"/>
      <c r="CS91" s="233"/>
      <c r="CT91" s="251"/>
      <c r="CU91" s="415" t="s">
        <v>121</v>
      </c>
      <c r="CV91" s="408"/>
      <c r="CW91" s="408"/>
      <c r="CX91" s="233"/>
      <c r="CY91" s="233"/>
      <c r="CZ91" s="415" t="s">
        <v>121</v>
      </c>
      <c r="DA91" s="408"/>
      <c r="DB91" s="408"/>
      <c r="DC91" s="233"/>
      <c r="DD91" s="251"/>
      <c r="DE91" s="415" t="s">
        <v>121</v>
      </c>
      <c r="DF91" s="408"/>
      <c r="DG91" s="408"/>
      <c r="DH91" s="233"/>
      <c r="DI91" s="251"/>
      <c r="DJ91" s="415" t="s">
        <v>121</v>
      </c>
      <c r="DK91" s="408"/>
      <c r="DL91" s="408"/>
      <c r="DM91" s="233"/>
      <c r="DN91" s="251"/>
      <c r="DO91" s="415" t="s">
        <v>121</v>
      </c>
      <c r="DP91" s="408"/>
      <c r="DQ91" s="408"/>
      <c r="DR91" s="233"/>
      <c r="DS91" s="251"/>
      <c r="DT91" s="415" t="s">
        <v>121</v>
      </c>
      <c r="DU91" s="408"/>
      <c r="DV91" s="408"/>
      <c r="DW91" s="233"/>
      <c r="DX91" s="251"/>
      <c r="DY91" s="755"/>
      <c r="DZ91" s="435"/>
      <c r="EA91" s="435"/>
      <c r="EB91" s="435"/>
      <c r="EC91" s="436"/>
      <c r="ED91" s="756"/>
    </row>
    <row r="92" spans="1:134" s="757" customFormat="1" ht="20.45" hidden="1" customHeight="1" thickBot="1">
      <c r="A92" s="1160"/>
      <c r="B92" s="1161"/>
      <c r="C92" s="277"/>
      <c r="D92" s="415" t="s">
        <v>122</v>
      </c>
      <c r="E92" s="408"/>
      <c r="F92" s="408"/>
      <c r="G92" s="288"/>
      <c r="H92" s="251"/>
      <c r="I92" s="415" t="s">
        <v>122</v>
      </c>
      <c r="J92" s="408"/>
      <c r="K92" s="408"/>
      <c r="L92" s="233"/>
      <c r="M92" s="246"/>
      <c r="N92" s="415" t="s">
        <v>122</v>
      </c>
      <c r="O92" s="408"/>
      <c r="P92" s="408"/>
      <c r="Q92" s="233"/>
      <c r="R92" s="251"/>
      <c r="S92" s="415" t="s">
        <v>122</v>
      </c>
      <c r="T92" s="408"/>
      <c r="U92" s="408"/>
      <c r="V92" s="233"/>
      <c r="W92" s="246"/>
      <c r="X92" s="415" t="s">
        <v>122</v>
      </c>
      <c r="Y92" s="408"/>
      <c r="Z92" s="408"/>
      <c r="AA92" s="233"/>
      <c r="AB92" s="251"/>
      <c r="AC92" s="415" t="s">
        <v>122</v>
      </c>
      <c r="AD92" s="408"/>
      <c r="AE92" s="408"/>
      <c r="AF92" s="233"/>
      <c r="AG92" s="246"/>
      <c r="AH92" s="415" t="s">
        <v>122</v>
      </c>
      <c r="AI92" s="408"/>
      <c r="AJ92" s="408"/>
      <c r="AK92" s="233"/>
      <c r="AL92" s="251"/>
      <c r="AM92" s="415" t="s">
        <v>122</v>
      </c>
      <c r="AN92" s="408"/>
      <c r="AO92" s="408"/>
      <c r="AP92" s="233"/>
      <c r="AQ92" s="246"/>
      <c r="AR92" s="415" t="s">
        <v>122</v>
      </c>
      <c r="AS92" s="408"/>
      <c r="AT92" s="408"/>
      <c r="AU92" s="233"/>
      <c r="AV92" s="251"/>
      <c r="AW92" s="415" t="s">
        <v>122</v>
      </c>
      <c r="AX92" s="408"/>
      <c r="AY92" s="408"/>
      <c r="AZ92" s="233"/>
      <c r="BA92" s="246"/>
      <c r="BB92" s="415" t="s">
        <v>122</v>
      </c>
      <c r="BC92" s="408"/>
      <c r="BD92" s="408"/>
      <c r="BE92" s="233"/>
      <c r="BF92" s="251"/>
      <c r="BG92" s="415" t="s">
        <v>122</v>
      </c>
      <c r="BH92" s="408"/>
      <c r="BI92" s="408"/>
      <c r="BJ92" s="233"/>
      <c r="BK92" s="246"/>
      <c r="BL92" s="415" t="s">
        <v>122</v>
      </c>
      <c r="BM92" s="408"/>
      <c r="BN92" s="408"/>
      <c r="BO92" s="233"/>
      <c r="BP92" s="251"/>
      <c r="BQ92" s="415" t="s">
        <v>122</v>
      </c>
      <c r="BR92" s="408"/>
      <c r="BS92" s="408"/>
      <c r="BT92" s="233"/>
      <c r="BU92" s="251"/>
      <c r="BV92" s="415" t="s">
        <v>122</v>
      </c>
      <c r="BW92" s="408"/>
      <c r="BX92" s="408"/>
      <c r="BY92" s="233"/>
      <c r="BZ92" s="251"/>
      <c r="CA92" s="415" t="s">
        <v>122</v>
      </c>
      <c r="CB92" s="408"/>
      <c r="CC92" s="408"/>
      <c r="CD92" s="233"/>
      <c r="CE92" s="251"/>
      <c r="CF92" s="415" t="s">
        <v>122</v>
      </c>
      <c r="CG92" s="408"/>
      <c r="CH92" s="408"/>
      <c r="CI92" s="233"/>
      <c r="CJ92" s="251"/>
      <c r="CK92" s="415" t="s">
        <v>122</v>
      </c>
      <c r="CL92" s="408"/>
      <c r="CM92" s="408"/>
      <c r="CN92" s="233"/>
      <c r="CO92" s="246"/>
      <c r="CP92" s="415" t="s">
        <v>122</v>
      </c>
      <c r="CQ92" s="408"/>
      <c r="CR92" s="408"/>
      <c r="CS92" s="233"/>
      <c r="CT92" s="251"/>
      <c r="CU92" s="415" t="s">
        <v>122</v>
      </c>
      <c r="CV92" s="408"/>
      <c r="CW92" s="408"/>
      <c r="CX92" s="233"/>
      <c r="CY92" s="233"/>
      <c r="CZ92" s="415" t="s">
        <v>122</v>
      </c>
      <c r="DA92" s="408"/>
      <c r="DB92" s="408"/>
      <c r="DC92" s="233"/>
      <c r="DD92" s="251"/>
      <c r="DE92" s="415" t="s">
        <v>122</v>
      </c>
      <c r="DF92" s="408"/>
      <c r="DG92" s="408"/>
      <c r="DH92" s="233"/>
      <c r="DI92" s="251"/>
      <c r="DJ92" s="415" t="s">
        <v>122</v>
      </c>
      <c r="DK92" s="408"/>
      <c r="DL92" s="408"/>
      <c r="DM92" s="233"/>
      <c r="DN92" s="251"/>
      <c r="DO92" s="415" t="s">
        <v>122</v>
      </c>
      <c r="DP92" s="408"/>
      <c r="DQ92" s="408"/>
      <c r="DR92" s="233"/>
      <c r="DS92" s="251"/>
      <c r="DT92" s="415" t="s">
        <v>122</v>
      </c>
      <c r="DU92" s="408"/>
      <c r="DV92" s="408"/>
      <c r="DW92" s="233"/>
      <c r="DX92" s="251"/>
      <c r="DY92" s="755"/>
      <c r="DZ92" s="435"/>
      <c r="EA92" s="435"/>
      <c r="EB92" s="435"/>
      <c r="EC92" s="436"/>
      <c r="ED92" s="756"/>
    </row>
    <row r="93" spans="1:134" s="757" customFormat="1" ht="32.450000000000003" hidden="1" customHeight="1" thickBot="1">
      <c r="A93" s="1160"/>
      <c r="B93" s="1161"/>
      <c r="C93" s="277"/>
      <c r="D93" s="415" t="s">
        <v>123</v>
      </c>
      <c r="E93" s="408"/>
      <c r="F93" s="408"/>
      <c r="G93" s="288"/>
      <c r="H93" s="251"/>
      <c r="I93" s="415" t="s">
        <v>123</v>
      </c>
      <c r="J93" s="408"/>
      <c r="K93" s="408"/>
      <c r="L93" s="233"/>
      <c r="M93" s="246"/>
      <c r="N93" s="415" t="s">
        <v>123</v>
      </c>
      <c r="O93" s="408"/>
      <c r="P93" s="408"/>
      <c r="Q93" s="233"/>
      <c r="R93" s="251"/>
      <c r="S93" s="415" t="s">
        <v>123</v>
      </c>
      <c r="T93" s="408"/>
      <c r="U93" s="408"/>
      <c r="V93" s="233"/>
      <c r="W93" s="246"/>
      <c r="X93" s="415" t="s">
        <v>123</v>
      </c>
      <c r="Y93" s="408"/>
      <c r="Z93" s="408"/>
      <c r="AA93" s="233"/>
      <c r="AB93" s="251"/>
      <c r="AC93" s="415" t="s">
        <v>123</v>
      </c>
      <c r="AD93" s="408"/>
      <c r="AE93" s="408"/>
      <c r="AF93" s="233"/>
      <c r="AG93" s="246"/>
      <c r="AH93" s="415" t="s">
        <v>123</v>
      </c>
      <c r="AI93" s="408"/>
      <c r="AJ93" s="408"/>
      <c r="AK93" s="233"/>
      <c r="AL93" s="251"/>
      <c r="AM93" s="415" t="s">
        <v>123</v>
      </c>
      <c r="AN93" s="408"/>
      <c r="AO93" s="408"/>
      <c r="AP93" s="233"/>
      <c r="AQ93" s="246"/>
      <c r="AR93" s="415" t="s">
        <v>123</v>
      </c>
      <c r="AS93" s="408"/>
      <c r="AT93" s="408"/>
      <c r="AU93" s="233"/>
      <c r="AV93" s="251"/>
      <c r="AW93" s="415" t="s">
        <v>123</v>
      </c>
      <c r="AX93" s="408"/>
      <c r="AY93" s="408"/>
      <c r="AZ93" s="233"/>
      <c r="BA93" s="246"/>
      <c r="BB93" s="415" t="s">
        <v>123</v>
      </c>
      <c r="BC93" s="408"/>
      <c r="BD93" s="408"/>
      <c r="BE93" s="233"/>
      <c r="BF93" s="251"/>
      <c r="BG93" s="415" t="s">
        <v>123</v>
      </c>
      <c r="BH93" s="408"/>
      <c r="BI93" s="408"/>
      <c r="BJ93" s="233"/>
      <c r="BK93" s="246"/>
      <c r="BL93" s="415" t="s">
        <v>123</v>
      </c>
      <c r="BM93" s="408"/>
      <c r="BN93" s="408"/>
      <c r="BO93" s="233"/>
      <c r="BP93" s="251"/>
      <c r="BQ93" s="415" t="s">
        <v>123</v>
      </c>
      <c r="BR93" s="408"/>
      <c r="BS93" s="408"/>
      <c r="BT93" s="233"/>
      <c r="BU93" s="251"/>
      <c r="BV93" s="415" t="s">
        <v>123</v>
      </c>
      <c r="BW93" s="408"/>
      <c r="BX93" s="408"/>
      <c r="BY93" s="233"/>
      <c r="BZ93" s="251"/>
      <c r="CA93" s="415" t="s">
        <v>123</v>
      </c>
      <c r="CB93" s="408"/>
      <c r="CC93" s="408"/>
      <c r="CD93" s="233"/>
      <c r="CE93" s="251"/>
      <c r="CF93" s="415" t="s">
        <v>123</v>
      </c>
      <c r="CG93" s="408"/>
      <c r="CH93" s="408"/>
      <c r="CI93" s="233"/>
      <c r="CJ93" s="251"/>
      <c r="CK93" s="415" t="s">
        <v>123</v>
      </c>
      <c r="CL93" s="408"/>
      <c r="CM93" s="408"/>
      <c r="CN93" s="233"/>
      <c r="CO93" s="246"/>
      <c r="CP93" s="415" t="s">
        <v>123</v>
      </c>
      <c r="CQ93" s="408"/>
      <c r="CR93" s="408"/>
      <c r="CS93" s="233"/>
      <c r="CT93" s="251"/>
      <c r="CU93" s="415" t="s">
        <v>123</v>
      </c>
      <c r="CV93" s="408"/>
      <c r="CW93" s="408"/>
      <c r="CX93" s="233"/>
      <c r="CY93" s="233"/>
      <c r="CZ93" s="415" t="s">
        <v>123</v>
      </c>
      <c r="DA93" s="408"/>
      <c r="DB93" s="408"/>
      <c r="DC93" s="233"/>
      <c r="DD93" s="251"/>
      <c r="DE93" s="415" t="s">
        <v>123</v>
      </c>
      <c r="DF93" s="408"/>
      <c r="DG93" s="408"/>
      <c r="DH93" s="233"/>
      <c r="DI93" s="251"/>
      <c r="DJ93" s="415" t="s">
        <v>123</v>
      </c>
      <c r="DK93" s="408"/>
      <c r="DL93" s="408"/>
      <c r="DM93" s="233"/>
      <c r="DN93" s="251"/>
      <c r="DO93" s="415" t="s">
        <v>123</v>
      </c>
      <c r="DP93" s="408"/>
      <c r="DQ93" s="408"/>
      <c r="DR93" s="233"/>
      <c r="DS93" s="251"/>
      <c r="DT93" s="415" t="s">
        <v>123</v>
      </c>
      <c r="DU93" s="408"/>
      <c r="DV93" s="408"/>
      <c r="DW93" s="233"/>
      <c r="DX93" s="251"/>
      <c r="DY93" s="755"/>
      <c r="DZ93" s="435"/>
      <c r="EA93" s="435"/>
      <c r="EB93" s="435"/>
      <c r="EC93" s="436"/>
      <c r="ED93" s="756"/>
    </row>
    <row r="94" spans="1:134" s="757" customFormat="1" ht="21.6" hidden="1" customHeight="1" thickBot="1">
      <c r="A94" s="1160"/>
      <c r="B94" s="1161"/>
      <c r="C94" s="277"/>
      <c r="D94" s="415" t="s">
        <v>124</v>
      </c>
      <c r="E94" s="408"/>
      <c r="F94" s="408"/>
      <c r="G94" s="288"/>
      <c r="H94" s="251"/>
      <c r="I94" s="415" t="s">
        <v>124</v>
      </c>
      <c r="J94" s="408"/>
      <c r="K94" s="408"/>
      <c r="L94" s="233"/>
      <c r="M94" s="246"/>
      <c r="N94" s="415" t="s">
        <v>124</v>
      </c>
      <c r="O94" s="408"/>
      <c r="P94" s="408"/>
      <c r="Q94" s="233"/>
      <c r="R94" s="251"/>
      <c r="S94" s="415" t="s">
        <v>124</v>
      </c>
      <c r="T94" s="408"/>
      <c r="U94" s="408"/>
      <c r="V94" s="233"/>
      <c r="W94" s="246"/>
      <c r="X94" s="415" t="s">
        <v>124</v>
      </c>
      <c r="Y94" s="408"/>
      <c r="Z94" s="408"/>
      <c r="AA94" s="233"/>
      <c r="AB94" s="251"/>
      <c r="AC94" s="415" t="s">
        <v>124</v>
      </c>
      <c r="AD94" s="408"/>
      <c r="AE94" s="408"/>
      <c r="AF94" s="233"/>
      <c r="AG94" s="246"/>
      <c r="AH94" s="415" t="s">
        <v>124</v>
      </c>
      <c r="AI94" s="408"/>
      <c r="AJ94" s="408"/>
      <c r="AK94" s="233"/>
      <c r="AL94" s="251"/>
      <c r="AM94" s="415" t="s">
        <v>124</v>
      </c>
      <c r="AN94" s="408"/>
      <c r="AO94" s="408"/>
      <c r="AP94" s="233"/>
      <c r="AQ94" s="246"/>
      <c r="AR94" s="415" t="s">
        <v>124</v>
      </c>
      <c r="AS94" s="408"/>
      <c r="AT94" s="408"/>
      <c r="AU94" s="233"/>
      <c r="AV94" s="251"/>
      <c r="AW94" s="415" t="s">
        <v>124</v>
      </c>
      <c r="AX94" s="408"/>
      <c r="AY94" s="408"/>
      <c r="AZ94" s="233"/>
      <c r="BA94" s="246"/>
      <c r="BB94" s="415" t="s">
        <v>124</v>
      </c>
      <c r="BC94" s="408"/>
      <c r="BD94" s="408"/>
      <c r="BE94" s="233"/>
      <c r="BF94" s="251"/>
      <c r="BG94" s="415" t="s">
        <v>124</v>
      </c>
      <c r="BH94" s="408"/>
      <c r="BI94" s="408"/>
      <c r="BJ94" s="233"/>
      <c r="BK94" s="246"/>
      <c r="BL94" s="415" t="s">
        <v>124</v>
      </c>
      <c r="BM94" s="408"/>
      <c r="BN94" s="408"/>
      <c r="BO94" s="233"/>
      <c r="BP94" s="251"/>
      <c r="BQ94" s="415" t="s">
        <v>124</v>
      </c>
      <c r="BR94" s="408"/>
      <c r="BS94" s="408"/>
      <c r="BT94" s="233"/>
      <c r="BU94" s="251"/>
      <c r="BV94" s="415" t="s">
        <v>124</v>
      </c>
      <c r="BW94" s="408"/>
      <c r="BX94" s="408"/>
      <c r="BY94" s="233"/>
      <c r="BZ94" s="251"/>
      <c r="CA94" s="415" t="s">
        <v>124</v>
      </c>
      <c r="CB94" s="408"/>
      <c r="CC94" s="408"/>
      <c r="CD94" s="233"/>
      <c r="CE94" s="251"/>
      <c r="CF94" s="415" t="s">
        <v>124</v>
      </c>
      <c r="CG94" s="408"/>
      <c r="CH94" s="408"/>
      <c r="CI94" s="233"/>
      <c r="CJ94" s="251"/>
      <c r="CK94" s="415" t="s">
        <v>124</v>
      </c>
      <c r="CL94" s="408"/>
      <c r="CM94" s="408"/>
      <c r="CN94" s="233"/>
      <c r="CO94" s="246"/>
      <c r="CP94" s="415" t="s">
        <v>124</v>
      </c>
      <c r="CQ94" s="408"/>
      <c r="CR94" s="408"/>
      <c r="CS94" s="233"/>
      <c r="CT94" s="251"/>
      <c r="CU94" s="415" t="s">
        <v>124</v>
      </c>
      <c r="CV94" s="408"/>
      <c r="CW94" s="408"/>
      <c r="CX94" s="233"/>
      <c r="CY94" s="233"/>
      <c r="CZ94" s="415" t="s">
        <v>124</v>
      </c>
      <c r="DA94" s="408"/>
      <c r="DB94" s="408"/>
      <c r="DC94" s="233"/>
      <c r="DD94" s="251"/>
      <c r="DE94" s="415" t="s">
        <v>124</v>
      </c>
      <c r="DF94" s="408"/>
      <c r="DG94" s="408"/>
      <c r="DH94" s="233"/>
      <c r="DI94" s="251"/>
      <c r="DJ94" s="415" t="s">
        <v>124</v>
      </c>
      <c r="DK94" s="408"/>
      <c r="DL94" s="408"/>
      <c r="DM94" s="233"/>
      <c r="DN94" s="251"/>
      <c r="DO94" s="415" t="s">
        <v>124</v>
      </c>
      <c r="DP94" s="408"/>
      <c r="DQ94" s="408"/>
      <c r="DR94" s="233"/>
      <c r="DS94" s="251"/>
      <c r="DT94" s="415" t="s">
        <v>124</v>
      </c>
      <c r="DU94" s="408"/>
      <c r="DV94" s="408"/>
      <c r="DW94" s="233"/>
      <c r="DX94" s="251"/>
      <c r="DY94" s="755"/>
      <c r="DZ94" s="435"/>
      <c r="EA94" s="435"/>
      <c r="EB94" s="435"/>
      <c r="EC94" s="436"/>
      <c r="ED94" s="756"/>
    </row>
    <row r="95" spans="1:134" s="757" customFormat="1" ht="21.6" hidden="1" customHeight="1" thickBot="1">
      <c r="A95" s="1160"/>
      <c r="B95" s="1161"/>
      <c r="C95" s="277"/>
      <c r="D95" s="415" t="s">
        <v>125</v>
      </c>
      <c r="E95" s="408"/>
      <c r="F95" s="408"/>
      <c r="G95" s="288"/>
      <c r="H95" s="251"/>
      <c r="I95" s="415" t="s">
        <v>125</v>
      </c>
      <c r="J95" s="408"/>
      <c r="K95" s="408"/>
      <c r="L95" s="233"/>
      <c r="M95" s="246"/>
      <c r="N95" s="415" t="s">
        <v>125</v>
      </c>
      <c r="O95" s="408"/>
      <c r="P95" s="408"/>
      <c r="Q95" s="233"/>
      <c r="R95" s="251"/>
      <c r="S95" s="415" t="s">
        <v>125</v>
      </c>
      <c r="T95" s="408"/>
      <c r="U95" s="408"/>
      <c r="V95" s="233"/>
      <c r="W95" s="246"/>
      <c r="X95" s="415" t="s">
        <v>125</v>
      </c>
      <c r="Y95" s="408"/>
      <c r="Z95" s="408"/>
      <c r="AA95" s="233"/>
      <c r="AB95" s="251"/>
      <c r="AC95" s="415" t="s">
        <v>125</v>
      </c>
      <c r="AD95" s="408"/>
      <c r="AE95" s="408"/>
      <c r="AF95" s="233"/>
      <c r="AG95" s="246"/>
      <c r="AH95" s="415" t="s">
        <v>125</v>
      </c>
      <c r="AI95" s="408"/>
      <c r="AJ95" s="408"/>
      <c r="AK95" s="233"/>
      <c r="AL95" s="251"/>
      <c r="AM95" s="415" t="s">
        <v>125</v>
      </c>
      <c r="AN95" s="408"/>
      <c r="AO95" s="408"/>
      <c r="AP95" s="233"/>
      <c r="AQ95" s="246"/>
      <c r="AR95" s="415" t="s">
        <v>125</v>
      </c>
      <c r="AS95" s="408"/>
      <c r="AT95" s="408"/>
      <c r="AU95" s="233"/>
      <c r="AV95" s="251"/>
      <c r="AW95" s="415" t="s">
        <v>125</v>
      </c>
      <c r="AX95" s="408"/>
      <c r="AY95" s="408"/>
      <c r="AZ95" s="233"/>
      <c r="BA95" s="246"/>
      <c r="BB95" s="415" t="s">
        <v>125</v>
      </c>
      <c r="BC95" s="408"/>
      <c r="BD95" s="408"/>
      <c r="BE95" s="233"/>
      <c r="BF95" s="251"/>
      <c r="BG95" s="415" t="s">
        <v>125</v>
      </c>
      <c r="BH95" s="408"/>
      <c r="BI95" s="408"/>
      <c r="BJ95" s="233"/>
      <c r="BK95" s="246"/>
      <c r="BL95" s="415" t="s">
        <v>125</v>
      </c>
      <c r="BM95" s="408"/>
      <c r="BN95" s="408"/>
      <c r="BO95" s="233"/>
      <c r="BP95" s="251"/>
      <c r="BQ95" s="415" t="s">
        <v>125</v>
      </c>
      <c r="BR95" s="408"/>
      <c r="BS95" s="408"/>
      <c r="BT95" s="233"/>
      <c r="BU95" s="251"/>
      <c r="BV95" s="415" t="s">
        <v>125</v>
      </c>
      <c r="BW95" s="408"/>
      <c r="BX95" s="408"/>
      <c r="BY95" s="233"/>
      <c r="BZ95" s="251"/>
      <c r="CA95" s="415" t="s">
        <v>125</v>
      </c>
      <c r="CB95" s="408"/>
      <c r="CC95" s="408"/>
      <c r="CD95" s="233"/>
      <c r="CE95" s="251"/>
      <c r="CF95" s="415" t="s">
        <v>125</v>
      </c>
      <c r="CG95" s="408"/>
      <c r="CH95" s="408"/>
      <c r="CI95" s="233"/>
      <c r="CJ95" s="251"/>
      <c r="CK95" s="415" t="s">
        <v>125</v>
      </c>
      <c r="CL95" s="408"/>
      <c r="CM95" s="408"/>
      <c r="CN95" s="233"/>
      <c r="CO95" s="246"/>
      <c r="CP95" s="415" t="s">
        <v>125</v>
      </c>
      <c r="CQ95" s="408"/>
      <c r="CR95" s="408"/>
      <c r="CS95" s="233"/>
      <c r="CT95" s="251"/>
      <c r="CU95" s="415" t="s">
        <v>125</v>
      </c>
      <c r="CV95" s="408"/>
      <c r="CW95" s="408"/>
      <c r="CX95" s="233"/>
      <c r="CY95" s="233"/>
      <c r="CZ95" s="415" t="s">
        <v>125</v>
      </c>
      <c r="DA95" s="408"/>
      <c r="DB95" s="408"/>
      <c r="DC95" s="233"/>
      <c r="DD95" s="251"/>
      <c r="DE95" s="415" t="s">
        <v>125</v>
      </c>
      <c r="DF95" s="408"/>
      <c r="DG95" s="408"/>
      <c r="DH95" s="233"/>
      <c r="DI95" s="251"/>
      <c r="DJ95" s="415" t="s">
        <v>125</v>
      </c>
      <c r="DK95" s="408"/>
      <c r="DL95" s="408"/>
      <c r="DM95" s="233"/>
      <c r="DN95" s="251"/>
      <c r="DO95" s="415" t="s">
        <v>125</v>
      </c>
      <c r="DP95" s="408"/>
      <c r="DQ95" s="408"/>
      <c r="DR95" s="233"/>
      <c r="DS95" s="251"/>
      <c r="DT95" s="415" t="s">
        <v>125</v>
      </c>
      <c r="DU95" s="408"/>
      <c r="DV95" s="408"/>
      <c r="DW95" s="233"/>
      <c r="DX95" s="251"/>
      <c r="DY95" s="755"/>
      <c r="DZ95" s="435"/>
      <c r="EA95" s="435"/>
      <c r="EB95" s="435"/>
      <c r="EC95" s="436"/>
      <c r="ED95" s="756"/>
    </row>
    <row r="96" spans="1:134" s="757" customFormat="1" ht="32.450000000000003" hidden="1" customHeight="1" thickBot="1">
      <c r="A96" s="1160"/>
      <c r="B96" s="1161"/>
      <c r="C96" s="277"/>
      <c r="D96" s="415" t="s">
        <v>126</v>
      </c>
      <c r="E96" s="408"/>
      <c r="F96" s="408"/>
      <c r="G96" s="288"/>
      <c r="H96" s="251"/>
      <c r="I96" s="415" t="s">
        <v>126</v>
      </c>
      <c r="J96" s="408"/>
      <c r="K96" s="408"/>
      <c r="L96" s="233"/>
      <c r="M96" s="246"/>
      <c r="N96" s="415" t="s">
        <v>126</v>
      </c>
      <c r="O96" s="408"/>
      <c r="P96" s="408"/>
      <c r="Q96" s="233"/>
      <c r="R96" s="251"/>
      <c r="S96" s="415" t="s">
        <v>126</v>
      </c>
      <c r="T96" s="408"/>
      <c r="U96" s="408"/>
      <c r="V96" s="233"/>
      <c r="W96" s="246"/>
      <c r="X96" s="415" t="s">
        <v>126</v>
      </c>
      <c r="Y96" s="408"/>
      <c r="Z96" s="408"/>
      <c r="AA96" s="233"/>
      <c r="AB96" s="251"/>
      <c r="AC96" s="415" t="s">
        <v>126</v>
      </c>
      <c r="AD96" s="408"/>
      <c r="AE96" s="408"/>
      <c r="AF96" s="233"/>
      <c r="AG96" s="246"/>
      <c r="AH96" s="415" t="s">
        <v>126</v>
      </c>
      <c r="AI96" s="408"/>
      <c r="AJ96" s="408"/>
      <c r="AK96" s="233"/>
      <c r="AL96" s="251"/>
      <c r="AM96" s="415" t="s">
        <v>126</v>
      </c>
      <c r="AN96" s="408"/>
      <c r="AO96" s="408"/>
      <c r="AP96" s="233"/>
      <c r="AQ96" s="246"/>
      <c r="AR96" s="415" t="s">
        <v>126</v>
      </c>
      <c r="AS96" s="408"/>
      <c r="AT96" s="408"/>
      <c r="AU96" s="233"/>
      <c r="AV96" s="251"/>
      <c r="AW96" s="415" t="s">
        <v>126</v>
      </c>
      <c r="AX96" s="408"/>
      <c r="AY96" s="408"/>
      <c r="AZ96" s="233"/>
      <c r="BA96" s="246"/>
      <c r="BB96" s="415" t="s">
        <v>126</v>
      </c>
      <c r="BC96" s="408"/>
      <c r="BD96" s="408"/>
      <c r="BE96" s="233"/>
      <c r="BF96" s="251"/>
      <c r="BG96" s="415" t="s">
        <v>126</v>
      </c>
      <c r="BH96" s="408"/>
      <c r="BI96" s="408"/>
      <c r="BJ96" s="233"/>
      <c r="BK96" s="246"/>
      <c r="BL96" s="415" t="s">
        <v>126</v>
      </c>
      <c r="BM96" s="408"/>
      <c r="BN96" s="408"/>
      <c r="BO96" s="233"/>
      <c r="BP96" s="251"/>
      <c r="BQ96" s="415" t="s">
        <v>126</v>
      </c>
      <c r="BR96" s="408"/>
      <c r="BS96" s="408"/>
      <c r="BT96" s="233"/>
      <c r="BU96" s="251"/>
      <c r="BV96" s="415" t="s">
        <v>126</v>
      </c>
      <c r="BW96" s="408"/>
      <c r="BX96" s="408"/>
      <c r="BY96" s="233"/>
      <c r="BZ96" s="251"/>
      <c r="CA96" s="415" t="s">
        <v>126</v>
      </c>
      <c r="CB96" s="408"/>
      <c r="CC96" s="408"/>
      <c r="CD96" s="233"/>
      <c r="CE96" s="251"/>
      <c r="CF96" s="415" t="s">
        <v>126</v>
      </c>
      <c r="CG96" s="408"/>
      <c r="CH96" s="408"/>
      <c r="CI96" s="233"/>
      <c r="CJ96" s="251"/>
      <c r="CK96" s="415" t="s">
        <v>126</v>
      </c>
      <c r="CL96" s="408"/>
      <c r="CM96" s="408"/>
      <c r="CN96" s="233"/>
      <c r="CO96" s="246"/>
      <c r="CP96" s="415" t="s">
        <v>126</v>
      </c>
      <c r="CQ96" s="408"/>
      <c r="CR96" s="408"/>
      <c r="CS96" s="233"/>
      <c r="CT96" s="251"/>
      <c r="CU96" s="415" t="s">
        <v>126</v>
      </c>
      <c r="CV96" s="408"/>
      <c r="CW96" s="408"/>
      <c r="CX96" s="233"/>
      <c r="CY96" s="233"/>
      <c r="CZ96" s="415" t="s">
        <v>126</v>
      </c>
      <c r="DA96" s="408"/>
      <c r="DB96" s="408"/>
      <c r="DC96" s="233"/>
      <c r="DD96" s="251"/>
      <c r="DE96" s="415" t="s">
        <v>126</v>
      </c>
      <c r="DF96" s="408"/>
      <c r="DG96" s="408"/>
      <c r="DH96" s="233"/>
      <c r="DI96" s="251"/>
      <c r="DJ96" s="415" t="s">
        <v>126</v>
      </c>
      <c r="DK96" s="408"/>
      <c r="DL96" s="408"/>
      <c r="DM96" s="233"/>
      <c r="DN96" s="251"/>
      <c r="DO96" s="415" t="s">
        <v>126</v>
      </c>
      <c r="DP96" s="408"/>
      <c r="DQ96" s="408"/>
      <c r="DR96" s="233"/>
      <c r="DS96" s="251"/>
      <c r="DT96" s="415" t="s">
        <v>126</v>
      </c>
      <c r="DU96" s="408"/>
      <c r="DV96" s="408"/>
      <c r="DW96" s="233"/>
      <c r="DX96" s="251"/>
      <c r="DY96" s="755"/>
      <c r="DZ96" s="435"/>
      <c r="EA96" s="435"/>
      <c r="EB96" s="435"/>
      <c r="EC96" s="436"/>
      <c r="ED96" s="756"/>
    </row>
    <row r="97" spans="1:134" s="757" customFormat="1" ht="21.6" hidden="1" customHeight="1" thickBot="1">
      <c r="A97" s="1160"/>
      <c r="B97" s="1161"/>
      <c r="C97" s="277"/>
      <c r="D97" s="415" t="s">
        <v>127</v>
      </c>
      <c r="E97" s="408"/>
      <c r="F97" s="408"/>
      <c r="G97" s="288"/>
      <c r="H97" s="251"/>
      <c r="I97" s="415" t="s">
        <v>127</v>
      </c>
      <c r="J97" s="408"/>
      <c r="K97" s="408"/>
      <c r="L97" s="233"/>
      <c r="M97" s="246"/>
      <c r="N97" s="415" t="s">
        <v>127</v>
      </c>
      <c r="O97" s="408"/>
      <c r="P97" s="408"/>
      <c r="Q97" s="233"/>
      <c r="R97" s="251"/>
      <c r="S97" s="415" t="s">
        <v>127</v>
      </c>
      <c r="T97" s="408"/>
      <c r="U97" s="408"/>
      <c r="V97" s="233"/>
      <c r="W97" s="246"/>
      <c r="X97" s="415" t="s">
        <v>127</v>
      </c>
      <c r="Y97" s="408"/>
      <c r="Z97" s="408"/>
      <c r="AA97" s="233"/>
      <c r="AB97" s="251"/>
      <c r="AC97" s="415" t="s">
        <v>127</v>
      </c>
      <c r="AD97" s="408"/>
      <c r="AE97" s="408"/>
      <c r="AF97" s="233"/>
      <c r="AG97" s="246"/>
      <c r="AH97" s="415" t="s">
        <v>127</v>
      </c>
      <c r="AI97" s="408"/>
      <c r="AJ97" s="408"/>
      <c r="AK97" s="233"/>
      <c r="AL97" s="251"/>
      <c r="AM97" s="415" t="s">
        <v>127</v>
      </c>
      <c r="AN97" s="408"/>
      <c r="AO97" s="408"/>
      <c r="AP97" s="233"/>
      <c r="AQ97" s="246"/>
      <c r="AR97" s="415" t="s">
        <v>127</v>
      </c>
      <c r="AS97" s="408"/>
      <c r="AT97" s="408"/>
      <c r="AU97" s="233"/>
      <c r="AV97" s="251"/>
      <c r="AW97" s="415" t="s">
        <v>127</v>
      </c>
      <c r="AX97" s="408"/>
      <c r="AY97" s="408"/>
      <c r="AZ97" s="233"/>
      <c r="BA97" s="246"/>
      <c r="BB97" s="415" t="s">
        <v>127</v>
      </c>
      <c r="BC97" s="408"/>
      <c r="BD97" s="408"/>
      <c r="BE97" s="233"/>
      <c r="BF97" s="251"/>
      <c r="BG97" s="415" t="s">
        <v>127</v>
      </c>
      <c r="BH97" s="408"/>
      <c r="BI97" s="408"/>
      <c r="BJ97" s="233"/>
      <c r="BK97" s="246"/>
      <c r="BL97" s="415" t="s">
        <v>127</v>
      </c>
      <c r="BM97" s="408"/>
      <c r="BN97" s="408"/>
      <c r="BO97" s="233"/>
      <c r="BP97" s="251"/>
      <c r="BQ97" s="415" t="s">
        <v>127</v>
      </c>
      <c r="BR97" s="408"/>
      <c r="BS97" s="408"/>
      <c r="BT97" s="233"/>
      <c r="BU97" s="251"/>
      <c r="BV97" s="415" t="s">
        <v>127</v>
      </c>
      <c r="BW97" s="408"/>
      <c r="BX97" s="408"/>
      <c r="BY97" s="233"/>
      <c r="BZ97" s="251"/>
      <c r="CA97" s="415" t="s">
        <v>127</v>
      </c>
      <c r="CB97" s="408"/>
      <c r="CC97" s="408"/>
      <c r="CD97" s="233"/>
      <c r="CE97" s="251"/>
      <c r="CF97" s="415" t="s">
        <v>127</v>
      </c>
      <c r="CG97" s="408"/>
      <c r="CH97" s="408"/>
      <c r="CI97" s="233"/>
      <c r="CJ97" s="251"/>
      <c r="CK97" s="415" t="s">
        <v>127</v>
      </c>
      <c r="CL97" s="408"/>
      <c r="CM97" s="408"/>
      <c r="CN97" s="233"/>
      <c r="CO97" s="246"/>
      <c r="CP97" s="415" t="s">
        <v>127</v>
      </c>
      <c r="CQ97" s="408"/>
      <c r="CR97" s="408"/>
      <c r="CS97" s="233"/>
      <c r="CT97" s="251"/>
      <c r="CU97" s="415" t="s">
        <v>127</v>
      </c>
      <c r="CV97" s="408"/>
      <c r="CW97" s="408"/>
      <c r="CX97" s="233"/>
      <c r="CY97" s="233"/>
      <c r="CZ97" s="415" t="s">
        <v>127</v>
      </c>
      <c r="DA97" s="408"/>
      <c r="DB97" s="408"/>
      <c r="DC97" s="233"/>
      <c r="DD97" s="251"/>
      <c r="DE97" s="415" t="s">
        <v>127</v>
      </c>
      <c r="DF97" s="408"/>
      <c r="DG97" s="408"/>
      <c r="DH97" s="233"/>
      <c r="DI97" s="251"/>
      <c r="DJ97" s="415" t="s">
        <v>127</v>
      </c>
      <c r="DK97" s="408"/>
      <c r="DL97" s="408"/>
      <c r="DM97" s="233"/>
      <c r="DN97" s="251"/>
      <c r="DO97" s="415" t="s">
        <v>127</v>
      </c>
      <c r="DP97" s="408"/>
      <c r="DQ97" s="408"/>
      <c r="DR97" s="233"/>
      <c r="DS97" s="251"/>
      <c r="DT97" s="415" t="s">
        <v>127</v>
      </c>
      <c r="DU97" s="408"/>
      <c r="DV97" s="408"/>
      <c r="DW97" s="233"/>
      <c r="DX97" s="251"/>
      <c r="DY97" s="755"/>
      <c r="DZ97" s="435"/>
      <c r="EA97" s="435"/>
      <c r="EB97" s="435"/>
      <c r="EC97" s="436"/>
      <c r="ED97" s="756"/>
    </row>
    <row r="98" spans="1:134" s="757" customFormat="1" ht="75.599999999999994" hidden="1" customHeight="1" thickBot="1">
      <c r="A98" s="1160"/>
      <c r="B98" s="1161"/>
      <c r="C98" s="277"/>
      <c r="D98" s="415" t="s">
        <v>128</v>
      </c>
      <c r="E98" s="408"/>
      <c r="F98" s="408"/>
      <c r="G98" s="288"/>
      <c r="H98" s="251"/>
      <c r="I98" s="415" t="s">
        <v>128</v>
      </c>
      <c r="J98" s="408"/>
      <c r="K98" s="408"/>
      <c r="L98" s="233"/>
      <c r="M98" s="246"/>
      <c r="N98" s="415" t="s">
        <v>128</v>
      </c>
      <c r="O98" s="408"/>
      <c r="P98" s="408"/>
      <c r="Q98" s="233"/>
      <c r="R98" s="251"/>
      <c r="S98" s="415" t="s">
        <v>128</v>
      </c>
      <c r="T98" s="408"/>
      <c r="U98" s="408"/>
      <c r="V98" s="233"/>
      <c r="W98" s="246"/>
      <c r="X98" s="415" t="s">
        <v>128</v>
      </c>
      <c r="Y98" s="408"/>
      <c r="Z98" s="408"/>
      <c r="AA98" s="233"/>
      <c r="AB98" s="251"/>
      <c r="AC98" s="415" t="s">
        <v>128</v>
      </c>
      <c r="AD98" s="408"/>
      <c r="AE98" s="408"/>
      <c r="AF98" s="233"/>
      <c r="AG98" s="246"/>
      <c r="AH98" s="415" t="s">
        <v>128</v>
      </c>
      <c r="AI98" s="408"/>
      <c r="AJ98" s="408"/>
      <c r="AK98" s="233"/>
      <c r="AL98" s="251"/>
      <c r="AM98" s="415" t="s">
        <v>128</v>
      </c>
      <c r="AN98" s="408"/>
      <c r="AO98" s="408"/>
      <c r="AP98" s="233"/>
      <c r="AQ98" s="246"/>
      <c r="AR98" s="415" t="s">
        <v>128</v>
      </c>
      <c r="AS98" s="408"/>
      <c r="AT98" s="408"/>
      <c r="AU98" s="233"/>
      <c r="AV98" s="251"/>
      <c r="AW98" s="415" t="s">
        <v>128</v>
      </c>
      <c r="AX98" s="408"/>
      <c r="AY98" s="408"/>
      <c r="AZ98" s="233"/>
      <c r="BA98" s="246"/>
      <c r="BB98" s="415" t="s">
        <v>128</v>
      </c>
      <c r="BC98" s="408"/>
      <c r="BD98" s="408"/>
      <c r="BE98" s="233"/>
      <c r="BF98" s="251"/>
      <c r="BG98" s="415" t="s">
        <v>128</v>
      </c>
      <c r="BH98" s="408"/>
      <c r="BI98" s="408"/>
      <c r="BJ98" s="233"/>
      <c r="BK98" s="246"/>
      <c r="BL98" s="415" t="s">
        <v>128</v>
      </c>
      <c r="BM98" s="408"/>
      <c r="BN98" s="408"/>
      <c r="BO98" s="233"/>
      <c r="BP98" s="251"/>
      <c r="BQ98" s="415" t="s">
        <v>128</v>
      </c>
      <c r="BR98" s="408"/>
      <c r="BS98" s="408"/>
      <c r="BT98" s="233"/>
      <c r="BU98" s="251"/>
      <c r="BV98" s="415" t="s">
        <v>128</v>
      </c>
      <c r="BW98" s="408"/>
      <c r="BX98" s="408"/>
      <c r="BY98" s="233"/>
      <c r="BZ98" s="251"/>
      <c r="CA98" s="415" t="s">
        <v>128</v>
      </c>
      <c r="CB98" s="408"/>
      <c r="CC98" s="408"/>
      <c r="CD98" s="233"/>
      <c r="CE98" s="251"/>
      <c r="CF98" s="415" t="s">
        <v>128</v>
      </c>
      <c r="CG98" s="408"/>
      <c r="CH98" s="408"/>
      <c r="CI98" s="233"/>
      <c r="CJ98" s="251"/>
      <c r="CK98" s="415" t="s">
        <v>128</v>
      </c>
      <c r="CL98" s="408"/>
      <c r="CM98" s="408"/>
      <c r="CN98" s="233"/>
      <c r="CO98" s="246"/>
      <c r="CP98" s="415" t="s">
        <v>128</v>
      </c>
      <c r="CQ98" s="408"/>
      <c r="CR98" s="408"/>
      <c r="CS98" s="233"/>
      <c r="CT98" s="251"/>
      <c r="CU98" s="415" t="s">
        <v>128</v>
      </c>
      <c r="CV98" s="408"/>
      <c r="CW98" s="408"/>
      <c r="CX98" s="233"/>
      <c r="CY98" s="233"/>
      <c r="CZ98" s="415" t="s">
        <v>128</v>
      </c>
      <c r="DA98" s="408"/>
      <c r="DB98" s="408"/>
      <c r="DC98" s="233"/>
      <c r="DD98" s="251"/>
      <c r="DE98" s="415" t="s">
        <v>128</v>
      </c>
      <c r="DF98" s="408"/>
      <c r="DG98" s="408"/>
      <c r="DH98" s="233"/>
      <c r="DI98" s="251"/>
      <c r="DJ98" s="415" t="s">
        <v>128</v>
      </c>
      <c r="DK98" s="408"/>
      <c r="DL98" s="408"/>
      <c r="DM98" s="233"/>
      <c r="DN98" s="251"/>
      <c r="DO98" s="415" t="s">
        <v>128</v>
      </c>
      <c r="DP98" s="408"/>
      <c r="DQ98" s="408"/>
      <c r="DR98" s="233"/>
      <c r="DS98" s="251"/>
      <c r="DT98" s="415" t="s">
        <v>128</v>
      </c>
      <c r="DU98" s="408"/>
      <c r="DV98" s="408"/>
      <c r="DW98" s="233"/>
      <c r="DX98" s="251"/>
      <c r="DY98" s="755"/>
      <c r="DZ98" s="435"/>
      <c r="EA98" s="435"/>
      <c r="EB98" s="435"/>
      <c r="EC98" s="436"/>
      <c r="ED98" s="756"/>
    </row>
    <row r="99" spans="1:134" s="757" customFormat="1" ht="43.15" hidden="1" customHeight="1" thickBot="1">
      <c r="A99" s="1160"/>
      <c r="B99" s="1161"/>
      <c r="C99" s="277"/>
      <c r="D99" s="415" t="s">
        <v>129</v>
      </c>
      <c r="E99" s="408"/>
      <c r="F99" s="408"/>
      <c r="G99" s="288"/>
      <c r="H99" s="251"/>
      <c r="I99" s="415" t="s">
        <v>129</v>
      </c>
      <c r="J99" s="408"/>
      <c r="K99" s="408"/>
      <c r="L99" s="233"/>
      <c r="M99" s="246"/>
      <c r="N99" s="415" t="s">
        <v>129</v>
      </c>
      <c r="O99" s="408"/>
      <c r="P99" s="408"/>
      <c r="Q99" s="233"/>
      <c r="R99" s="251"/>
      <c r="S99" s="415" t="s">
        <v>129</v>
      </c>
      <c r="T99" s="408"/>
      <c r="U99" s="408"/>
      <c r="V99" s="233"/>
      <c r="W99" s="246"/>
      <c r="X99" s="415" t="s">
        <v>129</v>
      </c>
      <c r="Y99" s="408"/>
      <c r="Z99" s="408"/>
      <c r="AA99" s="233"/>
      <c r="AB99" s="251"/>
      <c r="AC99" s="415" t="s">
        <v>129</v>
      </c>
      <c r="AD99" s="408"/>
      <c r="AE99" s="408"/>
      <c r="AF99" s="233"/>
      <c r="AG99" s="246"/>
      <c r="AH99" s="415" t="s">
        <v>129</v>
      </c>
      <c r="AI99" s="408"/>
      <c r="AJ99" s="408"/>
      <c r="AK99" s="233"/>
      <c r="AL99" s="251"/>
      <c r="AM99" s="415" t="s">
        <v>129</v>
      </c>
      <c r="AN99" s="408"/>
      <c r="AO99" s="408"/>
      <c r="AP99" s="233"/>
      <c r="AQ99" s="246"/>
      <c r="AR99" s="415" t="s">
        <v>129</v>
      </c>
      <c r="AS99" s="408"/>
      <c r="AT99" s="408"/>
      <c r="AU99" s="233"/>
      <c r="AV99" s="251"/>
      <c r="AW99" s="415" t="s">
        <v>129</v>
      </c>
      <c r="AX99" s="408"/>
      <c r="AY99" s="408"/>
      <c r="AZ99" s="233"/>
      <c r="BA99" s="246"/>
      <c r="BB99" s="415" t="s">
        <v>129</v>
      </c>
      <c r="BC99" s="408"/>
      <c r="BD99" s="408"/>
      <c r="BE99" s="233"/>
      <c r="BF99" s="251"/>
      <c r="BG99" s="415" t="s">
        <v>129</v>
      </c>
      <c r="BH99" s="408"/>
      <c r="BI99" s="408"/>
      <c r="BJ99" s="233"/>
      <c r="BK99" s="246"/>
      <c r="BL99" s="415" t="s">
        <v>129</v>
      </c>
      <c r="BM99" s="408"/>
      <c r="BN99" s="408"/>
      <c r="BO99" s="233"/>
      <c r="BP99" s="251"/>
      <c r="BQ99" s="415" t="s">
        <v>129</v>
      </c>
      <c r="BR99" s="408"/>
      <c r="BS99" s="408"/>
      <c r="BT99" s="233"/>
      <c r="BU99" s="251"/>
      <c r="BV99" s="415" t="s">
        <v>129</v>
      </c>
      <c r="BW99" s="408"/>
      <c r="BX99" s="408"/>
      <c r="BY99" s="233"/>
      <c r="BZ99" s="251"/>
      <c r="CA99" s="415" t="s">
        <v>129</v>
      </c>
      <c r="CB99" s="408"/>
      <c r="CC99" s="408"/>
      <c r="CD99" s="233"/>
      <c r="CE99" s="251"/>
      <c r="CF99" s="415" t="s">
        <v>129</v>
      </c>
      <c r="CG99" s="408"/>
      <c r="CH99" s="408"/>
      <c r="CI99" s="233"/>
      <c r="CJ99" s="251"/>
      <c r="CK99" s="415" t="s">
        <v>129</v>
      </c>
      <c r="CL99" s="408"/>
      <c r="CM99" s="408"/>
      <c r="CN99" s="233"/>
      <c r="CO99" s="246"/>
      <c r="CP99" s="415" t="s">
        <v>129</v>
      </c>
      <c r="CQ99" s="408"/>
      <c r="CR99" s="408"/>
      <c r="CS99" s="233"/>
      <c r="CT99" s="251"/>
      <c r="CU99" s="415" t="s">
        <v>129</v>
      </c>
      <c r="CV99" s="408"/>
      <c r="CW99" s="408"/>
      <c r="CX99" s="233"/>
      <c r="CY99" s="233"/>
      <c r="CZ99" s="415" t="s">
        <v>129</v>
      </c>
      <c r="DA99" s="408"/>
      <c r="DB99" s="408"/>
      <c r="DC99" s="233"/>
      <c r="DD99" s="251"/>
      <c r="DE99" s="415" t="s">
        <v>129</v>
      </c>
      <c r="DF99" s="408"/>
      <c r="DG99" s="408"/>
      <c r="DH99" s="233"/>
      <c r="DI99" s="251"/>
      <c r="DJ99" s="415" t="s">
        <v>129</v>
      </c>
      <c r="DK99" s="408"/>
      <c r="DL99" s="408"/>
      <c r="DM99" s="233"/>
      <c r="DN99" s="251"/>
      <c r="DO99" s="415" t="s">
        <v>129</v>
      </c>
      <c r="DP99" s="408"/>
      <c r="DQ99" s="408"/>
      <c r="DR99" s="233"/>
      <c r="DS99" s="251"/>
      <c r="DT99" s="415" t="s">
        <v>129</v>
      </c>
      <c r="DU99" s="408"/>
      <c r="DV99" s="408"/>
      <c r="DW99" s="233"/>
      <c r="DX99" s="251"/>
      <c r="DY99" s="755"/>
      <c r="DZ99" s="435"/>
      <c r="EA99" s="435"/>
      <c r="EB99" s="435"/>
      <c r="EC99" s="436"/>
      <c r="ED99" s="756"/>
    </row>
    <row r="100" spans="1:134" s="757" customFormat="1" ht="21.6" hidden="1" customHeight="1" thickBot="1">
      <c r="A100" s="1160"/>
      <c r="B100" s="1161"/>
      <c r="C100" s="277"/>
      <c r="D100" s="415" t="s">
        <v>130</v>
      </c>
      <c r="E100" s="408"/>
      <c r="F100" s="408"/>
      <c r="G100" s="288"/>
      <c r="H100" s="251"/>
      <c r="I100" s="415" t="s">
        <v>130</v>
      </c>
      <c r="J100" s="408"/>
      <c r="K100" s="408"/>
      <c r="L100" s="233"/>
      <c r="M100" s="246"/>
      <c r="N100" s="415" t="s">
        <v>130</v>
      </c>
      <c r="O100" s="408"/>
      <c r="P100" s="408"/>
      <c r="Q100" s="233"/>
      <c r="R100" s="251"/>
      <c r="S100" s="415" t="s">
        <v>130</v>
      </c>
      <c r="T100" s="408"/>
      <c r="U100" s="408"/>
      <c r="V100" s="233"/>
      <c r="W100" s="246"/>
      <c r="X100" s="415" t="s">
        <v>130</v>
      </c>
      <c r="Y100" s="408"/>
      <c r="Z100" s="408"/>
      <c r="AA100" s="233"/>
      <c r="AB100" s="251"/>
      <c r="AC100" s="415" t="s">
        <v>130</v>
      </c>
      <c r="AD100" s="408"/>
      <c r="AE100" s="408"/>
      <c r="AF100" s="233"/>
      <c r="AG100" s="246"/>
      <c r="AH100" s="415" t="s">
        <v>130</v>
      </c>
      <c r="AI100" s="408"/>
      <c r="AJ100" s="408"/>
      <c r="AK100" s="233"/>
      <c r="AL100" s="251"/>
      <c r="AM100" s="415" t="s">
        <v>130</v>
      </c>
      <c r="AN100" s="408"/>
      <c r="AO100" s="408"/>
      <c r="AP100" s="233"/>
      <c r="AQ100" s="246"/>
      <c r="AR100" s="415" t="s">
        <v>130</v>
      </c>
      <c r="AS100" s="408"/>
      <c r="AT100" s="408"/>
      <c r="AU100" s="233"/>
      <c r="AV100" s="251"/>
      <c r="AW100" s="415" t="s">
        <v>130</v>
      </c>
      <c r="AX100" s="408"/>
      <c r="AY100" s="408"/>
      <c r="AZ100" s="233"/>
      <c r="BA100" s="246"/>
      <c r="BB100" s="415" t="s">
        <v>130</v>
      </c>
      <c r="BC100" s="408"/>
      <c r="BD100" s="408"/>
      <c r="BE100" s="233"/>
      <c r="BF100" s="251"/>
      <c r="BG100" s="415" t="s">
        <v>130</v>
      </c>
      <c r="BH100" s="408"/>
      <c r="BI100" s="408"/>
      <c r="BJ100" s="233"/>
      <c r="BK100" s="246"/>
      <c r="BL100" s="415" t="s">
        <v>130</v>
      </c>
      <c r="BM100" s="408"/>
      <c r="BN100" s="408"/>
      <c r="BO100" s="233"/>
      <c r="BP100" s="251"/>
      <c r="BQ100" s="415" t="s">
        <v>130</v>
      </c>
      <c r="BR100" s="408"/>
      <c r="BS100" s="408"/>
      <c r="BT100" s="233"/>
      <c r="BU100" s="251"/>
      <c r="BV100" s="415" t="s">
        <v>130</v>
      </c>
      <c r="BW100" s="408"/>
      <c r="BX100" s="408"/>
      <c r="BY100" s="233"/>
      <c r="BZ100" s="251"/>
      <c r="CA100" s="415" t="s">
        <v>130</v>
      </c>
      <c r="CB100" s="408"/>
      <c r="CC100" s="408"/>
      <c r="CD100" s="233"/>
      <c r="CE100" s="251"/>
      <c r="CF100" s="415" t="s">
        <v>130</v>
      </c>
      <c r="CG100" s="408"/>
      <c r="CH100" s="408"/>
      <c r="CI100" s="233"/>
      <c r="CJ100" s="251"/>
      <c r="CK100" s="415" t="s">
        <v>130</v>
      </c>
      <c r="CL100" s="408"/>
      <c r="CM100" s="408"/>
      <c r="CN100" s="233"/>
      <c r="CO100" s="246"/>
      <c r="CP100" s="415" t="s">
        <v>130</v>
      </c>
      <c r="CQ100" s="408"/>
      <c r="CR100" s="408"/>
      <c r="CS100" s="233"/>
      <c r="CT100" s="251"/>
      <c r="CU100" s="415" t="s">
        <v>130</v>
      </c>
      <c r="CV100" s="408"/>
      <c r="CW100" s="408"/>
      <c r="CX100" s="233"/>
      <c r="CY100" s="233"/>
      <c r="CZ100" s="415" t="s">
        <v>130</v>
      </c>
      <c r="DA100" s="408"/>
      <c r="DB100" s="408"/>
      <c r="DC100" s="233"/>
      <c r="DD100" s="251"/>
      <c r="DE100" s="415" t="s">
        <v>130</v>
      </c>
      <c r="DF100" s="408"/>
      <c r="DG100" s="408"/>
      <c r="DH100" s="233"/>
      <c r="DI100" s="251"/>
      <c r="DJ100" s="415" t="s">
        <v>130</v>
      </c>
      <c r="DK100" s="408"/>
      <c r="DL100" s="408"/>
      <c r="DM100" s="233"/>
      <c r="DN100" s="251"/>
      <c r="DO100" s="415" t="s">
        <v>130</v>
      </c>
      <c r="DP100" s="408"/>
      <c r="DQ100" s="408"/>
      <c r="DR100" s="233"/>
      <c r="DS100" s="251"/>
      <c r="DT100" s="415" t="s">
        <v>130</v>
      </c>
      <c r="DU100" s="408"/>
      <c r="DV100" s="408"/>
      <c r="DW100" s="233"/>
      <c r="DX100" s="251"/>
      <c r="DY100" s="755"/>
      <c r="DZ100" s="435"/>
      <c r="EA100" s="435"/>
      <c r="EB100" s="435"/>
      <c r="EC100" s="436"/>
      <c r="ED100" s="756"/>
    </row>
    <row r="101" spans="1:134" s="757" customFormat="1" ht="54" hidden="1" customHeight="1" thickBot="1">
      <c r="A101" s="1160"/>
      <c r="B101" s="1161"/>
      <c r="C101" s="277"/>
      <c r="D101" s="415" t="s">
        <v>131</v>
      </c>
      <c r="E101" s="408"/>
      <c r="F101" s="408"/>
      <c r="G101" s="288"/>
      <c r="H101" s="251"/>
      <c r="I101" s="415" t="s">
        <v>131</v>
      </c>
      <c r="J101" s="408"/>
      <c r="K101" s="408"/>
      <c r="L101" s="233"/>
      <c r="M101" s="246"/>
      <c r="N101" s="415" t="s">
        <v>131</v>
      </c>
      <c r="O101" s="408"/>
      <c r="P101" s="408"/>
      <c r="Q101" s="233"/>
      <c r="R101" s="251"/>
      <c r="S101" s="415" t="s">
        <v>131</v>
      </c>
      <c r="T101" s="408"/>
      <c r="U101" s="408"/>
      <c r="V101" s="233"/>
      <c r="W101" s="246"/>
      <c r="X101" s="415" t="s">
        <v>131</v>
      </c>
      <c r="Y101" s="408"/>
      <c r="Z101" s="408"/>
      <c r="AA101" s="233"/>
      <c r="AB101" s="251"/>
      <c r="AC101" s="415" t="s">
        <v>131</v>
      </c>
      <c r="AD101" s="408"/>
      <c r="AE101" s="408"/>
      <c r="AF101" s="233"/>
      <c r="AG101" s="246"/>
      <c r="AH101" s="415" t="s">
        <v>131</v>
      </c>
      <c r="AI101" s="408"/>
      <c r="AJ101" s="408"/>
      <c r="AK101" s="233"/>
      <c r="AL101" s="251"/>
      <c r="AM101" s="415" t="s">
        <v>131</v>
      </c>
      <c r="AN101" s="408"/>
      <c r="AO101" s="408"/>
      <c r="AP101" s="233"/>
      <c r="AQ101" s="246"/>
      <c r="AR101" s="415" t="s">
        <v>131</v>
      </c>
      <c r="AS101" s="408"/>
      <c r="AT101" s="408"/>
      <c r="AU101" s="233"/>
      <c r="AV101" s="251"/>
      <c r="AW101" s="415" t="s">
        <v>131</v>
      </c>
      <c r="AX101" s="408"/>
      <c r="AY101" s="408"/>
      <c r="AZ101" s="233"/>
      <c r="BA101" s="246"/>
      <c r="BB101" s="415" t="s">
        <v>131</v>
      </c>
      <c r="BC101" s="408"/>
      <c r="BD101" s="408"/>
      <c r="BE101" s="233"/>
      <c r="BF101" s="251"/>
      <c r="BG101" s="415" t="s">
        <v>131</v>
      </c>
      <c r="BH101" s="408"/>
      <c r="BI101" s="408"/>
      <c r="BJ101" s="233"/>
      <c r="BK101" s="246"/>
      <c r="BL101" s="415" t="s">
        <v>131</v>
      </c>
      <c r="BM101" s="408"/>
      <c r="BN101" s="408"/>
      <c r="BO101" s="233"/>
      <c r="BP101" s="251"/>
      <c r="BQ101" s="415" t="s">
        <v>131</v>
      </c>
      <c r="BR101" s="408"/>
      <c r="BS101" s="408"/>
      <c r="BT101" s="233"/>
      <c r="BU101" s="251"/>
      <c r="BV101" s="415" t="s">
        <v>131</v>
      </c>
      <c r="BW101" s="408"/>
      <c r="BX101" s="408"/>
      <c r="BY101" s="233"/>
      <c r="BZ101" s="251"/>
      <c r="CA101" s="415" t="s">
        <v>131</v>
      </c>
      <c r="CB101" s="408"/>
      <c r="CC101" s="408"/>
      <c r="CD101" s="233"/>
      <c r="CE101" s="251"/>
      <c r="CF101" s="415" t="s">
        <v>131</v>
      </c>
      <c r="CG101" s="408"/>
      <c r="CH101" s="408"/>
      <c r="CI101" s="233"/>
      <c r="CJ101" s="251"/>
      <c r="CK101" s="415" t="s">
        <v>131</v>
      </c>
      <c r="CL101" s="408"/>
      <c r="CM101" s="408"/>
      <c r="CN101" s="233"/>
      <c r="CO101" s="246"/>
      <c r="CP101" s="415" t="s">
        <v>131</v>
      </c>
      <c r="CQ101" s="408"/>
      <c r="CR101" s="408"/>
      <c r="CS101" s="233"/>
      <c r="CT101" s="251"/>
      <c r="CU101" s="415" t="s">
        <v>131</v>
      </c>
      <c r="CV101" s="408"/>
      <c r="CW101" s="408"/>
      <c r="CX101" s="233"/>
      <c r="CY101" s="233"/>
      <c r="CZ101" s="415" t="s">
        <v>131</v>
      </c>
      <c r="DA101" s="408"/>
      <c r="DB101" s="408"/>
      <c r="DC101" s="233"/>
      <c r="DD101" s="251"/>
      <c r="DE101" s="415" t="s">
        <v>131</v>
      </c>
      <c r="DF101" s="408"/>
      <c r="DG101" s="408"/>
      <c r="DH101" s="233"/>
      <c r="DI101" s="251"/>
      <c r="DJ101" s="415" t="s">
        <v>131</v>
      </c>
      <c r="DK101" s="408"/>
      <c r="DL101" s="408"/>
      <c r="DM101" s="233"/>
      <c r="DN101" s="251"/>
      <c r="DO101" s="415" t="s">
        <v>131</v>
      </c>
      <c r="DP101" s="408"/>
      <c r="DQ101" s="408"/>
      <c r="DR101" s="233"/>
      <c r="DS101" s="251"/>
      <c r="DT101" s="415" t="s">
        <v>131</v>
      </c>
      <c r="DU101" s="408"/>
      <c r="DV101" s="408"/>
      <c r="DW101" s="233"/>
      <c r="DX101" s="251"/>
      <c r="DY101" s="755"/>
      <c r="DZ101" s="435"/>
      <c r="EA101" s="435"/>
      <c r="EB101" s="435"/>
      <c r="EC101" s="436"/>
      <c r="ED101" s="756"/>
    </row>
    <row r="102" spans="1:134" s="757" customFormat="1" ht="21.6" hidden="1" customHeight="1" thickBot="1">
      <c r="A102" s="1160"/>
      <c r="B102" s="1161"/>
      <c r="C102" s="277"/>
      <c r="D102" s="415" t="s">
        <v>202</v>
      </c>
      <c r="E102" s="408"/>
      <c r="F102" s="408"/>
      <c r="G102" s="288"/>
      <c r="H102" s="251"/>
      <c r="I102" s="415" t="s">
        <v>202</v>
      </c>
      <c r="J102" s="408"/>
      <c r="K102" s="408"/>
      <c r="L102" s="233"/>
      <c r="M102" s="246"/>
      <c r="N102" s="415" t="s">
        <v>202</v>
      </c>
      <c r="O102" s="408"/>
      <c r="P102" s="408"/>
      <c r="Q102" s="233"/>
      <c r="R102" s="251"/>
      <c r="S102" s="415" t="s">
        <v>202</v>
      </c>
      <c r="T102" s="408"/>
      <c r="U102" s="408"/>
      <c r="V102" s="233"/>
      <c r="W102" s="246"/>
      <c r="X102" s="415" t="s">
        <v>202</v>
      </c>
      <c r="Y102" s="408"/>
      <c r="Z102" s="408"/>
      <c r="AA102" s="233"/>
      <c r="AB102" s="251"/>
      <c r="AC102" s="415" t="s">
        <v>202</v>
      </c>
      <c r="AD102" s="408"/>
      <c r="AE102" s="408"/>
      <c r="AF102" s="233"/>
      <c r="AG102" s="246"/>
      <c r="AH102" s="415" t="s">
        <v>202</v>
      </c>
      <c r="AI102" s="408"/>
      <c r="AJ102" s="408"/>
      <c r="AK102" s="233"/>
      <c r="AL102" s="251"/>
      <c r="AM102" s="415" t="s">
        <v>202</v>
      </c>
      <c r="AN102" s="408"/>
      <c r="AO102" s="408"/>
      <c r="AP102" s="233"/>
      <c r="AQ102" s="246"/>
      <c r="AR102" s="415" t="s">
        <v>202</v>
      </c>
      <c r="AS102" s="408"/>
      <c r="AT102" s="408"/>
      <c r="AU102" s="233"/>
      <c r="AV102" s="251"/>
      <c r="AW102" s="415" t="s">
        <v>202</v>
      </c>
      <c r="AX102" s="408"/>
      <c r="AY102" s="408"/>
      <c r="AZ102" s="233"/>
      <c r="BA102" s="246"/>
      <c r="BB102" s="415" t="s">
        <v>202</v>
      </c>
      <c r="BC102" s="408"/>
      <c r="BD102" s="408"/>
      <c r="BE102" s="233"/>
      <c r="BF102" s="251"/>
      <c r="BG102" s="415" t="s">
        <v>202</v>
      </c>
      <c r="BH102" s="408"/>
      <c r="BI102" s="408"/>
      <c r="BJ102" s="233"/>
      <c r="BK102" s="246"/>
      <c r="BL102" s="415" t="s">
        <v>202</v>
      </c>
      <c r="BM102" s="408"/>
      <c r="BN102" s="408"/>
      <c r="BO102" s="233"/>
      <c r="BP102" s="251"/>
      <c r="BQ102" s="415" t="s">
        <v>202</v>
      </c>
      <c r="BR102" s="408"/>
      <c r="BS102" s="408"/>
      <c r="BT102" s="233"/>
      <c r="BU102" s="251"/>
      <c r="BV102" s="415" t="s">
        <v>202</v>
      </c>
      <c r="BW102" s="408"/>
      <c r="BX102" s="408"/>
      <c r="BY102" s="233"/>
      <c r="BZ102" s="251"/>
      <c r="CA102" s="415" t="s">
        <v>202</v>
      </c>
      <c r="CB102" s="408"/>
      <c r="CC102" s="408"/>
      <c r="CD102" s="233"/>
      <c r="CE102" s="251"/>
      <c r="CF102" s="415" t="s">
        <v>202</v>
      </c>
      <c r="CG102" s="408"/>
      <c r="CH102" s="408"/>
      <c r="CI102" s="233"/>
      <c r="CJ102" s="251"/>
      <c r="CK102" s="415" t="s">
        <v>202</v>
      </c>
      <c r="CL102" s="408"/>
      <c r="CM102" s="408"/>
      <c r="CN102" s="233"/>
      <c r="CO102" s="246"/>
      <c r="CP102" s="415" t="s">
        <v>202</v>
      </c>
      <c r="CQ102" s="408"/>
      <c r="CR102" s="408"/>
      <c r="CS102" s="233"/>
      <c r="CT102" s="251"/>
      <c r="CU102" s="415" t="s">
        <v>202</v>
      </c>
      <c r="CV102" s="408"/>
      <c r="CW102" s="408"/>
      <c r="CX102" s="233"/>
      <c r="CY102" s="233"/>
      <c r="CZ102" s="415" t="s">
        <v>202</v>
      </c>
      <c r="DA102" s="408"/>
      <c r="DB102" s="408"/>
      <c r="DC102" s="233"/>
      <c r="DD102" s="251"/>
      <c r="DE102" s="415" t="s">
        <v>202</v>
      </c>
      <c r="DF102" s="408"/>
      <c r="DG102" s="408"/>
      <c r="DH102" s="233"/>
      <c r="DI102" s="251"/>
      <c r="DJ102" s="415" t="s">
        <v>202</v>
      </c>
      <c r="DK102" s="408"/>
      <c r="DL102" s="408"/>
      <c r="DM102" s="233"/>
      <c r="DN102" s="251"/>
      <c r="DO102" s="415" t="s">
        <v>202</v>
      </c>
      <c r="DP102" s="408"/>
      <c r="DQ102" s="408"/>
      <c r="DR102" s="233"/>
      <c r="DS102" s="251"/>
      <c r="DT102" s="415" t="s">
        <v>202</v>
      </c>
      <c r="DU102" s="408"/>
      <c r="DV102" s="408"/>
      <c r="DW102" s="233"/>
      <c r="DX102" s="251"/>
      <c r="DY102" s="755"/>
      <c r="DZ102" s="435"/>
      <c r="EA102" s="435"/>
      <c r="EB102" s="435"/>
      <c r="EC102" s="436"/>
      <c r="ED102" s="756"/>
    </row>
    <row r="103" spans="1:134" s="757" customFormat="1" ht="21.6" hidden="1" customHeight="1" thickBot="1">
      <c r="A103" s="1160"/>
      <c r="B103" s="1161"/>
      <c r="C103" s="277"/>
      <c r="D103" s="415" t="s">
        <v>132</v>
      </c>
      <c r="E103" s="408"/>
      <c r="F103" s="408"/>
      <c r="G103" s="288"/>
      <c r="H103" s="251"/>
      <c r="I103" s="415" t="s">
        <v>132</v>
      </c>
      <c r="J103" s="408"/>
      <c r="K103" s="408"/>
      <c r="L103" s="233"/>
      <c r="M103" s="246"/>
      <c r="N103" s="415" t="s">
        <v>132</v>
      </c>
      <c r="O103" s="408"/>
      <c r="P103" s="408"/>
      <c r="Q103" s="233"/>
      <c r="R103" s="251"/>
      <c r="S103" s="415" t="s">
        <v>132</v>
      </c>
      <c r="T103" s="408"/>
      <c r="U103" s="408"/>
      <c r="V103" s="233"/>
      <c r="W103" s="246"/>
      <c r="X103" s="415" t="s">
        <v>132</v>
      </c>
      <c r="Y103" s="408"/>
      <c r="Z103" s="408"/>
      <c r="AA103" s="233"/>
      <c r="AB103" s="251"/>
      <c r="AC103" s="415" t="s">
        <v>132</v>
      </c>
      <c r="AD103" s="408"/>
      <c r="AE103" s="408"/>
      <c r="AF103" s="233"/>
      <c r="AG103" s="246"/>
      <c r="AH103" s="415" t="s">
        <v>132</v>
      </c>
      <c r="AI103" s="408"/>
      <c r="AJ103" s="408"/>
      <c r="AK103" s="233"/>
      <c r="AL103" s="251"/>
      <c r="AM103" s="415" t="s">
        <v>132</v>
      </c>
      <c r="AN103" s="408"/>
      <c r="AO103" s="408"/>
      <c r="AP103" s="233"/>
      <c r="AQ103" s="246"/>
      <c r="AR103" s="415" t="s">
        <v>132</v>
      </c>
      <c r="AS103" s="408"/>
      <c r="AT103" s="408"/>
      <c r="AU103" s="233"/>
      <c r="AV103" s="251"/>
      <c r="AW103" s="415" t="s">
        <v>132</v>
      </c>
      <c r="AX103" s="408"/>
      <c r="AY103" s="408"/>
      <c r="AZ103" s="233"/>
      <c r="BA103" s="246"/>
      <c r="BB103" s="415" t="s">
        <v>132</v>
      </c>
      <c r="BC103" s="408"/>
      <c r="BD103" s="408"/>
      <c r="BE103" s="233"/>
      <c r="BF103" s="251"/>
      <c r="BG103" s="415" t="s">
        <v>132</v>
      </c>
      <c r="BH103" s="408"/>
      <c r="BI103" s="408"/>
      <c r="BJ103" s="233"/>
      <c r="BK103" s="246"/>
      <c r="BL103" s="415" t="s">
        <v>132</v>
      </c>
      <c r="BM103" s="408"/>
      <c r="BN103" s="408"/>
      <c r="BO103" s="233"/>
      <c r="BP103" s="251"/>
      <c r="BQ103" s="415" t="s">
        <v>132</v>
      </c>
      <c r="BR103" s="408"/>
      <c r="BS103" s="408"/>
      <c r="BT103" s="233"/>
      <c r="BU103" s="251"/>
      <c r="BV103" s="415" t="s">
        <v>132</v>
      </c>
      <c r="BW103" s="408"/>
      <c r="BX103" s="408"/>
      <c r="BY103" s="233"/>
      <c r="BZ103" s="251"/>
      <c r="CA103" s="415" t="s">
        <v>132</v>
      </c>
      <c r="CB103" s="408"/>
      <c r="CC103" s="408"/>
      <c r="CD103" s="233"/>
      <c r="CE103" s="251"/>
      <c r="CF103" s="415" t="s">
        <v>132</v>
      </c>
      <c r="CG103" s="408"/>
      <c r="CH103" s="408"/>
      <c r="CI103" s="233"/>
      <c r="CJ103" s="251"/>
      <c r="CK103" s="415" t="s">
        <v>132</v>
      </c>
      <c r="CL103" s="408"/>
      <c r="CM103" s="408"/>
      <c r="CN103" s="233"/>
      <c r="CO103" s="246"/>
      <c r="CP103" s="415" t="s">
        <v>132</v>
      </c>
      <c r="CQ103" s="408"/>
      <c r="CR103" s="408"/>
      <c r="CS103" s="233"/>
      <c r="CT103" s="251"/>
      <c r="CU103" s="415" t="s">
        <v>132</v>
      </c>
      <c r="CV103" s="408"/>
      <c r="CW103" s="408"/>
      <c r="CX103" s="233"/>
      <c r="CY103" s="233"/>
      <c r="CZ103" s="415" t="s">
        <v>132</v>
      </c>
      <c r="DA103" s="408"/>
      <c r="DB103" s="408"/>
      <c r="DC103" s="233"/>
      <c r="DD103" s="251"/>
      <c r="DE103" s="415" t="s">
        <v>132</v>
      </c>
      <c r="DF103" s="408"/>
      <c r="DG103" s="408"/>
      <c r="DH103" s="233"/>
      <c r="DI103" s="251"/>
      <c r="DJ103" s="415" t="s">
        <v>132</v>
      </c>
      <c r="DK103" s="408"/>
      <c r="DL103" s="408"/>
      <c r="DM103" s="233"/>
      <c r="DN103" s="251"/>
      <c r="DO103" s="415" t="s">
        <v>132</v>
      </c>
      <c r="DP103" s="408"/>
      <c r="DQ103" s="408"/>
      <c r="DR103" s="233"/>
      <c r="DS103" s="251"/>
      <c r="DT103" s="415" t="s">
        <v>132</v>
      </c>
      <c r="DU103" s="408"/>
      <c r="DV103" s="408"/>
      <c r="DW103" s="233"/>
      <c r="DX103" s="251"/>
      <c r="DY103" s="755"/>
      <c r="DZ103" s="435"/>
      <c r="EA103" s="435"/>
      <c r="EB103" s="435"/>
      <c r="EC103" s="436"/>
      <c r="ED103" s="756"/>
    </row>
    <row r="104" spans="1:134" s="757" customFormat="1" ht="21.6" hidden="1" customHeight="1" thickBot="1">
      <c r="A104" s="1160"/>
      <c r="B104" s="1161"/>
      <c r="C104" s="277"/>
      <c r="D104" s="415" t="s">
        <v>201</v>
      </c>
      <c r="E104" s="408"/>
      <c r="F104" s="408"/>
      <c r="G104" s="288"/>
      <c r="H104" s="251"/>
      <c r="I104" s="415" t="s">
        <v>201</v>
      </c>
      <c r="J104" s="408"/>
      <c r="K104" s="408"/>
      <c r="L104" s="233"/>
      <c r="M104" s="246"/>
      <c r="N104" s="415" t="s">
        <v>201</v>
      </c>
      <c r="O104" s="408"/>
      <c r="P104" s="408"/>
      <c r="Q104" s="233"/>
      <c r="R104" s="251"/>
      <c r="S104" s="415" t="s">
        <v>201</v>
      </c>
      <c r="T104" s="408"/>
      <c r="U104" s="408"/>
      <c r="V104" s="233"/>
      <c r="W104" s="246"/>
      <c r="X104" s="415" t="s">
        <v>201</v>
      </c>
      <c r="Y104" s="408"/>
      <c r="Z104" s="408"/>
      <c r="AA104" s="233"/>
      <c r="AB104" s="251"/>
      <c r="AC104" s="415" t="s">
        <v>201</v>
      </c>
      <c r="AD104" s="408"/>
      <c r="AE104" s="408"/>
      <c r="AF104" s="233"/>
      <c r="AG104" s="246"/>
      <c r="AH104" s="415" t="s">
        <v>201</v>
      </c>
      <c r="AI104" s="408"/>
      <c r="AJ104" s="408"/>
      <c r="AK104" s="233"/>
      <c r="AL104" s="251"/>
      <c r="AM104" s="415" t="s">
        <v>201</v>
      </c>
      <c r="AN104" s="408"/>
      <c r="AO104" s="408"/>
      <c r="AP104" s="233"/>
      <c r="AQ104" s="246"/>
      <c r="AR104" s="415" t="s">
        <v>201</v>
      </c>
      <c r="AS104" s="408"/>
      <c r="AT104" s="408"/>
      <c r="AU104" s="233"/>
      <c r="AV104" s="251"/>
      <c r="AW104" s="415" t="s">
        <v>201</v>
      </c>
      <c r="AX104" s="408"/>
      <c r="AY104" s="408"/>
      <c r="AZ104" s="233"/>
      <c r="BA104" s="246"/>
      <c r="BB104" s="415" t="s">
        <v>201</v>
      </c>
      <c r="BC104" s="408"/>
      <c r="BD104" s="408"/>
      <c r="BE104" s="233"/>
      <c r="BF104" s="251"/>
      <c r="BG104" s="415" t="s">
        <v>201</v>
      </c>
      <c r="BH104" s="408"/>
      <c r="BI104" s="408"/>
      <c r="BJ104" s="233"/>
      <c r="BK104" s="246"/>
      <c r="BL104" s="415" t="s">
        <v>201</v>
      </c>
      <c r="BM104" s="408"/>
      <c r="BN104" s="408"/>
      <c r="BO104" s="233"/>
      <c r="BP104" s="251"/>
      <c r="BQ104" s="415" t="s">
        <v>201</v>
      </c>
      <c r="BR104" s="408"/>
      <c r="BS104" s="408"/>
      <c r="BT104" s="233"/>
      <c r="BU104" s="251"/>
      <c r="BV104" s="415" t="s">
        <v>201</v>
      </c>
      <c r="BW104" s="408"/>
      <c r="BX104" s="408"/>
      <c r="BY104" s="233"/>
      <c r="BZ104" s="251"/>
      <c r="CA104" s="415" t="s">
        <v>201</v>
      </c>
      <c r="CB104" s="408"/>
      <c r="CC104" s="408"/>
      <c r="CD104" s="233"/>
      <c r="CE104" s="251"/>
      <c r="CF104" s="415" t="s">
        <v>201</v>
      </c>
      <c r="CG104" s="408"/>
      <c r="CH104" s="408"/>
      <c r="CI104" s="233"/>
      <c r="CJ104" s="251"/>
      <c r="CK104" s="415" t="s">
        <v>201</v>
      </c>
      <c r="CL104" s="408"/>
      <c r="CM104" s="408"/>
      <c r="CN104" s="233"/>
      <c r="CO104" s="246"/>
      <c r="CP104" s="415" t="s">
        <v>201</v>
      </c>
      <c r="CQ104" s="408"/>
      <c r="CR104" s="408"/>
      <c r="CS104" s="233"/>
      <c r="CT104" s="251"/>
      <c r="CU104" s="415" t="s">
        <v>201</v>
      </c>
      <c r="CV104" s="408"/>
      <c r="CW104" s="408"/>
      <c r="CX104" s="233"/>
      <c r="CY104" s="233"/>
      <c r="CZ104" s="415" t="s">
        <v>201</v>
      </c>
      <c r="DA104" s="408"/>
      <c r="DB104" s="408"/>
      <c r="DC104" s="233"/>
      <c r="DD104" s="251"/>
      <c r="DE104" s="415" t="s">
        <v>201</v>
      </c>
      <c r="DF104" s="408"/>
      <c r="DG104" s="408"/>
      <c r="DH104" s="233"/>
      <c r="DI104" s="251"/>
      <c r="DJ104" s="415" t="s">
        <v>201</v>
      </c>
      <c r="DK104" s="408"/>
      <c r="DL104" s="408"/>
      <c r="DM104" s="233"/>
      <c r="DN104" s="251"/>
      <c r="DO104" s="415" t="s">
        <v>201</v>
      </c>
      <c r="DP104" s="408"/>
      <c r="DQ104" s="408"/>
      <c r="DR104" s="233"/>
      <c r="DS104" s="251"/>
      <c r="DT104" s="415" t="s">
        <v>201</v>
      </c>
      <c r="DU104" s="408"/>
      <c r="DV104" s="408"/>
      <c r="DW104" s="233"/>
      <c r="DX104" s="251"/>
      <c r="DY104" s="755"/>
      <c r="DZ104" s="435"/>
      <c r="EA104" s="435"/>
      <c r="EB104" s="435"/>
      <c r="EC104" s="436"/>
      <c r="ED104" s="756"/>
    </row>
    <row r="105" spans="1:134" s="757" customFormat="1" ht="32.450000000000003" hidden="1" customHeight="1" thickBot="1">
      <c r="A105" s="1160"/>
      <c r="B105" s="1161"/>
      <c r="C105" s="277"/>
      <c r="D105" s="415" t="s">
        <v>133</v>
      </c>
      <c r="E105" s="408"/>
      <c r="F105" s="408"/>
      <c r="G105" s="288"/>
      <c r="H105" s="251"/>
      <c r="I105" s="415" t="s">
        <v>133</v>
      </c>
      <c r="J105" s="408"/>
      <c r="K105" s="408"/>
      <c r="L105" s="233"/>
      <c r="M105" s="246"/>
      <c r="N105" s="415" t="s">
        <v>133</v>
      </c>
      <c r="O105" s="408"/>
      <c r="P105" s="408"/>
      <c r="Q105" s="233"/>
      <c r="R105" s="251"/>
      <c r="S105" s="415" t="s">
        <v>133</v>
      </c>
      <c r="T105" s="408"/>
      <c r="U105" s="408"/>
      <c r="V105" s="233"/>
      <c r="W105" s="246"/>
      <c r="X105" s="415" t="s">
        <v>133</v>
      </c>
      <c r="Y105" s="408"/>
      <c r="Z105" s="408"/>
      <c r="AA105" s="233"/>
      <c r="AB105" s="251"/>
      <c r="AC105" s="415" t="s">
        <v>133</v>
      </c>
      <c r="AD105" s="408"/>
      <c r="AE105" s="408"/>
      <c r="AF105" s="233"/>
      <c r="AG105" s="246"/>
      <c r="AH105" s="415" t="s">
        <v>133</v>
      </c>
      <c r="AI105" s="408"/>
      <c r="AJ105" s="408"/>
      <c r="AK105" s="233"/>
      <c r="AL105" s="251"/>
      <c r="AM105" s="415" t="s">
        <v>133</v>
      </c>
      <c r="AN105" s="408"/>
      <c r="AO105" s="408"/>
      <c r="AP105" s="233"/>
      <c r="AQ105" s="246"/>
      <c r="AR105" s="415" t="s">
        <v>133</v>
      </c>
      <c r="AS105" s="408"/>
      <c r="AT105" s="408"/>
      <c r="AU105" s="233"/>
      <c r="AV105" s="251"/>
      <c r="AW105" s="415" t="s">
        <v>133</v>
      </c>
      <c r="AX105" s="408"/>
      <c r="AY105" s="408"/>
      <c r="AZ105" s="233"/>
      <c r="BA105" s="246"/>
      <c r="BB105" s="415" t="s">
        <v>133</v>
      </c>
      <c r="BC105" s="408"/>
      <c r="BD105" s="408"/>
      <c r="BE105" s="233"/>
      <c r="BF105" s="251"/>
      <c r="BG105" s="415" t="s">
        <v>133</v>
      </c>
      <c r="BH105" s="408"/>
      <c r="BI105" s="408"/>
      <c r="BJ105" s="233"/>
      <c r="BK105" s="246"/>
      <c r="BL105" s="415" t="s">
        <v>133</v>
      </c>
      <c r="BM105" s="408"/>
      <c r="BN105" s="408"/>
      <c r="BO105" s="233"/>
      <c r="BP105" s="251"/>
      <c r="BQ105" s="415" t="s">
        <v>133</v>
      </c>
      <c r="BR105" s="408"/>
      <c r="BS105" s="408"/>
      <c r="BT105" s="233"/>
      <c r="BU105" s="251"/>
      <c r="BV105" s="415" t="s">
        <v>133</v>
      </c>
      <c r="BW105" s="408"/>
      <c r="BX105" s="408"/>
      <c r="BY105" s="233"/>
      <c r="BZ105" s="251"/>
      <c r="CA105" s="415" t="s">
        <v>133</v>
      </c>
      <c r="CB105" s="408"/>
      <c r="CC105" s="408"/>
      <c r="CD105" s="233"/>
      <c r="CE105" s="251"/>
      <c r="CF105" s="415" t="s">
        <v>133</v>
      </c>
      <c r="CG105" s="408"/>
      <c r="CH105" s="408"/>
      <c r="CI105" s="233"/>
      <c r="CJ105" s="251"/>
      <c r="CK105" s="415" t="s">
        <v>133</v>
      </c>
      <c r="CL105" s="408"/>
      <c r="CM105" s="408"/>
      <c r="CN105" s="233"/>
      <c r="CO105" s="246"/>
      <c r="CP105" s="415" t="s">
        <v>133</v>
      </c>
      <c r="CQ105" s="408"/>
      <c r="CR105" s="408"/>
      <c r="CS105" s="233"/>
      <c r="CT105" s="251"/>
      <c r="CU105" s="415" t="s">
        <v>133</v>
      </c>
      <c r="CV105" s="408"/>
      <c r="CW105" s="408"/>
      <c r="CX105" s="233"/>
      <c r="CY105" s="233"/>
      <c r="CZ105" s="415" t="s">
        <v>133</v>
      </c>
      <c r="DA105" s="408"/>
      <c r="DB105" s="408"/>
      <c r="DC105" s="233"/>
      <c r="DD105" s="251"/>
      <c r="DE105" s="415" t="s">
        <v>133</v>
      </c>
      <c r="DF105" s="408"/>
      <c r="DG105" s="408"/>
      <c r="DH105" s="233"/>
      <c r="DI105" s="251"/>
      <c r="DJ105" s="415" t="s">
        <v>133</v>
      </c>
      <c r="DK105" s="408"/>
      <c r="DL105" s="408"/>
      <c r="DM105" s="233"/>
      <c r="DN105" s="251"/>
      <c r="DO105" s="415" t="s">
        <v>133</v>
      </c>
      <c r="DP105" s="408"/>
      <c r="DQ105" s="408"/>
      <c r="DR105" s="233"/>
      <c r="DS105" s="251"/>
      <c r="DT105" s="415" t="s">
        <v>133</v>
      </c>
      <c r="DU105" s="408"/>
      <c r="DV105" s="408"/>
      <c r="DW105" s="233"/>
      <c r="DX105" s="251"/>
      <c r="DY105" s="755"/>
      <c r="DZ105" s="435"/>
      <c r="EA105" s="435"/>
      <c r="EB105" s="435"/>
      <c r="EC105" s="436"/>
      <c r="ED105" s="756"/>
    </row>
    <row r="106" spans="1:134" s="757" customFormat="1" ht="21.6" hidden="1" customHeight="1" thickBot="1">
      <c r="A106" s="1160"/>
      <c r="B106" s="1161"/>
      <c r="C106" s="277"/>
      <c r="D106" s="415" t="s">
        <v>134</v>
      </c>
      <c r="E106" s="408"/>
      <c r="F106" s="408"/>
      <c r="G106" s="288"/>
      <c r="H106" s="251"/>
      <c r="I106" s="415" t="s">
        <v>134</v>
      </c>
      <c r="J106" s="408"/>
      <c r="K106" s="408"/>
      <c r="L106" s="233"/>
      <c r="M106" s="246"/>
      <c r="N106" s="415" t="s">
        <v>134</v>
      </c>
      <c r="O106" s="408"/>
      <c r="P106" s="408"/>
      <c r="Q106" s="233"/>
      <c r="R106" s="251"/>
      <c r="S106" s="415" t="s">
        <v>134</v>
      </c>
      <c r="T106" s="408"/>
      <c r="U106" s="408"/>
      <c r="V106" s="233"/>
      <c r="W106" s="246"/>
      <c r="X106" s="415" t="s">
        <v>134</v>
      </c>
      <c r="Y106" s="408"/>
      <c r="Z106" s="408"/>
      <c r="AA106" s="233"/>
      <c r="AB106" s="251"/>
      <c r="AC106" s="415" t="s">
        <v>134</v>
      </c>
      <c r="AD106" s="408"/>
      <c r="AE106" s="408"/>
      <c r="AF106" s="233"/>
      <c r="AG106" s="246"/>
      <c r="AH106" s="415" t="s">
        <v>134</v>
      </c>
      <c r="AI106" s="408"/>
      <c r="AJ106" s="408"/>
      <c r="AK106" s="233"/>
      <c r="AL106" s="251"/>
      <c r="AM106" s="415" t="s">
        <v>134</v>
      </c>
      <c r="AN106" s="408"/>
      <c r="AO106" s="408"/>
      <c r="AP106" s="233"/>
      <c r="AQ106" s="246"/>
      <c r="AR106" s="415" t="s">
        <v>134</v>
      </c>
      <c r="AS106" s="408"/>
      <c r="AT106" s="408"/>
      <c r="AU106" s="233"/>
      <c r="AV106" s="251"/>
      <c r="AW106" s="415" t="s">
        <v>134</v>
      </c>
      <c r="AX106" s="408"/>
      <c r="AY106" s="408"/>
      <c r="AZ106" s="233"/>
      <c r="BA106" s="246"/>
      <c r="BB106" s="415" t="s">
        <v>134</v>
      </c>
      <c r="BC106" s="408"/>
      <c r="BD106" s="408"/>
      <c r="BE106" s="233"/>
      <c r="BF106" s="251"/>
      <c r="BG106" s="415" t="s">
        <v>134</v>
      </c>
      <c r="BH106" s="408"/>
      <c r="BI106" s="408"/>
      <c r="BJ106" s="233"/>
      <c r="BK106" s="246"/>
      <c r="BL106" s="415" t="s">
        <v>134</v>
      </c>
      <c r="BM106" s="408"/>
      <c r="BN106" s="408"/>
      <c r="BO106" s="233"/>
      <c r="BP106" s="251"/>
      <c r="BQ106" s="415" t="s">
        <v>134</v>
      </c>
      <c r="BR106" s="408"/>
      <c r="BS106" s="408"/>
      <c r="BT106" s="233"/>
      <c r="BU106" s="251"/>
      <c r="BV106" s="415" t="s">
        <v>134</v>
      </c>
      <c r="BW106" s="408"/>
      <c r="BX106" s="408"/>
      <c r="BY106" s="233"/>
      <c r="BZ106" s="251"/>
      <c r="CA106" s="415" t="s">
        <v>134</v>
      </c>
      <c r="CB106" s="408"/>
      <c r="CC106" s="408"/>
      <c r="CD106" s="233"/>
      <c r="CE106" s="251"/>
      <c r="CF106" s="415" t="s">
        <v>134</v>
      </c>
      <c r="CG106" s="408"/>
      <c r="CH106" s="408"/>
      <c r="CI106" s="233"/>
      <c r="CJ106" s="251"/>
      <c r="CK106" s="415" t="s">
        <v>134</v>
      </c>
      <c r="CL106" s="408"/>
      <c r="CM106" s="408"/>
      <c r="CN106" s="233"/>
      <c r="CO106" s="246"/>
      <c r="CP106" s="415" t="s">
        <v>134</v>
      </c>
      <c r="CQ106" s="408"/>
      <c r="CR106" s="408"/>
      <c r="CS106" s="233"/>
      <c r="CT106" s="251"/>
      <c r="CU106" s="415" t="s">
        <v>134</v>
      </c>
      <c r="CV106" s="408"/>
      <c r="CW106" s="408"/>
      <c r="CX106" s="233"/>
      <c r="CY106" s="233"/>
      <c r="CZ106" s="415" t="s">
        <v>134</v>
      </c>
      <c r="DA106" s="408"/>
      <c r="DB106" s="408"/>
      <c r="DC106" s="233"/>
      <c r="DD106" s="251"/>
      <c r="DE106" s="415" t="s">
        <v>134</v>
      </c>
      <c r="DF106" s="408"/>
      <c r="DG106" s="408"/>
      <c r="DH106" s="233"/>
      <c r="DI106" s="251"/>
      <c r="DJ106" s="415" t="s">
        <v>134</v>
      </c>
      <c r="DK106" s="408"/>
      <c r="DL106" s="408"/>
      <c r="DM106" s="233"/>
      <c r="DN106" s="251"/>
      <c r="DO106" s="415" t="s">
        <v>134</v>
      </c>
      <c r="DP106" s="408"/>
      <c r="DQ106" s="408"/>
      <c r="DR106" s="233"/>
      <c r="DS106" s="251"/>
      <c r="DT106" s="415" t="s">
        <v>134</v>
      </c>
      <c r="DU106" s="408"/>
      <c r="DV106" s="408"/>
      <c r="DW106" s="233"/>
      <c r="DX106" s="251"/>
      <c r="DY106" s="755"/>
      <c r="DZ106" s="435"/>
      <c r="EA106" s="435"/>
      <c r="EB106" s="435"/>
      <c r="EC106" s="436"/>
      <c r="ED106" s="756"/>
    </row>
    <row r="107" spans="1:134" s="757" customFormat="1" ht="54" hidden="1" customHeight="1" thickBot="1">
      <c r="A107" s="1160"/>
      <c r="B107" s="1161"/>
      <c r="C107" s="277"/>
      <c r="D107" s="415" t="s">
        <v>135</v>
      </c>
      <c r="E107" s="408"/>
      <c r="F107" s="408"/>
      <c r="G107" s="288"/>
      <c r="H107" s="251"/>
      <c r="I107" s="415" t="s">
        <v>135</v>
      </c>
      <c r="J107" s="408"/>
      <c r="K107" s="408"/>
      <c r="L107" s="233"/>
      <c r="M107" s="246"/>
      <c r="N107" s="415" t="s">
        <v>135</v>
      </c>
      <c r="O107" s="408"/>
      <c r="P107" s="408"/>
      <c r="Q107" s="233"/>
      <c r="R107" s="251"/>
      <c r="S107" s="415" t="s">
        <v>135</v>
      </c>
      <c r="T107" s="408"/>
      <c r="U107" s="408"/>
      <c r="V107" s="233"/>
      <c r="W107" s="246"/>
      <c r="X107" s="415" t="s">
        <v>135</v>
      </c>
      <c r="Y107" s="408"/>
      <c r="Z107" s="408"/>
      <c r="AA107" s="233"/>
      <c r="AB107" s="251"/>
      <c r="AC107" s="415" t="s">
        <v>135</v>
      </c>
      <c r="AD107" s="408"/>
      <c r="AE107" s="408"/>
      <c r="AF107" s="233"/>
      <c r="AG107" s="246"/>
      <c r="AH107" s="415" t="s">
        <v>135</v>
      </c>
      <c r="AI107" s="408"/>
      <c r="AJ107" s="408"/>
      <c r="AK107" s="233"/>
      <c r="AL107" s="251"/>
      <c r="AM107" s="415" t="s">
        <v>135</v>
      </c>
      <c r="AN107" s="408"/>
      <c r="AO107" s="408"/>
      <c r="AP107" s="233"/>
      <c r="AQ107" s="246"/>
      <c r="AR107" s="415" t="s">
        <v>135</v>
      </c>
      <c r="AS107" s="408"/>
      <c r="AT107" s="408"/>
      <c r="AU107" s="233"/>
      <c r="AV107" s="251"/>
      <c r="AW107" s="415" t="s">
        <v>135</v>
      </c>
      <c r="AX107" s="408"/>
      <c r="AY107" s="408"/>
      <c r="AZ107" s="233"/>
      <c r="BA107" s="246"/>
      <c r="BB107" s="415" t="s">
        <v>135</v>
      </c>
      <c r="BC107" s="408"/>
      <c r="BD107" s="408"/>
      <c r="BE107" s="233"/>
      <c r="BF107" s="251"/>
      <c r="BG107" s="415" t="s">
        <v>135</v>
      </c>
      <c r="BH107" s="408"/>
      <c r="BI107" s="408"/>
      <c r="BJ107" s="233"/>
      <c r="BK107" s="246"/>
      <c r="BL107" s="415" t="s">
        <v>135</v>
      </c>
      <c r="BM107" s="408"/>
      <c r="BN107" s="408"/>
      <c r="BO107" s="233"/>
      <c r="BP107" s="251"/>
      <c r="BQ107" s="415" t="s">
        <v>135</v>
      </c>
      <c r="BR107" s="408"/>
      <c r="BS107" s="408"/>
      <c r="BT107" s="233"/>
      <c r="BU107" s="251"/>
      <c r="BV107" s="415" t="s">
        <v>135</v>
      </c>
      <c r="BW107" s="408"/>
      <c r="BX107" s="408"/>
      <c r="BY107" s="233"/>
      <c r="BZ107" s="251"/>
      <c r="CA107" s="415" t="s">
        <v>135</v>
      </c>
      <c r="CB107" s="408"/>
      <c r="CC107" s="408"/>
      <c r="CD107" s="233"/>
      <c r="CE107" s="251"/>
      <c r="CF107" s="415" t="s">
        <v>135</v>
      </c>
      <c r="CG107" s="408"/>
      <c r="CH107" s="408"/>
      <c r="CI107" s="233"/>
      <c r="CJ107" s="251"/>
      <c r="CK107" s="415" t="s">
        <v>135</v>
      </c>
      <c r="CL107" s="408"/>
      <c r="CM107" s="408"/>
      <c r="CN107" s="233"/>
      <c r="CO107" s="246"/>
      <c r="CP107" s="415" t="s">
        <v>135</v>
      </c>
      <c r="CQ107" s="408"/>
      <c r="CR107" s="408"/>
      <c r="CS107" s="233"/>
      <c r="CT107" s="251"/>
      <c r="CU107" s="415" t="s">
        <v>135</v>
      </c>
      <c r="CV107" s="408"/>
      <c r="CW107" s="408"/>
      <c r="CX107" s="233"/>
      <c r="CY107" s="233"/>
      <c r="CZ107" s="415" t="s">
        <v>135</v>
      </c>
      <c r="DA107" s="408"/>
      <c r="DB107" s="408"/>
      <c r="DC107" s="233"/>
      <c r="DD107" s="251"/>
      <c r="DE107" s="415" t="s">
        <v>135</v>
      </c>
      <c r="DF107" s="408"/>
      <c r="DG107" s="408"/>
      <c r="DH107" s="233"/>
      <c r="DI107" s="251"/>
      <c r="DJ107" s="415" t="s">
        <v>135</v>
      </c>
      <c r="DK107" s="408"/>
      <c r="DL107" s="408"/>
      <c r="DM107" s="233"/>
      <c r="DN107" s="251"/>
      <c r="DO107" s="415" t="s">
        <v>135</v>
      </c>
      <c r="DP107" s="408"/>
      <c r="DQ107" s="408"/>
      <c r="DR107" s="233"/>
      <c r="DS107" s="251"/>
      <c r="DT107" s="415" t="s">
        <v>135</v>
      </c>
      <c r="DU107" s="408"/>
      <c r="DV107" s="408"/>
      <c r="DW107" s="233"/>
      <c r="DX107" s="251"/>
      <c r="DY107" s="755"/>
      <c r="DZ107" s="435"/>
      <c r="EA107" s="435"/>
      <c r="EB107" s="435"/>
      <c r="EC107" s="436"/>
      <c r="ED107" s="756"/>
    </row>
    <row r="108" spans="1:134" s="757" customFormat="1" ht="21.6" hidden="1" customHeight="1" thickBot="1">
      <c r="A108" s="1160"/>
      <c r="B108" s="1161"/>
      <c r="C108" s="277"/>
      <c r="D108" s="415" t="s">
        <v>136</v>
      </c>
      <c r="E108" s="408"/>
      <c r="F108" s="408"/>
      <c r="G108" s="288"/>
      <c r="H108" s="251"/>
      <c r="I108" s="415" t="s">
        <v>136</v>
      </c>
      <c r="J108" s="408"/>
      <c r="K108" s="408"/>
      <c r="L108" s="233"/>
      <c r="M108" s="246"/>
      <c r="N108" s="415" t="s">
        <v>136</v>
      </c>
      <c r="O108" s="408"/>
      <c r="P108" s="408"/>
      <c r="Q108" s="233"/>
      <c r="R108" s="251"/>
      <c r="S108" s="415" t="s">
        <v>136</v>
      </c>
      <c r="T108" s="408"/>
      <c r="U108" s="408"/>
      <c r="V108" s="233"/>
      <c r="W108" s="246"/>
      <c r="X108" s="415" t="s">
        <v>136</v>
      </c>
      <c r="Y108" s="408"/>
      <c r="Z108" s="408"/>
      <c r="AA108" s="233"/>
      <c r="AB108" s="251"/>
      <c r="AC108" s="415" t="s">
        <v>136</v>
      </c>
      <c r="AD108" s="408"/>
      <c r="AE108" s="408"/>
      <c r="AF108" s="233"/>
      <c r="AG108" s="246"/>
      <c r="AH108" s="415" t="s">
        <v>136</v>
      </c>
      <c r="AI108" s="408"/>
      <c r="AJ108" s="408"/>
      <c r="AK108" s="233"/>
      <c r="AL108" s="251"/>
      <c r="AM108" s="415" t="s">
        <v>136</v>
      </c>
      <c r="AN108" s="408"/>
      <c r="AO108" s="408"/>
      <c r="AP108" s="233"/>
      <c r="AQ108" s="246"/>
      <c r="AR108" s="415" t="s">
        <v>136</v>
      </c>
      <c r="AS108" s="408"/>
      <c r="AT108" s="408"/>
      <c r="AU108" s="233"/>
      <c r="AV108" s="251"/>
      <c r="AW108" s="415" t="s">
        <v>136</v>
      </c>
      <c r="AX108" s="408"/>
      <c r="AY108" s="408"/>
      <c r="AZ108" s="233"/>
      <c r="BA108" s="246"/>
      <c r="BB108" s="415" t="s">
        <v>136</v>
      </c>
      <c r="BC108" s="408"/>
      <c r="BD108" s="408"/>
      <c r="BE108" s="233"/>
      <c r="BF108" s="251"/>
      <c r="BG108" s="415" t="s">
        <v>136</v>
      </c>
      <c r="BH108" s="408"/>
      <c r="BI108" s="408"/>
      <c r="BJ108" s="233"/>
      <c r="BK108" s="246"/>
      <c r="BL108" s="415" t="s">
        <v>136</v>
      </c>
      <c r="BM108" s="408"/>
      <c r="BN108" s="408"/>
      <c r="BO108" s="233"/>
      <c r="BP108" s="251"/>
      <c r="BQ108" s="415" t="s">
        <v>136</v>
      </c>
      <c r="BR108" s="408"/>
      <c r="BS108" s="408"/>
      <c r="BT108" s="233"/>
      <c r="BU108" s="251"/>
      <c r="BV108" s="415" t="s">
        <v>136</v>
      </c>
      <c r="BW108" s="408"/>
      <c r="BX108" s="408"/>
      <c r="BY108" s="233"/>
      <c r="BZ108" s="251"/>
      <c r="CA108" s="415" t="s">
        <v>136</v>
      </c>
      <c r="CB108" s="408"/>
      <c r="CC108" s="408"/>
      <c r="CD108" s="233"/>
      <c r="CE108" s="251"/>
      <c r="CF108" s="415" t="s">
        <v>136</v>
      </c>
      <c r="CG108" s="408"/>
      <c r="CH108" s="408"/>
      <c r="CI108" s="233"/>
      <c r="CJ108" s="251"/>
      <c r="CK108" s="415" t="s">
        <v>136</v>
      </c>
      <c r="CL108" s="408"/>
      <c r="CM108" s="408"/>
      <c r="CN108" s="233"/>
      <c r="CO108" s="246"/>
      <c r="CP108" s="415" t="s">
        <v>136</v>
      </c>
      <c r="CQ108" s="408"/>
      <c r="CR108" s="408"/>
      <c r="CS108" s="233"/>
      <c r="CT108" s="251"/>
      <c r="CU108" s="415" t="s">
        <v>136</v>
      </c>
      <c r="CV108" s="408"/>
      <c r="CW108" s="408"/>
      <c r="CX108" s="233"/>
      <c r="CY108" s="233"/>
      <c r="CZ108" s="415" t="s">
        <v>136</v>
      </c>
      <c r="DA108" s="408"/>
      <c r="DB108" s="408"/>
      <c r="DC108" s="233"/>
      <c r="DD108" s="251"/>
      <c r="DE108" s="415" t="s">
        <v>136</v>
      </c>
      <c r="DF108" s="408"/>
      <c r="DG108" s="408"/>
      <c r="DH108" s="233"/>
      <c r="DI108" s="251"/>
      <c r="DJ108" s="415" t="s">
        <v>136</v>
      </c>
      <c r="DK108" s="408"/>
      <c r="DL108" s="408"/>
      <c r="DM108" s="233"/>
      <c r="DN108" s="251"/>
      <c r="DO108" s="415" t="s">
        <v>136</v>
      </c>
      <c r="DP108" s="408"/>
      <c r="DQ108" s="408"/>
      <c r="DR108" s="233"/>
      <c r="DS108" s="251"/>
      <c r="DT108" s="415" t="s">
        <v>136</v>
      </c>
      <c r="DU108" s="408"/>
      <c r="DV108" s="408"/>
      <c r="DW108" s="233"/>
      <c r="DX108" s="251"/>
      <c r="DY108" s="755"/>
      <c r="DZ108" s="435"/>
      <c r="EA108" s="435"/>
      <c r="EB108" s="435"/>
      <c r="EC108" s="436"/>
      <c r="ED108" s="756"/>
    </row>
    <row r="109" spans="1:134" s="757" customFormat="1" ht="34.9" hidden="1" customHeight="1" thickBot="1">
      <c r="A109" s="1160"/>
      <c r="B109" s="1161"/>
      <c r="C109" s="277"/>
      <c r="D109" s="415" t="s">
        <v>137</v>
      </c>
      <c r="E109" s="408"/>
      <c r="F109" s="408"/>
      <c r="G109" s="288"/>
      <c r="H109" s="251"/>
      <c r="I109" s="415" t="s">
        <v>137</v>
      </c>
      <c r="J109" s="408"/>
      <c r="K109" s="408"/>
      <c r="L109" s="233"/>
      <c r="M109" s="246"/>
      <c r="N109" s="415" t="s">
        <v>137</v>
      </c>
      <c r="O109" s="408"/>
      <c r="P109" s="408"/>
      <c r="Q109" s="233"/>
      <c r="R109" s="251"/>
      <c r="S109" s="415" t="s">
        <v>137</v>
      </c>
      <c r="T109" s="408"/>
      <c r="U109" s="408"/>
      <c r="V109" s="233"/>
      <c r="W109" s="246"/>
      <c r="X109" s="415" t="s">
        <v>137</v>
      </c>
      <c r="Y109" s="408"/>
      <c r="Z109" s="408"/>
      <c r="AA109" s="233"/>
      <c r="AB109" s="251"/>
      <c r="AC109" s="415" t="s">
        <v>137</v>
      </c>
      <c r="AD109" s="408"/>
      <c r="AE109" s="408"/>
      <c r="AF109" s="233"/>
      <c r="AG109" s="246"/>
      <c r="AH109" s="415" t="s">
        <v>137</v>
      </c>
      <c r="AI109" s="408"/>
      <c r="AJ109" s="408"/>
      <c r="AK109" s="233"/>
      <c r="AL109" s="251"/>
      <c r="AM109" s="415" t="s">
        <v>137</v>
      </c>
      <c r="AN109" s="408"/>
      <c r="AO109" s="408"/>
      <c r="AP109" s="233"/>
      <c r="AQ109" s="246"/>
      <c r="AR109" s="415" t="s">
        <v>137</v>
      </c>
      <c r="AS109" s="408"/>
      <c r="AT109" s="408"/>
      <c r="AU109" s="233"/>
      <c r="AV109" s="251"/>
      <c r="AW109" s="415" t="s">
        <v>137</v>
      </c>
      <c r="AX109" s="408"/>
      <c r="AY109" s="408"/>
      <c r="AZ109" s="233"/>
      <c r="BA109" s="246"/>
      <c r="BB109" s="415" t="s">
        <v>137</v>
      </c>
      <c r="BC109" s="408"/>
      <c r="BD109" s="408"/>
      <c r="BE109" s="233"/>
      <c r="BF109" s="251"/>
      <c r="BG109" s="415" t="s">
        <v>137</v>
      </c>
      <c r="BH109" s="408"/>
      <c r="BI109" s="408"/>
      <c r="BJ109" s="233"/>
      <c r="BK109" s="246"/>
      <c r="BL109" s="415" t="s">
        <v>137</v>
      </c>
      <c r="BM109" s="408"/>
      <c r="BN109" s="408"/>
      <c r="BO109" s="233"/>
      <c r="BP109" s="251"/>
      <c r="BQ109" s="415" t="s">
        <v>137</v>
      </c>
      <c r="BR109" s="408"/>
      <c r="BS109" s="408"/>
      <c r="BT109" s="233"/>
      <c r="BU109" s="251"/>
      <c r="BV109" s="415" t="s">
        <v>137</v>
      </c>
      <c r="BW109" s="408"/>
      <c r="BX109" s="408"/>
      <c r="BY109" s="233"/>
      <c r="BZ109" s="251"/>
      <c r="CA109" s="415" t="s">
        <v>137</v>
      </c>
      <c r="CB109" s="408"/>
      <c r="CC109" s="408"/>
      <c r="CD109" s="233"/>
      <c r="CE109" s="251"/>
      <c r="CF109" s="415" t="s">
        <v>137</v>
      </c>
      <c r="CG109" s="408"/>
      <c r="CH109" s="408"/>
      <c r="CI109" s="233"/>
      <c r="CJ109" s="251"/>
      <c r="CK109" s="415" t="s">
        <v>137</v>
      </c>
      <c r="CL109" s="408"/>
      <c r="CM109" s="408"/>
      <c r="CN109" s="233"/>
      <c r="CO109" s="246"/>
      <c r="CP109" s="415" t="s">
        <v>137</v>
      </c>
      <c r="CQ109" s="408"/>
      <c r="CR109" s="408"/>
      <c r="CS109" s="233"/>
      <c r="CT109" s="251"/>
      <c r="CU109" s="415" t="s">
        <v>137</v>
      </c>
      <c r="CV109" s="408"/>
      <c r="CW109" s="408"/>
      <c r="CX109" s="233"/>
      <c r="CY109" s="233"/>
      <c r="CZ109" s="415" t="s">
        <v>137</v>
      </c>
      <c r="DA109" s="408"/>
      <c r="DB109" s="408"/>
      <c r="DC109" s="233"/>
      <c r="DD109" s="251"/>
      <c r="DE109" s="415" t="s">
        <v>137</v>
      </c>
      <c r="DF109" s="408"/>
      <c r="DG109" s="408"/>
      <c r="DH109" s="233"/>
      <c r="DI109" s="251"/>
      <c r="DJ109" s="415" t="s">
        <v>137</v>
      </c>
      <c r="DK109" s="408"/>
      <c r="DL109" s="408"/>
      <c r="DM109" s="233"/>
      <c r="DN109" s="251"/>
      <c r="DO109" s="415" t="s">
        <v>137</v>
      </c>
      <c r="DP109" s="408"/>
      <c r="DQ109" s="408"/>
      <c r="DR109" s="233"/>
      <c r="DS109" s="251"/>
      <c r="DT109" s="415" t="s">
        <v>137</v>
      </c>
      <c r="DU109" s="408"/>
      <c r="DV109" s="408"/>
      <c r="DW109" s="233"/>
      <c r="DX109" s="251"/>
      <c r="DY109" s="755"/>
      <c r="DZ109" s="435"/>
      <c r="EA109" s="435"/>
      <c r="EB109" s="435"/>
      <c r="EC109" s="436"/>
      <c r="ED109" s="756"/>
    </row>
    <row r="110" spans="1:134" s="16" customFormat="1" ht="81" customHeight="1" thickBot="1">
      <c r="A110" s="1160"/>
      <c r="B110" s="1161"/>
      <c r="C110" s="278" t="s">
        <v>203</v>
      </c>
      <c r="D110" s="415"/>
      <c r="E110" s="410" t="s">
        <v>47</v>
      </c>
      <c r="F110" s="411" t="s">
        <v>47</v>
      </c>
      <c r="G110" s="420" t="s">
        <v>47</v>
      </c>
      <c r="H110" s="252" t="s">
        <v>47</v>
      </c>
      <c r="I110" s="415"/>
      <c r="J110" s="410" t="s">
        <v>47</v>
      </c>
      <c r="K110" s="411" t="s">
        <v>47</v>
      </c>
      <c r="L110" s="230" t="s">
        <v>47</v>
      </c>
      <c r="M110" s="247" t="s">
        <v>47</v>
      </c>
      <c r="N110" s="415"/>
      <c r="O110" s="410" t="s">
        <v>47</v>
      </c>
      <c r="P110" s="411" t="s">
        <v>47</v>
      </c>
      <c r="Q110" s="230" t="s">
        <v>47</v>
      </c>
      <c r="R110" s="252" t="s">
        <v>47</v>
      </c>
      <c r="S110" s="415"/>
      <c r="T110" s="410" t="s">
        <v>47</v>
      </c>
      <c r="U110" s="411" t="s">
        <v>47</v>
      </c>
      <c r="V110" s="230" t="s">
        <v>47</v>
      </c>
      <c r="W110" s="247" t="s">
        <v>47</v>
      </c>
      <c r="X110" s="415"/>
      <c r="Y110" s="410" t="s">
        <v>47</v>
      </c>
      <c r="Z110" s="411" t="s">
        <v>47</v>
      </c>
      <c r="AA110" s="230" t="s">
        <v>47</v>
      </c>
      <c r="AB110" s="252" t="s">
        <v>47</v>
      </c>
      <c r="AC110" s="415"/>
      <c r="AD110" s="410" t="s">
        <v>47</v>
      </c>
      <c r="AE110" s="411" t="s">
        <v>47</v>
      </c>
      <c r="AF110" s="230" t="s">
        <v>47</v>
      </c>
      <c r="AG110" s="247" t="s">
        <v>47</v>
      </c>
      <c r="AH110" s="415"/>
      <c r="AI110" s="410" t="s">
        <v>47</v>
      </c>
      <c r="AJ110" s="411" t="s">
        <v>47</v>
      </c>
      <c r="AK110" s="230" t="s">
        <v>47</v>
      </c>
      <c r="AL110" s="252" t="s">
        <v>47</v>
      </c>
      <c r="AM110" s="415"/>
      <c r="AN110" s="410" t="s">
        <v>47</v>
      </c>
      <c r="AO110" s="411" t="s">
        <v>47</v>
      </c>
      <c r="AP110" s="230" t="s">
        <v>47</v>
      </c>
      <c r="AQ110" s="247" t="s">
        <v>47</v>
      </c>
      <c r="AR110" s="415"/>
      <c r="AS110" s="410" t="s">
        <v>47</v>
      </c>
      <c r="AT110" s="411" t="s">
        <v>47</v>
      </c>
      <c r="AU110" s="230" t="s">
        <v>47</v>
      </c>
      <c r="AV110" s="252" t="s">
        <v>47</v>
      </c>
      <c r="AW110" s="415"/>
      <c r="AX110" s="410" t="s">
        <v>47</v>
      </c>
      <c r="AY110" s="411" t="s">
        <v>47</v>
      </c>
      <c r="AZ110" s="230" t="s">
        <v>47</v>
      </c>
      <c r="BA110" s="247" t="s">
        <v>47</v>
      </c>
      <c r="BB110" s="415"/>
      <c r="BC110" s="410" t="s">
        <v>47</v>
      </c>
      <c r="BD110" s="411" t="s">
        <v>47</v>
      </c>
      <c r="BE110" s="230" t="s">
        <v>47</v>
      </c>
      <c r="BF110" s="252" t="s">
        <v>47</v>
      </c>
      <c r="BG110" s="415"/>
      <c r="BH110" s="410" t="s">
        <v>47</v>
      </c>
      <c r="BI110" s="411" t="s">
        <v>47</v>
      </c>
      <c r="BJ110" s="230" t="s">
        <v>47</v>
      </c>
      <c r="BK110" s="247" t="s">
        <v>47</v>
      </c>
      <c r="BL110" s="415"/>
      <c r="BM110" s="410" t="s">
        <v>47</v>
      </c>
      <c r="BN110" s="411" t="s">
        <v>47</v>
      </c>
      <c r="BO110" s="230" t="s">
        <v>47</v>
      </c>
      <c r="BP110" s="252" t="s">
        <v>47</v>
      </c>
      <c r="BQ110" s="415"/>
      <c r="BR110" s="410" t="s">
        <v>47</v>
      </c>
      <c r="BS110" s="411" t="s">
        <v>47</v>
      </c>
      <c r="BT110" s="230" t="s">
        <v>47</v>
      </c>
      <c r="BU110" s="252" t="s">
        <v>47</v>
      </c>
      <c r="BV110" s="415"/>
      <c r="BW110" s="410" t="s">
        <v>47</v>
      </c>
      <c r="BX110" s="411" t="s">
        <v>47</v>
      </c>
      <c r="BY110" s="230" t="s">
        <v>47</v>
      </c>
      <c r="BZ110" s="252" t="s">
        <v>47</v>
      </c>
      <c r="CA110" s="415"/>
      <c r="CB110" s="410" t="s">
        <v>47</v>
      </c>
      <c r="CC110" s="411" t="s">
        <v>47</v>
      </c>
      <c r="CD110" s="230" t="s">
        <v>47</v>
      </c>
      <c r="CE110" s="252" t="s">
        <v>47</v>
      </c>
      <c r="CF110" s="415"/>
      <c r="CG110" s="410" t="s">
        <v>47</v>
      </c>
      <c r="CH110" s="411" t="s">
        <v>47</v>
      </c>
      <c r="CI110" s="230" t="s">
        <v>47</v>
      </c>
      <c r="CJ110" s="252" t="s">
        <v>47</v>
      </c>
      <c r="CK110" s="415"/>
      <c r="CL110" s="410" t="s">
        <v>47</v>
      </c>
      <c r="CM110" s="411" t="s">
        <v>47</v>
      </c>
      <c r="CN110" s="230" t="s">
        <v>47</v>
      </c>
      <c r="CO110" s="247" t="s">
        <v>47</v>
      </c>
      <c r="CP110" s="415"/>
      <c r="CQ110" s="410" t="s">
        <v>47</v>
      </c>
      <c r="CR110" s="411" t="s">
        <v>47</v>
      </c>
      <c r="CS110" s="230" t="s">
        <v>47</v>
      </c>
      <c r="CT110" s="252" t="s">
        <v>47</v>
      </c>
      <c r="CU110" s="415"/>
      <c r="CV110" s="410" t="s">
        <v>47</v>
      </c>
      <c r="CW110" s="411" t="s">
        <v>47</v>
      </c>
      <c r="CX110" s="230" t="s">
        <v>47</v>
      </c>
      <c r="CY110" s="231" t="s">
        <v>47</v>
      </c>
      <c r="CZ110" s="415"/>
      <c r="DA110" s="410" t="s">
        <v>47</v>
      </c>
      <c r="DB110" s="411" t="s">
        <v>47</v>
      </c>
      <c r="DC110" s="230" t="s">
        <v>47</v>
      </c>
      <c r="DD110" s="252" t="s">
        <v>47</v>
      </c>
      <c r="DE110" s="415"/>
      <c r="DF110" s="410" t="s">
        <v>47</v>
      </c>
      <c r="DG110" s="411" t="s">
        <v>47</v>
      </c>
      <c r="DH110" s="230" t="s">
        <v>47</v>
      </c>
      <c r="DI110" s="252" t="s">
        <v>47</v>
      </c>
      <c r="DJ110" s="415"/>
      <c r="DK110" s="410" t="s">
        <v>47</v>
      </c>
      <c r="DL110" s="411" t="s">
        <v>47</v>
      </c>
      <c r="DM110" s="230" t="s">
        <v>47</v>
      </c>
      <c r="DN110" s="252" t="s">
        <v>47</v>
      </c>
      <c r="DO110" s="415"/>
      <c r="DP110" s="410" t="s">
        <v>47</v>
      </c>
      <c r="DQ110" s="411" t="s">
        <v>47</v>
      </c>
      <c r="DR110" s="230" t="s">
        <v>47</v>
      </c>
      <c r="DS110" s="252" t="s">
        <v>47</v>
      </c>
      <c r="DT110" s="415"/>
      <c r="DU110" s="410" t="s">
        <v>47</v>
      </c>
      <c r="DV110" s="411" t="s">
        <v>47</v>
      </c>
      <c r="DW110" s="230" t="s">
        <v>47</v>
      </c>
      <c r="DX110" s="252" t="s">
        <v>47</v>
      </c>
      <c r="DY110" s="758" t="s">
        <v>47</v>
      </c>
      <c r="DZ110" s="759" t="s">
        <v>47</v>
      </c>
      <c r="EA110" s="760" t="s">
        <v>47</v>
      </c>
      <c r="EB110" s="437" t="s">
        <v>47</v>
      </c>
      <c r="EC110" s="438" t="s">
        <v>47</v>
      </c>
      <c r="ED110" s="756"/>
    </row>
    <row r="111" spans="1:134" s="16" customFormat="1" ht="81" customHeight="1" thickBot="1">
      <c r="A111" s="1160"/>
      <c r="B111" s="1162"/>
      <c r="C111" s="279" t="s">
        <v>204</v>
      </c>
      <c r="D111" s="415"/>
      <c r="E111" s="410" t="s">
        <v>47</v>
      </c>
      <c r="F111" s="411" t="s">
        <v>47</v>
      </c>
      <c r="G111" s="420" t="s">
        <v>47</v>
      </c>
      <c r="H111" s="252" t="s">
        <v>47</v>
      </c>
      <c r="I111" s="415"/>
      <c r="J111" s="410" t="s">
        <v>47</v>
      </c>
      <c r="K111" s="411" t="s">
        <v>47</v>
      </c>
      <c r="L111" s="230" t="s">
        <v>47</v>
      </c>
      <c r="M111" s="247" t="s">
        <v>47</v>
      </c>
      <c r="N111" s="415"/>
      <c r="O111" s="410" t="s">
        <v>47</v>
      </c>
      <c r="P111" s="411" t="s">
        <v>47</v>
      </c>
      <c r="Q111" s="230" t="s">
        <v>47</v>
      </c>
      <c r="R111" s="252" t="s">
        <v>47</v>
      </c>
      <c r="S111" s="415"/>
      <c r="T111" s="410" t="s">
        <v>47</v>
      </c>
      <c r="U111" s="411" t="s">
        <v>47</v>
      </c>
      <c r="V111" s="230" t="s">
        <v>47</v>
      </c>
      <c r="W111" s="247" t="s">
        <v>47</v>
      </c>
      <c r="X111" s="415"/>
      <c r="Y111" s="410" t="s">
        <v>47</v>
      </c>
      <c r="Z111" s="411" t="s">
        <v>47</v>
      </c>
      <c r="AA111" s="230" t="s">
        <v>47</v>
      </c>
      <c r="AB111" s="252" t="s">
        <v>47</v>
      </c>
      <c r="AC111" s="415"/>
      <c r="AD111" s="410" t="s">
        <v>47</v>
      </c>
      <c r="AE111" s="411" t="s">
        <v>47</v>
      </c>
      <c r="AF111" s="230" t="s">
        <v>47</v>
      </c>
      <c r="AG111" s="247" t="s">
        <v>47</v>
      </c>
      <c r="AH111" s="415"/>
      <c r="AI111" s="410" t="s">
        <v>47</v>
      </c>
      <c r="AJ111" s="411" t="s">
        <v>47</v>
      </c>
      <c r="AK111" s="230" t="s">
        <v>47</v>
      </c>
      <c r="AL111" s="252" t="s">
        <v>47</v>
      </c>
      <c r="AM111" s="415"/>
      <c r="AN111" s="410" t="s">
        <v>47</v>
      </c>
      <c r="AO111" s="411" t="s">
        <v>47</v>
      </c>
      <c r="AP111" s="230" t="s">
        <v>47</v>
      </c>
      <c r="AQ111" s="247" t="s">
        <v>47</v>
      </c>
      <c r="AR111" s="415"/>
      <c r="AS111" s="410" t="s">
        <v>47</v>
      </c>
      <c r="AT111" s="411" t="s">
        <v>47</v>
      </c>
      <c r="AU111" s="230" t="s">
        <v>47</v>
      </c>
      <c r="AV111" s="252" t="s">
        <v>47</v>
      </c>
      <c r="AW111" s="415"/>
      <c r="AX111" s="410" t="s">
        <v>47</v>
      </c>
      <c r="AY111" s="411" t="s">
        <v>47</v>
      </c>
      <c r="AZ111" s="230" t="s">
        <v>47</v>
      </c>
      <c r="BA111" s="247" t="s">
        <v>47</v>
      </c>
      <c r="BB111" s="415"/>
      <c r="BC111" s="410" t="s">
        <v>47</v>
      </c>
      <c r="BD111" s="411" t="s">
        <v>47</v>
      </c>
      <c r="BE111" s="230" t="s">
        <v>47</v>
      </c>
      <c r="BF111" s="252" t="s">
        <v>47</v>
      </c>
      <c r="BG111" s="415"/>
      <c r="BH111" s="410" t="s">
        <v>47</v>
      </c>
      <c r="BI111" s="411" t="s">
        <v>47</v>
      </c>
      <c r="BJ111" s="230" t="s">
        <v>47</v>
      </c>
      <c r="BK111" s="247" t="s">
        <v>47</v>
      </c>
      <c r="BL111" s="415"/>
      <c r="BM111" s="410" t="s">
        <v>47</v>
      </c>
      <c r="BN111" s="411" t="s">
        <v>47</v>
      </c>
      <c r="BO111" s="230" t="s">
        <v>47</v>
      </c>
      <c r="BP111" s="252" t="s">
        <v>47</v>
      </c>
      <c r="BQ111" s="415"/>
      <c r="BR111" s="410" t="s">
        <v>47</v>
      </c>
      <c r="BS111" s="411" t="s">
        <v>47</v>
      </c>
      <c r="BT111" s="230" t="s">
        <v>47</v>
      </c>
      <c r="BU111" s="252" t="s">
        <v>47</v>
      </c>
      <c r="BV111" s="415"/>
      <c r="BW111" s="410" t="s">
        <v>47</v>
      </c>
      <c r="BX111" s="411" t="s">
        <v>47</v>
      </c>
      <c r="BY111" s="230" t="s">
        <v>47</v>
      </c>
      <c r="BZ111" s="252" t="s">
        <v>47</v>
      </c>
      <c r="CA111" s="415"/>
      <c r="CB111" s="410" t="s">
        <v>47</v>
      </c>
      <c r="CC111" s="411" t="s">
        <v>47</v>
      </c>
      <c r="CD111" s="230" t="s">
        <v>47</v>
      </c>
      <c r="CE111" s="252" t="s">
        <v>47</v>
      </c>
      <c r="CF111" s="415"/>
      <c r="CG111" s="410" t="s">
        <v>47</v>
      </c>
      <c r="CH111" s="411" t="s">
        <v>47</v>
      </c>
      <c r="CI111" s="230" t="s">
        <v>47</v>
      </c>
      <c r="CJ111" s="252" t="s">
        <v>47</v>
      </c>
      <c r="CK111" s="415"/>
      <c r="CL111" s="410" t="s">
        <v>47</v>
      </c>
      <c r="CM111" s="411" t="s">
        <v>47</v>
      </c>
      <c r="CN111" s="230" t="s">
        <v>47</v>
      </c>
      <c r="CO111" s="247" t="s">
        <v>47</v>
      </c>
      <c r="CP111" s="415"/>
      <c r="CQ111" s="410" t="s">
        <v>47</v>
      </c>
      <c r="CR111" s="411" t="s">
        <v>47</v>
      </c>
      <c r="CS111" s="230" t="s">
        <v>47</v>
      </c>
      <c r="CT111" s="252" t="s">
        <v>47</v>
      </c>
      <c r="CU111" s="415"/>
      <c r="CV111" s="410" t="s">
        <v>47</v>
      </c>
      <c r="CW111" s="411" t="s">
        <v>47</v>
      </c>
      <c r="CX111" s="230" t="s">
        <v>47</v>
      </c>
      <c r="CY111" s="231" t="s">
        <v>47</v>
      </c>
      <c r="CZ111" s="415"/>
      <c r="DA111" s="410" t="s">
        <v>47</v>
      </c>
      <c r="DB111" s="411" t="s">
        <v>47</v>
      </c>
      <c r="DC111" s="230" t="s">
        <v>47</v>
      </c>
      <c r="DD111" s="252" t="s">
        <v>47</v>
      </c>
      <c r="DE111" s="415"/>
      <c r="DF111" s="410" t="s">
        <v>47</v>
      </c>
      <c r="DG111" s="411" t="s">
        <v>47</v>
      </c>
      <c r="DH111" s="230" t="s">
        <v>47</v>
      </c>
      <c r="DI111" s="252" t="s">
        <v>47</v>
      </c>
      <c r="DJ111" s="415"/>
      <c r="DK111" s="410" t="s">
        <v>47</v>
      </c>
      <c r="DL111" s="411" t="s">
        <v>47</v>
      </c>
      <c r="DM111" s="230" t="s">
        <v>47</v>
      </c>
      <c r="DN111" s="252" t="s">
        <v>47</v>
      </c>
      <c r="DO111" s="415"/>
      <c r="DP111" s="410" t="s">
        <v>47</v>
      </c>
      <c r="DQ111" s="411" t="s">
        <v>47</v>
      </c>
      <c r="DR111" s="230" t="s">
        <v>47</v>
      </c>
      <c r="DS111" s="252" t="s">
        <v>47</v>
      </c>
      <c r="DT111" s="415"/>
      <c r="DU111" s="410" t="s">
        <v>47</v>
      </c>
      <c r="DV111" s="411" t="s">
        <v>47</v>
      </c>
      <c r="DW111" s="230" t="s">
        <v>47</v>
      </c>
      <c r="DX111" s="252" t="s">
        <v>47</v>
      </c>
      <c r="DY111" s="758" t="s">
        <v>47</v>
      </c>
      <c r="DZ111" s="759" t="s">
        <v>47</v>
      </c>
      <c r="EA111" s="760" t="s">
        <v>47</v>
      </c>
      <c r="EB111" s="437" t="s">
        <v>47</v>
      </c>
      <c r="EC111" s="438" t="s">
        <v>47</v>
      </c>
      <c r="ED111" s="756"/>
    </row>
    <row r="112" spans="1:134" s="754" customFormat="1" ht="127.9" customHeight="1" thickBot="1">
      <c r="A112" s="673" t="str">
        <f>'6. Առաջին կիսամյակի հաշվետվ.'!A25</f>
        <v>Ա11</v>
      </c>
      <c r="B112" s="674" t="s">
        <v>281</v>
      </c>
      <c r="C112" s="724"/>
      <c r="D112" s="710" t="s">
        <v>43</v>
      </c>
      <c r="E112" s="711" t="s">
        <v>47</v>
      </c>
      <c r="F112" s="712" t="s">
        <v>47</v>
      </c>
      <c r="G112" s="713" t="s">
        <v>47</v>
      </c>
      <c r="H112" s="714" t="s">
        <v>47</v>
      </c>
      <c r="I112" s="710" t="s">
        <v>43</v>
      </c>
      <c r="J112" s="711" t="s">
        <v>47</v>
      </c>
      <c r="K112" s="712" t="s">
        <v>47</v>
      </c>
      <c r="L112" s="715" t="s">
        <v>47</v>
      </c>
      <c r="M112" s="716" t="s">
        <v>47</v>
      </c>
      <c r="N112" s="710" t="s">
        <v>43</v>
      </c>
      <c r="O112" s="711" t="s">
        <v>47</v>
      </c>
      <c r="P112" s="712" t="s">
        <v>47</v>
      </c>
      <c r="Q112" s="715" t="s">
        <v>47</v>
      </c>
      <c r="R112" s="714" t="s">
        <v>47</v>
      </c>
      <c r="S112" s="710" t="s">
        <v>43</v>
      </c>
      <c r="T112" s="711" t="s">
        <v>47</v>
      </c>
      <c r="U112" s="712" t="s">
        <v>47</v>
      </c>
      <c r="V112" s="715" t="s">
        <v>47</v>
      </c>
      <c r="W112" s="716" t="s">
        <v>47</v>
      </c>
      <c r="X112" s="710" t="s">
        <v>43</v>
      </c>
      <c r="Y112" s="711" t="s">
        <v>47</v>
      </c>
      <c r="Z112" s="712" t="s">
        <v>47</v>
      </c>
      <c r="AA112" s="715" t="s">
        <v>47</v>
      </c>
      <c r="AB112" s="714" t="s">
        <v>47</v>
      </c>
      <c r="AC112" s="710" t="s">
        <v>43</v>
      </c>
      <c r="AD112" s="711" t="s">
        <v>47</v>
      </c>
      <c r="AE112" s="712" t="s">
        <v>47</v>
      </c>
      <c r="AF112" s="715" t="s">
        <v>47</v>
      </c>
      <c r="AG112" s="716" t="s">
        <v>47</v>
      </c>
      <c r="AH112" s="710" t="s">
        <v>43</v>
      </c>
      <c r="AI112" s="711" t="s">
        <v>47</v>
      </c>
      <c r="AJ112" s="712" t="s">
        <v>47</v>
      </c>
      <c r="AK112" s="715" t="s">
        <v>47</v>
      </c>
      <c r="AL112" s="714" t="s">
        <v>47</v>
      </c>
      <c r="AM112" s="710" t="s">
        <v>43</v>
      </c>
      <c r="AN112" s="711" t="s">
        <v>47</v>
      </c>
      <c r="AO112" s="712" t="s">
        <v>47</v>
      </c>
      <c r="AP112" s="715" t="s">
        <v>47</v>
      </c>
      <c r="AQ112" s="716" t="s">
        <v>47</v>
      </c>
      <c r="AR112" s="710" t="s">
        <v>43</v>
      </c>
      <c r="AS112" s="711" t="s">
        <v>47</v>
      </c>
      <c r="AT112" s="712" t="s">
        <v>47</v>
      </c>
      <c r="AU112" s="715" t="s">
        <v>47</v>
      </c>
      <c r="AV112" s="714" t="s">
        <v>47</v>
      </c>
      <c r="AW112" s="710" t="s">
        <v>43</v>
      </c>
      <c r="AX112" s="711" t="s">
        <v>47</v>
      </c>
      <c r="AY112" s="712" t="s">
        <v>47</v>
      </c>
      <c r="AZ112" s="715" t="s">
        <v>47</v>
      </c>
      <c r="BA112" s="716" t="s">
        <v>47</v>
      </c>
      <c r="BB112" s="710" t="s">
        <v>43</v>
      </c>
      <c r="BC112" s="711" t="s">
        <v>47</v>
      </c>
      <c r="BD112" s="712" t="s">
        <v>47</v>
      </c>
      <c r="BE112" s="715" t="s">
        <v>47</v>
      </c>
      <c r="BF112" s="714" t="s">
        <v>47</v>
      </c>
      <c r="BG112" s="710" t="s">
        <v>43</v>
      </c>
      <c r="BH112" s="711" t="s">
        <v>47</v>
      </c>
      <c r="BI112" s="712" t="s">
        <v>47</v>
      </c>
      <c r="BJ112" s="715" t="s">
        <v>47</v>
      </c>
      <c r="BK112" s="716" t="s">
        <v>47</v>
      </c>
      <c r="BL112" s="710" t="s">
        <v>43</v>
      </c>
      <c r="BM112" s="711" t="s">
        <v>47</v>
      </c>
      <c r="BN112" s="712" t="s">
        <v>47</v>
      </c>
      <c r="BO112" s="715" t="s">
        <v>47</v>
      </c>
      <c r="BP112" s="714" t="s">
        <v>47</v>
      </c>
      <c r="BQ112" s="710" t="s">
        <v>43</v>
      </c>
      <c r="BR112" s="711" t="s">
        <v>47</v>
      </c>
      <c r="BS112" s="712" t="s">
        <v>47</v>
      </c>
      <c r="BT112" s="715" t="s">
        <v>47</v>
      </c>
      <c r="BU112" s="714" t="s">
        <v>47</v>
      </c>
      <c r="BV112" s="710" t="s">
        <v>43</v>
      </c>
      <c r="BW112" s="711" t="s">
        <v>47</v>
      </c>
      <c r="BX112" s="712" t="s">
        <v>47</v>
      </c>
      <c r="BY112" s="715" t="s">
        <v>47</v>
      </c>
      <c r="BZ112" s="714" t="s">
        <v>47</v>
      </c>
      <c r="CA112" s="710" t="s">
        <v>43</v>
      </c>
      <c r="CB112" s="711" t="s">
        <v>47</v>
      </c>
      <c r="CC112" s="712" t="s">
        <v>47</v>
      </c>
      <c r="CD112" s="715" t="s">
        <v>47</v>
      </c>
      <c r="CE112" s="714" t="s">
        <v>47</v>
      </c>
      <c r="CF112" s="710" t="s">
        <v>43</v>
      </c>
      <c r="CG112" s="711" t="s">
        <v>47</v>
      </c>
      <c r="CH112" s="712" t="s">
        <v>47</v>
      </c>
      <c r="CI112" s="715" t="s">
        <v>47</v>
      </c>
      <c r="CJ112" s="714" t="s">
        <v>47</v>
      </c>
      <c r="CK112" s="710" t="s">
        <v>43</v>
      </c>
      <c r="CL112" s="711" t="s">
        <v>47</v>
      </c>
      <c r="CM112" s="712" t="s">
        <v>47</v>
      </c>
      <c r="CN112" s="715" t="s">
        <v>47</v>
      </c>
      <c r="CO112" s="716" t="s">
        <v>47</v>
      </c>
      <c r="CP112" s="710" t="s">
        <v>43</v>
      </c>
      <c r="CQ112" s="711" t="s">
        <v>47</v>
      </c>
      <c r="CR112" s="712" t="s">
        <v>47</v>
      </c>
      <c r="CS112" s="715" t="s">
        <v>47</v>
      </c>
      <c r="CT112" s="714" t="s">
        <v>47</v>
      </c>
      <c r="CU112" s="710" t="s">
        <v>43</v>
      </c>
      <c r="CV112" s="711" t="s">
        <v>47</v>
      </c>
      <c r="CW112" s="712" t="s">
        <v>47</v>
      </c>
      <c r="CX112" s="715" t="s">
        <v>47</v>
      </c>
      <c r="CY112" s="717" t="s">
        <v>47</v>
      </c>
      <c r="CZ112" s="710" t="s">
        <v>43</v>
      </c>
      <c r="DA112" s="711" t="s">
        <v>47</v>
      </c>
      <c r="DB112" s="712" t="s">
        <v>47</v>
      </c>
      <c r="DC112" s="715" t="s">
        <v>47</v>
      </c>
      <c r="DD112" s="714" t="s">
        <v>47</v>
      </c>
      <c r="DE112" s="710" t="s">
        <v>43</v>
      </c>
      <c r="DF112" s="711" t="s">
        <v>47</v>
      </c>
      <c r="DG112" s="712" t="s">
        <v>47</v>
      </c>
      <c r="DH112" s="715" t="s">
        <v>47</v>
      </c>
      <c r="DI112" s="714" t="s">
        <v>47</v>
      </c>
      <c r="DJ112" s="710" t="s">
        <v>43</v>
      </c>
      <c r="DK112" s="711" t="s">
        <v>47</v>
      </c>
      <c r="DL112" s="712" t="s">
        <v>47</v>
      </c>
      <c r="DM112" s="715" t="s">
        <v>47</v>
      </c>
      <c r="DN112" s="714" t="s">
        <v>47</v>
      </c>
      <c r="DO112" s="710" t="s">
        <v>43</v>
      </c>
      <c r="DP112" s="711" t="s">
        <v>47</v>
      </c>
      <c r="DQ112" s="712" t="s">
        <v>47</v>
      </c>
      <c r="DR112" s="715" t="s">
        <v>47</v>
      </c>
      <c r="DS112" s="714" t="s">
        <v>47</v>
      </c>
      <c r="DT112" s="710" t="s">
        <v>43</v>
      </c>
      <c r="DU112" s="711" t="s">
        <v>47</v>
      </c>
      <c r="DV112" s="712" t="s">
        <v>47</v>
      </c>
      <c r="DW112" s="715" t="s">
        <v>47</v>
      </c>
      <c r="DX112" s="714" t="s">
        <v>47</v>
      </c>
      <c r="DY112" s="768" t="s">
        <v>47</v>
      </c>
      <c r="DZ112" s="769" t="s">
        <v>47</v>
      </c>
      <c r="EA112" s="770" t="s">
        <v>47</v>
      </c>
      <c r="EB112" s="669" t="s">
        <v>47</v>
      </c>
      <c r="EC112" s="670" t="s">
        <v>47</v>
      </c>
      <c r="ED112" s="771"/>
    </row>
    <row r="113" spans="1:134" s="774" customFormat="1" ht="16.149999999999999" hidden="1" customHeight="1" thickBot="1">
      <c r="A113" s="242"/>
      <c r="B113" s="271"/>
      <c r="C113" s="280"/>
      <c r="D113" s="415" t="s">
        <v>43</v>
      </c>
      <c r="E113" s="412"/>
      <c r="F113" s="412"/>
      <c r="G113" s="289"/>
      <c r="H113" s="254"/>
      <c r="I113" s="415" t="s">
        <v>43</v>
      </c>
      <c r="J113" s="412"/>
      <c r="K113" s="412"/>
      <c r="L113" s="236"/>
      <c r="M113" s="249"/>
      <c r="N113" s="415" t="s">
        <v>43</v>
      </c>
      <c r="O113" s="412"/>
      <c r="P113" s="412"/>
      <c r="Q113" s="236"/>
      <c r="R113" s="254"/>
      <c r="S113" s="415" t="s">
        <v>43</v>
      </c>
      <c r="T113" s="412"/>
      <c r="U113" s="412"/>
      <c r="V113" s="236"/>
      <c r="W113" s="249"/>
      <c r="X113" s="415" t="s">
        <v>43</v>
      </c>
      <c r="Y113" s="412"/>
      <c r="Z113" s="412"/>
      <c r="AA113" s="236"/>
      <c r="AB113" s="254"/>
      <c r="AC113" s="415" t="s">
        <v>43</v>
      </c>
      <c r="AD113" s="412"/>
      <c r="AE113" s="412"/>
      <c r="AF113" s="236"/>
      <c r="AG113" s="249"/>
      <c r="AH113" s="415" t="s">
        <v>43</v>
      </c>
      <c r="AI113" s="412"/>
      <c r="AJ113" s="412"/>
      <c r="AK113" s="236"/>
      <c r="AL113" s="254"/>
      <c r="AM113" s="415" t="s">
        <v>43</v>
      </c>
      <c r="AN113" s="412"/>
      <c r="AO113" s="412"/>
      <c r="AP113" s="236"/>
      <c r="AQ113" s="249"/>
      <c r="AR113" s="415" t="s">
        <v>43</v>
      </c>
      <c r="AS113" s="412"/>
      <c r="AT113" s="412"/>
      <c r="AU113" s="236"/>
      <c r="AV113" s="254"/>
      <c r="AW113" s="415" t="s">
        <v>43</v>
      </c>
      <c r="AX113" s="412"/>
      <c r="AY113" s="412"/>
      <c r="AZ113" s="236"/>
      <c r="BA113" s="249"/>
      <c r="BB113" s="415" t="s">
        <v>43</v>
      </c>
      <c r="BC113" s="412"/>
      <c r="BD113" s="412"/>
      <c r="BE113" s="236"/>
      <c r="BF113" s="254"/>
      <c r="BG113" s="415" t="s">
        <v>43</v>
      </c>
      <c r="BH113" s="412"/>
      <c r="BI113" s="412"/>
      <c r="BJ113" s="236"/>
      <c r="BK113" s="249"/>
      <c r="BL113" s="415" t="s">
        <v>43</v>
      </c>
      <c r="BM113" s="412"/>
      <c r="BN113" s="412"/>
      <c r="BO113" s="236"/>
      <c r="BP113" s="254"/>
      <c r="BQ113" s="415" t="s">
        <v>43</v>
      </c>
      <c r="BR113" s="412"/>
      <c r="BS113" s="412"/>
      <c r="BT113" s="236"/>
      <c r="BU113" s="254"/>
      <c r="BV113" s="415" t="s">
        <v>43</v>
      </c>
      <c r="BW113" s="412"/>
      <c r="BX113" s="412"/>
      <c r="BY113" s="236"/>
      <c r="BZ113" s="254"/>
      <c r="CA113" s="415" t="s">
        <v>43</v>
      </c>
      <c r="CB113" s="412"/>
      <c r="CC113" s="412"/>
      <c r="CD113" s="236"/>
      <c r="CE113" s="254"/>
      <c r="CF113" s="415" t="s">
        <v>43</v>
      </c>
      <c r="CG113" s="412"/>
      <c r="CH113" s="412"/>
      <c r="CI113" s="236"/>
      <c r="CJ113" s="254"/>
      <c r="CK113" s="415" t="s">
        <v>43</v>
      </c>
      <c r="CL113" s="412"/>
      <c r="CM113" s="412"/>
      <c r="CN113" s="236"/>
      <c r="CO113" s="249"/>
      <c r="CP113" s="415" t="s">
        <v>43</v>
      </c>
      <c r="CQ113" s="412"/>
      <c r="CR113" s="412"/>
      <c r="CS113" s="236"/>
      <c r="CT113" s="254"/>
      <c r="CU113" s="415" t="s">
        <v>43</v>
      </c>
      <c r="CV113" s="412"/>
      <c r="CW113" s="412"/>
      <c r="CX113" s="236"/>
      <c r="CY113" s="236"/>
      <c r="CZ113" s="415" t="s">
        <v>43</v>
      </c>
      <c r="DA113" s="412"/>
      <c r="DB113" s="412"/>
      <c r="DC113" s="236"/>
      <c r="DD113" s="254"/>
      <c r="DE113" s="415" t="s">
        <v>43</v>
      </c>
      <c r="DF113" s="412"/>
      <c r="DG113" s="412"/>
      <c r="DH113" s="236"/>
      <c r="DI113" s="254"/>
      <c r="DJ113" s="415" t="s">
        <v>43</v>
      </c>
      <c r="DK113" s="412"/>
      <c r="DL113" s="412"/>
      <c r="DM113" s="236"/>
      <c r="DN113" s="254"/>
      <c r="DO113" s="415" t="s">
        <v>43</v>
      </c>
      <c r="DP113" s="412"/>
      <c r="DQ113" s="412"/>
      <c r="DR113" s="236"/>
      <c r="DS113" s="254"/>
      <c r="DT113" s="415" t="s">
        <v>43</v>
      </c>
      <c r="DU113" s="412"/>
      <c r="DV113" s="412"/>
      <c r="DW113" s="236"/>
      <c r="DX113" s="254"/>
      <c r="DY113" s="755"/>
      <c r="DZ113" s="435"/>
      <c r="EA113" s="435"/>
      <c r="EB113" s="435"/>
      <c r="EC113" s="436"/>
      <c r="ED113" s="756"/>
    </row>
    <row r="114" spans="1:134" s="774" customFormat="1" ht="32.450000000000003" hidden="1" customHeight="1" thickBot="1">
      <c r="A114" s="242"/>
      <c r="B114" s="237"/>
      <c r="C114" s="249"/>
      <c r="D114" s="415" t="s">
        <v>171</v>
      </c>
      <c r="E114" s="412"/>
      <c r="F114" s="412"/>
      <c r="G114" s="289"/>
      <c r="H114" s="254"/>
      <c r="I114" s="415" t="s">
        <v>171</v>
      </c>
      <c r="J114" s="412"/>
      <c r="K114" s="412"/>
      <c r="L114" s="236"/>
      <c r="M114" s="249"/>
      <c r="N114" s="415" t="s">
        <v>171</v>
      </c>
      <c r="O114" s="412"/>
      <c r="P114" s="412"/>
      <c r="Q114" s="236"/>
      <c r="R114" s="254"/>
      <c r="S114" s="415" t="s">
        <v>171</v>
      </c>
      <c r="T114" s="412"/>
      <c r="U114" s="412"/>
      <c r="V114" s="236"/>
      <c r="W114" s="249"/>
      <c r="X114" s="415" t="s">
        <v>171</v>
      </c>
      <c r="Y114" s="412"/>
      <c r="Z114" s="412"/>
      <c r="AA114" s="236"/>
      <c r="AB114" s="254"/>
      <c r="AC114" s="415" t="s">
        <v>171</v>
      </c>
      <c r="AD114" s="412"/>
      <c r="AE114" s="412"/>
      <c r="AF114" s="236"/>
      <c r="AG114" s="249"/>
      <c r="AH114" s="415" t="s">
        <v>171</v>
      </c>
      <c r="AI114" s="412"/>
      <c r="AJ114" s="412"/>
      <c r="AK114" s="236"/>
      <c r="AL114" s="254"/>
      <c r="AM114" s="415" t="s">
        <v>171</v>
      </c>
      <c r="AN114" s="412"/>
      <c r="AO114" s="412"/>
      <c r="AP114" s="236"/>
      <c r="AQ114" s="249"/>
      <c r="AR114" s="415" t="s">
        <v>171</v>
      </c>
      <c r="AS114" s="412"/>
      <c r="AT114" s="412"/>
      <c r="AU114" s="236"/>
      <c r="AV114" s="254"/>
      <c r="AW114" s="415" t="s">
        <v>171</v>
      </c>
      <c r="AX114" s="412"/>
      <c r="AY114" s="412"/>
      <c r="AZ114" s="236"/>
      <c r="BA114" s="249"/>
      <c r="BB114" s="415" t="s">
        <v>171</v>
      </c>
      <c r="BC114" s="412"/>
      <c r="BD114" s="412"/>
      <c r="BE114" s="236"/>
      <c r="BF114" s="254"/>
      <c r="BG114" s="415" t="s">
        <v>171</v>
      </c>
      <c r="BH114" s="412"/>
      <c r="BI114" s="412"/>
      <c r="BJ114" s="236"/>
      <c r="BK114" s="249"/>
      <c r="BL114" s="415" t="s">
        <v>171</v>
      </c>
      <c r="BM114" s="412"/>
      <c r="BN114" s="412"/>
      <c r="BO114" s="236"/>
      <c r="BP114" s="254"/>
      <c r="BQ114" s="415" t="s">
        <v>171</v>
      </c>
      <c r="BR114" s="412"/>
      <c r="BS114" s="412"/>
      <c r="BT114" s="236"/>
      <c r="BU114" s="254"/>
      <c r="BV114" s="415" t="s">
        <v>171</v>
      </c>
      <c r="BW114" s="412"/>
      <c r="BX114" s="412"/>
      <c r="BY114" s="236"/>
      <c r="BZ114" s="254"/>
      <c r="CA114" s="415" t="s">
        <v>171</v>
      </c>
      <c r="CB114" s="412"/>
      <c r="CC114" s="412"/>
      <c r="CD114" s="236"/>
      <c r="CE114" s="254"/>
      <c r="CF114" s="415" t="s">
        <v>171</v>
      </c>
      <c r="CG114" s="412"/>
      <c r="CH114" s="412"/>
      <c r="CI114" s="236"/>
      <c r="CJ114" s="254"/>
      <c r="CK114" s="415" t="s">
        <v>171</v>
      </c>
      <c r="CL114" s="412"/>
      <c r="CM114" s="412"/>
      <c r="CN114" s="236"/>
      <c r="CO114" s="249"/>
      <c r="CP114" s="415" t="s">
        <v>171</v>
      </c>
      <c r="CQ114" s="412"/>
      <c r="CR114" s="412"/>
      <c r="CS114" s="236"/>
      <c r="CT114" s="254"/>
      <c r="CU114" s="415" t="s">
        <v>171</v>
      </c>
      <c r="CV114" s="412"/>
      <c r="CW114" s="412"/>
      <c r="CX114" s="236"/>
      <c r="CY114" s="236"/>
      <c r="CZ114" s="415" t="s">
        <v>171</v>
      </c>
      <c r="DA114" s="412"/>
      <c r="DB114" s="412"/>
      <c r="DC114" s="236"/>
      <c r="DD114" s="254"/>
      <c r="DE114" s="415" t="s">
        <v>171</v>
      </c>
      <c r="DF114" s="412"/>
      <c r="DG114" s="412"/>
      <c r="DH114" s="236"/>
      <c r="DI114" s="254"/>
      <c r="DJ114" s="415" t="s">
        <v>171</v>
      </c>
      <c r="DK114" s="412"/>
      <c r="DL114" s="412"/>
      <c r="DM114" s="236"/>
      <c r="DN114" s="254"/>
      <c r="DO114" s="415" t="s">
        <v>171</v>
      </c>
      <c r="DP114" s="412"/>
      <c r="DQ114" s="412"/>
      <c r="DR114" s="236"/>
      <c r="DS114" s="254"/>
      <c r="DT114" s="415" t="s">
        <v>171</v>
      </c>
      <c r="DU114" s="412"/>
      <c r="DV114" s="412"/>
      <c r="DW114" s="236"/>
      <c r="DX114" s="254"/>
      <c r="DY114" s="755"/>
      <c r="DZ114" s="435"/>
      <c r="EA114" s="435"/>
      <c r="EB114" s="435"/>
      <c r="EC114" s="436"/>
      <c r="ED114" s="756"/>
    </row>
    <row r="115" spans="1:134" s="774" customFormat="1" ht="32.450000000000003" hidden="1" customHeight="1" thickBot="1">
      <c r="A115" s="242"/>
      <c r="B115" s="237"/>
      <c r="C115" s="249"/>
      <c r="D115" s="415" t="s">
        <v>172</v>
      </c>
      <c r="E115" s="412"/>
      <c r="F115" s="412"/>
      <c r="G115" s="289"/>
      <c r="H115" s="254"/>
      <c r="I115" s="415" t="s">
        <v>172</v>
      </c>
      <c r="J115" s="412"/>
      <c r="K115" s="412"/>
      <c r="L115" s="236"/>
      <c r="M115" s="249"/>
      <c r="N115" s="415" t="s">
        <v>172</v>
      </c>
      <c r="O115" s="412"/>
      <c r="P115" s="412"/>
      <c r="Q115" s="236"/>
      <c r="R115" s="254"/>
      <c r="S115" s="415" t="s">
        <v>172</v>
      </c>
      <c r="T115" s="412"/>
      <c r="U115" s="412"/>
      <c r="V115" s="236"/>
      <c r="W115" s="249"/>
      <c r="X115" s="415" t="s">
        <v>172</v>
      </c>
      <c r="Y115" s="412"/>
      <c r="Z115" s="412"/>
      <c r="AA115" s="236"/>
      <c r="AB115" s="254"/>
      <c r="AC115" s="415" t="s">
        <v>172</v>
      </c>
      <c r="AD115" s="412"/>
      <c r="AE115" s="412"/>
      <c r="AF115" s="236"/>
      <c r="AG115" s="249"/>
      <c r="AH115" s="415" t="s">
        <v>172</v>
      </c>
      <c r="AI115" s="412"/>
      <c r="AJ115" s="412"/>
      <c r="AK115" s="236"/>
      <c r="AL115" s="254"/>
      <c r="AM115" s="415" t="s">
        <v>172</v>
      </c>
      <c r="AN115" s="412"/>
      <c r="AO115" s="412"/>
      <c r="AP115" s="236"/>
      <c r="AQ115" s="249"/>
      <c r="AR115" s="415" t="s">
        <v>172</v>
      </c>
      <c r="AS115" s="412"/>
      <c r="AT115" s="412"/>
      <c r="AU115" s="236"/>
      <c r="AV115" s="254"/>
      <c r="AW115" s="415" t="s">
        <v>172</v>
      </c>
      <c r="AX115" s="412"/>
      <c r="AY115" s="412"/>
      <c r="AZ115" s="236"/>
      <c r="BA115" s="249"/>
      <c r="BB115" s="415" t="s">
        <v>172</v>
      </c>
      <c r="BC115" s="412"/>
      <c r="BD115" s="412"/>
      <c r="BE115" s="236"/>
      <c r="BF115" s="254"/>
      <c r="BG115" s="415" t="s">
        <v>172</v>
      </c>
      <c r="BH115" s="412"/>
      <c r="BI115" s="412"/>
      <c r="BJ115" s="236"/>
      <c r="BK115" s="249"/>
      <c r="BL115" s="415" t="s">
        <v>172</v>
      </c>
      <c r="BM115" s="412"/>
      <c r="BN115" s="412"/>
      <c r="BO115" s="236"/>
      <c r="BP115" s="254"/>
      <c r="BQ115" s="415" t="s">
        <v>172</v>
      </c>
      <c r="BR115" s="412"/>
      <c r="BS115" s="412"/>
      <c r="BT115" s="236"/>
      <c r="BU115" s="254"/>
      <c r="BV115" s="415" t="s">
        <v>172</v>
      </c>
      <c r="BW115" s="412"/>
      <c r="BX115" s="412"/>
      <c r="BY115" s="236"/>
      <c r="BZ115" s="254"/>
      <c r="CA115" s="415" t="s">
        <v>172</v>
      </c>
      <c r="CB115" s="412"/>
      <c r="CC115" s="412"/>
      <c r="CD115" s="236"/>
      <c r="CE115" s="254"/>
      <c r="CF115" s="415" t="s">
        <v>172</v>
      </c>
      <c r="CG115" s="412"/>
      <c r="CH115" s="412"/>
      <c r="CI115" s="236"/>
      <c r="CJ115" s="254"/>
      <c r="CK115" s="415" t="s">
        <v>172</v>
      </c>
      <c r="CL115" s="412"/>
      <c r="CM115" s="412"/>
      <c r="CN115" s="236"/>
      <c r="CO115" s="249"/>
      <c r="CP115" s="415" t="s">
        <v>172</v>
      </c>
      <c r="CQ115" s="412"/>
      <c r="CR115" s="412"/>
      <c r="CS115" s="236"/>
      <c r="CT115" s="254"/>
      <c r="CU115" s="415" t="s">
        <v>172</v>
      </c>
      <c r="CV115" s="412"/>
      <c r="CW115" s="412"/>
      <c r="CX115" s="236"/>
      <c r="CY115" s="236"/>
      <c r="CZ115" s="415" t="s">
        <v>172</v>
      </c>
      <c r="DA115" s="412"/>
      <c r="DB115" s="412"/>
      <c r="DC115" s="236"/>
      <c r="DD115" s="254"/>
      <c r="DE115" s="415" t="s">
        <v>172</v>
      </c>
      <c r="DF115" s="412"/>
      <c r="DG115" s="412"/>
      <c r="DH115" s="236"/>
      <c r="DI115" s="254"/>
      <c r="DJ115" s="415" t="s">
        <v>172</v>
      </c>
      <c r="DK115" s="412"/>
      <c r="DL115" s="412"/>
      <c r="DM115" s="236"/>
      <c r="DN115" s="254"/>
      <c r="DO115" s="415" t="s">
        <v>172</v>
      </c>
      <c r="DP115" s="412"/>
      <c r="DQ115" s="412"/>
      <c r="DR115" s="236"/>
      <c r="DS115" s="254"/>
      <c r="DT115" s="415" t="s">
        <v>172</v>
      </c>
      <c r="DU115" s="412"/>
      <c r="DV115" s="412"/>
      <c r="DW115" s="236"/>
      <c r="DX115" s="254"/>
      <c r="DY115" s="755"/>
      <c r="DZ115" s="435"/>
      <c r="EA115" s="435"/>
      <c r="EB115" s="435"/>
      <c r="EC115" s="436"/>
      <c r="ED115" s="756"/>
    </row>
    <row r="116" spans="1:134" s="774" customFormat="1" ht="32.450000000000003" hidden="1" customHeight="1" thickBot="1">
      <c r="A116" s="242"/>
      <c r="B116" s="237"/>
      <c r="C116" s="249"/>
      <c r="D116" s="415" t="s">
        <v>173</v>
      </c>
      <c r="E116" s="412"/>
      <c r="F116" s="412"/>
      <c r="G116" s="289"/>
      <c r="H116" s="254"/>
      <c r="I116" s="415" t="s">
        <v>173</v>
      </c>
      <c r="J116" s="412"/>
      <c r="K116" s="412"/>
      <c r="L116" s="236"/>
      <c r="M116" s="249"/>
      <c r="N116" s="415" t="s">
        <v>173</v>
      </c>
      <c r="O116" s="412"/>
      <c r="P116" s="412"/>
      <c r="Q116" s="236"/>
      <c r="R116" s="254"/>
      <c r="S116" s="415" t="s">
        <v>173</v>
      </c>
      <c r="T116" s="412"/>
      <c r="U116" s="412"/>
      <c r="V116" s="236"/>
      <c r="W116" s="249"/>
      <c r="X116" s="415" t="s">
        <v>173</v>
      </c>
      <c r="Y116" s="412"/>
      <c r="Z116" s="412"/>
      <c r="AA116" s="236"/>
      <c r="AB116" s="254"/>
      <c r="AC116" s="415" t="s">
        <v>173</v>
      </c>
      <c r="AD116" s="412"/>
      <c r="AE116" s="412"/>
      <c r="AF116" s="236"/>
      <c r="AG116" s="249"/>
      <c r="AH116" s="415" t="s">
        <v>173</v>
      </c>
      <c r="AI116" s="412"/>
      <c r="AJ116" s="412"/>
      <c r="AK116" s="236"/>
      <c r="AL116" s="254"/>
      <c r="AM116" s="415" t="s">
        <v>173</v>
      </c>
      <c r="AN116" s="412"/>
      <c r="AO116" s="412"/>
      <c r="AP116" s="236"/>
      <c r="AQ116" s="249"/>
      <c r="AR116" s="415" t="s">
        <v>173</v>
      </c>
      <c r="AS116" s="412"/>
      <c r="AT116" s="412"/>
      <c r="AU116" s="236"/>
      <c r="AV116" s="254"/>
      <c r="AW116" s="415" t="s">
        <v>173</v>
      </c>
      <c r="AX116" s="412"/>
      <c r="AY116" s="412"/>
      <c r="AZ116" s="236"/>
      <c r="BA116" s="249"/>
      <c r="BB116" s="415" t="s">
        <v>173</v>
      </c>
      <c r="BC116" s="412"/>
      <c r="BD116" s="412"/>
      <c r="BE116" s="236"/>
      <c r="BF116" s="254"/>
      <c r="BG116" s="415" t="s">
        <v>173</v>
      </c>
      <c r="BH116" s="412"/>
      <c r="BI116" s="412"/>
      <c r="BJ116" s="236"/>
      <c r="BK116" s="249"/>
      <c r="BL116" s="415" t="s">
        <v>173</v>
      </c>
      <c r="BM116" s="412"/>
      <c r="BN116" s="412"/>
      <c r="BO116" s="236"/>
      <c r="BP116" s="254"/>
      <c r="BQ116" s="415" t="s">
        <v>173</v>
      </c>
      <c r="BR116" s="412"/>
      <c r="BS116" s="412"/>
      <c r="BT116" s="236"/>
      <c r="BU116" s="254"/>
      <c r="BV116" s="415" t="s">
        <v>173</v>
      </c>
      <c r="BW116" s="412"/>
      <c r="BX116" s="412"/>
      <c r="BY116" s="236"/>
      <c r="BZ116" s="254"/>
      <c r="CA116" s="415" t="s">
        <v>173</v>
      </c>
      <c r="CB116" s="412"/>
      <c r="CC116" s="412"/>
      <c r="CD116" s="236"/>
      <c r="CE116" s="254"/>
      <c r="CF116" s="415" t="s">
        <v>173</v>
      </c>
      <c r="CG116" s="412"/>
      <c r="CH116" s="412"/>
      <c r="CI116" s="236"/>
      <c r="CJ116" s="254"/>
      <c r="CK116" s="415" t="s">
        <v>173</v>
      </c>
      <c r="CL116" s="412"/>
      <c r="CM116" s="412"/>
      <c r="CN116" s="236"/>
      <c r="CO116" s="249"/>
      <c r="CP116" s="415" t="s">
        <v>173</v>
      </c>
      <c r="CQ116" s="412"/>
      <c r="CR116" s="412"/>
      <c r="CS116" s="236"/>
      <c r="CT116" s="254"/>
      <c r="CU116" s="415" t="s">
        <v>173</v>
      </c>
      <c r="CV116" s="412"/>
      <c r="CW116" s="412"/>
      <c r="CX116" s="236"/>
      <c r="CY116" s="236"/>
      <c r="CZ116" s="415" t="s">
        <v>173</v>
      </c>
      <c r="DA116" s="412"/>
      <c r="DB116" s="412"/>
      <c r="DC116" s="236"/>
      <c r="DD116" s="254"/>
      <c r="DE116" s="415" t="s">
        <v>173</v>
      </c>
      <c r="DF116" s="412"/>
      <c r="DG116" s="412"/>
      <c r="DH116" s="236"/>
      <c r="DI116" s="254"/>
      <c r="DJ116" s="415" t="s">
        <v>173</v>
      </c>
      <c r="DK116" s="412"/>
      <c r="DL116" s="412"/>
      <c r="DM116" s="236"/>
      <c r="DN116" s="254"/>
      <c r="DO116" s="415" t="s">
        <v>173</v>
      </c>
      <c r="DP116" s="412"/>
      <c r="DQ116" s="412"/>
      <c r="DR116" s="236"/>
      <c r="DS116" s="254"/>
      <c r="DT116" s="415" t="s">
        <v>173</v>
      </c>
      <c r="DU116" s="412"/>
      <c r="DV116" s="412"/>
      <c r="DW116" s="236"/>
      <c r="DX116" s="254"/>
      <c r="DY116" s="755"/>
      <c r="DZ116" s="435"/>
      <c r="EA116" s="435"/>
      <c r="EB116" s="435"/>
      <c r="EC116" s="436"/>
      <c r="ED116" s="756"/>
    </row>
    <row r="117" spans="1:134" s="774" customFormat="1" ht="32.450000000000003" hidden="1" customHeight="1" thickBot="1">
      <c r="A117" s="242"/>
      <c r="B117" s="237"/>
      <c r="C117" s="249"/>
      <c r="D117" s="415" t="s">
        <v>174</v>
      </c>
      <c r="E117" s="412"/>
      <c r="F117" s="412"/>
      <c r="G117" s="289"/>
      <c r="H117" s="254"/>
      <c r="I117" s="415" t="s">
        <v>174</v>
      </c>
      <c r="J117" s="412"/>
      <c r="K117" s="412"/>
      <c r="L117" s="236"/>
      <c r="M117" s="249"/>
      <c r="N117" s="415" t="s">
        <v>174</v>
      </c>
      <c r="O117" s="412"/>
      <c r="P117" s="412"/>
      <c r="Q117" s="236"/>
      <c r="R117" s="254"/>
      <c r="S117" s="415" t="s">
        <v>174</v>
      </c>
      <c r="T117" s="412"/>
      <c r="U117" s="412"/>
      <c r="V117" s="236"/>
      <c r="W117" s="249"/>
      <c r="X117" s="415" t="s">
        <v>174</v>
      </c>
      <c r="Y117" s="412"/>
      <c r="Z117" s="412"/>
      <c r="AA117" s="236"/>
      <c r="AB117" s="254"/>
      <c r="AC117" s="415" t="s">
        <v>174</v>
      </c>
      <c r="AD117" s="412"/>
      <c r="AE117" s="412"/>
      <c r="AF117" s="236"/>
      <c r="AG117" s="249"/>
      <c r="AH117" s="415" t="s">
        <v>174</v>
      </c>
      <c r="AI117" s="412"/>
      <c r="AJ117" s="412"/>
      <c r="AK117" s="236"/>
      <c r="AL117" s="254"/>
      <c r="AM117" s="415" t="s">
        <v>174</v>
      </c>
      <c r="AN117" s="412"/>
      <c r="AO117" s="412"/>
      <c r="AP117" s="236"/>
      <c r="AQ117" s="249"/>
      <c r="AR117" s="415" t="s">
        <v>174</v>
      </c>
      <c r="AS117" s="412"/>
      <c r="AT117" s="412"/>
      <c r="AU117" s="236"/>
      <c r="AV117" s="254"/>
      <c r="AW117" s="415" t="s">
        <v>174</v>
      </c>
      <c r="AX117" s="412"/>
      <c r="AY117" s="412"/>
      <c r="AZ117" s="236"/>
      <c r="BA117" s="249"/>
      <c r="BB117" s="415" t="s">
        <v>174</v>
      </c>
      <c r="BC117" s="412"/>
      <c r="BD117" s="412"/>
      <c r="BE117" s="236"/>
      <c r="BF117" s="254"/>
      <c r="BG117" s="415" t="s">
        <v>174</v>
      </c>
      <c r="BH117" s="412"/>
      <c r="BI117" s="412"/>
      <c r="BJ117" s="236"/>
      <c r="BK117" s="249"/>
      <c r="BL117" s="415" t="s">
        <v>174</v>
      </c>
      <c r="BM117" s="412"/>
      <c r="BN117" s="412"/>
      <c r="BO117" s="236"/>
      <c r="BP117" s="254"/>
      <c r="BQ117" s="415" t="s">
        <v>174</v>
      </c>
      <c r="BR117" s="412"/>
      <c r="BS117" s="412"/>
      <c r="BT117" s="236"/>
      <c r="BU117" s="254"/>
      <c r="BV117" s="415" t="s">
        <v>174</v>
      </c>
      <c r="BW117" s="412"/>
      <c r="BX117" s="412"/>
      <c r="BY117" s="236"/>
      <c r="BZ117" s="254"/>
      <c r="CA117" s="415" t="s">
        <v>174</v>
      </c>
      <c r="CB117" s="412"/>
      <c r="CC117" s="412"/>
      <c r="CD117" s="236"/>
      <c r="CE117" s="254"/>
      <c r="CF117" s="415" t="s">
        <v>174</v>
      </c>
      <c r="CG117" s="412"/>
      <c r="CH117" s="412"/>
      <c r="CI117" s="236"/>
      <c r="CJ117" s="254"/>
      <c r="CK117" s="415" t="s">
        <v>174</v>
      </c>
      <c r="CL117" s="412"/>
      <c r="CM117" s="412"/>
      <c r="CN117" s="236"/>
      <c r="CO117" s="249"/>
      <c r="CP117" s="415" t="s">
        <v>174</v>
      </c>
      <c r="CQ117" s="412"/>
      <c r="CR117" s="412"/>
      <c r="CS117" s="236"/>
      <c r="CT117" s="254"/>
      <c r="CU117" s="415" t="s">
        <v>174</v>
      </c>
      <c r="CV117" s="412"/>
      <c r="CW117" s="412"/>
      <c r="CX117" s="236"/>
      <c r="CY117" s="236"/>
      <c r="CZ117" s="415" t="s">
        <v>174</v>
      </c>
      <c r="DA117" s="412"/>
      <c r="DB117" s="412"/>
      <c r="DC117" s="236"/>
      <c r="DD117" s="254"/>
      <c r="DE117" s="415" t="s">
        <v>174</v>
      </c>
      <c r="DF117" s="412"/>
      <c r="DG117" s="412"/>
      <c r="DH117" s="236"/>
      <c r="DI117" s="254"/>
      <c r="DJ117" s="415" t="s">
        <v>174</v>
      </c>
      <c r="DK117" s="412"/>
      <c r="DL117" s="412"/>
      <c r="DM117" s="236"/>
      <c r="DN117" s="254"/>
      <c r="DO117" s="415" t="s">
        <v>174</v>
      </c>
      <c r="DP117" s="412"/>
      <c r="DQ117" s="412"/>
      <c r="DR117" s="236"/>
      <c r="DS117" s="254"/>
      <c r="DT117" s="415" t="s">
        <v>174</v>
      </c>
      <c r="DU117" s="412"/>
      <c r="DV117" s="412"/>
      <c r="DW117" s="236"/>
      <c r="DX117" s="254"/>
      <c r="DY117" s="755"/>
      <c r="DZ117" s="435"/>
      <c r="EA117" s="435"/>
      <c r="EB117" s="435"/>
      <c r="EC117" s="436"/>
      <c r="ED117" s="756"/>
    </row>
    <row r="118" spans="1:134" s="774" customFormat="1" ht="32.450000000000003" hidden="1" customHeight="1" thickBot="1">
      <c r="A118" s="242"/>
      <c r="B118" s="237"/>
      <c r="C118" s="249"/>
      <c r="D118" s="415" t="s">
        <v>175</v>
      </c>
      <c r="E118" s="412"/>
      <c r="F118" s="412"/>
      <c r="G118" s="289"/>
      <c r="H118" s="254"/>
      <c r="I118" s="415" t="s">
        <v>175</v>
      </c>
      <c r="J118" s="412"/>
      <c r="K118" s="412"/>
      <c r="L118" s="236"/>
      <c r="M118" s="249"/>
      <c r="N118" s="415" t="s">
        <v>175</v>
      </c>
      <c r="O118" s="412"/>
      <c r="P118" s="412"/>
      <c r="Q118" s="236"/>
      <c r="R118" s="254"/>
      <c r="S118" s="415" t="s">
        <v>175</v>
      </c>
      <c r="T118" s="412"/>
      <c r="U118" s="412"/>
      <c r="V118" s="236"/>
      <c r="W118" s="249"/>
      <c r="X118" s="415" t="s">
        <v>175</v>
      </c>
      <c r="Y118" s="412"/>
      <c r="Z118" s="412"/>
      <c r="AA118" s="236"/>
      <c r="AB118" s="254"/>
      <c r="AC118" s="415" t="s">
        <v>175</v>
      </c>
      <c r="AD118" s="412"/>
      <c r="AE118" s="412"/>
      <c r="AF118" s="236"/>
      <c r="AG118" s="249"/>
      <c r="AH118" s="415" t="s">
        <v>175</v>
      </c>
      <c r="AI118" s="412"/>
      <c r="AJ118" s="412"/>
      <c r="AK118" s="236"/>
      <c r="AL118" s="254"/>
      <c r="AM118" s="415" t="s">
        <v>175</v>
      </c>
      <c r="AN118" s="412"/>
      <c r="AO118" s="412"/>
      <c r="AP118" s="236"/>
      <c r="AQ118" s="249"/>
      <c r="AR118" s="415" t="s">
        <v>175</v>
      </c>
      <c r="AS118" s="412"/>
      <c r="AT118" s="412"/>
      <c r="AU118" s="236"/>
      <c r="AV118" s="254"/>
      <c r="AW118" s="415" t="s">
        <v>175</v>
      </c>
      <c r="AX118" s="412"/>
      <c r="AY118" s="412"/>
      <c r="AZ118" s="236"/>
      <c r="BA118" s="249"/>
      <c r="BB118" s="415" t="s">
        <v>175</v>
      </c>
      <c r="BC118" s="412"/>
      <c r="BD118" s="412"/>
      <c r="BE118" s="236"/>
      <c r="BF118" s="254"/>
      <c r="BG118" s="415" t="s">
        <v>175</v>
      </c>
      <c r="BH118" s="412"/>
      <c r="BI118" s="412"/>
      <c r="BJ118" s="236"/>
      <c r="BK118" s="249"/>
      <c r="BL118" s="415" t="s">
        <v>175</v>
      </c>
      <c r="BM118" s="412"/>
      <c r="BN118" s="412"/>
      <c r="BO118" s="236"/>
      <c r="BP118" s="254"/>
      <c r="BQ118" s="415" t="s">
        <v>175</v>
      </c>
      <c r="BR118" s="412"/>
      <c r="BS118" s="412"/>
      <c r="BT118" s="236"/>
      <c r="BU118" s="254"/>
      <c r="BV118" s="415" t="s">
        <v>175</v>
      </c>
      <c r="BW118" s="412"/>
      <c r="BX118" s="412"/>
      <c r="BY118" s="236"/>
      <c r="BZ118" s="254"/>
      <c r="CA118" s="415" t="s">
        <v>175</v>
      </c>
      <c r="CB118" s="412"/>
      <c r="CC118" s="412"/>
      <c r="CD118" s="236"/>
      <c r="CE118" s="254"/>
      <c r="CF118" s="415" t="s">
        <v>175</v>
      </c>
      <c r="CG118" s="412"/>
      <c r="CH118" s="412"/>
      <c r="CI118" s="236"/>
      <c r="CJ118" s="254"/>
      <c r="CK118" s="415" t="s">
        <v>175</v>
      </c>
      <c r="CL118" s="412"/>
      <c r="CM118" s="412"/>
      <c r="CN118" s="236"/>
      <c r="CO118" s="249"/>
      <c r="CP118" s="415" t="s">
        <v>175</v>
      </c>
      <c r="CQ118" s="412"/>
      <c r="CR118" s="412"/>
      <c r="CS118" s="236"/>
      <c r="CT118" s="254"/>
      <c r="CU118" s="415" t="s">
        <v>175</v>
      </c>
      <c r="CV118" s="412"/>
      <c r="CW118" s="412"/>
      <c r="CX118" s="236"/>
      <c r="CY118" s="236"/>
      <c r="CZ118" s="415" t="s">
        <v>175</v>
      </c>
      <c r="DA118" s="412"/>
      <c r="DB118" s="412"/>
      <c r="DC118" s="236"/>
      <c r="DD118" s="254"/>
      <c r="DE118" s="415" t="s">
        <v>175</v>
      </c>
      <c r="DF118" s="412"/>
      <c r="DG118" s="412"/>
      <c r="DH118" s="236"/>
      <c r="DI118" s="254"/>
      <c r="DJ118" s="415" t="s">
        <v>175</v>
      </c>
      <c r="DK118" s="412"/>
      <c r="DL118" s="412"/>
      <c r="DM118" s="236"/>
      <c r="DN118" s="254"/>
      <c r="DO118" s="415" t="s">
        <v>175</v>
      </c>
      <c r="DP118" s="412"/>
      <c r="DQ118" s="412"/>
      <c r="DR118" s="236"/>
      <c r="DS118" s="254"/>
      <c r="DT118" s="415" t="s">
        <v>175</v>
      </c>
      <c r="DU118" s="412"/>
      <c r="DV118" s="412"/>
      <c r="DW118" s="236"/>
      <c r="DX118" s="254"/>
      <c r="DY118" s="755"/>
      <c r="DZ118" s="435"/>
      <c r="EA118" s="435"/>
      <c r="EB118" s="435"/>
      <c r="EC118" s="436"/>
      <c r="ED118" s="756"/>
    </row>
    <row r="119" spans="1:134" s="774" customFormat="1" ht="32.450000000000003" hidden="1" customHeight="1" thickBot="1">
      <c r="A119" s="242"/>
      <c r="B119" s="237"/>
      <c r="C119" s="249"/>
      <c r="D119" s="415" t="s">
        <v>176</v>
      </c>
      <c r="E119" s="412"/>
      <c r="F119" s="412"/>
      <c r="G119" s="289"/>
      <c r="H119" s="254"/>
      <c r="I119" s="415" t="s">
        <v>176</v>
      </c>
      <c r="J119" s="412"/>
      <c r="K119" s="412"/>
      <c r="L119" s="236"/>
      <c r="M119" s="249"/>
      <c r="N119" s="415" t="s">
        <v>176</v>
      </c>
      <c r="O119" s="412"/>
      <c r="P119" s="412"/>
      <c r="Q119" s="236"/>
      <c r="R119" s="254"/>
      <c r="S119" s="415" t="s">
        <v>176</v>
      </c>
      <c r="T119" s="412"/>
      <c r="U119" s="412"/>
      <c r="V119" s="236"/>
      <c r="W119" s="249"/>
      <c r="X119" s="415" t="s">
        <v>176</v>
      </c>
      <c r="Y119" s="412"/>
      <c r="Z119" s="412"/>
      <c r="AA119" s="236"/>
      <c r="AB119" s="254"/>
      <c r="AC119" s="415" t="s">
        <v>176</v>
      </c>
      <c r="AD119" s="412"/>
      <c r="AE119" s="412"/>
      <c r="AF119" s="236"/>
      <c r="AG119" s="249"/>
      <c r="AH119" s="415" t="s">
        <v>176</v>
      </c>
      <c r="AI119" s="412"/>
      <c r="AJ119" s="412"/>
      <c r="AK119" s="236"/>
      <c r="AL119" s="254"/>
      <c r="AM119" s="415" t="s">
        <v>176</v>
      </c>
      <c r="AN119" s="412"/>
      <c r="AO119" s="412"/>
      <c r="AP119" s="236"/>
      <c r="AQ119" s="249"/>
      <c r="AR119" s="415" t="s">
        <v>176</v>
      </c>
      <c r="AS119" s="412"/>
      <c r="AT119" s="412"/>
      <c r="AU119" s="236"/>
      <c r="AV119" s="254"/>
      <c r="AW119" s="415" t="s">
        <v>176</v>
      </c>
      <c r="AX119" s="412"/>
      <c r="AY119" s="412"/>
      <c r="AZ119" s="236"/>
      <c r="BA119" s="249"/>
      <c r="BB119" s="415" t="s">
        <v>176</v>
      </c>
      <c r="BC119" s="412"/>
      <c r="BD119" s="412"/>
      <c r="BE119" s="236"/>
      <c r="BF119" s="254"/>
      <c r="BG119" s="415" t="s">
        <v>176</v>
      </c>
      <c r="BH119" s="412"/>
      <c r="BI119" s="412"/>
      <c r="BJ119" s="236"/>
      <c r="BK119" s="249"/>
      <c r="BL119" s="415" t="s">
        <v>176</v>
      </c>
      <c r="BM119" s="412"/>
      <c r="BN119" s="412"/>
      <c r="BO119" s="236"/>
      <c r="BP119" s="254"/>
      <c r="BQ119" s="415" t="s">
        <v>176</v>
      </c>
      <c r="BR119" s="412"/>
      <c r="BS119" s="412"/>
      <c r="BT119" s="236"/>
      <c r="BU119" s="254"/>
      <c r="BV119" s="415" t="s">
        <v>176</v>
      </c>
      <c r="BW119" s="412"/>
      <c r="BX119" s="412"/>
      <c r="BY119" s="236"/>
      <c r="BZ119" s="254"/>
      <c r="CA119" s="415" t="s">
        <v>176</v>
      </c>
      <c r="CB119" s="412"/>
      <c r="CC119" s="412"/>
      <c r="CD119" s="236"/>
      <c r="CE119" s="254"/>
      <c r="CF119" s="415" t="s">
        <v>176</v>
      </c>
      <c r="CG119" s="412"/>
      <c r="CH119" s="412"/>
      <c r="CI119" s="236"/>
      <c r="CJ119" s="254"/>
      <c r="CK119" s="415" t="s">
        <v>176</v>
      </c>
      <c r="CL119" s="412"/>
      <c r="CM119" s="412"/>
      <c r="CN119" s="236"/>
      <c r="CO119" s="249"/>
      <c r="CP119" s="415" t="s">
        <v>176</v>
      </c>
      <c r="CQ119" s="412"/>
      <c r="CR119" s="412"/>
      <c r="CS119" s="236"/>
      <c r="CT119" s="254"/>
      <c r="CU119" s="415" t="s">
        <v>176</v>
      </c>
      <c r="CV119" s="412"/>
      <c r="CW119" s="412"/>
      <c r="CX119" s="236"/>
      <c r="CY119" s="236"/>
      <c r="CZ119" s="415" t="s">
        <v>176</v>
      </c>
      <c r="DA119" s="412"/>
      <c r="DB119" s="412"/>
      <c r="DC119" s="236"/>
      <c r="DD119" s="254"/>
      <c r="DE119" s="415" t="s">
        <v>176</v>
      </c>
      <c r="DF119" s="412"/>
      <c r="DG119" s="412"/>
      <c r="DH119" s="236"/>
      <c r="DI119" s="254"/>
      <c r="DJ119" s="415" t="s">
        <v>176</v>
      </c>
      <c r="DK119" s="412"/>
      <c r="DL119" s="412"/>
      <c r="DM119" s="236"/>
      <c r="DN119" s="254"/>
      <c r="DO119" s="415" t="s">
        <v>176</v>
      </c>
      <c r="DP119" s="412"/>
      <c r="DQ119" s="412"/>
      <c r="DR119" s="236"/>
      <c r="DS119" s="254"/>
      <c r="DT119" s="415" t="s">
        <v>176</v>
      </c>
      <c r="DU119" s="412"/>
      <c r="DV119" s="412"/>
      <c r="DW119" s="236"/>
      <c r="DX119" s="254"/>
      <c r="DY119" s="755"/>
      <c r="DZ119" s="435"/>
      <c r="EA119" s="435"/>
      <c r="EB119" s="435"/>
      <c r="EC119" s="436"/>
      <c r="ED119" s="756"/>
    </row>
    <row r="120" spans="1:134" s="774" customFormat="1" ht="43.15" hidden="1" customHeight="1" thickBot="1">
      <c r="A120" s="242"/>
      <c r="B120" s="237"/>
      <c r="C120" s="249"/>
      <c r="D120" s="415" t="s">
        <v>177</v>
      </c>
      <c r="E120" s="412"/>
      <c r="F120" s="412"/>
      <c r="G120" s="289"/>
      <c r="H120" s="254"/>
      <c r="I120" s="415" t="s">
        <v>177</v>
      </c>
      <c r="J120" s="412"/>
      <c r="K120" s="412"/>
      <c r="L120" s="236"/>
      <c r="M120" s="249"/>
      <c r="N120" s="415" t="s">
        <v>177</v>
      </c>
      <c r="O120" s="412"/>
      <c r="P120" s="412"/>
      <c r="Q120" s="236"/>
      <c r="R120" s="254"/>
      <c r="S120" s="415" t="s">
        <v>177</v>
      </c>
      <c r="T120" s="412"/>
      <c r="U120" s="412"/>
      <c r="V120" s="236"/>
      <c r="W120" s="249"/>
      <c r="X120" s="415" t="s">
        <v>177</v>
      </c>
      <c r="Y120" s="412"/>
      <c r="Z120" s="412"/>
      <c r="AA120" s="236"/>
      <c r="AB120" s="254"/>
      <c r="AC120" s="415" t="s">
        <v>177</v>
      </c>
      <c r="AD120" s="412"/>
      <c r="AE120" s="412"/>
      <c r="AF120" s="236"/>
      <c r="AG120" s="249"/>
      <c r="AH120" s="415" t="s">
        <v>177</v>
      </c>
      <c r="AI120" s="412"/>
      <c r="AJ120" s="412"/>
      <c r="AK120" s="236"/>
      <c r="AL120" s="254"/>
      <c r="AM120" s="415" t="s">
        <v>177</v>
      </c>
      <c r="AN120" s="412"/>
      <c r="AO120" s="412"/>
      <c r="AP120" s="236"/>
      <c r="AQ120" s="249"/>
      <c r="AR120" s="415" t="s">
        <v>177</v>
      </c>
      <c r="AS120" s="412"/>
      <c r="AT120" s="412"/>
      <c r="AU120" s="236"/>
      <c r="AV120" s="254"/>
      <c r="AW120" s="415" t="s">
        <v>177</v>
      </c>
      <c r="AX120" s="412"/>
      <c r="AY120" s="412"/>
      <c r="AZ120" s="236"/>
      <c r="BA120" s="249"/>
      <c r="BB120" s="415" t="s">
        <v>177</v>
      </c>
      <c r="BC120" s="412"/>
      <c r="BD120" s="412"/>
      <c r="BE120" s="236"/>
      <c r="BF120" s="254"/>
      <c r="BG120" s="415" t="s">
        <v>177</v>
      </c>
      <c r="BH120" s="412"/>
      <c r="BI120" s="412"/>
      <c r="BJ120" s="236"/>
      <c r="BK120" s="249"/>
      <c r="BL120" s="415" t="s">
        <v>177</v>
      </c>
      <c r="BM120" s="412"/>
      <c r="BN120" s="412"/>
      <c r="BO120" s="236"/>
      <c r="BP120" s="254"/>
      <c r="BQ120" s="415" t="s">
        <v>177</v>
      </c>
      <c r="BR120" s="412"/>
      <c r="BS120" s="412"/>
      <c r="BT120" s="236"/>
      <c r="BU120" s="254"/>
      <c r="BV120" s="415" t="s">
        <v>177</v>
      </c>
      <c r="BW120" s="412"/>
      <c r="BX120" s="412"/>
      <c r="BY120" s="236"/>
      <c r="BZ120" s="254"/>
      <c r="CA120" s="415" t="s">
        <v>177</v>
      </c>
      <c r="CB120" s="412"/>
      <c r="CC120" s="412"/>
      <c r="CD120" s="236"/>
      <c r="CE120" s="254"/>
      <c r="CF120" s="415" t="s">
        <v>177</v>
      </c>
      <c r="CG120" s="412"/>
      <c r="CH120" s="412"/>
      <c r="CI120" s="236"/>
      <c r="CJ120" s="254"/>
      <c r="CK120" s="415" t="s">
        <v>177</v>
      </c>
      <c r="CL120" s="412"/>
      <c r="CM120" s="412"/>
      <c r="CN120" s="236"/>
      <c r="CO120" s="249"/>
      <c r="CP120" s="415" t="s">
        <v>177</v>
      </c>
      <c r="CQ120" s="412"/>
      <c r="CR120" s="412"/>
      <c r="CS120" s="236"/>
      <c r="CT120" s="254"/>
      <c r="CU120" s="415" t="s">
        <v>177</v>
      </c>
      <c r="CV120" s="412"/>
      <c r="CW120" s="412"/>
      <c r="CX120" s="236"/>
      <c r="CY120" s="236"/>
      <c r="CZ120" s="415" t="s">
        <v>177</v>
      </c>
      <c r="DA120" s="412"/>
      <c r="DB120" s="412"/>
      <c r="DC120" s="236"/>
      <c r="DD120" s="254"/>
      <c r="DE120" s="415" t="s">
        <v>177</v>
      </c>
      <c r="DF120" s="412"/>
      <c r="DG120" s="412"/>
      <c r="DH120" s="236"/>
      <c r="DI120" s="254"/>
      <c r="DJ120" s="415" t="s">
        <v>177</v>
      </c>
      <c r="DK120" s="412"/>
      <c r="DL120" s="412"/>
      <c r="DM120" s="236"/>
      <c r="DN120" s="254"/>
      <c r="DO120" s="415" t="s">
        <v>177</v>
      </c>
      <c r="DP120" s="412"/>
      <c r="DQ120" s="412"/>
      <c r="DR120" s="236"/>
      <c r="DS120" s="254"/>
      <c r="DT120" s="415" t="s">
        <v>177</v>
      </c>
      <c r="DU120" s="412"/>
      <c r="DV120" s="412"/>
      <c r="DW120" s="236"/>
      <c r="DX120" s="254"/>
      <c r="DY120" s="755"/>
      <c r="DZ120" s="435"/>
      <c r="EA120" s="435"/>
      <c r="EB120" s="435"/>
      <c r="EC120" s="436"/>
      <c r="ED120" s="756"/>
    </row>
    <row r="121" spans="1:134" s="774" customFormat="1" ht="43.15" hidden="1" customHeight="1" thickBot="1">
      <c r="A121" s="242"/>
      <c r="B121" s="237"/>
      <c r="C121" s="249"/>
      <c r="D121" s="415" t="s">
        <v>178</v>
      </c>
      <c r="E121" s="412"/>
      <c r="F121" s="412"/>
      <c r="G121" s="289"/>
      <c r="H121" s="254"/>
      <c r="I121" s="415" t="s">
        <v>178</v>
      </c>
      <c r="J121" s="412"/>
      <c r="K121" s="412"/>
      <c r="L121" s="236"/>
      <c r="M121" s="249"/>
      <c r="N121" s="415" t="s">
        <v>178</v>
      </c>
      <c r="O121" s="412"/>
      <c r="P121" s="412"/>
      <c r="Q121" s="236"/>
      <c r="R121" s="254"/>
      <c r="S121" s="415" t="s">
        <v>178</v>
      </c>
      <c r="T121" s="412"/>
      <c r="U121" s="412"/>
      <c r="V121" s="236"/>
      <c r="W121" s="249"/>
      <c r="X121" s="415" t="s">
        <v>178</v>
      </c>
      <c r="Y121" s="412"/>
      <c r="Z121" s="412"/>
      <c r="AA121" s="236"/>
      <c r="AB121" s="254"/>
      <c r="AC121" s="415" t="s">
        <v>178</v>
      </c>
      <c r="AD121" s="412"/>
      <c r="AE121" s="412"/>
      <c r="AF121" s="236"/>
      <c r="AG121" s="249"/>
      <c r="AH121" s="415" t="s">
        <v>178</v>
      </c>
      <c r="AI121" s="412"/>
      <c r="AJ121" s="412"/>
      <c r="AK121" s="236"/>
      <c r="AL121" s="254"/>
      <c r="AM121" s="415" t="s">
        <v>178</v>
      </c>
      <c r="AN121" s="412"/>
      <c r="AO121" s="412"/>
      <c r="AP121" s="236"/>
      <c r="AQ121" s="249"/>
      <c r="AR121" s="415" t="s">
        <v>178</v>
      </c>
      <c r="AS121" s="412"/>
      <c r="AT121" s="412"/>
      <c r="AU121" s="236"/>
      <c r="AV121" s="254"/>
      <c r="AW121" s="415" t="s">
        <v>178</v>
      </c>
      <c r="AX121" s="412"/>
      <c r="AY121" s="412"/>
      <c r="AZ121" s="236"/>
      <c r="BA121" s="249"/>
      <c r="BB121" s="415" t="s">
        <v>178</v>
      </c>
      <c r="BC121" s="412"/>
      <c r="BD121" s="412"/>
      <c r="BE121" s="236"/>
      <c r="BF121" s="254"/>
      <c r="BG121" s="415" t="s">
        <v>178</v>
      </c>
      <c r="BH121" s="412"/>
      <c r="BI121" s="412"/>
      <c r="BJ121" s="236"/>
      <c r="BK121" s="249"/>
      <c r="BL121" s="415" t="s">
        <v>178</v>
      </c>
      <c r="BM121" s="412"/>
      <c r="BN121" s="412"/>
      <c r="BO121" s="236"/>
      <c r="BP121" s="254"/>
      <c r="BQ121" s="415" t="s">
        <v>178</v>
      </c>
      <c r="BR121" s="412"/>
      <c r="BS121" s="412"/>
      <c r="BT121" s="236"/>
      <c r="BU121" s="254"/>
      <c r="BV121" s="415" t="s">
        <v>178</v>
      </c>
      <c r="BW121" s="412"/>
      <c r="BX121" s="412"/>
      <c r="BY121" s="236"/>
      <c r="BZ121" s="254"/>
      <c r="CA121" s="415" t="s">
        <v>178</v>
      </c>
      <c r="CB121" s="412"/>
      <c r="CC121" s="412"/>
      <c r="CD121" s="236"/>
      <c r="CE121" s="254"/>
      <c r="CF121" s="415" t="s">
        <v>178</v>
      </c>
      <c r="CG121" s="412"/>
      <c r="CH121" s="412"/>
      <c r="CI121" s="236"/>
      <c r="CJ121" s="254"/>
      <c r="CK121" s="415" t="s">
        <v>178</v>
      </c>
      <c r="CL121" s="412"/>
      <c r="CM121" s="412"/>
      <c r="CN121" s="236"/>
      <c r="CO121" s="249"/>
      <c r="CP121" s="415" t="s">
        <v>178</v>
      </c>
      <c r="CQ121" s="412"/>
      <c r="CR121" s="412"/>
      <c r="CS121" s="236"/>
      <c r="CT121" s="254"/>
      <c r="CU121" s="415" t="s">
        <v>178</v>
      </c>
      <c r="CV121" s="412"/>
      <c r="CW121" s="412"/>
      <c r="CX121" s="236"/>
      <c r="CY121" s="236"/>
      <c r="CZ121" s="415" t="s">
        <v>178</v>
      </c>
      <c r="DA121" s="412"/>
      <c r="DB121" s="412"/>
      <c r="DC121" s="236"/>
      <c r="DD121" s="254"/>
      <c r="DE121" s="415" t="s">
        <v>178</v>
      </c>
      <c r="DF121" s="412"/>
      <c r="DG121" s="412"/>
      <c r="DH121" s="236"/>
      <c r="DI121" s="254"/>
      <c r="DJ121" s="415" t="s">
        <v>178</v>
      </c>
      <c r="DK121" s="412"/>
      <c r="DL121" s="412"/>
      <c r="DM121" s="236"/>
      <c r="DN121" s="254"/>
      <c r="DO121" s="415" t="s">
        <v>178</v>
      </c>
      <c r="DP121" s="412"/>
      <c r="DQ121" s="412"/>
      <c r="DR121" s="236"/>
      <c r="DS121" s="254"/>
      <c r="DT121" s="415" t="s">
        <v>178</v>
      </c>
      <c r="DU121" s="412"/>
      <c r="DV121" s="412"/>
      <c r="DW121" s="236"/>
      <c r="DX121" s="254"/>
      <c r="DY121" s="755"/>
      <c r="DZ121" s="435"/>
      <c r="EA121" s="435"/>
      <c r="EB121" s="435"/>
      <c r="EC121" s="436"/>
      <c r="ED121" s="756"/>
    </row>
    <row r="122" spans="1:134" s="774" customFormat="1" ht="32.450000000000003" hidden="1" customHeight="1" thickBot="1">
      <c r="A122" s="242"/>
      <c r="B122" s="237"/>
      <c r="C122" s="249"/>
      <c r="D122" s="415" t="s">
        <v>179</v>
      </c>
      <c r="E122" s="412"/>
      <c r="F122" s="412"/>
      <c r="G122" s="289"/>
      <c r="H122" s="254"/>
      <c r="I122" s="415" t="s">
        <v>179</v>
      </c>
      <c r="J122" s="412"/>
      <c r="K122" s="412"/>
      <c r="L122" s="236"/>
      <c r="M122" s="249"/>
      <c r="N122" s="415" t="s">
        <v>179</v>
      </c>
      <c r="O122" s="412"/>
      <c r="P122" s="412"/>
      <c r="Q122" s="236"/>
      <c r="R122" s="254"/>
      <c r="S122" s="415" t="s">
        <v>179</v>
      </c>
      <c r="T122" s="412"/>
      <c r="U122" s="412"/>
      <c r="V122" s="236"/>
      <c r="W122" s="249"/>
      <c r="X122" s="415" t="s">
        <v>179</v>
      </c>
      <c r="Y122" s="412"/>
      <c r="Z122" s="412"/>
      <c r="AA122" s="236"/>
      <c r="AB122" s="254"/>
      <c r="AC122" s="415" t="s">
        <v>179</v>
      </c>
      <c r="AD122" s="412"/>
      <c r="AE122" s="412"/>
      <c r="AF122" s="236"/>
      <c r="AG122" s="249"/>
      <c r="AH122" s="415" t="s">
        <v>179</v>
      </c>
      <c r="AI122" s="412"/>
      <c r="AJ122" s="412"/>
      <c r="AK122" s="236"/>
      <c r="AL122" s="254"/>
      <c r="AM122" s="415" t="s">
        <v>179</v>
      </c>
      <c r="AN122" s="412"/>
      <c r="AO122" s="412"/>
      <c r="AP122" s="236"/>
      <c r="AQ122" s="249"/>
      <c r="AR122" s="415" t="s">
        <v>179</v>
      </c>
      <c r="AS122" s="412"/>
      <c r="AT122" s="412"/>
      <c r="AU122" s="236"/>
      <c r="AV122" s="254"/>
      <c r="AW122" s="415" t="s">
        <v>179</v>
      </c>
      <c r="AX122" s="412"/>
      <c r="AY122" s="412"/>
      <c r="AZ122" s="236"/>
      <c r="BA122" s="249"/>
      <c r="BB122" s="415" t="s">
        <v>179</v>
      </c>
      <c r="BC122" s="412"/>
      <c r="BD122" s="412"/>
      <c r="BE122" s="236"/>
      <c r="BF122" s="254"/>
      <c r="BG122" s="415" t="s">
        <v>179</v>
      </c>
      <c r="BH122" s="412"/>
      <c r="BI122" s="412"/>
      <c r="BJ122" s="236"/>
      <c r="BK122" s="249"/>
      <c r="BL122" s="415" t="s">
        <v>179</v>
      </c>
      <c r="BM122" s="412"/>
      <c r="BN122" s="412"/>
      <c r="BO122" s="236"/>
      <c r="BP122" s="254"/>
      <c r="BQ122" s="415" t="s">
        <v>179</v>
      </c>
      <c r="BR122" s="412"/>
      <c r="BS122" s="412"/>
      <c r="BT122" s="236"/>
      <c r="BU122" s="254"/>
      <c r="BV122" s="415" t="s">
        <v>179</v>
      </c>
      <c r="BW122" s="412"/>
      <c r="BX122" s="412"/>
      <c r="BY122" s="236"/>
      <c r="BZ122" s="254"/>
      <c r="CA122" s="415" t="s">
        <v>179</v>
      </c>
      <c r="CB122" s="412"/>
      <c r="CC122" s="412"/>
      <c r="CD122" s="236"/>
      <c r="CE122" s="254"/>
      <c r="CF122" s="415" t="s">
        <v>179</v>
      </c>
      <c r="CG122" s="412"/>
      <c r="CH122" s="412"/>
      <c r="CI122" s="236"/>
      <c r="CJ122" s="254"/>
      <c r="CK122" s="415" t="s">
        <v>179</v>
      </c>
      <c r="CL122" s="412"/>
      <c r="CM122" s="412"/>
      <c r="CN122" s="236"/>
      <c r="CO122" s="249"/>
      <c r="CP122" s="415" t="s">
        <v>179</v>
      </c>
      <c r="CQ122" s="412"/>
      <c r="CR122" s="412"/>
      <c r="CS122" s="236"/>
      <c r="CT122" s="254"/>
      <c r="CU122" s="415" t="s">
        <v>179</v>
      </c>
      <c r="CV122" s="412"/>
      <c r="CW122" s="412"/>
      <c r="CX122" s="236"/>
      <c r="CY122" s="236"/>
      <c r="CZ122" s="415" t="s">
        <v>179</v>
      </c>
      <c r="DA122" s="412"/>
      <c r="DB122" s="412"/>
      <c r="DC122" s="236"/>
      <c r="DD122" s="254"/>
      <c r="DE122" s="415" t="s">
        <v>179</v>
      </c>
      <c r="DF122" s="412"/>
      <c r="DG122" s="412"/>
      <c r="DH122" s="236"/>
      <c r="DI122" s="254"/>
      <c r="DJ122" s="415" t="s">
        <v>179</v>
      </c>
      <c r="DK122" s="412"/>
      <c r="DL122" s="412"/>
      <c r="DM122" s="236"/>
      <c r="DN122" s="254"/>
      <c r="DO122" s="415" t="s">
        <v>179</v>
      </c>
      <c r="DP122" s="412"/>
      <c r="DQ122" s="412"/>
      <c r="DR122" s="236"/>
      <c r="DS122" s="254"/>
      <c r="DT122" s="415" t="s">
        <v>179</v>
      </c>
      <c r="DU122" s="412"/>
      <c r="DV122" s="412"/>
      <c r="DW122" s="236"/>
      <c r="DX122" s="254"/>
      <c r="DY122" s="755"/>
      <c r="DZ122" s="435"/>
      <c r="EA122" s="435"/>
      <c r="EB122" s="435"/>
      <c r="EC122" s="436"/>
      <c r="ED122" s="756"/>
    </row>
    <row r="123" spans="1:134" s="774" customFormat="1" ht="24" hidden="1" customHeight="1" thickBot="1">
      <c r="A123" s="242"/>
      <c r="B123" s="237"/>
      <c r="C123" s="249"/>
      <c r="D123" s="415" t="s">
        <v>180</v>
      </c>
      <c r="E123" s="412"/>
      <c r="F123" s="412"/>
      <c r="G123" s="289"/>
      <c r="H123" s="254"/>
      <c r="I123" s="415" t="s">
        <v>180</v>
      </c>
      <c r="J123" s="412"/>
      <c r="K123" s="412"/>
      <c r="L123" s="236"/>
      <c r="M123" s="249"/>
      <c r="N123" s="415" t="s">
        <v>180</v>
      </c>
      <c r="O123" s="412"/>
      <c r="P123" s="412"/>
      <c r="Q123" s="236"/>
      <c r="R123" s="254"/>
      <c r="S123" s="415" t="s">
        <v>180</v>
      </c>
      <c r="T123" s="412"/>
      <c r="U123" s="412"/>
      <c r="V123" s="236"/>
      <c r="W123" s="249"/>
      <c r="X123" s="415" t="s">
        <v>180</v>
      </c>
      <c r="Y123" s="412"/>
      <c r="Z123" s="412"/>
      <c r="AA123" s="236"/>
      <c r="AB123" s="254"/>
      <c r="AC123" s="415" t="s">
        <v>180</v>
      </c>
      <c r="AD123" s="412"/>
      <c r="AE123" s="412"/>
      <c r="AF123" s="236"/>
      <c r="AG123" s="249"/>
      <c r="AH123" s="415" t="s">
        <v>180</v>
      </c>
      <c r="AI123" s="412"/>
      <c r="AJ123" s="412"/>
      <c r="AK123" s="236"/>
      <c r="AL123" s="254"/>
      <c r="AM123" s="415" t="s">
        <v>180</v>
      </c>
      <c r="AN123" s="412"/>
      <c r="AO123" s="412"/>
      <c r="AP123" s="236"/>
      <c r="AQ123" s="249"/>
      <c r="AR123" s="415" t="s">
        <v>180</v>
      </c>
      <c r="AS123" s="412"/>
      <c r="AT123" s="412"/>
      <c r="AU123" s="236"/>
      <c r="AV123" s="254"/>
      <c r="AW123" s="415" t="s">
        <v>180</v>
      </c>
      <c r="AX123" s="412"/>
      <c r="AY123" s="412"/>
      <c r="AZ123" s="236"/>
      <c r="BA123" s="249"/>
      <c r="BB123" s="415" t="s">
        <v>180</v>
      </c>
      <c r="BC123" s="412"/>
      <c r="BD123" s="412"/>
      <c r="BE123" s="236"/>
      <c r="BF123" s="254"/>
      <c r="BG123" s="415" t="s">
        <v>180</v>
      </c>
      <c r="BH123" s="412"/>
      <c r="BI123" s="412"/>
      <c r="BJ123" s="236"/>
      <c r="BK123" s="249"/>
      <c r="BL123" s="415" t="s">
        <v>180</v>
      </c>
      <c r="BM123" s="412"/>
      <c r="BN123" s="412"/>
      <c r="BO123" s="236"/>
      <c r="BP123" s="254"/>
      <c r="BQ123" s="415" t="s">
        <v>180</v>
      </c>
      <c r="BR123" s="412"/>
      <c r="BS123" s="412"/>
      <c r="BT123" s="236"/>
      <c r="BU123" s="254"/>
      <c r="BV123" s="415" t="s">
        <v>180</v>
      </c>
      <c r="BW123" s="412"/>
      <c r="BX123" s="412"/>
      <c r="BY123" s="236"/>
      <c r="BZ123" s="254"/>
      <c r="CA123" s="415" t="s">
        <v>180</v>
      </c>
      <c r="CB123" s="412"/>
      <c r="CC123" s="412"/>
      <c r="CD123" s="236"/>
      <c r="CE123" s="254"/>
      <c r="CF123" s="415" t="s">
        <v>180</v>
      </c>
      <c r="CG123" s="412"/>
      <c r="CH123" s="412"/>
      <c r="CI123" s="236"/>
      <c r="CJ123" s="254"/>
      <c r="CK123" s="415" t="s">
        <v>180</v>
      </c>
      <c r="CL123" s="412"/>
      <c r="CM123" s="412"/>
      <c r="CN123" s="236"/>
      <c r="CO123" s="249"/>
      <c r="CP123" s="415" t="s">
        <v>180</v>
      </c>
      <c r="CQ123" s="412"/>
      <c r="CR123" s="412"/>
      <c r="CS123" s="236"/>
      <c r="CT123" s="254"/>
      <c r="CU123" s="415" t="s">
        <v>180</v>
      </c>
      <c r="CV123" s="412"/>
      <c r="CW123" s="412"/>
      <c r="CX123" s="236"/>
      <c r="CY123" s="236"/>
      <c r="CZ123" s="415" t="s">
        <v>180</v>
      </c>
      <c r="DA123" s="412"/>
      <c r="DB123" s="412"/>
      <c r="DC123" s="236"/>
      <c r="DD123" s="254"/>
      <c r="DE123" s="415" t="s">
        <v>180</v>
      </c>
      <c r="DF123" s="412"/>
      <c r="DG123" s="412"/>
      <c r="DH123" s="236"/>
      <c r="DI123" s="254"/>
      <c r="DJ123" s="415" t="s">
        <v>180</v>
      </c>
      <c r="DK123" s="412"/>
      <c r="DL123" s="412"/>
      <c r="DM123" s="236"/>
      <c r="DN123" s="254"/>
      <c r="DO123" s="415" t="s">
        <v>180</v>
      </c>
      <c r="DP123" s="412"/>
      <c r="DQ123" s="412"/>
      <c r="DR123" s="236"/>
      <c r="DS123" s="254"/>
      <c r="DT123" s="415" t="s">
        <v>180</v>
      </c>
      <c r="DU123" s="412"/>
      <c r="DV123" s="412"/>
      <c r="DW123" s="236"/>
      <c r="DX123" s="254"/>
      <c r="DY123" s="755"/>
      <c r="DZ123" s="435"/>
      <c r="EA123" s="435"/>
      <c r="EB123" s="435"/>
      <c r="EC123" s="436"/>
      <c r="ED123" s="756"/>
    </row>
    <row r="124" spans="1:134" s="6" customFormat="1" ht="39.950000000000003" customHeight="1" thickBot="1">
      <c r="A124" s="1163" t="s">
        <v>59</v>
      </c>
      <c r="B124" s="1164" t="s">
        <v>282</v>
      </c>
      <c r="C124" s="278" t="str">
        <f>'4.   4․1 ԾՐԱԳՐԵՐ 1-14'!C129</f>
        <v>Ժամանակավոր (հատ)</v>
      </c>
      <c r="D124" s="415"/>
      <c r="E124" s="415"/>
      <c r="F124" s="418"/>
      <c r="G124" s="421">
        <f>IF(F124=0,0,F124/D124*100%)</f>
        <v>0</v>
      </c>
      <c r="H124" s="253">
        <f>IF(E124=0,0,F124/E124*100%)</f>
        <v>0</v>
      </c>
      <c r="I124" s="415"/>
      <c r="J124" s="415"/>
      <c r="K124" s="418"/>
      <c r="L124" s="234">
        <f>IF(K124=0,0,K124/I124*100%)</f>
        <v>0</v>
      </c>
      <c r="M124" s="248">
        <f>IF(J124=0,0,K124/J124*100%)</f>
        <v>0</v>
      </c>
      <c r="N124" s="415"/>
      <c r="O124" s="415"/>
      <c r="P124" s="418"/>
      <c r="Q124" s="234">
        <f>IF(P124=0,0,P124/N124*100%)</f>
        <v>0</v>
      </c>
      <c r="R124" s="253">
        <f>IF(O124=0,0,P124/O124*100%)</f>
        <v>0</v>
      </c>
      <c r="S124" s="415"/>
      <c r="T124" s="415"/>
      <c r="U124" s="418"/>
      <c r="V124" s="234">
        <f>IF(U124=0,0,U124/S124*100%)</f>
        <v>0</v>
      </c>
      <c r="W124" s="248">
        <f>IF(T124=0,0,U124/T124*100%)</f>
        <v>0</v>
      </c>
      <c r="X124" s="415"/>
      <c r="Y124" s="415"/>
      <c r="Z124" s="418"/>
      <c r="AA124" s="234">
        <f>IF(Z124=0,0,Z124/X124*100%)</f>
        <v>0</v>
      </c>
      <c r="AB124" s="253">
        <f>IF(Y124=0,0,Z124/Y124*100%)</f>
        <v>0</v>
      </c>
      <c r="AC124" s="415"/>
      <c r="AD124" s="415"/>
      <c r="AE124" s="418"/>
      <c r="AF124" s="234">
        <f>IF(AE124=0,0,AE124/AC124*100%)</f>
        <v>0</v>
      </c>
      <c r="AG124" s="248">
        <f>IF(AD124=0,0,AE124/AD124*100%)</f>
        <v>0</v>
      </c>
      <c r="AH124" s="415"/>
      <c r="AI124" s="415"/>
      <c r="AJ124" s="418"/>
      <c r="AK124" s="234">
        <f>IF(AJ124=0,0,AJ124/AH124*100%)</f>
        <v>0</v>
      </c>
      <c r="AL124" s="253">
        <f>IF(AI124=0,0,AJ124/AI124*100%)</f>
        <v>0</v>
      </c>
      <c r="AM124" s="415"/>
      <c r="AN124" s="415"/>
      <c r="AO124" s="418"/>
      <c r="AP124" s="234">
        <f>IF(AO124=0,0,AO124/AM124*100%)</f>
        <v>0</v>
      </c>
      <c r="AQ124" s="248">
        <f>IF(AN124=0,0,AO124/AN124*100%)</f>
        <v>0</v>
      </c>
      <c r="AR124" s="415"/>
      <c r="AS124" s="415"/>
      <c r="AT124" s="418"/>
      <c r="AU124" s="234">
        <f>IF(AT124=0,0,AT124/AR124*100%)</f>
        <v>0</v>
      </c>
      <c r="AV124" s="253">
        <f>IF(AS124=0,0,AT124/AS124*100%)</f>
        <v>0</v>
      </c>
      <c r="AW124" s="415"/>
      <c r="AX124" s="415"/>
      <c r="AY124" s="418"/>
      <c r="AZ124" s="234">
        <f>IF(AY124=0,0,AY124/AW124*100%)</f>
        <v>0</v>
      </c>
      <c r="BA124" s="248">
        <f>IF(AX124=0,0,AY124/AX124*100%)</f>
        <v>0</v>
      </c>
      <c r="BB124" s="415"/>
      <c r="BC124" s="415"/>
      <c r="BD124" s="418"/>
      <c r="BE124" s="234">
        <f>IF(BD124=0,0,BD124/BB124*100%)</f>
        <v>0</v>
      </c>
      <c r="BF124" s="253">
        <f>IF(BC124=0,0,BD124/BC124*100%)</f>
        <v>0</v>
      </c>
      <c r="BG124" s="415"/>
      <c r="BH124" s="415"/>
      <c r="BI124" s="418"/>
      <c r="BJ124" s="234">
        <f>IF(BI124=0,0,BI124/BG124*100%)</f>
        <v>0</v>
      </c>
      <c r="BK124" s="248">
        <f>IF(BH124=0,0,BI124/BH124*100%)</f>
        <v>0</v>
      </c>
      <c r="BL124" s="415"/>
      <c r="BM124" s="415"/>
      <c r="BN124" s="418"/>
      <c r="BO124" s="234">
        <f>IF(BN124=0,0,BN124/BL124*100%)</f>
        <v>0</v>
      </c>
      <c r="BP124" s="253">
        <f>IF(BM124=0,0,BN124/BM124*100%)</f>
        <v>0</v>
      </c>
      <c r="BQ124" s="415"/>
      <c r="BR124" s="415"/>
      <c r="BS124" s="418"/>
      <c r="BT124" s="234">
        <f>IF(BS124=0,0,BS124/BQ124*100%)</f>
        <v>0</v>
      </c>
      <c r="BU124" s="253">
        <f>IF(BR124=0,0,BS124/BR124*100%)</f>
        <v>0</v>
      </c>
      <c r="BV124" s="415"/>
      <c r="BW124" s="415"/>
      <c r="BX124" s="418"/>
      <c r="BY124" s="234">
        <f>IF(BX124=0,0,BX124/BV124*100%)</f>
        <v>0</v>
      </c>
      <c r="BZ124" s="253">
        <f>IF(BW124=0,0,BX124/BW124*100%)</f>
        <v>0</v>
      </c>
      <c r="CA124" s="415"/>
      <c r="CB124" s="415"/>
      <c r="CC124" s="418"/>
      <c r="CD124" s="234">
        <f>IF(CC124=0,0,CC124/CA124*100%)</f>
        <v>0</v>
      </c>
      <c r="CE124" s="253">
        <f>IF(CB124=0,0,CC124/CB124*100%)</f>
        <v>0</v>
      </c>
      <c r="CF124" s="415"/>
      <c r="CG124" s="415"/>
      <c r="CH124" s="418"/>
      <c r="CI124" s="234">
        <f>IF(CH124=0,0,CH124/CF124*100%)</f>
        <v>0</v>
      </c>
      <c r="CJ124" s="253">
        <f>IF(CG124=0,0,CH124/CG124*100%)</f>
        <v>0</v>
      </c>
      <c r="CK124" s="415"/>
      <c r="CL124" s="415"/>
      <c r="CM124" s="418"/>
      <c r="CN124" s="234">
        <f>IF(CM124=0,0,CM124/CK124*100%)</f>
        <v>0</v>
      </c>
      <c r="CO124" s="248">
        <f>IF(CL124=0,0,CM124/CL124*100%)</f>
        <v>0</v>
      </c>
      <c r="CP124" s="415"/>
      <c r="CQ124" s="415"/>
      <c r="CR124" s="418"/>
      <c r="CS124" s="234">
        <f>IF(CR124=0,0,CR124/CP124*100%)</f>
        <v>0</v>
      </c>
      <c r="CT124" s="253">
        <f>IF(CQ124=0,0,CR124/CQ124*100%)</f>
        <v>0</v>
      </c>
      <c r="CU124" s="415"/>
      <c r="CV124" s="415"/>
      <c r="CW124" s="418"/>
      <c r="CX124" s="234">
        <f>IF(CW124=0,0,CW124/CU124*100%)</f>
        <v>0</v>
      </c>
      <c r="CY124" s="235">
        <f>IF(CV124=0,0,CW124/CV124*100%)</f>
        <v>0</v>
      </c>
      <c r="CZ124" s="415"/>
      <c r="DA124" s="415"/>
      <c r="DB124" s="418"/>
      <c r="DC124" s="234">
        <f>IF(DB124=0,0,DB124/CZ124*100%)</f>
        <v>0</v>
      </c>
      <c r="DD124" s="253">
        <f>IF(DA124=0,0,DB124/DA124*100%)</f>
        <v>0</v>
      </c>
      <c r="DE124" s="415"/>
      <c r="DF124" s="415"/>
      <c r="DG124" s="418"/>
      <c r="DH124" s="234">
        <f>IF(DG124=0,0,DG124/DE124*100%)</f>
        <v>0</v>
      </c>
      <c r="DI124" s="253">
        <f>IF(DF124=0,0,DG124/DF124*100%)</f>
        <v>0</v>
      </c>
      <c r="DJ124" s="415"/>
      <c r="DK124" s="415"/>
      <c r="DL124" s="418"/>
      <c r="DM124" s="234">
        <f>IF(DL124=0,0,DL124/DJ124*100%)</f>
        <v>0</v>
      </c>
      <c r="DN124" s="253">
        <f>IF(DK124=0,0,DL124/DK124*100%)</f>
        <v>0</v>
      </c>
      <c r="DO124" s="415"/>
      <c r="DP124" s="415"/>
      <c r="DQ124" s="418"/>
      <c r="DR124" s="234">
        <f>IF(DQ124=0,0,DQ124/DO124*100%)</f>
        <v>0</v>
      </c>
      <c r="DS124" s="253">
        <f>IF(DP124=0,0,DQ124/DP124*100%)</f>
        <v>0</v>
      </c>
      <c r="DT124" s="415"/>
      <c r="DU124" s="415"/>
      <c r="DV124" s="418"/>
      <c r="DW124" s="234">
        <f>IF(DV124=0,0,DV124/DT124*100%)</f>
        <v>0</v>
      </c>
      <c r="DX124" s="253">
        <f>IF(DU124=0,0,DV124/DU124*100%)</f>
        <v>0</v>
      </c>
      <c r="DY124" s="761">
        <f t="shared" ref="DY124:EA127" si="1">N124+S124+X124+AC124+AH124+AM124+AR124+AW124+BB124+BG124+BL124+BQ124+BV124+CA124+CF124+CK124+CP124+CU124+CZ124+DE124+DJ124+DO124+DT124</f>
        <v>0</v>
      </c>
      <c r="DZ124" s="762">
        <f t="shared" si="1"/>
        <v>0</v>
      </c>
      <c r="EA124" s="763">
        <f t="shared" si="1"/>
        <v>0</v>
      </c>
      <c r="EB124" s="439">
        <f>IF(EA124=0,0,EA124/DY124*100%)</f>
        <v>0</v>
      </c>
      <c r="EC124" s="440">
        <f>IF(DZ124=0,0,EA124/DZ124*100%)</f>
        <v>0</v>
      </c>
      <c r="ED124" s="756"/>
    </row>
    <row r="125" spans="1:134" s="6" customFormat="1" ht="39.950000000000003" customHeight="1" thickBot="1">
      <c r="A125" s="1163"/>
      <c r="B125" s="1164"/>
      <c r="C125" s="278" t="str">
        <f>'4.   4․1 ԾՐԱԳՐԵՐ 1-14'!D129</f>
        <v>Հիմնական (հատ)</v>
      </c>
      <c r="D125" s="415"/>
      <c r="E125" s="415"/>
      <c r="F125" s="418"/>
      <c r="G125" s="421">
        <f>IF(F125=0,0,F125/D125*100%)</f>
        <v>0</v>
      </c>
      <c r="H125" s="253">
        <f>IF(E125=0,0,F125/E125*100%)</f>
        <v>0</v>
      </c>
      <c r="I125" s="415"/>
      <c r="J125" s="415"/>
      <c r="K125" s="418"/>
      <c r="L125" s="234">
        <f>IF(K125=0,0,K125/I125*100%)</f>
        <v>0</v>
      </c>
      <c r="M125" s="248">
        <f>IF(J125=0,0,K125/J125*100%)</f>
        <v>0</v>
      </c>
      <c r="N125" s="415"/>
      <c r="O125" s="415"/>
      <c r="P125" s="418"/>
      <c r="Q125" s="234">
        <f>IF(P125=0,0,P125/N125*100%)</f>
        <v>0</v>
      </c>
      <c r="R125" s="253">
        <f>IF(O125=0,0,P125/O125*100%)</f>
        <v>0</v>
      </c>
      <c r="S125" s="415"/>
      <c r="T125" s="415"/>
      <c r="U125" s="418"/>
      <c r="V125" s="234">
        <f>IF(U125=0,0,U125/S125*100%)</f>
        <v>0</v>
      </c>
      <c r="W125" s="248">
        <f>IF(T125=0,0,U125/T125*100%)</f>
        <v>0</v>
      </c>
      <c r="X125" s="415"/>
      <c r="Y125" s="415"/>
      <c r="Z125" s="418"/>
      <c r="AA125" s="234">
        <f>IF(Z125=0,0,Z125/X125*100%)</f>
        <v>0</v>
      </c>
      <c r="AB125" s="253">
        <f>IF(Y125=0,0,Z125/Y125*100%)</f>
        <v>0</v>
      </c>
      <c r="AC125" s="415"/>
      <c r="AD125" s="415"/>
      <c r="AE125" s="418"/>
      <c r="AF125" s="234">
        <f>IF(AE125=0,0,AE125/AC125*100%)</f>
        <v>0</v>
      </c>
      <c r="AG125" s="248">
        <f>IF(AD125=0,0,AE125/AD125*100%)</f>
        <v>0</v>
      </c>
      <c r="AH125" s="415"/>
      <c r="AI125" s="415"/>
      <c r="AJ125" s="418"/>
      <c r="AK125" s="234">
        <f>IF(AJ125=0,0,AJ125/AH125*100%)</f>
        <v>0</v>
      </c>
      <c r="AL125" s="253">
        <f>IF(AI125=0,0,AJ125/AI125*100%)</f>
        <v>0</v>
      </c>
      <c r="AM125" s="415"/>
      <c r="AN125" s="415"/>
      <c r="AO125" s="418"/>
      <c r="AP125" s="234">
        <f>IF(AO125=0,0,AO125/AM125*100%)</f>
        <v>0</v>
      </c>
      <c r="AQ125" s="248">
        <f>IF(AN125=0,0,AO125/AN125*100%)</f>
        <v>0</v>
      </c>
      <c r="AR125" s="415"/>
      <c r="AS125" s="415"/>
      <c r="AT125" s="418"/>
      <c r="AU125" s="234">
        <f>IF(AT125=0,0,AT125/AR125*100%)</f>
        <v>0</v>
      </c>
      <c r="AV125" s="253">
        <f>IF(AS125=0,0,AT125/AS125*100%)</f>
        <v>0</v>
      </c>
      <c r="AW125" s="415"/>
      <c r="AX125" s="415"/>
      <c r="AY125" s="418"/>
      <c r="AZ125" s="234">
        <f>IF(AY125=0,0,AY125/AW125*100%)</f>
        <v>0</v>
      </c>
      <c r="BA125" s="248">
        <f>IF(AX125=0,0,AY125/AX125*100%)</f>
        <v>0</v>
      </c>
      <c r="BB125" s="415"/>
      <c r="BC125" s="415"/>
      <c r="BD125" s="418"/>
      <c r="BE125" s="234">
        <f>IF(BD125=0,0,BD125/BB125*100%)</f>
        <v>0</v>
      </c>
      <c r="BF125" s="253">
        <f>IF(BC125=0,0,BD125/BC125*100%)</f>
        <v>0</v>
      </c>
      <c r="BG125" s="415"/>
      <c r="BH125" s="415"/>
      <c r="BI125" s="418"/>
      <c r="BJ125" s="234">
        <f>IF(BI125=0,0,BI125/BG125*100%)</f>
        <v>0</v>
      </c>
      <c r="BK125" s="248">
        <f>IF(BH125=0,0,BI125/BH125*100%)</f>
        <v>0</v>
      </c>
      <c r="BL125" s="415"/>
      <c r="BM125" s="415"/>
      <c r="BN125" s="418"/>
      <c r="BO125" s="234">
        <f>IF(BN125=0,0,BN125/BL125*100%)</f>
        <v>0</v>
      </c>
      <c r="BP125" s="253">
        <f>IF(BM125=0,0,BN125/BM125*100%)</f>
        <v>0</v>
      </c>
      <c r="BQ125" s="415"/>
      <c r="BR125" s="415"/>
      <c r="BS125" s="418"/>
      <c r="BT125" s="234">
        <f>IF(BS125=0,0,BS125/BQ125*100%)</f>
        <v>0</v>
      </c>
      <c r="BU125" s="253">
        <f>IF(BR125=0,0,BS125/BR125*100%)</f>
        <v>0</v>
      </c>
      <c r="BV125" s="415"/>
      <c r="BW125" s="415"/>
      <c r="BX125" s="418"/>
      <c r="BY125" s="234">
        <f>IF(BX125=0,0,BX125/BV125*100%)</f>
        <v>0</v>
      </c>
      <c r="BZ125" s="253">
        <f>IF(BW125=0,0,BX125/BW125*100%)</f>
        <v>0</v>
      </c>
      <c r="CA125" s="415"/>
      <c r="CB125" s="415"/>
      <c r="CC125" s="418"/>
      <c r="CD125" s="234">
        <f>IF(CC125=0,0,CC125/CA125*100%)</f>
        <v>0</v>
      </c>
      <c r="CE125" s="253">
        <f>IF(CB125=0,0,CC125/CB125*100%)</f>
        <v>0</v>
      </c>
      <c r="CF125" s="415"/>
      <c r="CG125" s="415"/>
      <c r="CH125" s="418"/>
      <c r="CI125" s="234">
        <f>IF(CH125=0,0,CH125/CF125*100%)</f>
        <v>0</v>
      </c>
      <c r="CJ125" s="253">
        <f>IF(CG125=0,0,CH125/CG125*100%)</f>
        <v>0</v>
      </c>
      <c r="CK125" s="415"/>
      <c r="CL125" s="415"/>
      <c r="CM125" s="418"/>
      <c r="CN125" s="234">
        <f>IF(CM125=0,0,CM125/CK125*100%)</f>
        <v>0</v>
      </c>
      <c r="CO125" s="248">
        <f>IF(CL125=0,0,CM125/CL125*100%)</f>
        <v>0</v>
      </c>
      <c r="CP125" s="415"/>
      <c r="CQ125" s="415"/>
      <c r="CR125" s="418"/>
      <c r="CS125" s="234">
        <f>IF(CR125=0,0,CR125/CP125*100%)</f>
        <v>0</v>
      </c>
      <c r="CT125" s="253">
        <f>IF(CQ125=0,0,CR125/CQ125*100%)</f>
        <v>0</v>
      </c>
      <c r="CU125" s="415"/>
      <c r="CV125" s="415"/>
      <c r="CW125" s="418"/>
      <c r="CX125" s="234">
        <f>IF(CW125=0,0,CW125/CU125*100%)</f>
        <v>0</v>
      </c>
      <c r="CY125" s="235">
        <f>IF(CV125=0,0,CW125/CV125*100%)</f>
        <v>0</v>
      </c>
      <c r="CZ125" s="415"/>
      <c r="DA125" s="415"/>
      <c r="DB125" s="418"/>
      <c r="DC125" s="234">
        <f>IF(DB125=0,0,DB125/CZ125*100%)</f>
        <v>0</v>
      </c>
      <c r="DD125" s="253">
        <f>IF(DA125=0,0,DB125/DA125*100%)</f>
        <v>0</v>
      </c>
      <c r="DE125" s="415"/>
      <c r="DF125" s="415"/>
      <c r="DG125" s="418"/>
      <c r="DH125" s="234">
        <f>IF(DG125=0,0,DG125/DE125*100%)</f>
        <v>0</v>
      </c>
      <c r="DI125" s="253">
        <f>IF(DF125=0,0,DG125/DF125*100%)</f>
        <v>0</v>
      </c>
      <c r="DJ125" s="415"/>
      <c r="DK125" s="415"/>
      <c r="DL125" s="418"/>
      <c r="DM125" s="234">
        <f>IF(DL125=0,0,DL125/DJ125*100%)</f>
        <v>0</v>
      </c>
      <c r="DN125" s="253">
        <f>IF(DK125=0,0,DL125/DK125*100%)</f>
        <v>0</v>
      </c>
      <c r="DO125" s="415"/>
      <c r="DP125" s="415"/>
      <c r="DQ125" s="418"/>
      <c r="DR125" s="234">
        <f>IF(DQ125=0,0,DQ125/DO125*100%)</f>
        <v>0</v>
      </c>
      <c r="DS125" s="253">
        <f>IF(DP125=0,0,DQ125/DP125*100%)</f>
        <v>0</v>
      </c>
      <c r="DT125" s="415"/>
      <c r="DU125" s="415"/>
      <c r="DV125" s="418"/>
      <c r="DW125" s="234">
        <f>IF(DV125=0,0,DV125/DT125*100%)</f>
        <v>0</v>
      </c>
      <c r="DX125" s="253">
        <f>IF(DU125=0,0,DV125/DU125*100%)</f>
        <v>0</v>
      </c>
      <c r="DY125" s="761">
        <f t="shared" si="1"/>
        <v>0</v>
      </c>
      <c r="DZ125" s="762">
        <f t="shared" si="1"/>
        <v>0</v>
      </c>
      <c r="EA125" s="763">
        <f t="shared" si="1"/>
        <v>0</v>
      </c>
      <c r="EB125" s="439">
        <f>IF(EA125=0,0,EA125/DY125*100%)</f>
        <v>0</v>
      </c>
      <c r="EC125" s="440">
        <f>IF(DZ125=0,0,EA125/DZ125*100%)</f>
        <v>0</v>
      </c>
      <c r="ED125" s="756"/>
    </row>
    <row r="126" spans="1:134" s="601" customFormat="1" ht="39.950000000000003" customHeight="1" thickBot="1">
      <c r="A126" s="1137" t="s">
        <v>328</v>
      </c>
      <c r="B126" s="1138" t="s">
        <v>316</v>
      </c>
      <c r="C126" s="735" t="str">
        <f>'4.   4․1 ԾՐԱԳՐԵՐ 1-14'!C129</f>
        <v>Ժամանակավոր (հատ)</v>
      </c>
      <c r="D126" s="690"/>
      <c r="E126" s="690"/>
      <c r="F126" s="691"/>
      <c r="G126" s="736">
        <f>IF(F126=0,0,F126/D126*100%)</f>
        <v>0</v>
      </c>
      <c r="H126" s="694">
        <f>IF(E126=0,0,F126/E126*100%)</f>
        <v>0</v>
      </c>
      <c r="I126" s="690"/>
      <c r="J126" s="690"/>
      <c r="K126" s="691"/>
      <c r="L126" s="692">
        <f>IF(K126=0,0,K126/I126*100%)</f>
        <v>0</v>
      </c>
      <c r="M126" s="693">
        <f>IF(J126=0,0,K126/J126*100%)</f>
        <v>0</v>
      </c>
      <c r="N126" s="690"/>
      <c r="O126" s="690"/>
      <c r="P126" s="691"/>
      <c r="Q126" s="692">
        <f>IF(P126=0,0,P126/N126*100%)</f>
        <v>0</v>
      </c>
      <c r="R126" s="694">
        <f>IF(O126=0,0,P126/O126*100%)</f>
        <v>0</v>
      </c>
      <c r="S126" s="690"/>
      <c r="T126" s="690"/>
      <c r="U126" s="691"/>
      <c r="V126" s="692">
        <f>IF(U126=0,0,U126/S126*100%)</f>
        <v>0</v>
      </c>
      <c r="W126" s="693">
        <f>IF(T126=0,0,U126/T126*100%)</f>
        <v>0</v>
      </c>
      <c r="X126" s="690"/>
      <c r="Y126" s="690"/>
      <c r="Z126" s="691"/>
      <c r="AA126" s="692">
        <f>IF(Z126=0,0,Z126/X126*100%)</f>
        <v>0</v>
      </c>
      <c r="AB126" s="694">
        <f>IF(Y126=0,0,Z126/Y126*100%)</f>
        <v>0</v>
      </c>
      <c r="AC126" s="690"/>
      <c r="AD126" s="690"/>
      <c r="AE126" s="691"/>
      <c r="AF126" s="692">
        <f>IF(AE126=0,0,AE126/AC126*100%)</f>
        <v>0</v>
      </c>
      <c r="AG126" s="693">
        <f>IF(AD126=0,0,AE126/AD126*100%)</f>
        <v>0</v>
      </c>
      <c r="AH126" s="690"/>
      <c r="AI126" s="690"/>
      <c r="AJ126" s="691"/>
      <c r="AK126" s="692">
        <f>IF(AJ126=0,0,AJ126/AH126*100%)</f>
        <v>0</v>
      </c>
      <c r="AL126" s="694">
        <f>IF(AI126=0,0,AJ126/AI126*100%)</f>
        <v>0</v>
      </c>
      <c r="AM126" s="690"/>
      <c r="AN126" s="690"/>
      <c r="AO126" s="691"/>
      <c r="AP126" s="692">
        <f>IF(AO126=0,0,AO126/AM126*100%)</f>
        <v>0</v>
      </c>
      <c r="AQ126" s="693">
        <f>IF(AN126=0,0,AO126/AN126*100%)</f>
        <v>0</v>
      </c>
      <c r="AR126" s="690"/>
      <c r="AS126" s="690"/>
      <c r="AT126" s="691"/>
      <c r="AU126" s="692">
        <f>IF(AT126=0,0,AT126/AR126*100%)</f>
        <v>0</v>
      </c>
      <c r="AV126" s="694">
        <f>IF(AS126=0,0,AT126/AS126*100%)</f>
        <v>0</v>
      </c>
      <c r="AW126" s="690"/>
      <c r="AX126" s="690"/>
      <c r="AY126" s="691"/>
      <c r="AZ126" s="692">
        <f>IF(AY126=0,0,AY126/AW126*100%)</f>
        <v>0</v>
      </c>
      <c r="BA126" s="693">
        <f>IF(AX126=0,0,AY126/AX126*100%)</f>
        <v>0</v>
      </c>
      <c r="BB126" s="690"/>
      <c r="BC126" s="690"/>
      <c r="BD126" s="691"/>
      <c r="BE126" s="692">
        <f>IF(BD126=0,0,BD126/BB126*100%)</f>
        <v>0</v>
      </c>
      <c r="BF126" s="694">
        <f>IF(BC126=0,0,BD126/BC126*100%)</f>
        <v>0</v>
      </c>
      <c r="BG126" s="690"/>
      <c r="BH126" s="690"/>
      <c r="BI126" s="691"/>
      <c r="BJ126" s="692">
        <f>IF(BI126=0,0,BI126/BG126*100%)</f>
        <v>0</v>
      </c>
      <c r="BK126" s="693">
        <f>IF(BH126=0,0,BI126/BH126*100%)</f>
        <v>0</v>
      </c>
      <c r="BL126" s="690"/>
      <c r="BM126" s="690"/>
      <c r="BN126" s="691"/>
      <c r="BO126" s="692">
        <f>IF(BN126=0,0,BN126/BL126*100%)</f>
        <v>0</v>
      </c>
      <c r="BP126" s="694">
        <f>IF(BM126=0,0,BN126/BM126*100%)</f>
        <v>0</v>
      </c>
      <c r="BQ126" s="690"/>
      <c r="BR126" s="690"/>
      <c r="BS126" s="691"/>
      <c r="BT126" s="692">
        <f>IF(BS126=0,0,BS126/BQ126*100%)</f>
        <v>0</v>
      </c>
      <c r="BU126" s="694">
        <f>IF(BR126=0,0,BS126/BR126*100%)</f>
        <v>0</v>
      </c>
      <c r="BV126" s="690"/>
      <c r="BW126" s="690"/>
      <c r="BX126" s="691"/>
      <c r="BY126" s="692">
        <f>IF(BX126=0,0,BX126/BV126*100%)</f>
        <v>0</v>
      </c>
      <c r="BZ126" s="694">
        <f>IF(BW126=0,0,BX126/BW126*100%)</f>
        <v>0</v>
      </c>
      <c r="CA126" s="690"/>
      <c r="CB126" s="690"/>
      <c r="CC126" s="691"/>
      <c r="CD126" s="692">
        <f>IF(CC126=0,0,CC126/CA126*100%)</f>
        <v>0</v>
      </c>
      <c r="CE126" s="694">
        <f>IF(CB126=0,0,CC126/CB126*100%)</f>
        <v>0</v>
      </c>
      <c r="CF126" s="690"/>
      <c r="CG126" s="690"/>
      <c r="CH126" s="691"/>
      <c r="CI126" s="692">
        <f>IF(CH126=0,0,CH126/CF126*100%)</f>
        <v>0</v>
      </c>
      <c r="CJ126" s="694">
        <f>IF(CG126=0,0,CH126/CG126*100%)</f>
        <v>0</v>
      </c>
      <c r="CK126" s="690"/>
      <c r="CL126" s="690"/>
      <c r="CM126" s="691"/>
      <c r="CN126" s="692">
        <f>IF(CM126=0,0,CM126/CK126*100%)</f>
        <v>0</v>
      </c>
      <c r="CO126" s="693">
        <f>IF(CL126=0,0,CM126/CL126*100%)</f>
        <v>0</v>
      </c>
      <c r="CP126" s="690"/>
      <c r="CQ126" s="690"/>
      <c r="CR126" s="691"/>
      <c r="CS126" s="692">
        <f>IF(CR126=0,0,CR126/CP126*100%)</f>
        <v>0</v>
      </c>
      <c r="CT126" s="694">
        <f>IF(CQ126=0,0,CR126/CQ126*100%)</f>
        <v>0</v>
      </c>
      <c r="CU126" s="690"/>
      <c r="CV126" s="690"/>
      <c r="CW126" s="691"/>
      <c r="CX126" s="692">
        <f>IF(CW126=0,0,CW126/CU126*100%)</f>
        <v>0</v>
      </c>
      <c r="CY126" s="695">
        <f>IF(CV126=0,0,CW126/CV126*100%)</f>
        <v>0</v>
      </c>
      <c r="CZ126" s="690"/>
      <c r="DA126" s="690"/>
      <c r="DB126" s="691"/>
      <c r="DC126" s="692">
        <f>IF(DB126=0,0,DB126/CZ126*100%)</f>
        <v>0</v>
      </c>
      <c r="DD126" s="694">
        <f>IF(DA126=0,0,DB126/DA126*100%)</f>
        <v>0</v>
      </c>
      <c r="DE126" s="690"/>
      <c r="DF126" s="690"/>
      <c r="DG126" s="691"/>
      <c r="DH126" s="692">
        <f>IF(DG126=0,0,DG126/DE126*100%)</f>
        <v>0</v>
      </c>
      <c r="DI126" s="694">
        <f>IF(DF126=0,0,DG126/DF126*100%)</f>
        <v>0</v>
      </c>
      <c r="DJ126" s="690"/>
      <c r="DK126" s="690"/>
      <c r="DL126" s="691"/>
      <c r="DM126" s="692">
        <f>IF(DL126=0,0,DL126/DJ126*100%)</f>
        <v>0</v>
      </c>
      <c r="DN126" s="694">
        <f>IF(DK126=0,0,DL126/DK126*100%)</f>
        <v>0</v>
      </c>
      <c r="DO126" s="690"/>
      <c r="DP126" s="690"/>
      <c r="DQ126" s="691"/>
      <c r="DR126" s="692">
        <f>IF(DQ126=0,0,DQ126/DO126*100%)</f>
        <v>0</v>
      </c>
      <c r="DS126" s="694">
        <f>IF(DP126=0,0,DQ126/DP126*100%)</f>
        <v>0</v>
      </c>
      <c r="DT126" s="690"/>
      <c r="DU126" s="690"/>
      <c r="DV126" s="691"/>
      <c r="DW126" s="692">
        <f>IF(DV126=0,0,DV126/DT126*100%)</f>
        <v>0</v>
      </c>
      <c r="DX126" s="694">
        <f>IF(DU126=0,0,DV126/DU126*100%)</f>
        <v>0</v>
      </c>
      <c r="DY126" s="764">
        <f t="shared" si="1"/>
        <v>0</v>
      </c>
      <c r="DZ126" s="765">
        <f t="shared" si="1"/>
        <v>0</v>
      </c>
      <c r="EA126" s="766">
        <f t="shared" si="1"/>
        <v>0</v>
      </c>
      <c r="EB126" s="686">
        <f>IF(EA126=0,0,EA126/DY126*100%)</f>
        <v>0</v>
      </c>
      <c r="EC126" s="687">
        <f>IF(DZ126=0,0,EA126/DZ126*100%)</f>
        <v>0</v>
      </c>
      <c r="ED126" s="767"/>
    </row>
    <row r="127" spans="1:134" s="601" customFormat="1" ht="39.950000000000003" customHeight="1" thickBot="1">
      <c r="A127" s="1137"/>
      <c r="B127" s="1138"/>
      <c r="C127" s="735" t="str">
        <f>'4.   4․1 ԾՐԱԳՐԵՐ 1-14'!D129</f>
        <v>Հիմնական (հատ)</v>
      </c>
      <c r="D127" s="690"/>
      <c r="E127" s="690"/>
      <c r="F127" s="691"/>
      <c r="G127" s="736">
        <f>IF(F127=0,0,F127/D127*100%)</f>
        <v>0</v>
      </c>
      <c r="H127" s="694">
        <f>IF(E127=0,0,F127/E127*100%)</f>
        <v>0</v>
      </c>
      <c r="I127" s="690"/>
      <c r="J127" s="690"/>
      <c r="K127" s="691"/>
      <c r="L127" s="692">
        <f>IF(K127=0,0,K127/I127*100%)</f>
        <v>0</v>
      </c>
      <c r="M127" s="693">
        <f>IF(J127=0,0,K127/J127*100%)</f>
        <v>0</v>
      </c>
      <c r="N127" s="690"/>
      <c r="O127" s="690"/>
      <c r="P127" s="691"/>
      <c r="Q127" s="692">
        <f>IF(P127=0,0,P127/N127*100%)</f>
        <v>0</v>
      </c>
      <c r="R127" s="694">
        <f>IF(O127=0,0,P127/O127*100%)</f>
        <v>0</v>
      </c>
      <c r="S127" s="690"/>
      <c r="T127" s="690"/>
      <c r="U127" s="691"/>
      <c r="V127" s="692">
        <f>IF(U127=0,0,U127/S127*100%)</f>
        <v>0</v>
      </c>
      <c r="W127" s="693">
        <f>IF(T127=0,0,U127/T127*100%)</f>
        <v>0</v>
      </c>
      <c r="X127" s="690"/>
      <c r="Y127" s="690"/>
      <c r="Z127" s="691"/>
      <c r="AA127" s="692">
        <f>IF(Z127=0,0,Z127/X127*100%)</f>
        <v>0</v>
      </c>
      <c r="AB127" s="694">
        <f>IF(Y127=0,0,Z127/Y127*100%)</f>
        <v>0</v>
      </c>
      <c r="AC127" s="690"/>
      <c r="AD127" s="690"/>
      <c r="AE127" s="691"/>
      <c r="AF127" s="692">
        <f>IF(AE127=0,0,AE127/AC127*100%)</f>
        <v>0</v>
      </c>
      <c r="AG127" s="693">
        <f>IF(AD127=0,0,AE127/AD127*100%)</f>
        <v>0</v>
      </c>
      <c r="AH127" s="690"/>
      <c r="AI127" s="690"/>
      <c r="AJ127" s="691"/>
      <c r="AK127" s="692">
        <f>IF(AJ127=0,0,AJ127/AH127*100%)</f>
        <v>0</v>
      </c>
      <c r="AL127" s="694">
        <f>IF(AI127=0,0,AJ127/AI127*100%)</f>
        <v>0</v>
      </c>
      <c r="AM127" s="690"/>
      <c r="AN127" s="690"/>
      <c r="AO127" s="691"/>
      <c r="AP127" s="692">
        <f>IF(AO127=0,0,AO127/AM127*100%)</f>
        <v>0</v>
      </c>
      <c r="AQ127" s="693">
        <f>IF(AN127=0,0,AO127/AN127*100%)</f>
        <v>0</v>
      </c>
      <c r="AR127" s="690"/>
      <c r="AS127" s="690"/>
      <c r="AT127" s="691"/>
      <c r="AU127" s="692">
        <f>IF(AT127=0,0,AT127/AR127*100%)</f>
        <v>0</v>
      </c>
      <c r="AV127" s="694">
        <f>IF(AS127=0,0,AT127/AS127*100%)</f>
        <v>0</v>
      </c>
      <c r="AW127" s="690"/>
      <c r="AX127" s="690"/>
      <c r="AY127" s="691"/>
      <c r="AZ127" s="692">
        <f>IF(AY127=0,0,AY127/AW127*100%)</f>
        <v>0</v>
      </c>
      <c r="BA127" s="693">
        <f>IF(AX127=0,0,AY127/AX127*100%)</f>
        <v>0</v>
      </c>
      <c r="BB127" s="690"/>
      <c r="BC127" s="690"/>
      <c r="BD127" s="691"/>
      <c r="BE127" s="692">
        <f>IF(BD127=0,0,BD127/BB127*100%)</f>
        <v>0</v>
      </c>
      <c r="BF127" s="694">
        <f>IF(BC127=0,0,BD127/BC127*100%)</f>
        <v>0</v>
      </c>
      <c r="BG127" s="690"/>
      <c r="BH127" s="690"/>
      <c r="BI127" s="691"/>
      <c r="BJ127" s="692">
        <f>IF(BI127=0,0,BI127/BG127*100%)</f>
        <v>0</v>
      </c>
      <c r="BK127" s="693">
        <f>IF(BH127=0,0,BI127/BH127*100%)</f>
        <v>0</v>
      </c>
      <c r="BL127" s="690"/>
      <c r="BM127" s="690"/>
      <c r="BN127" s="691"/>
      <c r="BO127" s="692">
        <f>IF(BN127=0,0,BN127/BL127*100%)</f>
        <v>0</v>
      </c>
      <c r="BP127" s="694">
        <f>IF(BM127=0,0,BN127/BM127*100%)</f>
        <v>0</v>
      </c>
      <c r="BQ127" s="690"/>
      <c r="BR127" s="690"/>
      <c r="BS127" s="691"/>
      <c r="BT127" s="692">
        <f>IF(BS127=0,0,BS127/BQ127*100%)</f>
        <v>0</v>
      </c>
      <c r="BU127" s="694">
        <f>IF(BR127=0,0,BS127/BR127*100%)</f>
        <v>0</v>
      </c>
      <c r="BV127" s="690"/>
      <c r="BW127" s="690"/>
      <c r="BX127" s="691"/>
      <c r="BY127" s="692">
        <f>IF(BX127=0,0,BX127/BV127*100%)</f>
        <v>0</v>
      </c>
      <c r="BZ127" s="694">
        <f>IF(BW127=0,0,BX127/BW127*100%)</f>
        <v>0</v>
      </c>
      <c r="CA127" s="690"/>
      <c r="CB127" s="690"/>
      <c r="CC127" s="691"/>
      <c r="CD127" s="692">
        <f>IF(CC127=0,0,CC127/CA127*100%)</f>
        <v>0</v>
      </c>
      <c r="CE127" s="694">
        <f>IF(CB127=0,0,CC127/CB127*100%)</f>
        <v>0</v>
      </c>
      <c r="CF127" s="690"/>
      <c r="CG127" s="690"/>
      <c r="CH127" s="691"/>
      <c r="CI127" s="692">
        <f>IF(CH127=0,0,CH127/CF127*100%)</f>
        <v>0</v>
      </c>
      <c r="CJ127" s="694">
        <f>IF(CG127=0,0,CH127/CG127*100%)</f>
        <v>0</v>
      </c>
      <c r="CK127" s="690"/>
      <c r="CL127" s="690"/>
      <c r="CM127" s="691"/>
      <c r="CN127" s="692">
        <f>IF(CM127=0,0,CM127/CK127*100%)</f>
        <v>0</v>
      </c>
      <c r="CO127" s="693">
        <f>IF(CL127=0,0,CM127/CL127*100%)</f>
        <v>0</v>
      </c>
      <c r="CP127" s="690"/>
      <c r="CQ127" s="690"/>
      <c r="CR127" s="691"/>
      <c r="CS127" s="692">
        <f>IF(CR127=0,0,CR127/CP127*100%)</f>
        <v>0</v>
      </c>
      <c r="CT127" s="694">
        <f>IF(CQ127=0,0,CR127/CQ127*100%)</f>
        <v>0</v>
      </c>
      <c r="CU127" s="690"/>
      <c r="CV127" s="690"/>
      <c r="CW127" s="691"/>
      <c r="CX127" s="692">
        <f>IF(CW127=0,0,CW127/CU127*100%)</f>
        <v>0</v>
      </c>
      <c r="CY127" s="695">
        <f>IF(CV127=0,0,CW127/CV127*100%)</f>
        <v>0</v>
      </c>
      <c r="CZ127" s="690"/>
      <c r="DA127" s="690"/>
      <c r="DB127" s="691"/>
      <c r="DC127" s="692">
        <f>IF(DB127=0,0,DB127/CZ127*100%)</f>
        <v>0</v>
      </c>
      <c r="DD127" s="694">
        <f>IF(DA127=0,0,DB127/DA127*100%)</f>
        <v>0</v>
      </c>
      <c r="DE127" s="690"/>
      <c r="DF127" s="690"/>
      <c r="DG127" s="691"/>
      <c r="DH127" s="692">
        <f>IF(DG127=0,0,DG127/DE127*100%)</f>
        <v>0</v>
      </c>
      <c r="DI127" s="694">
        <f>IF(DF127=0,0,DG127/DF127*100%)</f>
        <v>0</v>
      </c>
      <c r="DJ127" s="690"/>
      <c r="DK127" s="690"/>
      <c r="DL127" s="691"/>
      <c r="DM127" s="692">
        <f>IF(DL127=0,0,DL127/DJ127*100%)</f>
        <v>0</v>
      </c>
      <c r="DN127" s="694">
        <f>IF(DK127=0,0,DL127/DK127*100%)</f>
        <v>0</v>
      </c>
      <c r="DO127" s="690"/>
      <c r="DP127" s="690"/>
      <c r="DQ127" s="691"/>
      <c r="DR127" s="692">
        <f>IF(DQ127=0,0,DQ127/DO127*100%)</f>
        <v>0</v>
      </c>
      <c r="DS127" s="694">
        <f>IF(DP127=0,0,DQ127/DP127*100%)</f>
        <v>0</v>
      </c>
      <c r="DT127" s="690"/>
      <c r="DU127" s="690"/>
      <c r="DV127" s="691"/>
      <c r="DW127" s="692">
        <f>IF(DV127=0,0,DV127/DT127*100%)</f>
        <v>0</v>
      </c>
      <c r="DX127" s="694">
        <f>IF(DU127=0,0,DV127/DU127*100%)</f>
        <v>0</v>
      </c>
      <c r="DY127" s="764">
        <f t="shared" si="1"/>
        <v>0</v>
      </c>
      <c r="DZ127" s="765">
        <f t="shared" si="1"/>
        <v>0</v>
      </c>
      <c r="EA127" s="766">
        <f t="shared" si="1"/>
        <v>0</v>
      </c>
      <c r="EB127" s="686">
        <f>IF(EA127=0,0,EA127/DY127*100%)</f>
        <v>0</v>
      </c>
      <c r="EC127" s="687">
        <f>IF(DZ127=0,0,EA127/DZ127*100%)</f>
        <v>0</v>
      </c>
      <c r="ED127" s="767"/>
    </row>
    <row r="128" spans="1:134" s="754" customFormat="1" ht="39.950000000000003" customHeight="1" thickBot="1">
      <c r="A128" s="675" t="str">
        <f>'6. Առաջին կիսամյակի հաշվետվ.'!A30</f>
        <v>Ա13</v>
      </c>
      <c r="B128" s="674" t="s">
        <v>283</v>
      </c>
      <c r="C128" s="724"/>
      <c r="D128" s="710" t="s">
        <v>43</v>
      </c>
      <c r="E128" s="711" t="s">
        <v>47</v>
      </c>
      <c r="F128" s="712" t="s">
        <v>47</v>
      </c>
      <c r="G128" s="713" t="s">
        <v>47</v>
      </c>
      <c r="H128" s="714" t="s">
        <v>47</v>
      </c>
      <c r="I128" s="710" t="s">
        <v>43</v>
      </c>
      <c r="J128" s="711" t="s">
        <v>47</v>
      </c>
      <c r="K128" s="712" t="s">
        <v>47</v>
      </c>
      <c r="L128" s="715" t="s">
        <v>47</v>
      </c>
      <c r="M128" s="716" t="s">
        <v>47</v>
      </c>
      <c r="N128" s="710" t="s">
        <v>43</v>
      </c>
      <c r="O128" s="711" t="s">
        <v>47</v>
      </c>
      <c r="P128" s="712" t="s">
        <v>47</v>
      </c>
      <c r="Q128" s="715" t="s">
        <v>47</v>
      </c>
      <c r="R128" s="714" t="s">
        <v>47</v>
      </c>
      <c r="S128" s="710" t="s">
        <v>43</v>
      </c>
      <c r="T128" s="711" t="s">
        <v>47</v>
      </c>
      <c r="U128" s="712" t="s">
        <v>47</v>
      </c>
      <c r="V128" s="715" t="s">
        <v>47</v>
      </c>
      <c r="W128" s="716" t="s">
        <v>47</v>
      </c>
      <c r="X128" s="710" t="s">
        <v>43</v>
      </c>
      <c r="Y128" s="711" t="s">
        <v>47</v>
      </c>
      <c r="Z128" s="712" t="s">
        <v>47</v>
      </c>
      <c r="AA128" s="715" t="s">
        <v>47</v>
      </c>
      <c r="AB128" s="714" t="s">
        <v>47</v>
      </c>
      <c r="AC128" s="710" t="s">
        <v>43</v>
      </c>
      <c r="AD128" s="711" t="s">
        <v>47</v>
      </c>
      <c r="AE128" s="712" t="s">
        <v>47</v>
      </c>
      <c r="AF128" s="715" t="s">
        <v>47</v>
      </c>
      <c r="AG128" s="716" t="s">
        <v>47</v>
      </c>
      <c r="AH128" s="710" t="s">
        <v>43</v>
      </c>
      <c r="AI128" s="711" t="s">
        <v>47</v>
      </c>
      <c r="AJ128" s="712" t="s">
        <v>47</v>
      </c>
      <c r="AK128" s="715" t="s">
        <v>47</v>
      </c>
      <c r="AL128" s="714" t="s">
        <v>47</v>
      </c>
      <c r="AM128" s="710" t="s">
        <v>43</v>
      </c>
      <c r="AN128" s="711" t="s">
        <v>47</v>
      </c>
      <c r="AO128" s="712" t="s">
        <v>47</v>
      </c>
      <c r="AP128" s="715" t="s">
        <v>47</v>
      </c>
      <c r="AQ128" s="716" t="s">
        <v>47</v>
      </c>
      <c r="AR128" s="710" t="s">
        <v>43</v>
      </c>
      <c r="AS128" s="711" t="s">
        <v>47</v>
      </c>
      <c r="AT128" s="712" t="s">
        <v>47</v>
      </c>
      <c r="AU128" s="715" t="s">
        <v>47</v>
      </c>
      <c r="AV128" s="714" t="s">
        <v>47</v>
      </c>
      <c r="AW128" s="710" t="s">
        <v>43</v>
      </c>
      <c r="AX128" s="711" t="s">
        <v>47</v>
      </c>
      <c r="AY128" s="712" t="s">
        <v>47</v>
      </c>
      <c r="AZ128" s="715" t="s">
        <v>47</v>
      </c>
      <c r="BA128" s="716" t="s">
        <v>47</v>
      </c>
      <c r="BB128" s="710" t="s">
        <v>43</v>
      </c>
      <c r="BC128" s="711" t="s">
        <v>47</v>
      </c>
      <c r="BD128" s="712" t="s">
        <v>47</v>
      </c>
      <c r="BE128" s="715" t="s">
        <v>47</v>
      </c>
      <c r="BF128" s="714" t="s">
        <v>47</v>
      </c>
      <c r="BG128" s="710" t="s">
        <v>43</v>
      </c>
      <c r="BH128" s="711" t="s">
        <v>47</v>
      </c>
      <c r="BI128" s="712" t="s">
        <v>47</v>
      </c>
      <c r="BJ128" s="715" t="s">
        <v>47</v>
      </c>
      <c r="BK128" s="716" t="s">
        <v>47</v>
      </c>
      <c r="BL128" s="710" t="s">
        <v>43</v>
      </c>
      <c r="BM128" s="711" t="s">
        <v>47</v>
      </c>
      <c r="BN128" s="712" t="s">
        <v>47</v>
      </c>
      <c r="BO128" s="715" t="s">
        <v>47</v>
      </c>
      <c r="BP128" s="714" t="s">
        <v>47</v>
      </c>
      <c r="BQ128" s="710" t="s">
        <v>43</v>
      </c>
      <c r="BR128" s="711" t="s">
        <v>47</v>
      </c>
      <c r="BS128" s="712" t="s">
        <v>47</v>
      </c>
      <c r="BT128" s="715" t="s">
        <v>47</v>
      </c>
      <c r="BU128" s="714" t="s">
        <v>47</v>
      </c>
      <c r="BV128" s="710" t="s">
        <v>43</v>
      </c>
      <c r="BW128" s="711" t="s">
        <v>47</v>
      </c>
      <c r="BX128" s="712" t="s">
        <v>47</v>
      </c>
      <c r="BY128" s="715" t="s">
        <v>47</v>
      </c>
      <c r="BZ128" s="714" t="s">
        <v>47</v>
      </c>
      <c r="CA128" s="710" t="s">
        <v>43</v>
      </c>
      <c r="CB128" s="711" t="s">
        <v>47</v>
      </c>
      <c r="CC128" s="712" t="s">
        <v>47</v>
      </c>
      <c r="CD128" s="715" t="s">
        <v>47</v>
      </c>
      <c r="CE128" s="714" t="s">
        <v>47</v>
      </c>
      <c r="CF128" s="710" t="s">
        <v>43</v>
      </c>
      <c r="CG128" s="711" t="s">
        <v>47</v>
      </c>
      <c r="CH128" s="712" t="s">
        <v>47</v>
      </c>
      <c r="CI128" s="715" t="s">
        <v>47</v>
      </c>
      <c r="CJ128" s="714" t="s">
        <v>47</v>
      </c>
      <c r="CK128" s="710" t="s">
        <v>43</v>
      </c>
      <c r="CL128" s="711" t="s">
        <v>47</v>
      </c>
      <c r="CM128" s="712" t="s">
        <v>47</v>
      </c>
      <c r="CN128" s="715" t="s">
        <v>47</v>
      </c>
      <c r="CO128" s="716" t="s">
        <v>47</v>
      </c>
      <c r="CP128" s="710" t="s">
        <v>43</v>
      </c>
      <c r="CQ128" s="711" t="s">
        <v>47</v>
      </c>
      <c r="CR128" s="712" t="s">
        <v>47</v>
      </c>
      <c r="CS128" s="715" t="s">
        <v>47</v>
      </c>
      <c r="CT128" s="714" t="s">
        <v>47</v>
      </c>
      <c r="CU128" s="710" t="s">
        <v>43</v>
      </c>
      <c r="CV128" s="711" t="s">
        <v>47</v>
      </c>
      <c r="CW128" s="712" t="s">
        <v>47</v>
      </c>
      <c r="CX128" s="715" t="s">
        <v>47</v>
      </c>
      <c r="CY128" s="717" t="s">
        <v>47</v>
      </c>
      <c r="CZ128" s="710" t="s">
        <v>43</v>
      </c>
      <c r="DA128" s="711" t="s">
        <v>47</v>
      </c>
      <c r="DB128" s="712" t="s">
        <v>47</v>
      </c>
      <c r="DC128" s="715" t="s">
        <v>47</v>
      </c>
      <c r="DD128" s="714" t="s">
        <v>47</v>
      </c>
      <c r="DE128" s="710" t="s">
        <v>43</v>
      </c>
      <c r="DF128" s="711" t="s">
        <v>47</v>
      </c>
      <c r="DG128" s="712" t="s">
        <v>47</v>
      </c>
      <c r="DH128" s="715" t="s">
        <v>47</v>
      </c>
      <c r="DI128" s="714" t="s">
        <v>47</v>
      </c>
      <c r="DJ128" s="710" t="s">
        <v>43</v>
      </c>
      <c r="DK128" s="711" t="s">
        <v>47</v>
      </c>
      <c r="DL128" s="712" t="s">
        <v>47</v>
      </c>
      <c r="DM128" s="715" t="s">
        <v>47</v>
      </c>
      <c r="DN128" s="714" t="s">
        <v>47</v>
      </c>
      <c r="DO128" s="710" t="s">
        <v>43</v>
      </c>
      <c r="DP128" s="711" t="s">
        <v>47</v>
      </c>
      <c r="DQ128" s="712" t="s">
        <v>47</v>
      </c>
      <c r="DR128" s="715" t="s">
        <v>47</v>
      </c>
      <c r="DS128" s="714" t="s">
        <v>47</v>
      </c>
      <c r="DT128" s="710" t="s">
        <v>43</v>
      </c>
      <c r="DU128" s="711" t="s">
        <v>47</v>
      </c>
      <c r="DV128" s="712" t="s">
        <v>47</v>
      </c>
      <c r="DW128" s="715" t="s">
        <v>47</v>
      </c>
      <c r="DX128" s="714" t="s">
        <v>47</v>
      </c>
      <c r="DY128" s="768" t="s">
        <v>47</v>
      </c>
      <c r="DZ128" s="769" t="s">
        <v>47</v>
      </c>
      <c r="EA128" s="770" t="s">
        <v>47</v>
      </c>
      <c r="EB128" s="669" t="s">
        <v>47</v>
      </c>
      <c r="EC128" s="670" t="s">
        <v>47</v>
      </c>
      <c r="ED128" s="771"/>
    </row>
    <row r="129" spans="1:134" s="757" customFormat="1" ht="20.45" hidden="1" customHeight="1" thickBot="1">
      <c r="A129" s="241"/>
      <c r="B129" s="232"/>
      <c r="C129" s="274"/>
      <c r="D129" s="415" t="s">
        <v>43</v>
      </c>
      <c r="E129" s="408"/>
      <c r="F129" s="408"/>
      <c r="G129" s="288"/>
      <c r="H129" s="251"/>
      <c r="I129" s="415" t="s">
        <v>43</v>
      </c>
      <c r="J129" s="408"/>
      <c r="K129" s="408"/>
      <c r="L129" s="233"/>
      <c r="M129" s="246"/>
      <c r="N129" s="415" t="s">
        <v>43</v>
      </c>
      <c r="O129" s="408"/>
      <c r="P129" s="408"/>
      <c r="Q129" s="233"/>
      <c r="R129" s="251"/>
      <c r="S129" s="415" t="s">
        <v>43</v>
      </c>
      <c r="T129" s="408"/>
      <c r="U129" s="408"/>
      <c r="V129" s="233"/>
      <c r="W129" s="246"/>
      <c r="X129" s="415" t="s">
        <v>43</v>
      </c>
      <c r="Y129" s="408"/>
      <c r="Z129" s="408"/>
      <c r="AA129" s="233"/>
      <c r="AB129" s="251"/>
      <c r="AC129" s="415" t="s">
        <v>43</v>
      </c>
      <c r="AD129" s="408"/>
      <c r="AE129" s="408"/>
      <c r="AF129" s="233"/>
      <c r="AG129" s="246"/>
      <c r="AH129" s="415" t="s">
        <v>43</v>
      </c>
      <c r="AI129" s="408"/>
      <c r="AJ129" s="408"/>
      <c r="AK129" s="233"/>
      <c r="AL129" s="251"/>
      <c r="AM129" s="415" t="s">
        <v>43</v>
      </c>
      <c r="AN129" s="408"/>
      <c r="AO129" s="408"/>
      <c r="AP129" s="233"/>
      <c r="AQ129" s="246"/>
      <c r="AR129" s="415" t="s">
        <v>43</v>
      </c>
      <c r="AS129" s="408"/>
      <c r="AT129" s="408"/>
      <c r="AU129" s="233"/>
      <c r="AV129" s="251"/>
      <c r="AW129" s="415" t="s">
        <v>43</v>
      </c>
      <c r="AX129" s="408"/>
      <c r="AY129" s="408"/>
      <c r="AZ129" s="233"/>
      <c r="BA129" s="246"/>
      <c r="BB129" s="415" t="s">
        <v>43</v>
      </c>
      <c r="BC129" s="408"/>
      <c r="BD129" s="408"/>
      <c r="BE129" s="233"/>
      <c r="BF129" s="251"/>
      <c r="BG129" s="415" t="s">
        <v>43</v>
      </c>
      <c r="BH129" s="408"/>
      <c r="BI129" s="408"/>
      <c r="BJ129" s="233"/>
      <c r="BK129" s="246"/>
      <c r="BL129" s="415" t="s">
        <v>43</v>
      </c>
      <c r="BM129" s="408"/>
      <c r="BN129" s="408"/>
      <c r="BO129" s="233"/>
      <c r="BP129" s="251"/>
      <c r="BQ129" s="415" t="s">
        <v>43</v>
      </c>
      <c r="BR129" s="408"/>
      <c r="BS129" s="408"/>
      <c r="BT129" s="233"/>
      <c r="BU129" s="251"/>
      <c r="BV129" s="415" t="s">
        <v>43</v>
      </c>
      <c r="BW129" s="408"/>
      <c r="BX129" s="408"/>
      <c r="BY129" s="233"/>
      <c r="BZ129" s="251"/>
      <c r="CA129" s="415" t="s">
        <v>43</v>
      </c>
      <c r="CB129" s="408"/>
      <c r="CC129" s="408"/>
      <c r="CD129" s="233"/>
      <c r="CE129" s="251"/>
      <c r="CF129" s="415" t="s">
        <v>43</v>
      </c>
      <c r="CG129" s="408"/>
      <c r="CH129" s="408"/>
      <c r="CI129" s="233"/>
      <c r="CJ129" s="251"/>
      <c r="CK129" s="415" t="s">
        <v>43</v>
      </c>
      <c r="CL129" s="408"/>
      <c r="CM129" s="408"/>
      <c r="CN129" s="233"/>
      <c r="CO129" s="246"/>
      <c r="CP129" s="415" t="s">
        <v>43</v>
      </c>
      <c r="CQ129" s="408"/>
      <c r="CR129" s="408"/>
      <c r="CS129" s="233"/>
      <c r="CT129" s="251"/>
      <c r="CU129" s="415" t="s">
        <v>43</v>
      </c>
      <c r="CV129" s="408"/>
      <c r="CW129" s="408"/>
      <c r="CX129" s="233"/>
      <c r="CY129" s="233"/>
      <c r="CZ129" s="415" t="s">
        <v>43</v>
      </c>
      <c r="DA129" s="408"/>
      <c r="DB129" s="408"/>
      <c r="DC129" s="233"/>
      <c r="DD129" s="251"/>
      <c r="DE129" s="415" t="s">
        <v>43</v>
      </c>
      <c r="DF129" s="408"/>
      <c r="DG129" s="408"/>
      <c r="DH129" s="233"/>
      <c r="DI129" s="251"/>
      <c r="DJ129" s="415" t="s">
        <v>43</v>
      </c>
      <c r="DK129" s="408"/>
      <c r="DL129" s="408"/>
      <c r="DM129" s="233"/>
      <c r="DN129" s="251"/>
      <c r="DO129" s="415" t="s">
        <v>43</v>
      </c>
      <c r="DP129" s="408"/>
      <c r="DQ129" s="408"/>
      <c r="DR129" s="233"/>
      <c r="DS129" s="251"/>
      <c r="DT129" s="415" t="s">
        <v>43</v>
      </c>
      <c r="DU129" s="408"/>
      <c r="DV129" s="408"/>
      <c r="DW129" s="233"/>
      <c r="DX129" s="251"/>
      <c r="DY129" s="755"/>
      <c r="DZ129" s="435"/>
      <c r="EA129" s="435"/>
      <c r="EB129" s="435"/>
      <c r="EC129" s="436"/>
      <c r="ED129" s="756"/>
    </row>
    <row r="130" spans="1:134" s="757" customFormat="1" ht="20.45" hidden="1" customHeight="1" thickBot="1">
      <c r="A130" s="241"/>
      <c r="B130" s="232"/>
      <c r="C130" s="274"/>
      <c r="D130" s="415" t="s">
        <v>44</v>
      </c>
      <c r="E130" s="408"/>
      <c r="F130" s="408"/>
      <c r="G130" s="288"/>
      <c r="H130" s="251"/>
      <c r="I130" s="415" t="s">
        <v>44</v>
      </c>
      <c r="J130" s="408"/>
      <c r="K130" s="408"/>
      <c r="L130" s="233"/>
      <c r="M130" s="246"/>
      <c r="N130" s="415" t="s">
        <v>44</v>
      </c>
      <c r="O130" s="408"/>
      <c r="P130" s="408"/>
      <c r="Q130" s="233"/>
      <c r="R130" s="251"/>
      <c r="S130" s="415" t="s">
        <v>44</v>
      </c>
      <c r="T130" s="408"/>
      <c r="U130" s="408"/>
      <c r="V130" s="233"/>
      <c r="W130" s="246"/>
      <c r="X130" s="415" t="s">
        <v>44</v>
      </c>
      <c r="Y130" s="408"/>
      <c r="Z130" s="408"/>
      <c r="AA130" s="233"/>
      <c r="AB130" s="251"/>
      <c r="AC130" s="415" t="s">
        <v>44</v>
      </c>
      <c r="AD130" s="408"/>
      <c r="AE130" s="408"/>
      <c r="AF130" s="233"/>
      <c r="AG130" s="246"/>
      <c r="AH130" s="415" t="s">
        <v>44</v>
      </c>
      <c r="AI130" s="408"/>
      <c r="AJ130" s="408"/>
      <c r="AK130" s="233"/>
      <c r="AL130" s="251"/>
      <c r="AM130" s="415" t="s">
        <v>44</v>
      </c>
      <c r="AN130" s="408"/>
      <c r="AO130" s="408"/>
      <c r="AP130" s="233"/>
      <c r="AQ130" s="246"/>
      <c r="AR130" s="415" t="s">
        <v>44</v>
      </c>
      <c r="AS130" s="408"/>
      <c r="AT130" s="408"/>
      <c r="AU130" s="233"/>
      <c r="AV130" s="251"/>
      <c r="AW130" s="415" t="s">
        <v>44</v>
      </c>
      <c r="AX130" s="408"/>
      <c r="AY130" s="408"/>
      <c r="AZ130" s="233"/>
      <c r="BA130" s="246"/>
      <c r="BB130" s="415" t="s">
        <v>44</v>
      </c>
      <c r="BC130" s="408"/>
      <c r="BD130" s="408"/>
      <c r="BE130" s="233"/>
      <c r="BF130" s="251"/>
      <c r="BG130" s="415" t="s">
        <v>44</v>
      </c>
      <c r="BH130" s="408"/>
      <c r="BI130" s="408"/>
      <c r="BJ130" s="233"/>
      <c r="BK130" s="246"/>
      <c r="BL130" s="415" t="s">
        <v>44</v>
      </c>
      <c r="BM130" s="408"/>
      <c r="BN130" s="408"/>
      <c r="BO130" s="233"/>
      <c r="BP130" s="251"/>
      <c r="BQ130" s="415" t="s">
        <v>44</v>
      </c>
      <c r="BR130" s="408"/>
      <c r="BS130" s="408"/>
      <c r="BT130" s="233"/>
      <c r="BU130" s="251"/>
      <c r="BV130" s="415" t="s">
        <v>44</v>
      </c>
      <c r="BW130" s="408"/>
      <c r="BX130" s="408"/>
      <c r="BY130" s="233"/>
      <c r="BZ130" s="251"/>
      <c r="CA130" s="415" t="s">
        <v>44</v>
      </c>
      <c r="CB130" s="408"/>
      <c r="CC130" s="408"/>
      <c r="CD130" s="233"/>
      <c r="CE130" s="251"/>
      <c r="CF130" s="415" t="s">
        <v>44</v>
      </c>
      <c r="CG130" s="408"/>
      <c r="CH130" s="408"/>
      <c r="CI130" s="233"/>
      <c r="CJ130" s="251"/>
      <c r="CK130" s="415" t="s">
        <v>44</v>
      </c>
      <c r="CL130" s="408"/>
      <c r="CM130" s="408"/>
      <c r="CN130" s="233"/>
      <c r="CO130" s="246"/>
      <c r="CP130" s="415" t="s">
        <v>44</v>
      </c>
      <c r="CQ130" s="408"/>
      <c r="CR130" s="408"/>
      <c r="CS130" s="233"/>
      <c r="CT130" s="251"/>
      <c r="CU130" s="415" t="s">
        <v>44</v>
      </c>
      <c r="CV130" s="408"/>
      <c r="CW130" s="408"/>
      <c r="CX130" s="233"/>
      <c r="CY130" s="233"/>
      <c r="CZ130" s="415" t="s">
        <v>44</v>
      </c>
      <c r="DA130" s="408"/>
      <c r="DB130" s="408"/>
      <c r="DC130" s="233"/>
      <c r="DD130" s="251"/>
      <c r="DE130" s="415" t="s">
        <v>44</v>
      </c>
      <c r="DF130" s="408"/>
      <c r="DG130" s="408"/>
      <c r="DH130" s="233"/>
      <c r="DI130" s="251"/>
      <c r="DJ130" s="415" t="s">
        <v>44</v>
      </c>
      <c r="DK130" s="408"/>
      <c r="DL130" s="408"/>
      <c r="DM130" s="233"/>
      <c r="DN130" s="251"/>
      <c r="DO130" s="415" t="s">
        <v>44</v>
      </c>
      <c r="DP130" s="408"/>
      <c r="DQ130" s="408"/>
      <c r="DR130" s="233"/>
      <c r="DS130" s="251"/>
      <c r="DT130" s="415" t="s">
        <v>44</v>
      </c>
      <c r="DU130" s="408"/>
      <c r="DV130" s="408"/>
      <c r="DW130" s="233"/>
      <c r="DX130" s="251"/>
      <c r="DY130" s="755"/>
      <c r="DZ130" s="435"/>
      <c r="EA130" s="435"/>
      <c r="EB130" s="435"/>
      <c r="EC130" s="436"/>
      <c r="ED130" s="756"/>
    </row>
    <row r="131" spans="1:134" s="757" customFormat="1" ht="20.45" hidden="1" customHeight="1" thickBot="1">
      <c r="A131" s="241"/>
      <c r="B131" s="232"/>
      <c r="C131" s="274"/>
      <c r="D131" s="415" t="s">
        <v>45</v>
      </c>
      <c r="E131" s="408"/>
      <c r="F131" s="408"/>
      <c r="G131" s="288"/>
      <c r="H131" s="251"/>
      <c r="I131" s="415" t="s">
        <v>45</v>
      </c>
      <c r="J131" s="408"/>
      <c r="K131" s="408"/>
      <c r="L131" s="233"/>
      <c r="M131" s="246"/>
      <c r="N131" s="415" t="s">
        <v>45</v>
      </c>
      <c r="O131" s="408"/>
      <c r="P131" s="408"/>
      <c r="Q131" s="233"/>
      <c r="R131" s="251"/>
      <c r="S131" s="415" t="s">
        <v>45</v>
      </c>
      <c r="T131" s="408"/>
      <c r="U131" s="408"/>
      <c r="V131" s="233"/>
      <c r="W131" s="246"/>
      <c r="X131" s="415" t="s">
        <v>45</v>
      </c>
      <c r="Y131" s="408"/>
      <c r="Z131" s="408"/>
      <c r="AA131" s="233"/>
      <c r="AB131" s="251"/>
      <c r="AC131" s="415" t="s">
        <v>45</v>
      </c>
      <c r="AD131" s="408"/>
      <c r="AE131" s="408"/>
      <c r="AF131" s="233"/>
      <c r="AG131" s="246"/>
      <c r="AH131" s="415" t="s">
        <v>45</v>
      </c>
      <c r="AI131" s="408"/>
      <c r="AJ131" s="408"/>
      <c r="AK131" s="233"/>
      <c r="AL131" s="251"/>
      <c r="AM131" s="415" t="s">
        <v>45</v>
      </c>
      <c r="AN131" s="408"/>
      <c r="AO131" s="408"/>
      <c r="AP131" s="233"/>
      <c r="AQ131" s="246"/>
      <c r="AR131" s="415" t="s">
        <v>45</v>
      </c>
      <c r="AS131" s="408"/>
      <c r="AT131" s="408"/>
      <c r="AU131" s="233"/>
      <c r="AV131" s="251"/>
      <c r="AW131" s="415" t="s">
        <v>45</v>
      </c>
      <c r="AX131" s="408"/>
      <c r="AY131" s="408"/>
      <c r="AZ131" s="233"/>
      <c r="BA131" s="246"/>
      <c r="BB131" s="415" t="s">
        <v>45</v>
      </c>
      <c r="BC131" s="408"/>
      <c r="BD131" s="408"/>
      <c r="BE131" s="233"/>
      <c r="BF131" s="251"/>
      <c r="BG131" s="415" t="s">
        <v>45</v>
      </c>
      <c r="BH131" s="408"/>
      <c r="BI131" s="408"/>
      <c r="BJ131" s="233"/>
      <c r="BK131" s="246"/>
      <c r="BL131" s="415" t="s">
        <v>45</v>
      </c>
      <c r="BM131" s="408"/>
      <c r="BN131" s="408"/>
      <c r="BO131" s="233"/>
      <c r="BP131" s="251"/>
      <c r="BQ131" s="415" t="s">
        <v>45</v>
      </c>
      <c r="BR131" s="408"/>
      <c r="BS131" s="408"/>
      <c r="BT131" s="233"/>
      <c r="BU131" s="251"/>
      <c r="BV131" s="415" t="s">
        <v>45</v>
      </c>
      <c r="BW131" s="408"/>
      <c r="BX131" s="408"/>
      <c r="BY131" s="233"/>
      <c r="BZ131" s="251"/>
      <c r="CA131" s="415" t="s">
        <v>45</v>
      </c>
      <c r="CB131" s="408"/>
      <c r="CC131" s="408"/>
      <c r="CD131" s="233"/>
      <c r="CE131" s="251"/>
      <c r="CF131" s="415" t="s">
        <v>45</v>
      </c>
      <c r="CG131" s="408"/>
      <c r="CH131" s="408"/>
      <c r="CI131" s="233"/>
      <c r="CJ131" s="251"/>
      <c r="CK131" s="415" t="s">
        <v>45</v>
      </c>
      <c r="CL131" s="408"/>
      <c r="CM131" s="408"/>
      <c r="CN131" s="233"/>
      <c r="CO131" s="246"/>
      <c r="CP131" s="415" t="s">
        <v>45</v>
      </c>
      <c r="CQ131" s="408"/>
      <c r="CR131" s="408"/>
      <c r="CS131" s="233"/>
      <c r="CT131" s="251"/>
      <c r="CU131" s="415" t="s">
        <v>45</v>
      </c>
      <c r="CV131" s="408"/>
      <c r="CW131" s="408"/>
      <c r="CX131" s="233"/>
      <c r="CY131" s="233"/>
      <c r="CZ131" s="415" t="s">
        <v>45</v>
      </c>
      <c r="DA131" s="408"/>
      <c r="DB131" s="408"/>
      <c r="DC131" s="233"/>
      <c r="DD131" s="251"/>
      <c r="DE131" s="415" t="s">
        <v>45</v>
      </c>
      <c r="DF131" s="408"/>
      <c r="DG131" s="408"/>
      <c r="DH131" s="233"/>
      <c r="DI131" s="251"/>
      <c r="DJ131" s="415" t="s">
        <v>45</v>
      </c>
      <c r="DK131" s="408"/>
      <c r="DL131" s="408"/>
      <c r="DM131" s="233"/>
      <c r="DN131" s="251"/>
      <c r="DO131" s="415" t="s">
        <v>45</v>
      </c>
      <c r="DP131" s="408"/>
      <c r="DQ131" s="408"/>
      <c r="DR131" s="233"/>
      <c r="DS131" s="251"/>
      <c r="DT131" s="415" t="s">
        <v>45</v>
      </c>
      <c r="DU131" s="408"/>
      <c r="DV131" s="408"/>
      <c r="DW131" s="233"/>
      <c r="DX131" s="251"/>
      <c r="DY131" s="755"/>
      <c r="DZ131" s="435"/>
      <c r="EA131" s="435"/>
      <c r="EB131" s="435"/>
      <c r="EC131" s="436"/>
      <c r="ED131" s="756"/>
    </row>
    <row r="132" spans="1:134" s="757" customFormat="1" ht="20.45" hidden="1" customHeight="1" thickBot="1">
      <c r="A132" s="241"/>
      <c r="B132" s="232"/>
      <c r="C132" s="274"/>
      <c r="D132" s="415" t="s">
        <v>145</v>
      </c>
      <c r="E132" s="408"/>
      <c r="F132" s="408"/>
      <c r="G132" s="288"/>
      <c r="H132" s="251"/>
      <c r="I132" s="415" t="s">
        <v>145</v>
      </c>
      <c r="J132" s="408"/>
      <c r="K132" s="408"/>
      <c r="L132" s="233"/>
      <c r="M132" s="246"/>
      <c r="N132" s="415" t="s">
        <v>145</v>
      </c>
      <c r="O132" s="408"/>
      <c r="P132" s="408"/>
      <c r="Q132" s="233"/>
      <c r="R132" s="251"/>
      <c r="S132" s="415" t="s">
        <v>145</v>
      </c>
      <c r="T132" s="408"/>
      <c r="U132" s="408"/>
      <c r="V132" s="233"/>
      <c r="W132" s="246"/>
      <c r="X132" s="415" t="s">
        <v>145</v>
      </c>
      <c r="Y132" s="408"/>
      <c r="Z132" s="408"/>
      <c r="AA132" s="233"/>
      <c r="AB132" s="251"/>
      <c r="AC132" s="415" t="s">
        <v>145</v>
      </c>
      <c r="AD132" s="408"/>
      <c r="AE132" s="408"/>
      <c r="AF132" s="233"/>
      <c r="AG132" s="246"/>
      <c r="AH132" s="415" t="s">
        <v>145</v>
      </c>
      <c r="AI132" s="408"/>
      <c r="AJ132" s="408"/>
      <c r="AK132" s="233"/>
      <c r="AL132" s="251"/>
      <c r="AM132" s="415" t="s">
        <v>145</v>
      </c>
      <c r="AN132" s="408"/>
      <c r="AO132" s="408"/>
      <c r="AP132" s="233"/>
      <c r="AQ132" s="246"/>
      <c r="AR132" s="415" t="s">
        <v>145</v>
      </c>
      <c r="AS132" s="408"/>
      <c r="AT132" s="408"/>
      <c r="AU132" s="233"/>
      <c r="AV132" s="251"/>
      <c r="AW132" s="415" t="s">
        <v>145</v>
      </c>
      <c r="AX132" s="408"/>
      <c r="AY132" s="408"/>
      <c r="AZ132" s="233"/>
      <c r="BA132" s="246"/>
      <c r="BB132" s="415" t="s">
        <v>145</v>
      </c>
      <c r="BC132" s="408"/>
      <c r="BD132" s="408"/>
      <c r="BE132" s="233"/>
      <c r="BF132" s="251"/>
      <c r="BG132" s="415" t="s">
        <v>145</v>
      </c>
      <c r="BH132" s="408"/>
      <c r="BI132" s="408"/>
      <c r="BJ132" s="233"/>
      <c r="BK132" s="246"/>
      <c r="BL132" s="415" t="s">
        <v>145</v>
      </c>
      <c r="BM132" s="408"/>
      <c r="BN132" s="408"/>
      <c r="BO132" s="233"/>
      <c r="BP132" s="251"/>
      <c r="BQ132" s="415" t="s">
        <v>145</v>
      </c>
      <c r="BR132" s="408"/>
      <c r="BS132" s="408"/>
      <c r="BT132" s="233"/>
      <c r="BU132" s="251"/>
      <c r="BV132" s="415" t="s">
        <v>145</v>
      </c>
      <c r="BW132" s="408"/>
      <c r="BX132" s="408"/>
      <c r="BY132" s="233"/>
      <c r="BZ132" s="251"/>
      <c r="CA132" s="415" t="s">
        <v>145</v>
      </c>
      <c r="CB132" s="408"/>
      <c r="CC132" s="408"/>
      <c r="CD132" s="233"/>
      <c r="CE132" s="251"/>
      <c r="CF132" s="415" t="s">
        <v>145</v>
      </c>
      <c r="CG132" s="408"/>
      <c r="CH132" s="408"/>
      <c r="CI132" s="233"/>
      <c r="CJ132" s="251"/>
      <c r="CK132" s="415" t="s">
        <v>145</v>
      </c>
      <c r="CL132" s="408"/>
      <c r="CM132" s="408"/>
      <c r="CN132" s="233"/>
      <c r="CO132" s="246"/>
      <c r="CP132" s="415" t="s">
        <v>145</v>
      </c>
      <c r="CQ132" s="408"/>
      <c r="CR132" s="408"/>
      <c r="CS132" s="233"/>
      <c r="CT132" s="251"/>
      <c r="CU132" s="415" t="s">
        <v>145</v>
      </c>
      <c r="CV132" s="408"/>
      <c r="CW132" s="408"/>
      <c r="CX132" s="233"/>
      <c r="CY132" s="233"/>
      <c r="CZ132" s="415" t="s">
        <v>145</v>
      </c>
      <c r="DA132" s="408"/>
      <c r="DB132" s="408"/>
      <c r="DC132" s="233"/>
      <c r="DD132" s="251"/>
      <c r="DE132" s="415" t="s">
        <v>145</v>
      </c>
      <c r="DF132" s="408"/>
      <c r="DG132" s="408"/>
      <c r="DH132" s="233"/>
      <c r="DI132" s="251"/>
      <c r="DJ132" s="415" t="s">
        <v>145</v>
      </c>
      <c r="DK132" s="408"/>
      <c r="DL132" s="408"/>
      <c r="DM132" s="233"/>
      <c r="DN132" s="251"/>
      <c r="DO132" s="415" t="s">
        <v>145</v>
      </c>
      <c r="DP132" s="408"/>
      <c r="DQ132" s="408"/>
      <c r="DR132" s="233"/>
      <c r="DS132" s="251"/>
      <c r="DT132" s="415" t="s">
        <v>145</v>
      </c>
      <c r="DU132" s="408"/>
      <c r="DV132" s="408"/>
      <c r="DW132" s="233"/>
      <c r="DX132" s="251"/>
      <c r="DY132" s="755"/>
      <c r="DZ132" s="435"/>
      <c r="EA132" s="435"/>
      <c r="EB132" s="435"/>
      <c r="EC132" s="436"/>
      <c r="ED132" s="756"/>
    </row>
    <row r="133" spans="1:134" s="757" customFormat="1" ht="30" hidden="1" customHeight="1" thickBot="1">
      <c r="A133" s="241"/>
      <c r="B133" s="232"/>
      <c r="C133" s="274"/>
      <c r="D133" s="415" t="s">
        <v>83</v>
      </c>
      <c r="E133" s="408"/>
      <c r="F133" s="408"/>
      <c r="G133" s="288"/>
      <c r="H133" s="251"/>
      <c r="I133" s="415" t="s">
        <v>83</v>
      </c>
      <c r="J133" s="408"/>
      <c r="K133" s="408"/>
      <c r="L133" s="233"/>
      <c r="M133" s="246"/>
      <c r="N133" s="415" t="s">
        <v>83</v>
      </c>
      <c r="O133" s="408"/>
      <c r="P133" s="408"/>
      <c r="Q133" s="233"/>
      <c r="R133" s="251"/>
      <c r="S133" s="415" t="s">
        <v>83</v>
      </c>
      <c r="T133" s="408"/>
      <c r="U133" s="408"/>
      <c r="V133" s="233"/>
      <c r="W133" s="246"/>
      <c r="X133" s="415" t="s">
        <v>83</v>
      </c>
      <c r="Y133" s="408"/>
      <c r="Z133" s="408"/>
      <c r="AA133" s="233"/>
      <c r="AB133" s="251"/>
      <c r="AC133" s="415" t="s">
        <v>83</v>
      </c>
      <c r="AD133" s="408"/>
      <c r="AE133" s="408"/>
      <c r="AF133" s="233"/>
      <c r="AG133" s="246"/>
      <c r="AH133" s="415" t="s">
        <v>83</v>
      </c>
      <c r="AI133" s="408"/>
      <c r="AJ133" s="408"/>
      <c r="AK133" s="233"/>
      <c r="AL133" s="251"/>
      <c r="AM133" s="415" t="s">
        <v>83</v>
      </c>
      <c r="AN133" s="408"/>
      <c r="AO133" s="408"/>
      <c r="AP133" s="233"/>
      <c r="AQ133" s="246"/>
      <c r="AR133" s="415" t="s">
        <v>83</v>
      </c>
      <c r="AS133" s="408"/>
      <c r="AT133" s="408"/>
      <c r="AU133" s="233"/>
      <c r="AV133" s="251"/>
      <c r="AW133" s="415" t="s">
        <v>83</v>
      </c>
      <c r="AX133" s="408"/>
      <c r="AY133" s="408"/>
      <c r="AZ133" s="233"/>
      <c r="BA133" s="246"/>
      <c r="BB133" s="415" t="s">
        <v>83</v>
      </c>
      <c r="BC133" s="408"/>
      <c r="BD133" s="408"/>
      <c r="BE133" s="233"/>
      <c r="BF133" s="251"/>
      <c r="BG133" s="415" t="s">
        <v>83</v>
      </c>
      <c r="BH133" s="408"/>
      <c r="BI133" s="408"/>
      <c r="BJ133" s="233"/>
      <c r="BK133" s="246"/>
      <c r="BL133" s="415" t="s">
        <v>83</v>
      </c>
      <c r="BM133" s="408"/>
      <c r="BN133" s="408"/>
      <c r="BO133" s="233"/>
      <c r="BP133" s="251"/>
      <c r="BQ133" s="415" t="s">
        <v>83</v>
      </c>
      <c r="BR133" s="408"/>
      <c r="BS133" s="408"/>
      <c r="BT133" s="233"/>
      <c r="BU133" s="251"/>
      <c r="BV133" s="415" t="s">
        <v>83</v>
      </c>
      <c r="BW133" s="408"/>
      <c r="BX133" s="408"/>
      <c r="BY133" s="233"/>
      <c r="BZ133" s="251"/>
      <c r="CA133" s="415" t="s">
        <v>83</v>
      </c>
      <c r="CB133" s="408"/>
      <c r="CC133" s="408"/>
      <c r="CD133" s="233"/>
      <c r="CE133" s="251"/>
      <c r="CF133" s="415" t="s">
        <v>83</v>
      </c>
      <c r="CG133" s="408"/>
      <c r="CH133" s="408"/>
      <c r="CI133" s="233"/>
      <c r="CJ133" s="251"/>
      <c r="CK133" s="415" t="s">
        <v>83</v>
      </c>
      <c r="CL133" s="408"/>
      <c r="CM133" s="408"/>
      <c r="CN133" s="233"/>
      <c r="CO133" s="246"/>
      <c r="CP133" s="415" t="s">
        <v>83</v>
      </c>
      <c r="CQ133" s="408"/>
      <c r="CR133" s="408"/>
      <c r="CS133" s="233"/>
      <c r="CT133" s="251"/>
      <c r="CU133" s="415" t="s">
        <v>83</v>
      </c>
      <c r="CV133" s="408"/>
      <c r="CW133" s="408"/>
      <c r="CX133" s="233"/>
      <c r="CY133" s="233"/>
      <c r="CZ133" s="415" t="s">
        <v>83</v>
      </c>
      <c r="DA133" s="408"/>
      <c r="DB133" s="408"/>
      <c r="DC133" s="233"/>
      <c r="DD133" s="251"/>
      <c r="DE133" s="415" t="s">
        <v>83</v>
      </c>
      <c r="DF133" s="408"/>
      <c r="DG133" s="408"/>
      <c r="DH133" s="233"/>
      <c r="DI133" s="251"/>
      <c r="DJ133" s="415" t="s">
        <v>83</v>
      </c>
      <c r="DK133" s="408"/>
      <c r="DL133" s="408"/>
      <c r="DM133" s="233"/>
      <c r="DN133" s="251"/>
      <c r="DO133" s="415" t="s">
        <v>83</v>
      </c>
      <c r="DP133" s="408"/>
      <c r="DQ133" s="408"/>
      <c r="DR133" s="233"/>
      <c r="DS133" s="251"/>
      <c r="DT133" s="415" t="s">
        <v>83</v>
      </c>
      <c r="DU133" s="408"/>
      <c r="DV133" s="408"/>
      <c r="DW133" s="233"/>
      <c r="DX133" s="251"/>
      <c r="DY133" s="755"/>
      <c r="DZ133" s="435"/>
      <c r="EA133" s="435"/>
      <c r="EB133" s="435"/>
      <c r="EC133" s="436"/>
      <c r="ED133" s="756"/>
    </row>
    <row r="134" spans="1:134" s="22" customFormat="1" ht="44.25" thickBot="1">
      <c r="A134" s="460" t="str">
        <f>'6. Առաջին կիսամյակի հաշվետվ.'!A31</f>
        <v>Ա14</v>
      </c>
      <c r="B134" s="238" t="s">
        <v>184</v>
      </c>
      <c r="C134" s="281" t="s">
        <v>336</v>
      </c>
      <c r="D134" s="416"/>
      <c r="E134" s="416"/>
      <c r="F134" s="416"/>
      <c r="G134" s="422" t="str">
        <f>IF(F134&lt;D134, "Սկսվել է ելակետային ժամկետից շուտ", IF(F134&gt;D134,"Չի սկսվել ելակետային ժամկետում", "Սկսվել է ելակետային ժամկետում"))</f>
        <v>Սկսվել է ելակետային ժամկետում</v>
      </c>
      <c r="H134" s="287" t="str">
        <f>IF(F134&lt;E134, "Սկսվել է ծրագրավորված ժամկետից շուտ", IF(F134&gt;E134,"Չի սկսվել ծրագրավորված ժամկետում", "Սկսվել է ծրագրավորված ժամկետում"))</f>
        <v>Սկսվել է ծրագրավորված ժամկետում</v>
      </c>
      <c r="I134" s="416"/>
      <c r="J134" s="427"/>
      <c r="K134" s="428"/>
      <c r="L134" s="239" t="str">
        <f>IF(K134&lt;I134, "Սկսվել է ելակետային ժամկետից շուտ", IF(K134&gt;I134,"Չի սկսվել ելակետային ժամկետում", "Սկսվել է ելակետային ժամկետում"))</f>
        <v>Սկսվել է ելակետային ժամկետում</v>
      </c>
      <c r="M134" s="287" t="str">
        <f>IF(K134&lt;J134, "Սկսվել է ծրագրավորված ժամկետից շուտ", IF(K134&gt;J134,"Չի սկսվել ծրագրավորված ժամկետում", "Սկսվել է ծրագրավորված ժամկետում"))</f>
        <v>Սկսվել է ծրագրավորված ժամկետում</v>
      </c>
      <c r="N134" s="416"/>
      <c r="O134" s="427"/>
      <c r="P134" s="428"/>
      <c r="Q134" s="239" t="str">
        <f>IF(P134&lt;N134, "Սկսվել է ելակետային ժամկետից շուտ", IF(P134&gt;N134,"Չի սկսվել ելակետային ժամկետում", "Սկսվել է ելակետային ժամկետում"))</f>
        <v>Սկսվել է ելակետային ժամկետում</v>
      </c>
      <c r="R134" s="287" t="str">
        <f>IF(P134&lt;O134, "Սկսվել է ծրագրավորված ժամկետից շուտ", IF(P134&gt;O134,"Չի սկսվել ծրագրավորված ժամկետում", "Սկսվել է ծրագրավորված ժամկետում"))</f>
        <v>Սկսվել է ծրագրավորված ժամկետում</v>
      </c>
      <c r="S134" s="416"/>
      <c r="T134" s="427"/>
      <c r="U134" s="428"/>
      <c r="V134" s="239" t="str">
        <f>IF(U134&lt;S134, "Սկսվել է ելակետային ժամկետից շուտ", IF(U134&gt;S134,"Չի սկսվել ելակետային ժամկետում", "Սկսվել է ելակետային ժամկետում"))</f>
        <v>Սկսվել է ելակետային ժամկետում</v>
      </c>
      <c r="W134" s="287" t="str">
        <f>IF(U134&lt;T134, "Սկսվել է ծրագրավորված ժամկետից շուտ", IF(U134&gt;T134,"Չի սկսվել ծրագրավորված ժամկետում", "Սկսվել է ծրագրավորված ժամկետում"))</f>
        <v>Սկսվել է ծրագրավորված ժամկետում</v>
      </c>
      <c r="X134" s="416"/>
      <c r="Y134" s="427"/>
      <c r="Z134" s="428"/>
      <c r="AA134" s="239" t="str">
        <f>IF(Z134&lt;X134, "Սկսվել է ելակետային ժամկետից շուտ", IF(Z134&gt;X134,"Չի սկսվել ելակետային ժամկետում", "Սկսվել է ելակետային ժամկետում"))</f>
        <v>Սկսվել է ելակետային ժամկետում</v>
      </c>
      <c r="AB134" s="287" t="str">
        <f>IF(Z134&lt;Y134, "Սկսվել է ծրագրավորված ժամկետից շուտ", IF(Z134&gt;Y134,"Չի սկսվել ծրագրավորված ժամկետում", "Սկսվել է ծրագրավորված ժամկետում"))</f>
        <v>Սկսվել է ծրագրավորված ժամկետում</v>
      </c>
      <c r="AC134" s="416"/>
      <c r="AD134" s="427"/>
      <c r="AE134" s="428"/>
      <c r="AF134" s="239" t="str">
        <f>IF(AE134&lt;AC134, "Սկսվել է ելակետային ժամկետից շուտ", IF(AE134&gt;AC134,"Չի սկսվել ելակետային ժամկետում", "Սկսվել է ելակետային ժամկետում"))</f>
        <v>Սկսվել է ելակետային ժամկետում</v>
      </c>
      <c r="AG134" s="287" t="str">
        <f>IF(AE134&lt;AD134, "Սկսվել է ծրագրավորված ժամկետից շուտ", IF(AE134&gt;AD134,"Չի սկսվել ծրագրավորված ժամկետում", "Սկսվել է ծրագրավորված ժամկետում"))</f>
        <v>Սկսվել է ծրագրավորված ժամկետում</v>
      </c>
      <c r="AH134" s="416"/>
      <c r="AI134" s="427"/>
      <c r="AJ134" s="428"/>
      <c r="AK134" s="239" t="str">
        <f>IF(AJ134&lt;AH134, "Սկսվել է ելակետային ժամկետից շուտ", IF(AJ134&gt;AH134,"Չի սկսվել ելակետային ժամկետում", "Սկսվել է ելակետային ժամկետում"))</f>
        <v>Սկսվել է ելակետային ժամկետում</v>
      </c>
      <c r="AL134" s="287" t="str">
        <f>IF(AJ134&lt;AI134, "Սկսվել է ծրագրավորված ժամկետից շուտ", IF(AJ134&gt;AI134,"Չի սկսվել ծրագրավորված ժամկետում", "Սկսվել է ծրագրավորված ժամկետում"))</f>
        <v>Սկսվել է ծրագրավորված ժամկետում</v>
      </c>
      <c r="AM134" s="416"/>
      <c r="AN134" s="427"/>
      <c r="AO134" s="428"/>
      <c r="AP134" s="239" t="str">
        <f>IF(AO134&lt;AM134, "Սկսվել է ելակետային ժամկետից շուտ", IF(AO134&gt;AM134,"Չի սկսվել ելակետային ժամկետում", "Սկսվել է ելակետային ժամկետում"))</f>
        <v>Սկսվել է ելակետային ժամկետում</v>
      </c>
      <c r="AQ134" s="287" t="str">
        <f>IF(AO134&lt;AN134, "Սկսվել է ծրագրավորված ժամկետից շուտ", IF(AO134&gt;AN134,"Չի սկսվել ծրագրավորված ժամկետում", "Սկսվել է ծրագրավորված ժամկետում"))</f>
        <v>Սկսվել է ծրագրավորված ժամկետում</v>
      </c>
      <c r="AR134" s="416"/>
      <c r="AS134" s="427"/>
      <c r="AT134" s="428"/>
      <c r="AU134" s="239" t="str">
        <f>IF(AT134&lt;AR134, "Սկսվել է ելակետային ժամկետից շուտ", IF(AT134&gt;AR134,"Չի սկսվել ելակետային ժամկետում", "Սկսվել է ելակետային ժամկետում"))</f>
        <v>Սկսվել է ելակետային ժամկետում</v>
      </c>
      <c r="AV134" s="287" t="str">
        <f>IF(AT134&lt;AS134, "Սկսվել է ծրագրավորված ժամկետից շուտ", IF(AT134&gt;AS134,"Չի սկսվել ծրագրավորված ժամկետում", "Սկսվել է ծրագրավորված ժամկետում"))</f>
        <v>Սկսվել է ծրագրավորված ժամկետում</v>
      </c>
      <c r="AW134" s="416"/>
      <c r="AX134" s="427"/>
      <c r="AY134" s="428"/>
      <c r="AZ134" s="239" t="str">
        <f>IF(AY134&lt;AW134, "Սկսվել է ելակետային ժամկետից շուտ", IF(AY134&gt;AW134,"Չի սկսվել ելակետային ժամկետում", "Սկսվել է ելակետային ժամկետում"))</f>
        <v>Սկսվել է ելակետային ժամկետում</v>
      </c>
      <c r="BA134" s="287" t="str">
        <f>IF(AY134&lt;AX134, "Սկսվել է ծրագրավորված ժամկետից շուտ", IF(AY134&gt;AX134,"Չի սկսվել ծրագրավորված ժամկետում", "Սկսվել է ծրագրավորված ժամկետում"))</f>
        <v>Սկսվել է ծրագրավորված ժամկետում</v>
      </c>
      <c r="BB134" s="416"/>
      <c r="BC134" s="427"/>
      <c r="BD134" s="428"/>
      <c r="BE134" s="239" t="str">
        <f>IF(BD134&lt;BB134, "Սկսվել է ելակետային ժամկետից շուտ", IF(BD134&gt;BB134,"Չի սկսվել ելակետային ժամկետում", "Սկսվել է ելակետային ժամկետում"))</f>
        <v>Սկսվել է ելակետային ժամկետում</v>
      </c>
      <c r="BF134" s="287" t="str">
        <f>IF(BD134&lt;BC134, "Սկսվել է ծրագրավորված ժամկետից շուտ", IF(BD134&gt;BC134,"Չի սկսվել ծրագրավորված ժամկետում", "Սկսվել է ծրագրավորված ժամկետում"))</f>
        <v>Սկսվել է ծրագրավորված ժամկետում</v>
      </c>
      <c r="BG134" s="416"/>
      <c r="BH134" s="427"/>
      <c r="BI134" s="428"/>
      <c r="BJ134" s="239" t="str">
        <f>IF(BI134&lt;BG134, "Սկսվել է ելակետային ժամկետից շուտ", IF(BI134&gt;BG134,"Չի սկսվել ելակետային ժամկետում", "Սկսվել է ելակետային ժամկետում"))</f>
        <v>Սկսվել է ելակետային ժամկետում</v>
      </c>
      <c r="BK134" s="287" t="str">
        <f>IF(BI134&lt;BH134, "Սկսվել է ծրագրավորված ժամկետից շուտ", IF(BI134&gt;BH134,"Չի սկսվել ծրագրավորված ժամկետում", "Սկսվել է ծրագրավորված ժամկետում"))</f>
        <v>Սկսվել է ծրագրավորված ժամկետում</v>
      </c>
      <c r="BL134" s="416"/>
      <c r="BM134" s="427"/>
      <c r="BN134" s="428"/>
      <c r="BO134" s="239" t="str">
        <f>IF(BN134&lt;BL134, "Սկսվել է ելակետային ժամկետից շուտ", IF(BN134&gt;BL134,"Չի սկսվել ելակետային ժամկետում", "Սկսվել է ելակետային ժամկետում"))</f>
        <v>Սկսվել է ելակետային ժամկետում</v>
      </c>
      <c r="BP134" s="287" t="str">
        <f>IF(BN134&lt;BM134, "Սկսվել է ծրագրավորված ժամկետից շուտ", IF(BN134&gt;BM134,"Չի սկսվել ծրագրավորված ժամկետում", "Սկսվել է ծրագրավորված ժամկետում"))</f>
        <v>Սկսվել է ծրագրավորված ժամկետում</v>
      </c>
      <c r="BQ134" s="416"/>
      <c r="BR134" s="427"/>
      <c r="BS134" s="428"/>
      <c r="BT134" s="239" t="str">
        <f>IF(BS134&lt;BQ134, "Սկսվել է ելակետային ժամկետից շուտ", IF(BS134&gt;BQ134,"Չի սկսվել ելակետային ժամկետում", "Սկսվել է ելակետային ժամկետում"))</f>
        <v>Սկսվել է ելակետային ժամկետում</v>
      </c>
      <c r="BU134" s="287" t="str">
        <f>IF(BS134&lt;BR134, "Սկսվել է ծրագրավորված ժամկետից շուտ", IF(BS134&gt;BR134,"Չի սկսվել ծրագրավորված ժամկետում", "Սկսվել է ծրագրավորված ժամկետում"))</f>
        <v>Սկսվել է ծրագրավորված ժամկետում</v>
      </c>
      <c r="BV134" s="416"/>
      <c r="BW134" s="427"/>
      <c r="BX134" s="428"/>
      <c r="BY134" s="239" t="str">
        <f>IF(BX134&lt;BV134, "Սկսվել է ելակետային ժամկետից շուտ", IF(BX134&gt;BV134,"Չի սկսվել ելակետային ժամկետում", "Սկսվել է ելակետային ժամկետում"))</f>
        <v>Սկսվել է ելակետային ժամկետում</v>
      </c>
      <c r="BZ134" s="287" t="str">
        <f>IF(BX134&lt;BW134, "Սկսվել է ծրագրավորված ժամկետից շուտ", IF(BX134&gt;BW134,"Չի սկսվել ծրագրավորված ժամկետում", "Սկսվել է ծրագրավորված ժամկետում"))</f>
        <v>Սկսվել է ծրագրավորված ժամկետում</v>
      </c>
      <c r="CA134" s="416"/>
      <c r="CB134" s="427"/>
      <c r="CC134" s="428"/>
      <c r="CD134" s="239" t="str">
        <f>IF(CC134&lt;CA134, "Սկսվել է ելակետային ժամկետից շուտ", IF(CC134&gt;CA134,"Չի սկսվել ելակետային ժամկետում", "Սկսվել է ելակետային ժամկետում"))</f>
        <v>Սկսվել է ելակետային ժամկետում</v>
      </c>
      <c r="CE134" s="287" t="str">
        <f>IF(CC134&lt;CB134, "Սկսվել է ծրագրավորված ժամկետից շուտ", IF(CC134&gt;CB134,"Չի սկսվել ծրագրավորված ժամկետում", "Սկսվել է ծրագրավորված ժամկետում"))</f>
        <v>Սկսվել է ծրագրավորված ժամկետում</v>
      </c>
      <c r="CF134" s="416"/>
      <c r="CG134" s="427"/>
      <c r="CH134" s="428"/>
      <c r="CI134" s="239" t="str">
        <f>IF(CH134&lt;CF134, "Սկսվել է ելակետային ժամկետից շուտ", IF(CH134&gt;CF134,"Չի սկսվել ելակետային ժամկետում", "Սկսվել է ելակետային ժամկետում"))</f>
        <v>Սկսվել է ելակետային ժամկետում</v>
      </c>
      <c r="CJ134" s="287" t="str">
        <f>IF(CH134&lt;CG134, "Սկսվել է ծրագրավորված ժամկետից շուտ", IF(CH134&gt;CG134,"Չի սկսվել ծրագրավորված ժամկետում", "Սկսվել է ծրագրավորված ժամկետում"))</f>
        <v>Սկսվել է ծրագրավորված ժամկետում</v>
      </c>
      <c r="CK134" s="416"/>
      <c r="CL134" s="427"/>
      <c r="CM134" s="428"/>
      <c r="CN134" s="239" t="str">
        <f>IF(CM134&lt;CK134, "Սկսվել է ելակետային ժամկետից շուտ", IF(CM134&gt;CK134,"Չի սկսվել ելակետային ժամկետում", "Սկսվել է ելակետային ժամկետում"))</f>
        <v>Սկսվել է ելակետային ժամկետում</v>
      </c>
      <c r="CO134" s="287" t="str">
        <f>IF(CM134&lt;CL134, "Սկսվել է ծրագրավորված ժամկետից շուտ", IF(CM134&gt;CL134,"Չի սկսվել ծրագրավորված ժամկետում", "Սկսվել է ծրագրավորված ժամկետում"))</f>
        <v>Սկսվել է ծրագրավորված ժամկետում</v>
      </c>
      <c r="CP134" s="416"/>
      <c r="CQ134" s="427"/>
      <c r="CR134" s="428"/>
      <c r="CS134" s="239" t="str">
        <f>IF(CR134&lt;CP134, "Սկսվել է ելակետային ժամկետից շուտ", IF(CR134&gt;CP134,"Չի սկսվել ելակետային ժամկետում", "Սկսվել է ելակետային ժամկետում"))</f>
        <v>Սկսվել է ելակետային ժամկետում</v>
      </c>
      <c r="CT134" s="287" t="str">
        <f>IF(CR134&lt;CQ134, "Սկսվել է ծրագրավորված ժամկետից շուտ", IF(CR134&gt;CQ134,"Չի սկսվել ծրագրավորված ժամկետում", "Սկսվել է ծրագրավորված ժամկետում"))</f>
        <v>Սկսվել է ծրագրավորված ժամկետում</v>
      </c>
      <c r="CU134" s="416"/>
      <c r="CV134" s="427"/>
      <c r="CW134" s="428"/>
      <c r="CX134" s="239" t="str">
        <f>IF(CW134&lt;CU134, "Սկսվել է ելակետային ժամկետից շուտ", IF(CW134&gt;CU134,"Չի սկսվել ելակետային ժամկետում", "Սկսվել է ելակետային ժամկետում"))</f>
        <v>Սկսվել է ելակետային ժամկետում</v>
      </c>
      <c r="CY134" s="287" t="str">
        <f>IF(CW134&lt;CV134, "Սկսվել է ծրագրավորված ժամկետից շուտ", IF(CW134&gt;CV134,"Չի սկսվել ծրագրավորված ժամկետում", "Սկսվել է ծրագրավորված ժամկետում"))</f>
        <v>Սկսվել է ծրագրավորված ժամկետում</v>
      </c>
      <c r="CZ134" s="416"/>
      <c r="DA134" s="427"/>
      <c r="DB134" s="428"/>
      <c r="DC134" s="239" t="str">
        <f>IF(DB134&lt;CZ134, "Սկսվել է ելակետային ժամկետից շուտ", IF(DB134&gt;CZ134,"Չի սկսվել ելակետային ժամկետում", "Սկսվել է ելակետային ժամկետում"))</f>
        <v>Սկսվել է ելակետային ժամկետում</v>
      </c>
      <c r="DD134" s="287" t="str">
        <f>IF(DB134&lt;DA134, "Սկսվել է ծրագրավորված ժամկետից շուտ", IF(DB134&gt;DA134,"Չի սկսվել ծրագրավորված ժամկետում", "Սկսվել է ծրագրավորված ժամկետում"))</f>
        <v>Սկսվել է ծրագրավորված ժամկետում</v>
      </c>
      <c r="DE134" s="416"/>
      <c r="DF134" s="427"/>
      <c r="DG134" s="428"/>
      <c r="DH134" s="239" t="str">
        <f>IF(DG134&lt;DE134, "Սկսվել է ելակետային ժամկետից շուտ", IF(DG134&gt;DE134,"Չի սկսվել ելակետային ժամկետում", "Սկսվել է ելակետային ժամկետում"))</f>
        <v>Սկսվել է ելակետային ժամկետում</v>
      </c>
      <c r="DI134" s="287" t="str">
        <f>IF(DG134&lt;DF134, "Սկսվել է ծրագրավորված ժամկետից շուտ", IF(DG134&gt;DF134,"Չի սկսվել ծրագրավորված ժամկետում", "Սկսվել է ծրագրավորված ժամկետում"))</f>
        <v>Սկսվել է ծրագրավորված ժամկետում</v>
      </c>
      <c r="DJ134" s="416"/>
      <c r="DK134" s="427"/>
      <c r="DL134" s="428"/>
      <c r="DM134" s="239" t="str">
        <f>IF(DL134&lt;DJ134, "Սկսվել է ելակետային ժամկետից շուտ", IF(DL134&gt;DJ134,"Չի սկսվել ելակետային ժամկետում", "Սկսվել է ելակետային ժամկետում"))</f>
        <v>Սկսվել է ելակետային ժամկետում</v>
      </c>
      <c r="DN134" s="287" t="str">
        <f>IF(DL134&lt;DK134, "Սկսվել է ծրագրավորված ժամկետից շուտ", IF(DL134&gt;DK134,"Չի սկսվել ծրագրավորված ժամկետում", "Սկսվել է ծրագրավորված ժամկետում"))</f>
        <v>Սկսվել է ծրագրավորված ժամկետում</v>
      </c>
      <c r="DO134" s="416"/>
      <c r="DP134" s="427"/>
      <c r="DQ134" s="428"/>
      <c r="DR134" s="239" t="str">
        <f>IF(DQ134&lt;DO134, "Սկսվել է ելակետային ժամկետից շուտ", IF(DQ134&gt;DO134,"Չի սկսվել ելակետային ժամկետում", "Սկսվել է ելակետային ժամկետում"))</f>
        <v>Սկսվել է ելակետային ժամկետում</v>
      </c>
      <c r="DS134" s="287" t="str">
        <f>IF(DQ134&lt;DP134, "Սկսվել է ծրագրավորված ժամկետից շուտ", IF(DQ134&gt;DP134,"Չի սկսվել ծրագրավորված ժամկետում", "Սկսվել է ծրագրավորված ժամկետում"))</f>
        <v>Սկսվել է ծրագրավորված ժամկետում</v>
      </c>
      <c r="DT134" s="416"/>
      <c r="DU134" s="427"/>
      <c r="DV134" s="428"/>
      <c r="DW134" s="239" t="str">
        <f>IF(DV134&lt;DT134, "Սկսվել է ելակետային ժամկետից շուտ", IF(DV134&gt;DT134,"Չի սկսվել ելակետային ժամկետում", "Սկսվել է ելակետային ժամկետում"))</f>
        <v>Սկսվել է ելակետային ժամկետում</v>
      </c>
      <c r="DX134" s="287" t="str">
        <f>IF(DV134&lt;DU134, "Սկսվել է ծրագրավորված ժամկետից շուտ", IF(DV134&gt;DU134,"Չի սկսվել ծրագրավորված ժամկետում", "Սկսվել է ծրագրավորված ժամկետում"))</f>
        <v>Սկսվել է ծրագրավորված ժամկետում</v>
      </c>
      <c r="DY134" s="775" t="s">
        <v>47</v>
      </c>
      <c r="DZ134" s="776" t="s">
        <v>47</v>
      </c>
      <c r="EA134" s="777" t="s">
        <v>47</v>
      </c>
      <c r="EB134" s="240" t="s">
        <v>47</v>
      </c>
      <c r="EC134" s="255" t="s">
        <v>47</v>
      </c>
      <c r="ED134" s="778"/>
    </row>
    <row r="135" spans="1:134" s="22" customFormat="1" ht="44.25" thickBot="1">
      <c r="A135" s="460" t="str">
        <f>'6. Առաջին կիսամյակի հաշվետվ.'!A32</f>
        <v>Ա15</v>
      </c>
      <c r="B135" s="238" t="s">
        <v>185</v>
      </c>
      <c r="C135" s="281" t="s">
        <v>337</v>
      </c>
      <c r="D135" s="416"/>
      <c r="E135" s="427"/>
      <c r="F135" s="428"/>
      <c r="G135" s="422" t="str">
        <f>IF(F135&lt;D135, "Ավարտվել է ելակետային ժամկետից շուտ", IF(F135&gt;D135,"Չի ավարտվել ելակետային ժամկետում", "Ավարտվել է ելակետային ժամկետում"))</f>
        <v>Ավարտվել է ելակետային ժամկետում</v>
      </c>
      <c r="H135" s="287" t="str">
        <f>IF(F135&lt;E135, "Սկսվել է ծրագրավորված ժամկետից շուտ", IF(F135&gt;E135,"Չի սկսվել ծրագրավորված ժամկետում", "Սկսվել է ծրագրավորված ժամկետում"))</f>
        <v>Սկսվել է ծրագրավորված ժամկետում</v>
      </c>
      <c r="I135" s="416"/>
      <c r="J135" s="427"/>
      <c r="K135" s="428"/>
      <c r="L135" s="239" t="str">
        <f>IF(K135&lt;I135, "Ավարտվել է ելակետային ժամկետից շուտ", IF(K135&gt;I135,"Չի ավարտվել ելակետային ժամկետում", "Ավարտվել է ելակետային ժամկետում"))</f>
        <v>Ավարտվել է ելակետային ժամկետում</v>
      </c>
      <c r="M135" s="287" t="str">
        <f>IF(K135&lt;J135, "Սկսվել է ծրագրավորված ժամկետից շուտ", IF(K135&gt;J135,"Չի սկսվել ծրագրավորված ժամկետում", "Սկսվել է ծրագրավորված ժամկետում"))</f>
        <v>Սկսվել է ծրագրավորված ժամկետում</v>
      </c>
      <c r="N135" s="416"/>
      <c r="O135" s="427"/>
      <c r="P135" s="428"/>
      <c r="Q135" s="239" t="str">
        <f>IF(P135&lt;N135, "Ավարտվել է ելակետային ժամկետից շուտ", IF(P135&gt;N135,"Չի ավարտվել ելակետային ժամկետում", "Ավարտվել է ելակետային ժամկետում"))</f>
        <v>Ավարտվել է ելակետային ժամկետում</v>
      </c>
      <c r="R135" s="287" t="str">
        <f>IF(P135&lt;O135, "Սկսվել է ծրագրավորված ժամկետից շուտ", IF(P135&gt;O135,"Չի սկսվել ծրագրավորված ժամկետում", "Սկսվել է ծրագրավորված ժամկետում"))</f>
        <v>Սկսվել է ծրագրավորված ժամկետում</v>
      </c>
      <c r="S135" s="416"/>
      <c r="T135" s="427"/>
      <c r="U135" s="428"/>
      <c r="V135" s="239" t="str">
        <f>IF(U135&lt;S135, "Ավարտվել է ելակետային ժամկետից շուտ", IF(U135&gt;S135,"Չի ավարտվել ելակետային ժամկետում", "Ավարտվել է ելակետային ժամկետում"))</f>
        <v>Ավարտվել է ելակետային ժամկետում</v>
      </c>
      <c r="W135" s="287" t="str">
        <f>IF(U135&lt;T135, "Սկսվել է ծրագրավորված ժամկետից շուտ", IF(U135&gt;T135,"Չի սկսվել ծրագրավորված ժամկետում", "Սկսվել է ծրագրավորված ժամկետում"))</f>
        <v>Սկսվել է ծրագրավորված ժամկետում</v>
      </c>
      <c r="X135" s="416"/>
      <c r="Y135" s="427"/>
      <c r="Z135" s="428"/>
      <c r="AA135" s="239" t="str">
        <f>IF(Z135&lt;X135, "Ավարտվել է ելակետային ժամկետից շուտ", IF(Z135&gt;X135,"Չի ավարտվել ելակետային ժամկետում", "Ավարտվել է ելակետային ժամկետում"))</f>
        <v>Ավարտվել է ելակետային ժամկետում</v>
      </c>
      <c r="AB135" s="287" t="str">
        <f>IF(Z135&lt;Y135, "Սկսվել է ծրագրավորված ժամկետից շուտ", IF(Z135&gt;Y135,"Չի սկսվել ծրագրավորված ժամկետում", "Սկսվել է ծրագրավորված ժամկետում"))</f>
        <v>Սկսվել է ծրագրավորված ժամկետում</v>
      </c>
      <c r="AC135" s="416"/>
      <c r="AD135" s="427"/>
      <c r="AE135" s="428"/>
      <c r="AF135" s="239" t="str">
        <f>IF(AE135&lt;AC135, "Ավարտվել է ելակետային ժամկետից շուտ", IF(AE135&gt;AC135,"Չի ավարտվել ելակետային ժամկետում", "Ավարտվել է ելակետային ժամկետում"))</f>
        <v>Ավարտվել է ելակետային ժամկետում</v>
      </c>
      <c r="AG135" s="287" t="str">
        <f>IF(AE135&lt;AD135, "Սկսվել է ծրագրավորված ժամկետից շուտ", IF(AE135&gt;AD135,"Չի սկսվել ծրագրավորված ժամկետում", "Սկսվել է ծրագրավորված ժամկետում"))</f>
        <v>Սկսվել է ծրագրավորված ժամկետում</v>
      </c>
      <c r="AH135" s="416"/>
      <c r="AI135" s="427"/>
      <c r="AJ135" s="428"/>
      <c r="AK135" s="239" t="str">
        <f>IF(AJ135&lt;AH135, "Ավարտվել է ելակետային ժամկետից շուտ", IF(AJ135&gt;AH135,"Չի ավարտվել ելակետային ժամկետում", "Ավարտվել է ելակետային ժամկետում"))</f>
        <v>Ավարտվել է ելակետային ժամկետում</v>
      </c>
      <c r="AL135" s="287" t="str">
        <f>IF(AJ135&lt;AI135, "Սկսվել է ծրագրավորված ժամկետից շուտ", IF(AJ135&gt;AI135,"Չի սկսվել ծրագրավորված ժամկետում", "Սկսվել է ծրագրավորված ժամկետում"))</f>
        <v>Սկսվել է ծրագրավորված ժամկետում</v>
      </c>
      <c r="AM135" s="416"/>
      <c r="AN135" s="427"/>
      <c r="AO135" s="428"/>
      <c r="AP135" s="239" t="str">
        <f>IF(AO135&lt;AM135, "Ավարտվել է ելակետային ժամկետից շուտ", IF(AO135&gt;AM135,"Չի ավարտվել ելակետային ժամկետում", "Ավարտվել է ելակետային ժամկետում"))</f>
        <v>Ավարտվել է ելակետային ժամկետում</v>
      </c>
      <c r="AQ135" s="287" t="str">
        <f>IF(AO135&lt;AN135, "Սկսվել է ծրագրավորված ժամկետից շուտ", IF(AO135&gt;AN135,"Չի սկսվել ծրագրավորված ժամկետում", "Սկսվել է ծրագրավորված ժամկետում"))</f>
        <v>Սկսվել է ծրագրավորված ժամկետում</v>
      </c>
      <c r="AR135" s="416"/>
      <c r="AS135" s="427"/>
      <c r="AT135" s="428"/>
      <c r="AU135" s="239" t="str">
        <f>IF(AT135&lt;AR135, "Ավարտվել է ելակետային ժամկետից շուտ", IF(AT135&gt;AR135,"Չի ավարտվել ելակետային ժամկետում", "Ավարտվել է ելակետային ժամկետում"))</f>
        <v>Ավարտվել է ելակետային ժամկետում</v>
      </c>
      <c r="AV135" s="287" t="str">
        <f>IF(AT135&lt;AS135, "Սկսվել է ծրագրավորված ժամկետից շուտ", IF(AT135&gt;AS135,"Չի սկսվել ծրագրավորված ժամկետում", "Սկսվել է ծրագրավորված ժամկետում"))</f>
        <v>Սկսվել է ծրագրավորված ժամկետում</v>
      </c>
      <c r="AW135" s="416"/>
      <c r="AX135" s="427"/>
      <c r="AY135" s="428"/>
      <c r="AZ135" s="239" t="str">
        <f>IF(AY135&lt;AW135, "Ավարտվել է ելակետային ժամկետից շուտ", IF(AY135&gt;AW135,"Չի ավարտվել ելակետային ժամկետում", "Ավարտվել է ելակետային ժամկետում"))</f>
        <v>Ավարտվել է ելակետային ժամկետում</v>
      </c>
      <c r="BA135" s="287" t="str">
        <f>IF(AY135&lt;AX135, "Սկսվել է ծրագրավորված ժամկետից շուտ", IF(AY135&gt;AX135,"Չի սկսվել ծրագրավորված ժամկետում", "Սկսվել է ծրագրավորված ժամկետում"))</f>
        <v>Սկսվել է ծրագրավորված ժամկետում</v>
      </c>
      <c r="BB135" s="416"/>
      <c r="BC135" s="427"/>
      <c r="BD135" s="428"/>
      <c r="BE135" s="239" t="str">
        <f>IF(BD135&lt;BB135, "Ավարտվել է ելակետային ժամկետից շուտ", IF(BD135&gt;BB135,"Չի ավարտվել ելակետային ժամկետում", "Ավարտվել է ելակետային ժամկետում"))</f>
        <v>Ավարտվել է ելակետային ժամկետում</v>
      </c>
      <c r="BF135" s="287" t="str">
        <f>IF(BD135&lt;BC135, "Սկսվել է ծրագրավորված ժամկետից շուտ", IF(BD135&gt;BC135,"Չի սկսվել ծրագրավորված ժամկետում", "Սկսվել է ծրագրավորված ժամկետում"))</f>
        <v>Սկսվել է ծրագրավորված ժամկետում</v>
      </c>
      <c r="BG135" s="416"/>
      <c r="BH135" s="427"/>
      <c r="BI135" s="428"/>
      <c r="BJ135" s="239" t="str">
        <f>IF(BI135&lt;BG135, "Ավարտվել է ելակետային ժամկետից շուտ", IF(BI135&gt;BG135,"Չի ավարտվել ելակետային ժամկետում", "Ավարտվել է ելակետային ժամկետում"))</f>
        <v>Ավարտվել է ելակետային ժամկետում</v>
      </c>
      <c r="BK135" s="287" t="str">
        <f>IF(BI135&lt;BH135, "Սկսվել է ծրագրավորված ժամկետից շուտ", IF(BI135&gt;BH135,"Չի սկսվել ծրագրավորված ժամկետում", "Սկսվել է ծրագրավորված ժամկետում"))</f>
        <v>Սկսվել է ծրագրավորված ժամկետում</v>
      </c>
      <c r="BL135" s="416"/>
      <c r="BM135" s="427"/>
      <c r="BN135" s="428"/>
      <c r="BO135" s="239" t="str">
        <f>IF(BN135&lt;BL135, "Ավարտվել է ելակետային ժամկետից շուտ", IF(BN135&gt;BL135,"Չի ավարտվել ելակետային ժամկետում", "Ավարտվել է ելակետային ժամկետում"))</f>
        <v>Ավարտվել է ելակետային ժամկետում</v>
      </c>
      <c r="BP135" s="287" t="str">
        <f>IF(BN135&lt;BM135, "Սկսվել է ծրագրավորված ժամկետից շուտ", IF(BN135&gt;BM135,"Չի սկսվել ծրագրավորված ժամկետում", "Սկսվել է ծրագրավորված ժամկետում"))</f>
        <v>Սկսվել է ծրագրավորված ժամկետում</v>
      </c>
      <c r="BQ135" s="416"/>
      <c r="BR135" s="427"/>
      <c r="BS135" s="428"/>
      <c r="BT135" s="239" t="str">
        <f>IF(BS135&lt;BQ135, "Ավարտվել է ելակետային ժամկետից շուտ", IF(BS135&gt;BQ135,"Չի ավարտվել ելակետային ժամկետում", "Ավարտվել է ելակետային ժամկետում"))</f>
        <v>Ավարտվել է ելակետային ժամկետում</v>
      </c>
      <c r="BU135" s="287" t="str">
        <f>IF(BS135&lt;BR135, "Սկսվել է ծրագրավորված ժամկետից շուտ", IF(BS135&gt;BR135,"Չի սկսվել ծրագրավորված ժամկետում", "Սկսվել է ծրագրավորված ժամկետում"))</f>
        <v>Սկսվել է ծրագրավորված ժամկետում</v>
      </c>
      <c r="BV135" s="416"/>
      <c r="BW135" s="427"/>
      <c r="BX135" s="428"/>
      <c r="BY135" s="239" t="str">
        <f>IF(BX135&lt;BV135, "Ավարտվել է ելակետային ժամկետից շուտ", IF(BX135&gt;BV135,"Չի ավարտվել ելակետային ժամկետում", "Ավարտվել է ելակետային ժամկետում"))</f>
        <v>Ավարտվել է ելակետային ժամկետում</v>
      </c>
      <c r="BZ135" s="287" t="str">
        <f>IF(BX135&lt;BW135, "Սկսվել է ծրագրավորված ժամկետից շուտ", IF(BX135&gt;BW135,"Չի սկսվել ծրագրավորված ժամկետում", "Սկսվել է ծրագրավորված ժամկետում"))</f>
        <v>Սկսվել է ծրագրավորված ժամկետում</v>
      </c>
      <c r="CA135" s="416"/>
      <c r="CB135" s="427"/>
      <c r="CC135" s="428"/>
      <c r="CD135" s="239" t="str">
        <f>IF(CC135&lt;CA135, "Ավարտվել է ելակետային ժամկետից շուտ", IF(CC135&gt;CA135,"Չի ավարտվել ելակետային ժամկետում", "Ավարտվել է ելակետային ժամկետում"))</f>
        <v>Ավարտվել է ելակետային ժամկետում</v>
      </c>
      <c r="CE135" s="287" t="str">
        <f>IF(CC135&lt;CB135, "Սկսվել է ծրագրավորված ժամկետից շուտ", IF(CC135&gt;CB135,"Չի սկսվել ծրագրավորված ժամկետում", "Սկսվել է ծրագրավորված ժամկետում"))</f>
        <v>Սկսվել է ծրագրավորված ժամկետում</v>
      </c>
      <c r="CF135" s="416"/>
      <c r="CG135" s="427"/>
      <c r="CH135" s="428"/>
      <c r="CI135" s="239" t="str">
        <f>IF(CH135&lt;CF135, "Ավարտվել է ելակետային ժամկետից շուտ", IF(CH135&gt;CF135,"Չի ավարտվել ելակետային ժամկետում", "Ավարտվել է ելակետային ժամկետում"))</f>
        <v>Ավարտվել է ելակետային ժամկետում</v>
      </c>
      <c r="CJ135" s="287" t="str">
        <f>IF(CH135&lt;CG135, "Սկսվել է ծրագրավորված ժամկետից շուտ", IF(CH135&gt;CG135,"Չի սկսվել ծրագրավորված ժամկետում", "Սկսվել է ծրագրավորված ժամկետում"))</f>
        <v>Սկսվել է ծրագրավորված ժամկետում</v>
      </c>
      <c r="CK135" s="416"/>
      <c r="CL135" s="427"/>
      <c r="CM135" s="428"/>
      <c r="CN135" s="239" t="str">
        <f>IF(CM135&lt;CK135, "Ավարտվել է ելակետային ժամկետից շուտ", IF(CM135&gt;CK135,"Չի ավարտվել ելակետային ժամկետում", "Ավարտվել է ելակետային ժամկետում"))</f>
        <v>Ավարտվել է ելակետային ժամկետում</v>
      </c>
      <c r="CO135" s="287" t="str">
        <f>IF(CM135&lt;CL135, "Սկսվել է ծրագրավորված ժամկետից շուտ", IF(CM135&gt;CL135,"Չի սկսվել ծրագրավորված ժամկետում", "Սկսվել է ծրագրավորված ժամկետում"))</f>
        <v>Սկսվել է ծրագրավորված ժամկետում</v>
      </c>
      <c r="CP135" s="416"/>
      <c r="CQ135" s="427"/>
      <c r="CR135" s="428"/>
      <c r="CS135" s="239" t="str">
        <f>IF(CR135&lt;CP135, "Ավարտվել է ելակետային ժամկետից շուտ", IF(CR135&gt;CP135,"Չի ավարտվել ելակետային ժամկետում", "Ավարտվել է ելակետային ժամկետում"))</f>
        <v>Ավարտվել է ելակետային ժամկետում</v>
      </c>
      <c r="CT135" s="287" t="str">
        <f>IF(CR135&lt;CQ135, "Սկսվել է ծրագրավորված ժամկետից շուտ", IF(CR135&gt;CQ135,"Չի սկսվել ծրագրավորված ժամկետում", "Սկսվել է ծրագրավորված ժամկետում"))</f>
        <v>Սկսվել է ծրագրավորված ժամկետում</v>
      </c>
      <c r="CU135" s="416"/>
      <c r="CV135" s="427"/>
      <c r="CW135" s="428"/>
      <c r="CX135" s="239" t="str">
        <f>IF(CW135&lt;CU135, "Ավարտվել է ելակետային ժամկետից շուտ", IF(CW135&gt;CU135,"Չի ավարտվել ելակետային ժամկետում", "Ավարտվել է ելակետային ժամկետում"))</f>
        <v>Ավարտվել է ելակետային ժամկետում</v>
      </c>
      <c r="CY135" s="287" t="str">
        <f>IF(CW135&lt;CV135, "Սկսվել է ծրագրավորված ժամկետից շուտ", IF(CW135&gt;CV135,"Չի սկսվել ծրագրավորված ժամկետում", "Սկսվել է ծրագրավորված ժամկետում"))</f>
        <v>Սկսվել է ծրագրավորված ժամկետում</v>
      </c>
      <c r="CZ135" s="416"/>
      <c r="DA135" s="427"/>
      <c r="DB135" s="428"/>
      <c r="DC135" s="239" t="str">
        <f>IF(DB135&lt;CZ135, "Ավարտվել է ելակետային ժամկետից շուտ", IF(DB135&gt;CZ135,"Չի ավարտվել ելակետային ժամկետում", "Ավարտվել է ելակետային ժամկետում"))</f>
        <v>Ավարտվել է ելակետային ժամկետում</v>
      </c>
      <c r="DD135" s="287" t="str">
        <f>IF(DB135&lt;DA135, "Սկսվել է ծրագրավորված ժամկետից շուտ", IF(DB135&gt;DA135,"Չի սկսվել ծրագրավորված ժամկետում", "Սկսվել է ծրագրավորված ժամկետում"))</f>
        <v>Սկսվել է ծրագրավորված ժամկետում</v>
      </c>
      <c r="DE135" s="416"/>
      <c r="DF135" s="427"/>
      <c r="DG135" s="428"/>
      <c r="DH135" s="239" t="str">
        <f>IF(DG135&lt;DE135, "Ավարտվել է ելակետային ժամկետից շուտ", IF(DG135&gt;DE135,"Չի ավարտվել ելակետային ժամկետում", "Ավարտվել է ելակետային ժամկետում"))</f>
        <v>Ավարտվել է ելակետային ժամկետում</v>
      </c>
      <c r="DI135" s="287" t="str">
        <f>IF(DG135&lt;DF135, "Սկսվել է ծրագրավորված ժամկետից շուտ", IF(DG135&gt;DF135,"Չի սկսվել ծրագրավորված ժամկետում", "Սկսվել է ծրագրավորված ժամկետում"))</f>
        <v>Սկսվել է ծրագրավորված ժամկետում</v>
      </c>
      <c r="DJ135" s="416"/>
      <c r="DK135" s="427"/>
      <c r="DL135" s="428"/>
      <c r="DM135" s="239" t="str">
        <f>IF(DL135&lt;DJ135, "Ավարտվել է ելակետային ժամկետից շուտ", IF(DL135&gt;DJ135,"Չի ավարտվել ելակետային ժամկետում", "Ավարտվել է ելակետային ժամկետում"))</f>
        <v>Ավարտվել է ելակետային ժամկետում</v>
      </c>
      <c r="DN135" s="287" t="str">
        <f>IF(DL135&lt;DK135, "Սկսվել է ծրագրավորված ժամկետից շուտ", IF(DL135&gt;DK135,"Չի սկսվել ծրագրավորված ժամկետում", "Սկսվել է ծրագրավորված ժամկետում"))</f>
        <v>Սկսվել է ծրագրավորված ժամկետում</v>
      </c>
      <c r="DO135" s="416"/>
      <c r="DP135" s="427"/>
      <c r="DQ135" s="428"/>
      <c r="DR135" s="239" t="str">
        <f>IF(DQ135&lt;DO135, "Ավարտվել է ելակետային ժամկետից շուտ", IF(DQ135&gt;DO135,"Չի ավարտվել ելակետային ժամկետում", "Ավարտվել է ելակետային ժամկետում"))</f>
        <v>Ավարտվել է ելակետային ժամկետում</v>
      </c>
      <c r="DS135" s="287" t="str">
        <f>IF(DQ135&lt;DP135, "Սկսվել է ծրագրավորված ժամկետից շուտ", IF(DQ135&gt;DP135,"Չի սկսվել ծրագրավորված ժամկետում", "Սկսվել է ծրագրավորված ժամկետում"))</f>
        <v>Սկսվել է ծրագրավորված ժամկետում</v>
      </c>
      <c r="DT135" s="416"/>
      <c r="DU135" s="427"/>
      <c r="DV135" s="428"/>
      <c r="DW135" s="239" t="str">
        <f>IF(DV135&lt;DT135, "Ավարտվել է ելակետային ժամկետից շուտ", IF(DV135&gt;DT135,"Չի ավարտվել ելակետային ժամկետում", "Ավարտվել է ելակետային ժամկետում"))</f>
        <v>Ավարտվել է ելակետային ժամկետում</v>
      </c>
      <c r="DX135" s="287" t="str">
        <f>IF(DV135&lt;DU135, "Սկսվել է ծրագրավորված ժամկետից շուտ", IF(DV135&gt;DU135,"Չի սկսվել ծրագրավորված ժամկետում", "Սկսվել է ծրագրավորված ժամկետում"))</f>
        <v>Սկսվել է ծրագրավորված ժամկետում</v>
      </c>
      <c r="DY135" s="775" t="s">
        <v>47</v>
      </c>
      <c r="DZ135" s="776" t="s">
        <v>47</v>
      </c>
      <c r="EA135" s="777" t="s">
        <v>47</v>
      </c>
      <c r="EB135" s="240" t="s">
        <v>47</v>
      </c>
      <c r="EC135" s="255" t="s">
        <v>47</v>
      </c>
      <c r="ED135" s="778"/>
    </row>
    <row r="136" spans="1:134" s="14" customFormat="1" ht="39.950000000000003" customHeight="1" thickBot="1">
      <c r="A136" s="1157" t="s">
        <v>63</v>
      </c>
      <c r="B136" s="1159" t="s">
        <v>167</v>
      </c>
      <c r="C136" s="282" t="s">
        <v>77</v>
      </c>
      <c r="D136" s="415"/>
      <c r="E136" s="415"/>
      <c r="F136" s="418"/>
      <c r="G136" s="421">
        <f t="shared" ref="G136:G148" si="2">IF(F136=0,0,F136/D136*100%)</f>
        <v>0</v>
      </c>
      <c r="H136" s="253">
        <f t="shared" ref="H136:H148" si="3">IF(E136=0,0,F136/E136*100%)</f>
        <v>0</v>
      </c>
      <c r="I136" s="415"/>
      <c r="J136" s="415"/>
      <c r="K136" s="418"/>
      <c r="L136" s="234">
        <f t="shared" ref="L136:L148" si="4">IF(K136=0,0,K136/I136*100%)</f>
        <v>0</v>
      </c>
      <c r="M136" s="248">
        <f t="shared" ref="M136:M148" si="5">IF(J136=0,0,K136/J136*100%)</f>
        <v>0</v>
      </c>
      <c r="N136" s="415"/>
      <c r="O136" s="415"/>
      <c r="P136" s="418"/>
      <c r="Q136" s="234">
        <f t="shared" ref="Q136:Q148" si="6">IF(P136=0,0,P136/N136*100%)</f>
        <v>0</v>
      </c>
      <c r="R136" s="253">
        <f t="shared" ref="R136:R148" si="7">IF(O136=0,0,P136/O136*100%)</f>
        <v>0</v>
      </c>
      <c r="S136" s="415"/>
      <c r="T136" s="415"/>
      <c r="U136" s="418"/>
      <c r="V136" s="234">
        <f t="shared" ref="V136:V148" si="8">IF(U136=0,0,U136/S136*100%)</f>
        <v>0</v>
      </c>
      <c r="W136" s="248">
        <f t="shared" ref="W136:W148" si="9">IF(T136=0,0,U136/T136*100%)</f>
        <v>0</v>
      </c>
      <c r="X136" s="415"/>
      <c r="Y136" s="415"/>
      <c r="Z136" s="418"/>
      <c r="AA136" s="234">
        <f t="shared" ref="AA136:AA148" si="10">IF(Z136=0,0,Z136/X136*100%)</f>
        <v>0</v>
      </c>
      <c r="AB136" s="253">
        <f t="shared" ref="AB136:AB148" si="11">IF(Y136=0,0,Z136/Y136*100%)</f>
        <v>0</v>
      </c>
      <c r="AC136" s="415"/>
      <c r="AD136" s="415"/>
      <c r="AE136" s="418"/>
      <c r="AF136" s="234">
        <f t="shared" ref="AF136:AF148" si="12">IF(AE136=0,0,AE136/AC136*100%)</f>
        <v>0</v>
      </c>
      <c r="AG136" s="248">
        <f t="shared" ref="AG136:AG148" si="13">IF(AD136=0,0,AE136/AD136*100%)</f>
        <v>0</v>
      </c>
      <c r="AH136" s="415"/>
      <c r="AI136" s="415"/>
      <c r="AJ136" s="418"/>
      <c r="AK136" s="234">
        <f t="shared" ref="AK136:AK148" si="14">IF(AJ136=0,0,AJ136/AH136*100%)</f>
        <v>0</v>
      </c>
      <c r="AL136" s="253">
        <f t="shared" ref="AL136:AL148" si="15">IF(AI136=0,0,AJ136/AI136*100%)</f>
        <v>0</v>
      </c>
      <c r="AM136" s="415"/>
      <c r="AN136" s="415"/>
      <c r="AO136" s="418"/>
      <c r="AP136" s="234">
        <f t="shared" ref="AP136:AP148" si="16">IF(AO136=0,0,AO136/AM136*100%)</f>
        <v>0</v>
      </c>
      <c r="AQ136" s="248">
        <f t="shared" ref="AQ136:AQ148" si="17">IF(AN136=0,0,AO136/AN136*100%)</f>
        <v>0</v>
      </c>
      <c r="AR136" s="415"/>
      <c r="AS136" s="415"/>
      <c r="AT136" s="418"/>
      <c r="AU136" s="234">
        <f t="shared" ref="AU136:AU148" si="18">IF(AT136=0,0,AT136/AR136*100%)</f>
        <v>0</v>
      </c>
      <c r="AV136" s="253">
        <f t="shared" ref="AV136:AV148" si="19">IF(AS136=0,0,AT136/AS136*100%)</f>
        <v>0</v>
      </c>
      <c r="AW136" s="415"/>
      <c r="AX136" s="415"/>
      <c r="AY136" s="418"/>
      <c r="AZ136" s="234">
        <f t="shared" ref="AZ136:AZ148" si="20">IF(AY136=0,0,AY136/AW136*100%)</f>
        <v>0</v>
      </c>
      <c r="BA136" s="248">
        <f t="shared" ref="BA136:BA148" si="21">IF(AX136=0,0,AY136/AX136*100%)</f>
        <v>0</v>
      </c>
      <c r="BB136" s="415"/>
      <c r="BC136" s="415"/>
      <c r="BD136" s="418"/>
      <c r="BE136" s="234">
        <f t="shared" ref="BE136:BE148" si="22">IF(BD136=0,0,BD136/BB136*100%)</f>
        <v>0</v>
      </c>
      <c r="BF136" s="253">
        <f t="shared" ref="BF136:BF148" si="23">IF(BC136=0,0,BD136/BC136*100%)</f>
        <v>0</v>
      </c>
      <c r="BG136" s="415"/>
      <c r="BH136" s="415"/>
      <c r="BI136" s="418"/>
      <c r="BJ136" s="234">
        <f t="shared" ref="BJ136:BJ148" si="24">IF(BI136=0,0,BI136/BG136*100%)</f>
        <v>0</v>
      </c>
      <c r="BK136" s="248">
        <f t="shared" ref="BK136:BK148" si="25">IF(BH136=0,0,BI136/BH136*100%)</f>
        <v>0</v>
      </c>
      <c r="BL136" s="415"/>
      <c r="BM136" s="415"/>
      <c r="BN136" s="418"/>
      <c r="BO136" s="234">
        <f t="shared" ref="BO136:BO148" si="26">IF(BN136=0,0,BN136/BL136*100%)</f>
        <v>0</v>
      </c>
      <c r="BP136" s="253">
        <f t="shared" ref="BP136:BP148" si="27">IF(BM136=0,0,BN136/BM136*100%)</f>
        <v>0</v>
      </c>
      <c r="BQ136" s="415"/>
      <c r="BR136" s="415"/>
      <c r="BS136" s="418"/>
      <c r="BT136" s="234">
        <f t="shared" ref="BT136:BT148" si="28">IF(BS136=0,0,BS136/BQ136*100%)</f>
        <v>0</v>
      </c>
      <c r="BU136" s="253">
        <f t="shared" ref="BU136:BU148" si="29">IF(BR136=0,0,BS136/BR136*100%)</f>
        <v>0</v>
      </c>
      <c r="BV136" s="415"/>
      <c r="BW136" s="415"/>
      <c r="BX136" s="418"/>
      <c r="BY136" s="234">
        <f t="shared" ref="BY136:BY148" si="30">IF(BX136=0,0,BX136/BV136*100%)</f>
        <v>0</v>
      </c>
      <c r="BZ136" s="253">
        <f t="shared" ref="BZ136:BZ148" si="31">IF(BW136=0,0,BX136/BW136*100%)</f>
        <v>0</v>
      </c>
      <c r="CA136" s="415"/>
      <c r="CB136" s="415"/>
      <c r="CC136" s="418"/>
      <c r="CD136" s="234">
        <f t="shared" ref="CD136:CD148" si="32">IF(CC136=0,0,CC136/CA136*100%)</f>
        <v>0</v>
      </c>
      <c r="CE136" s="253">
        <f t="shared" ref="CE136:CE148" si="33">IF(CB136=0,0,CC136/CB136*100%)</f>
        <v>0</v>
      </c>
      <c r="CF136" s="415"/>
      <c r="CG136" s="415"/>
      <c r="CH136" s="418"/>
      <c r="CI136" s="234">
        <f t="shared" ref="CI136:CI148" si="34">IF(CH136=0,0,CH136/CF136*100%)</f>
        <v>0</v>
      </c>
      <c r="CJ136" s="253">
        <f t="shared" ref="CJ136:CJ148" si="35">IF(CG136=0,0,CH136/CG136*100%)</f>
        <v>0</v>
      </c>
      <c r="CK136" s="415"/>
      <c r="CL136" s="415"/>
      <c r="CM136" s="418"/>
      <c r="CN136" s="234">
        <f t="shared" ref="CN136:CN148" si="36">IF(CM136=0,0,CM136/CK136*100%)</f>
        <v>0</v>
      </c>
      <c r="CO136" s="248">
        <f t="shared" ref="CO136:CO148" si="37">IF(CL136=0,0,CM136/CL136*100%)</f>
        <v>0</v>
      </c>
      <c r="CP136" s="415"/>
      <c r="CQ136" s="415"/>
      <c r="CR136" s="418"/>
      <c r="CS136" s="234">
        <f t="shared" ref="CS136:CS148" si="38">IF(CR136=0,0,CR136/CP136*100%)</f>
        <v>0</v>
      </c>
      <c r="CT136" s="253">
        <f t="shared" ref="CT136:CT148" si="39">IF(CQ136=0,0,CR136/CQ136*100%)</f>
        <v>0</v>
      </c>
      <c r="CU136" s="415"/>
      <c r="CV136" s="415"/>
      <c r="CW136" s="418"/>
      <c r="CX136" s="234">
        <f t="shared" ref="CX136:CX148" si="40">IF(CW136=0,0,CW136/CU136*100%)</f>
        <v>0</v>
      </c>
      <c r="CY136" s="235">
        <f t="shared" ref="CY136:CY148" si="41">IF(CV136=0,0,CW136/CV136*100%)</f>
        <v>0</v>
      </c>
      <c r="CZ136" s="415"/>
      <c r="DA136" s="415"/>
      <c r="DB136" s="418"/>
      <c r="DC136" s="234">
        <f t="shared" ref="DC136:DC148" si="42">IF(DB136=0,0,DB136/CZ136*100%)</f>
        <v>0</v>
      </c>
      <c r="DD136" s="253">
        <f t="shared" ref="DD136:DD148" si="43">IF(DA136=0,0,DB136/DA136*100%)</f>
        <v>0</v>
      </c>
      <c r="DE136" s="415"/>
      <c r="DF136" s="415"/>
      <c r="DG136" s="418"/>
      <c r="DH136" s="234">
        <f t="shared" ref="DH136:DH148" si="44">IF(DG136=0,0,DG136/DE136*100%)</f>
        <v>0</v>
      </c>
      <c r="DI136" s="253">
        <f t="shared" ref="DI136:DI148" si="45">IF(DF136=0,0,DG136/DF136*100%)</f>
        <v>0</v>
      </c>
      <c r="DJ136" s="415"/>
      <c r="DK136" s="415"/>
      <c r="DL136" s="418"/>
      <c r="DM136" s="234">
        <f t="shared" ref="DM136:DM148" si="46">IF(DL136=0,0,DL136/DJ136*100%)</f>
        <v>0</v>
      </c>
      <c r="DN136" s="253">
        <f t="shared" ref="DN136:DN148" si="47">IF(DK136=0,0,DL136/DK136*100%)</f>
        <v>0</v>
      </c>
      <c r="DO136" s="415"/>
      <c r="DP136" s="415"/>
      <c r="DQ136" s="418"/>
      <c r="DR136" s="234">
        <f t="shared" ref="DR136:DR148" si="48">IF(DQ136=0,0,DQ136/DO136*100%)</f>
        <v>0</v>
      </c>
      <c r="DS136" s="253">
        <f t="shared" ref="DS136:DS148" si="49">IF(DP136=0,0,DQ136/DP136*100%)</f>
        <v>0</v>
      </c>
      <c r="DT136" s="415"/>
      <c r="DU136" s="415"/>
      <c r="DV136" s="418"/>
      <c r="DW136" s="234">
        <f t="shared" ref="DW136:DW148" si="50">IF(DV136=0,0,DV136/DT136*100%)</f>
        <v>0</v>
      </c>
      <c r="DX136" s="253">
        <f t="shared" ref="DX136:DX148" si="51">IF(DU136=0,0,DV136/DU136*100%)</f>
        <v>0</v>
      </c>
      <c r="DY136" s="761">
        <f t="shared" ref="DY136:DY142" si="52">N136+S136+X136+AC136+AH136+AM136+AR136+AW136+BB136+BG136+BL136+BQ136+BV136+CA136+CF136+CK136+CP136+CU136+CZ136+DE136+DJ136+DO136+DT136</f>
        <v>0</v>
      </c>
      <c r="DZ136" s="762">
        <f t="shared" ref="DZ136:DZ142" si="53">O136+T136+Y136+AD136+AI136+AN136+AS136+AX136+BC136+BH136+BM136+BR136+BW136+CB136+CG136+CL136+CQ136+CV136+DA136+DF136+DK136+DP136+DU136</f>
        <v>0</v>
      </c>
      <c r="EA136" s="763">
        <f t="shared" ref="EA136:EA142" si="54">P136+U136+Z136+AE136+AJ136+AO136+AT136+AY136+BD136+BI136+BN136+BS136+BX136+CC136+CH136+CM136+CR136+CW136+DB136+DG136+DL136+DQ136+DV136</f>
        <v>0</v>
      </c>
      <c r="EB136" s="439">
        <f t="shared" ref="EB136:EB148" si="55">IF(EA136=0,0,EA136/DY136*100%)</f>
        <v>0</v>
      </c>
      <c r="EC136" s="440">
        <f t="shared" ref="EC136:EC148" si="56">IF(DZ136=0,0,EA136/DZ136*100%)</f>
        <v>0</v>
      </c>
      <c r="ED136" s="778"/>
    </row>
    <row r="137" spans="1:134" s="14" customFormat="1" ht="39.950000000000003" customHeight="1" thickBot="1">
      <c r="A137" s="1157"/>
      <c r="B137" s="1159"/>
      <c r="C137" s="282" t="s">
        <v>78</v>
      </c>
      <c r="D137" s="415"/>
      <c r="E137" s="415"/>
      <c r="F137" s="418"/>
      <c r="G137" s="421">
        <f t="shared" si="2"/>
        <v>0</v>
      </c>
      <c r="H137" s="253">
        <f t="shared" si="3"/>
        <v>0</v>
      </c>
      <c r="I137" s="415"/>
      <c r="J137" s="415"/>
      <c r="K137" s="418"/>
      <c r="L137" s="234">
        <f t="shared" si="4"/>
        <v>0</v>
      </c>
      <c r="M137" s="248">
        <f t="shared" si="5"/>
        <v>0</v>
      </c>
      <c r="N137" s="415"/>
      <c r="O137" s="415"/>
      <c r="P137" s="418"/>
      <c r="Q137" s="234">
        <f t="shared" si="6"/>
        <v>0</v>
      </c>
      <c r="R137" s="253">
        <f t="shared" si="7"/>
        <v>0</v>
      </c>
      <c r="S137" s="415"/>
      <c r="T137" s="415"/>
      <c r="U137" s="418"/>
      <c r="V137" s="234">
        <f t="shared" si="8"/>
        <v>0</v>
      </c>
      <c r="W137" s="248">
        <f t="shared" si="9"/>
        <v>0</v>
      </c>
      <c r="X137" s="415"/>
      <c r="Y137" s="415"/>
      <c r="Z137" s="415"/>
      <c r="AA137" s="234">
        <f t="shared" si="10"/>
        <v>0</v>
      </c>
      <c r="AB137" s="253">
        <f t="shared" si="11"/>
        <v>0</v>
      </c>
      <c r="AC137" s="415"/>
      <c r="AD137" s="415"/>
      <c r="AE137" s="418"/>
      <c r="AF137" s="234">
        <f t="shared" si="12"/>
        <v>0</v>
      </c>
      <c r="AG137" s="248">
        <f t="shared" si="13"/>
        <v>0</v>
      </c>
      <c r="AH137" s="415"/>
      <c r="AI137" s="415"/>
      <c r="AJ137" s="418"/>
      <c r="AK137" s="234">
        <f t="shared" si="14"/>
        <v>0</v>
      </c>
      <c r="AL137" s="253">
        <f t="shared" si="15"/>
        <v>0</v>
      </c>
      <c r="AM137" s="415"/>
      <c r="AN137" s="415"/>
      <c r="AO137" s="418"/>
      <c r="AP137" s="234">
        <f t="shared" si="16"/>
        <v>0</v>
      </c>
      <c r="AQ137" s="248">
        <f t="shared" si="17"/>
        <v>0</v>
      </c>
      <c r="AR137" s="415"/>
      <c r="AS137" s="415"/>
      <c r="AT137" s="418"/>
      <c r="AU137" s="234">
        <f t="shared" si="18"/>
        <v>0</v>
      </c>
      <c r="AV137" s="253">
        <f t="shared" si="19"/>
        <v>0</v>
      </c>
      <c r="AW137" s="415"/>
      <c r="AX137" s="415"/>
      <c r="AY137" s="418"/>
      <c r="AZ137" s="234">
        <f t="shared" si="20"/>
        <v>0</v>
      </c>
      <c r="BA137" s="248">
        <f t="shared" si="21"/>
        <v>0</v>
      </c>
      <c r="BB137" s="415"/>
      <c r="BC137" s="415"/>
      <c r="BD137" s="418"/>
      <c r="BE137" s="234">
        <f t="shared" si="22"/>
        <v>0</v>
      </c>
      <c r="BF137" s="253">
        <f t="shared" si="23"/>
        <v>0</v>
      </c>
      <c r="BG137" s="415"/>
      <c r="BH137" s="415"/>
      <c r="BI137" s="418"/>
      <c r="BJ137" s="234">
        <f t="shared" si="24"/>
        <v>0</v>
      </c>
      <c r="BK137" s="248">
        <f t="shared" si="25"/>
        <v>0</v>
      </c>
      <c r="BL137" s="415"/>
      <c r="BM137" s="415"/>
      <c r="BN137" s="418"/>
      <c r="BO137" s="234">
        <f t="shared" si="26"/>
        <v>0</v>
      </c>
      <c r="BP137" s="253">
        <f t="shared" si="27"/>
        <v>0</v>
      </c>
      <c r="BQ137" s="415"/>
      <c r="BR137" s="415"/>
      <c r="BS137" s="418"/>
      <c r="BT137" s="234">
        <f t="shared" si="28"/>
        <v>0</v>
      </c>
      <c r="BU137" s="253">
        <f t="shared" si="29"/>
        <v>0</v>
      </c>
      <c r="BV137" s="415"/>
      <c r="BW137" s="415"/>
      <c r="BX137" s="418"/>
      <c r="BY137" s="234">
        <f t="shared" si="30"/>
        <v>0</v>
      </c>
      <c r="BZ137" s="253">
        <f t="shared" si="31"/>
        <v>0</v>
      </c>
      <c r="CA137" s="415"/>
      <c r="CB137" s="415"/>
      <c r="CC137" s="418"/>
      <c r="CD137" s="234">
        <f t="shared" si="32"/>
        <v>0</v>
      </c>
      <c r="CE137" s="253">
        <f t="shared" si="33"/>
        <v>0</v>
      </c>
      <c r="CF137" s="415"/>
      <c r="CG137" s="415"/>
      <c r="CH137" s="418"/>
      <c r="CI137" s="234">
        <f t="shared" si="34"/>
        <v>0</v>
      </c>
      <c r="CJ137" s="253">
        <f t="shared" si="35"/>
        <v>0</v>
      </c>
      <c r="CK137" s="415"/>
      <c r="CL137" s="415"/>
      <c r="CM137" s="418"/>
      <c r="CN137" s="234">
        <f t="shared" si="36"/>
        <v>0</v>
      </c>
      <c r="CO137" s="248">
        <f t="shared" si="37"/>
        <v>0</v>
      </c>
      <c r="CP137" s="415"/>
      <c r="CQ137" s="415"/>
      <c r="CR137" s="418"/>
      <c r="CS137" s="234">
        <f t="shared" si="38"/>
        <v>0</v>
      </c>
      <c r="CT137" s="253">
        <f t="shared" si="39"/>
        <v>0</v>
      </c>
      <c r="CU137" s="415"/>
      <c r="CV137" s="415"/>
      <c r="CW137" s="418"/>
      <c r="CX137" s="234">
        <f t="shared" si="40"/>
        <v>0</v>
      </c>
      <c r="CY137" s="235">
        <f t="shared" si="41"/>
        <v>0</v>
      </c>
      <c r="CZ137" s="415"/>
      <c r="DA137" s="415"/>
      <c r="DB137" s="418"/>
      <c r="DC137" s="234">
        <f t="shared" si="42"/>
        <v>0</v>
      </c>
      <c r="DD137" s="253">
        <f t="shared" si="43"/>
        <v>0</v>
      </c>
      <c r="DE137" s="415"/>
      <c r="DF137" s="415"/>
      <c r="DG137" s="418"/>
      <c r="DH137" s="234">
        <f t="shared" si="44"/>
        <v>0</v>
      </c>
      <c r="DI137" s="253">
        <f t="shared" si="45"/>
        <v>0</v>
      </c>
      <c r="DJ137" s="415"/>
      <c r="DK137" s="415"/>
      <c r="DL137" s="418"/>
      <c r="DM137" s="234">
        <f t="shared" si="46"/>
        <v>0</v>
      </c>
      <c r="DN137" s="253">
        <f t="shared" si="47"/>
        <v>0</v>
      </c>
      <c r="DO137" s="415"/>
      <c r="DP137" s="415"/>
      <c r="DQ137" s="418"/>
      <c r="DR137" s="234">
        <f t="shared" si="48"/>
        <v>0</v>
      </c>
      <c r="DS137" s="253">
        <f t="shared" si="49"/>
        <v>0</v>
      </c>
      <c r="DT137" s="415"/>
      <c r="DU137" s="415"/>
      <c r="DV137" s="418"/>
      <c r="DW137" s="234">
        <f t="shared" si="50"/>
        <v>0</v>
      </c>
      <c r="DX137" s="253">
        <f t="shared" si="51"/>
        <v>0</v>
      </c>
      <c r="DY137" s="761">
        <f t="shared" si="52"/>
        <v>0</v>
      </c>
      <c r="DZ137" s="762">
        <f t="shared" si="53"/>
        <v>0</v>
      </c>
      <c r="EA137" s="763">
        <f t="shared" si="54"/>
        <v>0</v>
      </c>
      <c r="EB137" s="439">
        <f t="shared" si="55"/>
        <v>0</v>
      </c>
      <c r="EC137" s="440">
        <f t="shared" si="56"/>
        <v>0</v>
      </c>
      <c r="ED137" s="778"/>
    </row>
    <row r="138" spans="1:134" s="14" customFormat="1" ht="39.950000000000003" customHeight="1" thickBot="1">
      <c r="A138" s="1157"/>
      <c r="B138" s="1159"/>
      <c r="C138" s="282" t="s">
        <v>79</v>
      </c>
      <c r="D138" s="415"/>
      <c r="E138" s="415"/>
      <c r="F138" s="418"/>
      <c r="G138" s="421">
        <f t="shared" si="2"/>
        <v>0</v>
      </c>
      <c r="H138" s="253">
        <f t="shared" si="3"/>
        <v>0</v>
      </c>
      <c r="I138" s="415"/>
      <c r="J138" s="415"/>
      <c r="K138" s="418"/>
      <c r="L138" s="234">
        <f t="shared" si="4"/>
        <v>0</v>
      </c>
      <c r="M138" s="248">
        <f t="shared" si="5"/>
        <v>0</v>
      </c>
      <c r="N138" s="415"/>
      <c r="O138" s="415"/>
      <c r="P138" s="418"/>
      <c r="Q138" s="234">
        <f t="shared" si="6"/>
        <v>0</v>
      </c>
      <c r="R138" s="253">
        <f t="shared" si="7"/>
        <v>0</v>
      </c>
      <c r="S138" s="415"/>
      <c r="T138" s="415"/>
      <c r="U138" s="418"/>
      <c r="V138" s="234">
        <f t="shared" si="8"/>
        <v>0</v>
      </c>
      <c r="W138" s="248">
        <f t="shared" si="9"/>
        <v>0</v>
      </c>
      <c r="X138" s="415"/>
      <c r="Y138" s="415"/>
      <c r="Z138" s="418"/>
      <c r="AA138" s="234">
        <f t="shared" si="10"/>
        <v>0</v>
      </c>
      <c r="AB138" s="253">
        <f t="shared" si="11"/>
        <v>0</v>
      </c>
      <c r="AC138" s="415"/>
      <c r="AD138" s="415"/>
      <c r="AE138" s="418"/>
      <c r="AF138" s="234">
        <f t="shared" si="12"/>
        <v>0</v>
      </c>
      <c r="AG138" s="248">
        <f t="shared" si="13"/>
        <v>0</v>
      </c>
      <c r="AH138" s="415"/>
      <c r="AI138" s="415"/>
      <c r="AJ138" s="418"/>
      <c r="AK138" s="234">
        <f t="shared" si="14"/>
        <v>0</v>
      </c>
      <c r="AL138" s="253">
        <f t="shared" si="15"/>
        <v>0</v>
      </c>
      <c r="AM138" s="415"/>
      <c r="AN138" s="415"/>
      <c r="AO138" s="418"/>
      <c r="AP138" s="234">
        <f t="shared" si="16"/>
        <v>0</v>
      </c>
      <c r="AQ138" s="248">
        <f t="shared" si="17"/>
        <v>0</v>
      </c>
      <c r="AR138" s="415"/>
      <c r="AS138" s="415"/>
      <c r="AT138" s="418"/>
      <c r="AU138" s="234">
        <f t="shared" si="18"/>
        <v>0</v>
      </c>
      <c r="AV138" s="253">
        <f t="shared" si="19"/>
        <v>0</v>
      </c>
      <c r="AW138" s="415"/>
      <c r="AX138" s="415"/>
      <c r="AY138" s="418"/>
      <c r="AZ138" s="234">
        <f t="shared" si="20"/>
        <v>0</v>
      </c>
      <c r="BA138" s="248">
        <f t="shared" si="21"/>
        <v>0</v>
      </c>
      <c r="BB138" s="415"/>
      <c r="BC138" s="415"/>
      <c r="BD138" s="418"/>
      <c r="BE138" s="234">
        <f t="shared" si="22"/>
        <v>0</v>
      </c>
      <c r="BF138" s="253">
        <f t="shared" si="23"/>
        <v>0</v>
      </c>
      <c r="BG138" s="415"/>
      <c r="BH138" s="415"/>
      <c r="BI138" s="418"/>
      <c r="BJ138" s="234">
        <f t="shared" si="24"/>
        <v>0</v>
      </c>
      <c r="BK138" s="248">
        <f t="shared" si="25"/>
        <v>0</v>
      </c>
      <c r="BL138" s="415"/>
      <c r="BM138" s="415"/>
      <c r="BN138" s="418"/>
      <c r="BO138" s="234">
        <f t="shared" si="26"/>
        <v>0</v>
      </c>
      <c r="BP138" s="253">
        <f t="shared" si="27"/>
        <v>0</v>
      </c>
      <c r="BQ138" s="415"/>
      <c r="BR138" s="415"/>
      <c r="BS138" s="418"/>
      <c r="BT138" s="234">
        <f t="shared" si="28"/>
        <v>0</v>
      </c>
      <c r="BU138" s="253">
        <f t="shared" si="29"/>
        <v>0</v>
      </c>
      <c r="BV138" s="415"/>
      <c r="BW138" s="415"/>
      <c r="BX138" s="418"/>
      <c r="BY138" s="234">
        <f t="shared" si="30"/>
        <v>0</v>
      </c>
      <c r="BZ138" s="253">
        <f t="shared" si="31"/>
        <v>0</v>
      </c>
      <c r="CA138" s="415"/>
      <c r="CB138" s="415"/>
      <c r="CC138" s="418"/>
      <c r="CD138" s="234">
        <f t="shared" si="32"/>
        <v>0</v>
      </c>
      <c r="CE138" s="253">
        <f t="shared" si="33"/>
        <v>0</v>
      </c>
      <c r="CF138" s="415"/>
      <c r="CG138" s="415"/>
      <c r="CH138" s="418"/>
      <c r="CI138" s="234">
        <f t="shared" si="34"/>
        <v>0</v>
      </c>
      <c r="CJ138" s="253">
        <f t="shared" si="35"/>
        <v>0</v>
      </c>
      <c r="CK138" s="415"/>
      <c r="CL138" s="415"/>
      <c r="CM138" s="418"/>
      <c r="CN138" s="234">
        <f t="shared" si="36"/>
        <v>0</v>
      </c>
      <c r="CO138" s="248">
        <f t="shared" si="37"/>
        <v>0</v>
      </c>
      <c r="CP138" s="415"/>
      <c r="CQ138" s="415"/>
      <c r="CR138" s="418"/>
      <c r="CS138" s="234">
        <f t="shared" si="38"/>
        <v>0</v>
      </c>
      <c r="CT138" s="253">
        <f t="shared" si="39"/>
        <v>0</v>
      </c>
      <c r="CU138" s="415"/>
      <c r="CV138" s="415"/>
      <c r="CW138" s="418"/>
      <c r="CX138" s="234">
        <f t="shared" si="40"/>
        <v>0</v>
      </c>
      <c r="CY138" s="235">
        <f t="shared" si="41"/>
        <v>0</v>
      </c>
      <c r="CZ138" s="415"/>
      <c r="DA138" s="415"/>
      <c r="DB138" s="418"/>
      <c r="DC138" s="234">
        <f t="shared" si="42"/>
        <v>0</v>
      </c>
      <c r="DD138" s="253">
        <f t="shared" si="43"/>
        <v>0</v>
      </c>
      <c r="DE138" s="415"/>
      <c r="DF138" s="415"/>
      <c r="DG138" s="418"/>
      <c r="DH138" s="234">
        <f t="shared" si="44"/>
        <v>0</v>
      </c>
      <c r="DI138" s="253">
        <f t="shared" si="45"/>
        <v>0</v>
      </c>
      <c r="DJ138" s="415"/>
      <c r="DK138" s="415"/>
      <c r="DL138" s="418"/>
      <c r="DM138" s="234">
        <f t="shared" si="46"/>
        <v>0</v>
      </c>
      <c r="DN138" s="253">
        <f t="shared" si="47"/>
        <v>0</v>
      </c>
      <c r="DO138" s="415"/>
      <c r="DP138" s="415"/>
      <c r="DQ138" s="418"/>
      <c r="DR138" s="234">
        <f t="shared" si="48"/>
        <v>0</v>
      </c>
      <c r="DS138" s="253">
        <f t="shared" si="49"/>
        <v>0</v>
      </c>
      <c r="DT138" s="415"/>
      <c r="DU138" s="415"/>
      <c r="DV138" s="418"/>
      <c r="DW138" s="234">
        <f t="shared" si="50"/>
        <v>0</v>
      </c>
      <c r="DX138" s="253">
        <f t="shared" si="51"/>
        <v>0</v>
      </c>
      <c r="DY138" s="761">
        <f t="shared" si="52"/>
        <v>0</v>
      </c>
      <c r="DZ138" s="762">
        <f t="shared" si="53"/>
        <v>0</v>
      </c>
      <c r="EA138" s="763">
        <f t="shared" si="54"/>
        <v>0</v>
      </c>
      <c r="EB138" s="439">
        <f t="shared" si="55"/>
        <v>0</v>
      </c>
      <c r="EC138" s="440">
        <f t="shared" si="56"/>
        <v>0</v>
      </c>
      <c r="ED138" s="778"/>
    </row>
    <row r="139" spans="1:134" s="14" customFormat="1" ht="27.75" thickBot="1">
      <c r="A139" s="1157"/>
      <c r="B139" s="1159"/>
      <c r="C139" s="282" t="str">
        <f>'4.   4․1 ԾՐԱԳՐԵՐ 1-14'!F152</f>
        <v>Համայնքի բյուջեին տրամադրվող այլ դոտացիաներ (չի վերաբերում համահարթեցման դոտացիաներին)</v>
      </c>
      <c r="D139" s="415"/>
      <c r="E139" s="415"/>
      <c r="F139" s="418"/>
      <c r="G139" s="421">
        <f t="shared" si="2"/>
        <v>0</v>
      </c>
      <c r="H139" s="253">
        <f t="shared" si="3"/>
        <v>0</v>
      </c>
      <c r="I139" s="415"/>
      <c r="J139" s="415"/>
      <c r="K139" s="418"/>
      <c r="L139" s="234">
        <f t="shared" si="4"/>
        <v>0</v>
      </c>
      <c r="M139" s="248">
        <f t="shared" si="5"/>
        <v>0</v>
      </c>
      <c r="N139" s="415"/>
      <c r="O139" s="415"/>
      <c r="P139" s="418"/>
      <c r="Q139" s="234">
        <f t="shared" si="6"/>
        <v>0</v>
      </c>
      <c r="R139" s="253">
        <f t="shared" si="7"/>
        <v>0</v>
      </c>
      <c r="S139" s="415"/>
      <c r="T139" s="415"/>
      <c r="U139" s="418"/>
      <c r="V139" s="234">
        <f t="shared" si="8"/>
        <v>0</v>
      </c>
      <c r="W139" s="248">
        <f t="shared" si="9"/>
        <v>0</v>
      </c>
      <c r="X139" s="415"/>
      <c r="Y139" s="415"/>
      <c r="Z139" s="418"/>
      <c r="AA139" s="234">
        <f t="shared" si="10"/>
        <v>0</v>
      </c>
      <c r="AB139" s="253">
        <f t="shared" si="11"/>
        <v>0</v>
      </c>
      <c r="AC139" s="415"/>
      <c r="AD139" s="415"/>
      <c r="AE139" s="418"/>
      <c r="AF139" s="234">
        <f t="shared" si="12"/>
        <v>0</v>
      </c>
      <c r="AG139" s="248">
        <f t="shared" si="13"/>
        <v>0</v>
      </c>
      <c r="AH139" s="415"/>
      <c r="AI139" s="415"/>
      <c r="AJ139" s="418"/>
      <c r="AK139" s="234">
        <f t="shared" si="14"/>
        <v>0</v>
      </c>
      <c r="AL139" s="253">
        <f t="shared" si="15"/>
        <v>0</v>
      </c>
      <c r="AM139" s="415"/>
      <c r="AN139" s="415"/>
      <c r="AO139" s="418"/>
      <c r="AP139" s="234">
        <f t="shared" si="16"/>
        <v>0</v>
      </c>
      <c r="AQ139" s="248">
        <f t="shared" si="17"/>
        <v>0</v>
      </c>
      <c r="AR139" s="415"/>
      <c r="AS139" s="415"/>
      <c r="AT139" s="418"/>
      <c r="AU139" s="234">
        <f t="shared" si="18"/>
        <v>0</v>
      </c>
      <c r="AV139" s="253">
        <f t="shared" si="19"/>
        <v>0</v>
      </c>
      <c r="AW139" s="415"/>
      <c r="AX139" s="415"/>
      <c r="AY139" s="418"/>
      <c r="AZ139" s="234">
        <f t="shared" si="20"/>
        <v>0</v>
      </c>
      <c r="BA139" s="248">
        <f t="shared" si="21"/>
        <v>0</v>
      </c>
      <c r="BB139" s="415"/>
      <c r="BC139" s="415"/>
      <c r="BD139" s="418"/>
      <c r="BE139" s="234">
        <f t="shared" si="22"/>
        <v>0</v>
      </c>
      <c r="BF139" s="253">
        <f t="shared" si="23"/>
        <v>0</v>
      </c>
      <c r="BG139" s="415"/>
      <c r="BH139" s="415"/>
      <c r="BI139" s="418"/>
      <c r="BJ139" s="234">
        <f t="shared" si="24"/>
        <v>0</v>
      </c>
      <c r="BK139" s="248">
        <f t="shared" si="25"/>
        <v>0</v>
      </c>
      <c r="BL139" s="415"/>
      <c r="BM139" s="415"/>
      <c r="BN139" s="418"/>
      <c r="BO139" s="234">
        <f t="shared" si="26"/>
        <v>0</v>
      </c>
      <c r="BP139" s="253">
        <f t="shared" si="27"/>
        <v>0</v>
      </c>
      <c r="BQ139" s="415"/>
      <c r="BR139" s="415"/>
      <c r="BS139" s="418"/>
      <c r="BT139" s="234">
        <f t="shared" si="28"/>
        <v>0</v>
      </c>
      <c r="BU139" s="253">
        <f t="shared" si="29"/>
        <v>0</v>
      </c>
      <c r="BV139" s="415"/>
      <c r="BW139" s="415"/>
      <c r="BX139" s="418"/>
      <c r="BY139" s="234">
        <f t="shared" si="30"/>
        <v>0</v>
      </c>
      <c r="BZ139" s="253">
        <f t="shared" si="31"/>
        <v>0</v>
      </c>
      <c r="CA139" s="415"/>
      <c r="CB139" s="415"/>
      <c r="CC139" s="418"/>
      <c r="CD139" s="234">
        <f t="shared" si="32"/>
        <v>0</v>
      </c>
      <c r="CE139" s="253">
        <f t="shared" si="33"/>
        <v>0</v>
      </c>
      <c r="CF139" s="415"/>
      <c r="CG139" s="415"/>
      <c r="CH139" s="418"/>
      <c r="CI139" s="234">
        <f t="shared" si="34"/>
        <v>0</v>
      </c>
      <c r="CJ139" s="253">
        <f t="shared" si="35"/>
        <v>0</v>
      </c>
      <c r="CK139" s="415"/>
      <c r="CL139" s="415"/>
      <c r="CM139" s="418"/>
      <c r="CN139" s="234">
        <f t="shared" si="36"/>
        <v>0</v>
      </c>
      <c r="CO139" s="248">
        <f t="shared" si="37"/>
        <v>0</v>
      </c>
      <c r="CP139" s="415"/>
      <c r="CQ139" s="415"/>
      <c r="CR139" s="418"/>
      <c r="CS139" s="234">
        <f t="shared" si="38"/>
        <v>0</v>
      </c>
      <c r="CT139" s="253">
        <f t="shared" si="39"/>
        <v>0</v>
      </c>
      <c r="CU139" s="415"/>
      <c r="CV139" s="415"/>
      <c r="CW139" s="418"/>
      <c r="CX139" s="234">
        <f t="shared" si="40"/>
        <v>0</v>
      </c>
      <c r="CY139" s="235">
        <f t="shared" si="41"/>
        <v>0</v>
      </c>
      <c r="CZ139" s="415"/>
      <c r="DA139" s="415"/>
      <c r="DB139" s="418"/>
      <c r="DC139" s="234">
        <f t="shared" si="42"/>
        <v>0</v>
      </c>
      <c r="DD139" s="253">
        <f t="shared" si="43"/>
        <v>0</v>
      </c>
      <c r="DE139" s="415"/>
      <c r="DF139" s="415"/>
      <c r="DG139" s="418"/>
      <c r="DH139" s="234">
        <f t="shared" si="44"/>
        <v>0</v>
      </c>
      <c r="DI139" s="253">
        <f t="shared" si="45"/>
        <v>0</v>
      </c>
      <c r="DJ139" s="415"/>
      <c r="DK139" s="415"/>
      <c r="DL139" s="418"/>
      <c r="DM139" s="234">
        <f t="shared" si="46"/>
        <v>0</v>
      </c>
      <c r="DN139" s="253">
        <f t="shared" si="47"/>
        <v>0</v>
      </c>
      <c r="DO139" s="415"/>
      <c r="DP139" s="415"/>
      <c r="DQ139" s="418"/>
      <c r="DR139" s="234">
        <f t="shared" si="48"/>
        <v>0</v>
      </c>
      <c r="DS139" s="253">
        <f t="shared" si="49"/>
        <v>0</v>
      </c>
      <c r="DT139" s="415"/>
      <c r="DU139" s="415"/>
      <c r="DV139" s="418"/>
      <c r="DW139" s="234">
        <f t="shared" si="50"/>
        <v>0</v>
      </c>
      <c r="DX139" s="253">
        <f t="shared" si="51"/>
        <v>0</v>
      </c>
      <c r="DY139" s="761">
        <f t="shared" si="52"/>
        <v>0</v>
      </c>
      <c r="DZ139" s="762">
        <f t="shared" si="53"/>
        <v>0</v>
      </c>
      <c r="EA139" s="763">
        <f t="shared" si="54"/>
        <v>0</v>
      </c>
      <c r="EB139" s="439">
        <f t="shared" si="55"/>
        <v>0</v>
      </c>
      <c r="EC139" s="440">
        <f t="shared" si="56"/>
        <v>0</v>
      </c>
      <c r="ED139" s="778"/>
    </row>
    <row r="140" spans="1:134" s="14" customFormat="1" ht="56.1" customHeight="1" thickBot="1">
      <c r="A140" s="1157"/>
      <c r="B140" s="1159"/>
      <c r="C140" s="282" t="s">
        <v>80</v>
      </c>
      <c r="D140" s="415"/>
      <c r="E140" s="415"/>
      <c r="F140" s="418"/>
      <c r="G140" s="421">
        <f t="shared" si="2"/>
        <v>0</v>
      </c>
      <c r="H140" s="253">
        <f t="shared" si="3"/>
        <v>0</v>
      </c>
      <c r="I140" s="415"/>
      <c r="J140" s="415"/>
      <c r="K140" s="418"/>
      <c r="L140" s="234">
        <f t="shared" si="4"/>
        <v>0</v>
      </c>
      <c r="M140" s="248">
        <f t="shared" si="5"/>
        <v>0</v>
      </c>
      <c r="N140" s="415"/>
      <c r="O140" s="415"/>
      <c r="P140" s="418"/>
      <c r="Q140" s="234">
        <f t="shared" si="6"/>
        <v>0</v>
      </c>
      <c r="R140" s="253">
        <f t="shared" si="7"/>
        <v>0</v>
      </c>
      <c r="S140" s="415"/>
      <c r="T140" s="415"/>
      <c r="U140" s="418"/>
      <c r="V140" s="234">
        <f t="shared" si="8"/>
        <v>0</v>
      </c>
      <c r="W140" s="248">
        <f t="shared" si="9"/>
        <v>0</v>
      </c>
      <c r="X140" s="415"/>
      <c r="Y140" s="415"/>
      <c r="Z140" s="418"/>
      <c r="AA140" s="234">
        <f t="shared" si="10"/>
        <v>0</v>
      </c>
      <c r="AB140" s="253">
        <f t="shared" si="11"/>
        <v>0</v>
      </c>
      <c r="AC140" s="415"/>
      <c r="AD140" s="415"/>
      <c r="AE140" s="418"/>
      <c r="AF140" s="234">
        <f t="shared" si="12"/>
        <v>0</v>
      </c>
      <c r="AG140" s="248">
        <f t="shared" si="13"/>
        <v>0</v>
      </c>
      <c r="AH140" s="415"/>
      <c r="AI140" s="415"/>
      <c r="AJ140" s="418"/>
      <c r="AK140" s="234">
        <f t="shared" si="14"/>
        <v>0</v>
      </c>
      <c r="AL140" s="253">
        <f t="shared" si="15"/>
        <v>0</v>
      </c>
      <c r="AM140" s="415"/>
      <c r="AN140" s="415"/>
      <c r="AO140" s="418"/>
      <c r="AP140" s="234">
        <f t="shared" si="16"/>
        <v>0</v>
      </c>
      <c r="AQ140" s="248">
        <f t="shared" si="17"/>
        <v>0</v>
      </c>
      <c r="AR140" s="415"/>
      <c r="AS140" s="415"/>
      <c r="AT140" s="418"/>
      <c r="AU140" s="234">
        <f t="shared" si="18"/>
        <v>0</v>
      </c>
      <c r="AV140" s="253">
        <f t="shared" si="19"/>
        <v>0</v>
      </c>
      <c r="AW140" s="415"/>
      <c r="AX140" s="415"/>
      <c r="AY140" s="418"/>
      <c r="AZ140" s="234">
        <f t="shared" si="20"/>
        <v>0</v>
      </c>
      <c r="BA140" s="248">
        <f t="shared" si="21"/>
        <v>0</v>
      </c>
      <c r="BB140" s="415"/>
      <c r="BC140" s="415"/>
      <c r="BD140" s="418"/>
      <c r="BE140" s="234">
        <f t="shared" si="22"/>
        <v>0</v>
      </c>
      <c r="BF140" s="253">
        <f t="shared" si="23"/>
        <v>0</v>
      </c>
      <c r="BG140" s="415"/>
      <c r="BH140" s="415"/>
      <c r="BI140" s="418"/>
      <c r="BJ140" s="234">
        <f t="shared" si="24"/>
        <v>0</v>
      </c>
      <c r="BK140" s="248">
        <f t="shared" si="25"/>
        <v>0</v>
      </c>
      <c r="BL140" s="415"/>
      <c r="BM140" s="415"/>
      <c r="BN140" s="418"/>
      <c r="BO140" s="234">
        <f t="shared" si="26"/>
        <v>0</v>
      </c>
      <c r="BP140" s="253">
        <f t="shared" si="27"/>
        <v>0</v>
      </c>
      <c r="BQ140" s="415"/>
      <c r="BR140" s="415"/>
      <c r="BS140" s="418"/>
      <c r="BT140" s="234">
        <f t="shared" si="28"/>
        <v>0</v>
      </c>
      <c r="BU140" s="253">
        <f t="shared" si="29"/>
        <v>0</v>
      </c>
      <c r="BV140" s="415"/>
      <c r="BW140" s="415"/>
      <c r="BX140" s="418"/>
      <c r="BY140" s="234">
        <f t="shared" si="30"/>
        <v>0</v>
      </c>
      <c r="BZ140" s="253">
        <f t="shared" si="31"/>
        <v>0</v>
      </c>
      <c r="CA140" s="415"/>
      <c r="CB140" s="415"/>
      <c r="CC140" s="418"/>
      <c r="CD140" s="234">
        <f t="shared" si="32"/>
        <v>0</v>
      </c>
      <c r="CE140" s="253">
        <f t="shared" si="33"/>
        <v>0</v>
      </c>
      <c r="CF140" s="415"/>
      <c r="CG140" s="415"/>
      <c r="CH140" s="418"/>
      <c r="CI140" s="234">
        <f t="shared" si="34"/>
        <v>0</v>
      </c>
      <c r="CJ140" s="253">
        <f t="shared" si="35"/>
        <v>0</v>
      </c>
      <c r="CK140" s="415"/>
      <c r="CL140" s="415"/>
      <c r="CM140" s="418"/>
      <c r="CN140" s="234">
        <f t="shared" si="36"/>
        <v>0</v>
      </c>
      <c r="CO140" s="248">
        <f t="shared" si="37"/>
        <v>0</v>
      </c>
      <c r="CP140" s="415"/>
      <c r="CQ140" s="415"/>
      <c r="CR140" s="418"/>
      <c r="CS140" s="234">
        <f t="shared" si="38"/>
        <v>0</v>
      </c>
      <c r="CT140" s="253">
        <f t="shared" si="39"/>
        <v>0</v>
      </c>
      <c r="CU140" s="415"/>
      <c r="CV140" s="415"/>
      <c r="CW140" s="418"/>
      <c r="CX140" s="234">
        <f t="shared" si="40"/>
        <v>0</v>
      </c>
      <c r="CY140" s="235">
        <f t="shared" si="41"/>
        <v>0</v>
      </c>
      <c r="CZ140" s="415"/>
      <c r="DA140" s="415"/>
      <c r="DB140" s="418"/>
      <c r="DC140" s="234">
        <f t="shared" si="42"/>
        <v>0</v>
      </c>
      <c r="DD140" s="253">
        <f t="shared" si="43"/>
        <v>0</v>
      </c>
      <c r="DE140" s="415"/>
      <c r="DF140" s="415"/>
      <c r="DG140" s="418"/>
      <c r="DH140" s="234">
        <f t="shared" si="44"/>
        <v>0</v>
      </c>
      <c r="DI140" s="253">
        <f t="shared" si="45"/>
        <v>0</v>
      </c>
      <c r="DJ140" s="415"/>
      <c r="DK140" s="415"/>
      <c r="DL140" s="418"/>
      <c r="DM140" s="234">
        <f t="shared" si="46"/>
        <v>0</v>
      </c>
      <c r="DN140" s="253">
        <f t="shared" si="47"/>
        <v>0</v>
      </c>
      <c r="DO140" s="415"/>
      <c r="DP140" s="415"/>
      <c r="DQ140" s="418"/>
      <c r="DR140" s="234">
        <f t="shared" si="48"/>
        <v>0</v>
      </c>
      <c r="DS140" s="253">
        <f t="shared" si="49"/>
        <v>0</v>
      </c>
      <c r="DT140" s="415"/>
      <c r="DU140" s="415"/>
      <c r="DV140" s="418"/>
      <c r="DW140" s="234">
        <f t="shared" si="50"/>
        <v>0</v>
      </c>
      <c r="DX140" s="253">
        <f t="shared" si="51"/>
        <v>0</v>
      </c>
      <c r="DY140" s="761">
        <f t="shared" si="52"/>
        <v>0</v>
      </c>
      <c r="DZ140" s="762">
        <f t="shared" si="53"/>
        <v>0</v>
      </c>
      <c r="EA140" s="763">
        <f t="shared" si="54"/>
        <v>0</v>
      </c>
      <c r="EB140" s="439">
        <f t="shared" si="55"/>
        <v>0</v>
      </c>
      <c r="EC140" s="440">
        <f t="shared" si="56"/>
        <v>0</v>
      </c>
      <c r="ED140" s="778"/>
    </row>
    <row r="141" spans="1:134" s="14" customFormat="1" ht="54.75" thickBot="1">
      <c r="A141" s="460" t="str">
        <f>'6. Առաջին կիսամյակի հաշվետվ.'!A38</f>
        <v>Ա17</v>
      </c>
      <c r="B141" s="459"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141" s="282" t="s">
        <v>6</v>
      </c>
      <c r="D141" s="415"/>
      <c r="E141" s="415"/>
      <c r="F141" s="418"/>
      <c r="G141" s="421">
        <f t="shared" si="2"/>
        <v>0</v>
      </c>
      <c r="H141" s="253">
        <f t="shared" si="3"/>
        <v>0</v>
      </c>
      <c r="I141" s="415"/>
      <c r="J141" s="415"/>
      <c r="K141" s="418"/>
      <c r="L141" s="234">
        <f t="shared" si="4"/>
        <v>0</v>
      </c>
      <c r="M141" s="248">
        <f t="shared" si="5"/>
        <v>0</v>
      </c>
      <c r="N141" s="415"/>
      <c r="O141" s="415"/>
      <c r="P141" s="418"/>
      <c r="Q141" s="234">
        <f t="shared" si="6"/>
        <v>0</v>
      </c>
      <c r="R141" s="253">
        <f t="shared" si="7"/>
        <v>0</v>
      </c>
      <c r="S141" s="415"/>
      <c r="T141" s="415"/>
      <c r="U141" s="418"/>
      <c r="V141" s="234">
        <f t="shared" si="8"/>
        <v>0</v>
      </c>
      <c r="W141" s="248">
        <f t="shared" si="9"/>
        <v>0</v>
      </c>
      <c r="X141" s="415"/>
      <c r="Y141" s="415"/>
      <c r="Z141" s="415"/>
      <c r="AA141" s="234">
        <f t="shared" si="10"/>
        <v>0</v>
      </c>
      <c r="AB141" s="253">
        <f t="shared" si="11"/>
        <v>0</v>
      </c>
      <c r="AC141" s="415"/>
      <c r="AD141" s="415"/>
      <c r="AE141" s="418"/>
      <c r="AF141" s="234">
        <f t="shared" si="12"/>
        <v>0</v>
      </c>
      <c r="AG141" s="248">
        <f t="shared" si="13"/>
        <v>0</v>
      </c>
      <c r="AH141" s="415"/>
      <c r="AI141" s="415"/>
      <c r="AJ141" s="418"/>
      <c r="AK141" s="234">
        <f t="shared" si="14"/>
        <v>0</v>
      </c>
      <c r="AL141" s="253">
        <f t="shared" si="15"/>
        <v>0</v>
      </c>
      <c r="AM141" s="415"/>
      <c r="AN141" s="415"/>
      <c r="AO141" s="418"/>
      <c r="AP141" s="234">
        <f t="shared" si="16"/>
        <v>0</v>
      </c>
      <c r="AQ141" s="248">
        <f t="shared" si="17"/>
        <v>0</v>
      </c>
      <c r="AR141" s="415"/>
      <c r="AS141" s="415"/>
      <c r="AT141" s="418"/>
      <c r="AU141" s="234">
        <f t="shared" si="18"/>
        <v>0</v>
      </c>
      <c r="AV141" s="253">
        <f t="shared" si="19"/>
        <v>0</v>
      </c>
      <c r="AW141" s="415"/>
      <c r="AX141" s="415"/>
      <c r="AY141" s="418"/>
      <c r="AZ141" s="234">
        <f t="shared" si="20"/>
        <v>0</v>
      </c>
      <c r="BA141" s="248">
        <f t="shared" si="21"/>
        <v>0</v>
      </c>
      <c r="BB141" s="415"/>
      <c r="BC141" s="415"/>
      <c r="BD141" s="418"/>
      <c r="BE141" s="234">
        <f t="shared" si="22"/>
        <v>0</v>
      </c>
      <c r="BF141" s="253">
        <f t="shared" si="23"/>
        <v>0</v>
      </c>
      <c r="BG141" s="415"/>
      <c r="BH141" s="415"/>
      <c r="BI141" s="418"/>
      <c r="BJ141" s="234">
        <f t="shared" si="24"/>
        <v>0</v>
      </c>
      <c r="BK141" s="248">
        <f t="shared" si="25"/>
        <v>0</v>
      </c>
      <c r="BL141" s="415"/>
      <c r="BM141" s="415"/>
      <c r="BN141" s="418"/>
      <c r="BO141" s="234">
        <f t="shared" si="26"/>
        <v>0</v>
      </c>
      <c r="BP141" s="253">
        <f t="shared" si="27"/>
        <v>0</v>
      </c>
      <c r="BQ141" s="415"/>
      <c r="BR141" s="415"/>
      <c r="BS141" s="418"/>
      <c r="BT141" s="234">
        <f t="shared" si="28"/>
        <v>0</v>
      </c>
      <c r="BU141" s="253">
        <f t="shared" si="29"/>
        <v>0</v>
      </c>
      <c r="BV141" s="415"/>
      <c r="BW141" s="415"/>
      <c r="BX141" s="418"/>
      <c r="BY141" s="234">
        <f t="shared" si="30"/>
        <v>0</v>
      </c>
      <c r="BZ141" s="253">
        <f t="shared" si="31"/>
        <v>0</v>
      </c>
      <c r="CA141" s="415"/>
      <c r="CB141" s="415"/>
      <c r="CC141" s="418"/>
      <c r="CD141" s="234">
        <f t="shared" si="32"/>
        <v>0</v>
      </c>
      <c r="CE141" s="253">
        <f t="shared" si="33"/>
        <v>0</v>
      </c>
      <c r="CF141" s="415"/>
      <c r="CG141" s="415"/>
      <c r="CH141" s="418"/>
      <c r="CI141" s="234">
        <f t="shared" si="34"/>
        <v>0</v>
      </c>
      <c r="CJ141" s="253">
        <f t="shared" si="35"/>
        <v>0</v>
      </c>
      <c r="CK141" s="415"/>
      <c r="CL141" s="415"/>
      <c r="CM141" s="418"/>
      <c r="CN141" s="234">
        <f t="shared" si="36"/>
        <v>0</v>
      </c>
      <c r="CO141" s="248">
        <f t="shared" si="37"/>
        <v>0</v>
      </c>
      <c r="CP141" s="415"/>
      <c r="CQ141" s="415"/>
      <c r="CR141" s="418"/>
      <c r="CS141" s="234">
        <f t="shared" si="38"/>
        <v>0</v>
      </c>
      <c r="CT141" s="253">
        <f t="shared" si="39"/>
        <v>0</v>
      </c>
      <c r="CU141" s="415"/>
      <c r="CV141" s="415"/>
      <c r="CW141" s="418"/>
      <c r="CX141" s="234">
        <f t="shared" si="40"/>
        <v>0</v>
      </c>
      <c r="CY141" s="235">
        <f t="shared" si="41"/>
        <v>0</v>
      </c>
      <c r="CZ141" s="415"/>
      <c r="DA141" s="415"/>
      <c r="DB141" s="418"/>
      <c r="DC141" s="234">
        <f t="shared" si="42"/>
        <v>0</v>
      </c>
      <c r="DD141" s="253">
        <f t="shared" si="43"/>
        <v>0</v>
      </c>
      <c r="DE141" s="415"/>
      <c r="DF141" s="415"/>
      <c r="DG141" s="418"/>
      <c r="DH141" s="234">
        <f t="shared" si="44"/>
        <v>0</v>
      </c>
      <c r="DI141" s="253">
        <f t="shared" si="45"/>
        <v>0</v>
      </c>
      <c r="DJ141" s="415"/>
      <c r="DK141" s="415"/>
      <c r="DL141" s="418"/>
      <c r="DM141" s="234">
        <f t="shared" si="46"/>
        <v>0</v>
      </c>
      <c r="DN141" s="253">
        <f t="shared" si="47"/>
        <v>0</v>
      </c>
      <c r="DO141" s="415"/>
      <c r="DP141" s="415"/>
      <c r="DQ141" s="418"/>
      <c r="DR141" s="234">
        <f t="shared" si="48"/>
        <v>0</v>
      </c>
      <c r="DS141" s="253">
        <f t="shared" si="49"/>
        <v>0</v>
      </c>
      <c r="DT141" s="415"/>
      <c r="DU141" s="415"/>
      <c r="DV141" s="418"/>
      <c r="DW141" s="234">
        <f t="shared" si="50"/>
        <v>0</v>
      </c>
      <c r="DX141" s="253">
        <f t="shared" si="51"/>
        <v>0</v>
      </c>
      <c r="DY141" s="761">
        <f t="shared" si="52"/>
        <v>0</v>
      </c>
      <c r="DZ141" s="762">
        <f t="shared" si="53"/>
        <v>0</v>
      </c>
      <c r="EA141" s="763">
        <f t="shared" si="54"/>
        <v>0</v>
      </c>
      <c r="EB141" s="439">
        <f t="shared" si="55"/>
        <v>0</v>
      </c>
      <c r="EC141" s="440">
        <f t="shared" si="56"/>
        <v>0</v>
      </c>
      <c r="ED141" s="778"/>
    </row>
    <row r="142" spans="1:134" s="14" customFormat="1" ht="54.75" thickBot="1">
      <c r="A142" s="257" t="str">
        <f>'6. Առաջին կիսամյակի հաշվետվ.'!A39</f>
        <v>Ա18</v>
      </c>
      <c r="B142" s="258"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142" s="283" t="s">
        <v>6</v>
      </c>
      <c r="D142" s="415"/>
      <c r="E142" s="415"/>
      <c r="F142" s="418"/>
      <c r="G142" s="423">
        <f t="shared" si="2"/>
        <v>0</v>
      </c>
      <c r="H142" s="262">
        <f t="shared" si="3"/>
        <v>0</v>
      </c>
      <c r="I142" s="415"/>
      <c r="J142" s="415"/>
      <c r="K142" s="418"/>
      <c r="L142" s="259">
        <f t="shared" si="4"/>
        <v>0</v>
      </c>
      <c r="M142" s="261">
        <f t="shared" si="5"/>
        <v>0</v>
      </c>
      <c r="N142" s="415"/>
      <c r="O142" s="415"/>
      <c r="P142" s="418"/>
      <c r="Q142" s="259">
        <f t="shared" si="6"/>
        <v>0</v>
      </c>
      <c r="R142" s="262">
        <f t="shared" si="7"/>
        <v>0</v>
      </c>
      <c r="S142" s="415"/>
      <c r="T142" s="415"/>
      <c r="U142" s="418"/>
      <c r="V142" s="259">
        <f t="shared" si="8"/>
        <v>0</v>
      </c>
      <c r="W142" s="261">
        <f t="shared" si="9"/>
        <v>0</v>
      </c>
      <c r="X142" s="415"/>
      <c r="Y142" s="415"/>
      <c r="Z142" s="418"/>
      <c r="AA142" s="259">
        <f t="shared" si="10"/>
        <v>0</v>
      </c>
      <c r="AB142" s="262">
        <f t="shared" si="11"/>
        <v>0</v>
      </c>
      <c r="AC142" s="415"/>
      <c r="AD142" s="415"/>
      <c r="AE142" s="418"/>
      <c r="AF142" s="259">
        <f t="shared" si="12"/>
        <v>0</v>
      </c>
      <c r="AG142" s="261">
        <f t="shared" si="13"/>
        <v>0</v>
      </c>
      <c r="AH142" s="415"/>
      <c r="AI142" s="415"/>
      <c r="AJ142" s="418"/>
      <c r="AK142" s="259">
        <f t="shared" si="14"/>
        <v>0</v>
      </c>
      <c r="AL142" s="262">
        <f t="shared" si="15"/>
        <v>0</v>
      </c>
      <c r="AM142" s="415"/>
      <c r="AN142" s="415"/>
      <c r="AO142" s="418"/>
      <c r="AP142" s="259">
        <f t="shared" si="16"/>
        <v>0</v>
      </c>
      <c r="AQ142" s="261">
        <f t="shared" si="17"/>
        <v>0</v>
      </c>
      <c r="AR142" s="415"/>
      <c r="AS142" s="415"/>
      <c r="AT142" s="418"/>
      <c r="AU142" s="259">
        <f t="shared" si="18"/>
        <v>0</v>
      </c>
      <c r="AV142" s="262">
        <f t="shared" si="19"/>
        <v>0</v>
      </c>
      <c r="AW142" s="415"/>
      <c r="AX142" s="415"/>
      <c r="AY142" s="418"/>
      <c r="AZ142" s="259">
        <f t="shared" si="20"/>
        <v>0</v>
      </c>
      <c r="BA142" s="261">
        <f t="shared" si="21"/>
        <v>0</v>
      </c>
      <c r="BB142" s="415"/>
      <c r="BC142" s="415"/>
      <c r="BD142" s="418"/>
      <c r="BE142" s="259">
        <f t="shared" si="22"/>
        <v>0</v>
      </c>
      <c r="BF142" s="262">
        <f t="shared" si="23"/>
        <v>0</v>
      </c>
      <c r="BG142" s="415"/>
      <c r="BH142" s="415"/>
      <c r="BI142" s="418"/>
      <c r="BJ142" s="259">
        <f t="shared" si="24"/>
        <v>0</v>
      </c>
      <c r="BK142" s="261">
        <f t="shared" si="25"/>
        <v>0</v>
      </c>
      <c r="BL142" s="415"/>
      <c r="BM142" s="415"/>
      <c r="BN142" s="418"/>
      <c r="BO142" s="259">
        <f t="shared" si="26"/>
        <v>0</v>
      </c>
      <c r="BP142" s="262">
        <f t="shared" si="27"/>
        <v>0</v>
      </c>
      <c r="BQ142" s="415"/>
      <c r="BR142" s="415"/>
      <c r="BS142" s="418"/>
      <c r="BT142" s="259">
        <f t="shared" si="28"/>
        <v>0</v>
      </c>
      <c r="BU142" s="262">
        <f t="shared" si="29"/>
        <v>0</v>
      </c>
      <c r="BV142" s="415"/>
      <c r="BW142" s="415"/>
      <c r="BX142" s="418"/>
      <c r="BY142" s="259">
        <f t="shared" si="30"/>
        <v>0</v>
      </c>
      <c r="BZ142" s="262">
        <f t="shared" si="31"/>
        <v>0</v>
      </c>
      <c r="CA142" s="415"/>
      <c r="CB142" s="415"/>
      <c r="CC142" s="418"/>
      <c r="CD142" s="259">
        <f t="shared" si="32"/>
        <v>0</v>
      </c>
      <c r="CE142" s="262">
        <f t="shared" si="33"/>
        <v>0</v>
      </c>
      <c r="CF142" s="415"/>
      <c r="CG142" s="415"/>
      <c r="CH142" s="418"/>
      <c r="CI142" s="259">
        <f t="shared" si="34"/>
        <v>0</v>
      </c>
      <c r="CJ142" s="262">
        <f t="shared" si="35"/>
        <v>0</v>
      </c>
      <c r="CK142" s="415"/>
      <c r="CL142" s="415"/>
      <c r="CM142" s="418"/>
      <c r="CN142" s="259">
        <f t="shared" si="36"/>
        <v>0</v>
      </c>
      <c r="CO142" s="261">
        <f t="shared" si="37"/>
        <v>0</v>
      </c>
      <c r="CP142" s="415"/>
      <c r="CQ142" s="415"/>
      <c r="CR142" s="418"/>
      <c r="CS142" s="259">
        <f t="shared" si="38"/>
        <v>0</v>
      </c>
      <c r="CT142" s="262">
        <f t="shared" si="39"/>
        <v>0</v>
      </c>
      <c r="CU142" s="415"/>
      <c r="CV142" s="415"/>
      <c r="CW142" s="418"/>
      <c r="CX142" s="259">
        <f t="shared" si="40"/>
        <v>0</v>
      </c>
      <c r="CY142" s="260">
        <f t="shared" si="41"/>
        <v>0</v>
      </c>
      <c r="CZ142" s="415"/>
      <c r="DA142" s="415"/>
      <c r="DB142" s="418"/>
      <c r="DC142" s="259">
        <f t="shared" si="42"/>
        <v>0</v>
      </c>
      <c r="DD142" s="262">
        <f t="shared" si="43"/>
        <v>0</v>
      </c>
      <c r="DE142" s="415"/>
      <c r="DF142" s="415"/>
      <c r="DG142" s="418"/>
      <c r="DH142" s="259">
        <f t="shared" si="44"/>
        <v>0</v>
      </c>
      <c r="DI142" s="262">
        <f t="shared" si="45"/>
        <v>0</v>
      </c>
      <c r="DJ142" s="415"/>
      <c r="DK142" s="415"/>
      <c r="DL142" s="418"/>
      <c r="DM142" s="259">
        <f t="shared" si="46"/>
        <v>0</v>
      </c>
      <c r="DN142" s="262">
        <f t="shared" si="47"/>
        <v>0</v>
      </c>
      <c r="DO142" s="415"/>
      <c r="DP142" s="415"/>
      <c r="DQ142" s="418"/>
      <c r="DR142" s="259">
        <f t="shared" si="48"/>
        <v>0</v>
      </c>
      <c r="DS142" s="262">
        <f t="shared" si="49"/>
        <v>0</v>
      </c>
      <c r="DT142" s="415"/>
      <c r="DU142" s="415"/>
      <c r="DV142" s="418"/>
      <c r="DW142" s="259">
        <f t="shared" si="50"/>
        <v>0</v>
      </c>
      <c r="DX142" s="262">
        <f t="shared" si="51"/>
        <v>0</v>
      </c>
      <c r="DY142" s="761">
        <f t="shared" si="52"/>
        <v>0</v>
      </c>
      <c r="DZ142" s="762">
        <f t="shared" si="53"/>
        <v>0</v>
      </c>
      <c r="EA142" s="763">
        <f t="shared" si="54"/>
        <v>0</v>
      </c>
      <c r="EB142" s="441">
        <f t="shared" si="55"/>
        <v>0</v>
      </c>
      <c r="EC142" s="442">
        <f t="shared" si="56"/>
        <v>0</v>
      </c>
      <c r="ED142" s="779"/>
    </row>
    <row r="143" spans="1:134" s="684" customFormat="1" ht="39.950000000000003" customHeight="1" thickBot="1">
      <c r="A143" s="676" t="str">
        <f>'6. Առաջին կիսամյակի հաշվետվ.'!A40</f>
        <v>Ա19</v>
      </c>
      <c r="B143" s="677" t="str">
        <f>'5. ԾՐԱԳՐԵՐԻ ԱՄՓՈՓԱԹԵՐԹ'!B43</f>
        <v>Ծրագրի միջոցառումների ֆինանսավորման հանրագումարը</v>
      </c>
      <c r="C143" s="678" t="str">
        <f>C142</f>
        <v>(ՀՀ դրամ)</v>
      </c>
      <c r="D143" s="790">
        <f>SUM(D136:D142)</f>
        <v>0</v>
      </c>
      <c r="E143" s="791">
        <f>SUM(E136:E142)</f>
        <v>0</v>
      </c>
      <c r="F143" s="792">
        <f>SUM(F136:F142)</f>
        <v>0</v>
      </c>
      <c r="G143" s="679">
        <f t="shared" si="2"/>
        <v>0</v>
      </c>
      <c r="H143" s="680">
        <f t="shared" si="3"/>
        <v>0</v>
      </c>
      <c r="I143" s="790">
        <f>SUM(I136:I142)</f>
        <v>0</v>
      </c>
      <c r="J143" s="791">
        <f>SUM(J136:J142)</f>
        <v>0</v>
      </c>
      <c r="K143" s="792">
        <f>SUM(K136:K142)</f>
        <v>0</v>
      </c>
      <c r="L143" s="681">
        <f t="shared" si="4"/>
        <v>0</v>
      </c>
      <c r="M143" s="682">
        <f t="shared" si="5"/>
        <v>0</v>
      </c>
      <c r="N143" s="790">
        <f>SUM(N136:N142)</f>
        <v>0</v>
      </c>
      <c r="O143" s="791">
        <f>SUM(O136:O142)</f>
        <v>0</v>
      </c>
      <c r="P143" s="792">
        <f>SUM(P136:P142)</f>
        <v>0</v>
      </c>
      <c r="Q143" s="681">
        <f t="shared" si="6"/>
        <v>0</v>
      </c>
      <c r="R143" s="680">
        <f t="shared" si="7"/>
        <v>0</v>
      </c>
      <c r="S143" s="790">
        <f>SUM(S136:S142)</f>
        <v>0</v>
      </c>
      <c r="T143" s="791">
        <f>SUM(T136:T142)</f>
        <v>0</v>
      </c>
      <c r="U143" s="792">
        <f>SUM(U136:U142)</f>
        <v>0</v>
      </c>
      <c r="V143" s="681">
        <f t="shared" si="8"/>
        <v>0</v>
      </c>
      <c r="W143" s="682">
        <f t="shared" si="9"/>
        <v>0</v>
      </c>
      <c r="X143" s="790">
        <f>SUM(X136:X142)</f>
        <v>0</v>
      </c>
      <c r="Y143" s="791">
        <f>SUM(Y136:Y142)</f>
        <v>0</v>
      </c>
      <c r="Z143" s="792">
        <f>SUM(Z136:Z142)</f>
        <v>0</v>
      </c>
      <c r="AA143" s="681">
        <f t="shared" si="10"/>
        <v>0</v>
      </c>
      <c r="AB143" s="680">
        <f t="shared" si="11"/>
        <v>0</v>
      </c>
      <c r="AC143" s="790">
        <f>SUM(AC136:AC142)</f>
        <v>0</v>
      </c>
      <c r="AD143" s="791">
        <f>SUM(AD136:AD142)</f>
        <v>0</v>
      </c>
      <c r="AE143" s="792">
        <f>SUM(AE136:AE142)</f>
        <v>0</v>
      </c>
      <c r="AF143" s="681">
        <f t="shared" si="12"/>
        <v>0</v>
      </c>
      <c r="AG143" s="682">
        <f t="shared" si="13"/>
        <v>0</v>
      </c>
      <c r="AH143" s="790">
        <f>SUM(AH136:AH142)</f>
        <v>0</v>
      </c>
      <c r="AI143" s="791">
        <f>SUM(AI136:AI142)</f>
        <v>0</v>
      </c>
      <c r="AJ143" s="792">
        <f>SUM(AJ136:AJ142)</f>
        <v>0</v>
      </c>
      <c r="AK143" s="681">
        <f t="shared" si="14"/>
        <v>0</v>
      </c>
      <c r="AL143" s="680">
        <f t="shared" si="15"/>
        <v>0</v>
      </c>
      <c r="AM143" s="790">
        <f>SUM(AM136:AM142)</f>
        <v>0</v>
      </c>
      <c r="AN143" s="791">
        <f>SUM(AN136:AN142)</f>
        <v>0</v>
      </c>
      <c r="AO143" s="792">
        <f>SUM(AO136:AO142)</f>
        <v>0</v>
      </c>
      <c r="AP143" s="681">
        <f t="shared" si="16"/>
        <v>0</v>
      </c>
      <c r="AQ143" s="682">
        <f t="shared" si="17"/>
        <v>0</v>
      </c>
      <c r="AR143" s="790">
        <f>SUM(AR136:AR142)</f>
        <v>0</v>
      </c>
      <c r="AS143" s="791">
        <f>SUM(AS136:AS142)</f>
        <v>0</v>
      </c>
      <c r="AT143" s="792">
        <f>SUM(AT136:AT142)</f>
        <v>0</v>
      </c>
      <c r="AU143" s="681">
        <f t="shared" si="18"/>
        <v>0</v>
      </c>
      <c r="AV143" s="680">
        <f t="shared" si="19"/>
        <v>0</v>
      </c>
      <c r="AW143" s="790">
        <f>SUM(AW136:AW142)</f>
        <v>0</v>
      </c>
      <c r="AX143" s="791">
        <f>SUM(AX136:AX142)</f>
        <v>0</v>
      </c>
      <c r="AY143" s="792">
        <f>SUM(AY136:AY142)</f>
        <v>0</v>
      </c>
      <c r="AZ143" s="681">
        <f t="shared" si="20"/>
        <v>0</v>
      </c>
      <c r="BA143" s="682">
        <f t="shared" si="21"/>
        <v>0</v>
      </c>
      <c r="BB143" s="790">
        <f>SUM(BB136:BB142)</f>
        <v>0</v>
      </c>
      <c r="BC143" s="791">
        <f>SUM(BC136:BC142)</f>
        <v>0</v>
      </c>
      <c r="BD143" s="792">
        <f>SUM(BD136:BD142)</f>
        <v>0</v>
      </c>
      <c r="BE143" s="681">
        <f t="shared" si="22"/>
        <v>0</v>
      </c>
      <c r="BF143" s="680">
        <f t="shared" si="23"/>
        <v>0</v>
      </c>
      <c r="BG143" s="790">
        <f>SUM(BG136:BG142)</f>
        <v>0</v>
      </c>
      <c r="BH143" s="791">
        <f>SUM(BH136:BH142)</f>
        <v>0</v>
      </c>
      <c r="BI143" s="792">
        <f>SUM(BI136:BI142)</f>
        <v>0</v>
      </c>
      <c r="BJ143" s="681">
        <f t="shared" si="24"/>
        <v>0</v>
      </c>
      <c r="BK143" s="682">
        <f t="shared" si="25"/>
        <v>0</v>
      </c>
      <c r="BL143" s="790">
        <f>SUM(BL136:BL142)</f>
        <v>0</v>
      </c>
      <c r="BM143" s="791">
        <f>SUM(BM136:BM142)</f>
        <v>0</v>
      </c>
      <c r="BN143" s="792">
        <f>SUM(BN136:BN142)</f>
        <v>0</v>
      </c>
      <c r="BO143" s="681">
        <f t="shared" si="26"/>
        <v>0</v>
      </c>
      <c r="BP143" s="680">
        <f t="shared" si="27"/>
        <v>0</v>
      </c>
      <c r="BQ143" s="790">
        <f>SUM(BQ136:BQ142)</f>
        <v>0</v>
      </c>
      <c r="BR143" s="791">
        <f>SUM(BR136:BR142)</f>
        <v>0</v>
      </c>
      <c r="BS143" s="792">
        <f>SUM(BS136:BS142)</f>
        <v>0</v>
      </c>
      <c r="BT143" s="681">
        <f t="shared" si="28"/>
        <v>0</v>
      </c>
      <c r="BU143" s="680">
        <f t="shared" si="29"/>
        <v>0</v>
      </c>
      <c r="BV143" s="790">
        <f>SUM(BV136:BV142)</f>
        <v>0</v>
      </c>
      <c r="BW143" s="791">
        <f>SUM(BW136:BW142)</f>
        <v>0</v>
      </c>
      <c r="BX143" s="792">
        <f>SUM(BX136:BX142)</f>
        <v>0</v>
      </c>
      <c r="BY143" s="681">
        <f t="shared" si="30"/>
        <v>0</v>
      </c>
      <c r="BZ143" s="680">
        <f t="shared" si="31"/>
        <v>0</v>
      </c>
      <c r="CA143" s="790">
        <f>SUM(CA136:CA142)</f>
        <v>0</v>
      </c>
      <c r="CB143" s="791">
        <f>SUM(CB136:CB142)</f>
        <v>0</v>
      </c>
      <c r="CC143" s="792">
        <f>SUM(CC136:CC142)</f>
        <v>0</v>
      </c>
      <c r="CD143" s="681">
        <f t="shared" si="32"/>
        <v>0</v>
      </c>
      <c r="CE143" s="680">
        <f t="shared" si="33"/>
        <v>0</v>
      </c>
      <c r="CF143" s="790">
        <f>SUM(CF136:CF142)</f>
        <v>0</v>
      </c>
      <c r="CG143" s="791">
        <f>SUM(CG136:CG142)</f>
        <v>0</v>
      </c>
      <c r="CH143" s="792">
        <f>SUM(CH136:CH142)</f>
        <v>0</v>
      </c>
      <c r="CI143" s="681">
        <f t="shared" si="34"/>
        <v>0</v>
      </c>
      <c r="CJ143" s="680">
        <f t="shared" si="35"/>
        <v>0</v>
      </c>
      <c r="CK143" s="790">
        <f>SUM(CK136:CK142)</f>
        <v>0</v>
      </c>
      <c r="CL143" s="791">
        <f>SUM(CL136:CL142)</f>
        <v>0</v>
      </c>
      <c r="CM143" s="792">
        <f>SUM(CM136:CM142)</f>
        <v>0</v>
      </c>
      <c r="CN143" s="681">
        <f t="shared" si="36"/>
        <v>0</v>
      </c>
      <c r="CO143" s="682">
        <f t="shared" si="37"/>
        <v>0</v>
      </c>
      <c r="CP143" s="790">
        <f>SUM(CP136:CP142)</f>
        <v>0</v>
      </c>
      <c r="CQ143" s="791">
        <f>SUM(CQ136:CQ142)</f>
        <v>0</v>
      </c>
      <c r="CR143" s="792">
        <f>SUM(CR136:CR142)</f>
        <v>0</v>
      </c>
      <c r="CS143" s="681">
        <f t="shared" si="38"/>
        <v>0</v>
      </c>
      <c r="CT143" s="680">
        <f t="shared" si="39"/>
        <v>0</v>
      </c>
      <c r="CU143" s="790">
        <f>SUM(CU136:CU142)</f>
        <v>0</v>
      </c>
      <c r="CV143" s="791">
        <f>SUM(CV136:CV142)</f>
        <v>0</v>
      </c>
      <c r="CW143" s="792">
        <f>SUM(CW136:CW142)</f>
        <v>0</v>
      </c>
      <c r="CX143" s="681">
        <f t="shared" si="40"/>
        <v>0</v>
      </c>
      <c r="CY143" s="683">
        <f t="shared" si="41"/>
        <v>0</v>
      </c>
      <c r="CZ143" s="790">
        <f>SUM(CZ136:CZ142)</f>
        <v>0</v>
      </c>
      <c r="DA143" s="791">
        <f>SUM(DA136:DA142)</f>
        <v>0</v>
      </c>
      <c r="DB143" s="792">
        <f>SUM(DB136:DB142)</f>
        <v>0</v>
      </c>
      <c r="DC143" s="681">
        <f t="shared" si="42"/>
        <v>0</v>
      </c>
      <c r="DD143" s="680">
        <f t="shared" si="43"/>
        <v>0</v>
      </c>
      <c r="DE143" s="790">
        <f>SUM(DE136:DE142)</f>
        <v>0</v>
      </c>
      <c r="DF143" s="791">
        <f>SUM(DF136:DF142)</f>
        <v>0</v>
      </c>
      <c r="DG143" s="792">
        <f>SUM(DG136:DG142)</f>
        <v>0</v>
      </c>
      <c r="DH143" s="681">
        <f t="shared" si="44"/>
        <v>0</v>
      </c>
      <c r="DI143" s="680">
        <f t="shared" si="45"/>
        <v>0</v>
      </c>
      <c r="DJ143" s="790">
        <f>SUM(DJ136:DJ142)</f>
        <v>0</v>
      </c>
      <c r="DK143" s="791">
        <f>SUM(DK136:DK142)</f>
        <v>0</v>
      </c>
      <c r="DL143" s="792">
        <f>SUM(DL136:DL142)</f>
        <v>0</v>
      </c>
      <c r="DM143" s="681">
        <f t="shared" si="46"/>
        <v>0</v>
      </c>
      <c r="DN143" s="680">
        <f t="shared" si="47"/>
        <v>0</v>
      </c>
      <c r="DO143" s="790">
        <f>SUM(DO136:DO142)</f>
        <v>0</v>
      </c>
      <c r="DP143" s="791">
        <f>SUM(DP136:DP142)</f>
        <v>0</v>
      </c>
      <c r="DQ143" s="792">
        <f>SUM(DQ136:DQ142)</f>
        <v>0</v>
      </c>
      <c r="DR143" s="681">
        <f t="shared" si="48"/>
        <v>0</v>
      </c>
      <c r="DS143" s="680">
        <f t="shared" si="49"/>
        <v>0</v>
      </c>
      <c r="DT143" s="790">
        <f>SUM(DT136:DT142)</f>
        <v>0</v>
      </c>
      <c r="DU143" s="791">
        <f>SUM(DU136:DU142)</f>
        <v>0</v>
      </c>
      <c r="DV143" s="792">
        <f>SUM(DV136:DV142)</f>
        <v>0</v>
      </c>
      <c r="DW143" s="681">
        <f t="shared" si="50"/>
        <v>0</v>
      </c>
      <c r="DX143" s="680">
        <f t="shared" si="51"/>
        <v>0</v>
      </c>
      <c r="DY143" s="780">
        <f t="shared" ref="DY143:EA148" si="57">N143+S143+X143+AC143+AH143+AM143+AR143+AW143+BB143+BG143+BL143+BQ143+BV143+CA143+CF143+CK143+CP143+CU143+CZ143+DE143+DJ143+DO143+DT143</f>
        <v>0</v>
      </c>
      <c r="DZ143" s="781">
        <f t="shared" si="57"/>
        <v>0</v>
      </c>
      <c r="EA143" s="782">
        <f t="shared" si="57"/>
        <v>0</v>
      </c>
      <c r="EB143" s="443">
        <f t="shared" si="55"/>
        <v>0</v>
      </c>
      <c r="EC143" s="444">
        <f t="shared" si="56"/>
        <v>0</v>
      </c>
      <c r="ED143" s="783"/>
    </row>
    <row r="144" spans="1:134" s="14" customFormat="1" ht="40.15" customHeight="1" thickBot="1">
      <c r="A144" s="1156" t="s">
        <v>170</v>
      </c>
      <c r="B144" s="1158" t="s">
        <v>65</v>
      </c>
      <c r="C144" s="284" t="s">
        <v>66</v>
      </c>
      <c r="D144" s="415"/>
      <c r="E144" s="415"/>
      <c r="F144" s="418"/>
      <c r="G144" s="424">
        <f t="shared" si="2"/>
        <v>0</v>
      </c>
      <c r="H144" s="266">
        <f t="shared" si="3"/>
        <v>0</v>
      </c>
      <c r="I144" s="415"/>
      <c r="J144" s="415"/>
      <c r="K144" s="418"/>
      <c r="L144" s="263">
        <f t="shared" si="4"/>
        <v>0</v>
      </c>
      <c r="M144" s="265">
        <f t="shared" si="5"/>
        <v>0</v>
      </c>
      <c r="N144" s="415"/>
      <c r="O144" s="415"/>
      <c r="P144" s="418"/>
      <c r="Q144" s="263">
        <f t="shared" si="6"/>
        <v>0</v>
      </c>
      <c r="R144" s="266">
        <f t="shared" si="7"/>
        <v>0</v>
      </c>
      <c r="S144" s="415"/>
      <c r="T144" s="415"/>
      <c r="U144" s="418"/>
      <c r="V144" s="263">
        <f t="shared" si="8"/>
        <v>0</v>
      </c>
      <c r="W144" s="265">
        <f t="shared" si="9"/>
        <v>0</v>
      </c>
      <c r="X144" s="415"/>
      <c r="Y144" s="415"/>
      <c r="Z144" s="418"/>
      <c r="AA144" s="263">
        <f t="shared" si="10"/>
        <v>0</v>
      </c>
      <c r="AB144" s="266">
        <f t="shared" si="11"/>
        <v>0</v>
      </c>
      <c r="AC144" s="415"/>
      <c r="AD144" s="415"/>
      <c r="AE144" s="418"/>
      <c r="AF144" s="263">
        <f t="shared" si="12"/>
        <v>0</v>
      </c>
      <c r="AG144" s="265">
        <f t="shared" si="13"/>
        <v>0</v>
      </c>
      <c r="AH144" s="415"/>
      <c r="AI144" s="415"/>
      <c r="AJ144" s="418"/>
      <c r="AK144" s="263">
        <f t="shared" si="14"/>
        <v>0</v>
      </c>
      <c r="AL144" s="266">
        <f t="shared" si="15"/>
        <v>0</v>
      </c>
      <c r="AM144" s="415"/>
      <c r="AN144" s="415"/>
      <c r="AO144" s="418"/>
      <c r="AP144" s="263">
        <f t="shared" si="16"/>
        <v>0</v>
      </c>
      <c r="AQ144" s="265">
        <f t="shared" si="17"/>
        <v>0</v>
      </c>
      <c r="AR144" s="415"/>
      <c r="AS144" s="415"/>
      <c r="AT144" s="418"/>
      <c r="AU144" s="263">
        <f t="shared" si="18"/>
        <v>0</v>
      </c>
      <c r="AV144" s="266">
        <f t="shared" si="19"/>
        <v>0</v>
      </c>
      <c r="AW144" s="415"/>
      <c r="AX144" s="415"/>
      <c r="AY144" s="418"/>
      <c r="AZ144" s="263">
        <f t="shared" si="20"/>
        <v>0</v>
      </c>
      <c r="BA144" s="265">
        <f t="shared" si="21"/>
        <v>0</v>
      </c>
      <c r="BB144" s="415"/>
      <c r="BC144" s="415"/>
      <c r="BD144" s="418"/>
      <c r="BE144" s="263">
        <f t="shared" si="22"/>
        <v>0</v>
      </c>
      <c r="BF144" s="266">
        <f t="shared" si="23"/>
        <v>0</v>
      </c>
      <c r="BG144" s="415"/>
      <c r="BH144" s="415"/>
      <c r="BI144" s="418"/>
      <c r="BJ144" s="263">
        <f t="shared" si="24"/>
        <v>0</v>
      </c>
      <c r="BK144" s="265">
        <f t="shared" si="25"/>
        <v>0</v>
      </c>
      <c r="BL144" s="415"/>
      <c r="BM144" s="415"/>
      <c r="BN144" s="418"/>
      <c r="BO144" s="263">
        <f t="shared" si="26"/>
        <v>0</v>
      </c>
      <c r="BP144" s="266">
        <f t="shared" si="27"/>
        <v>0</v>
      </c>
      <c r="BQ144" s="415"/>
      <c r="BR144" s="415"/>
      <c r="BS144" s="418"/>
      <c r="BT144" s="263">
        <f t="shared" si="28"/>
        <v>0</v>
      </c>
      <c r="BU144" s="266">
        <f t="shared" si="29"/>
        <v>0</v>
      </c>
      <c r="BV144" s="415"/>
      <c r="BW144" s="415"/>
      <c r="BX144" s="418"/>
      <c r="BY144" s="263">
        <f t="shared" si="30"/>
        <v>0</v>
      </c>
      <c r="BZ144" s="266">
        <f t="shared" si="31"/>
        <v>0</v>
      </c>
      <c r="CA144" s="415"/>
      <c r="CB144" s="415"/>
      <c r="CC144" s="418"/>
      <c r="CD144" s="263">
        <f t="shared" si="32"/>
        <v>0</v>
      </c>
      <c r="CE144" s="266">
        <f t="shared" si="33"/>
        <v>0</v>
      </c>
      <c r="CF144" s="415"/>
      <c r="CG144" s="415"/>
      <c r="CH144" s="418"/>
      <c r="CI144" s="263">
        <f t="shared" si="34"/>
        <v>0</v>
      </c>
      <c r="CJ144" s="266">
        <f t="shared" si="35"/>
        <v>0</v>
      </c>
      <c r="CK144" s="415"/>
      <c r="CL144" s="415"/>
      <c r="CM144" s="418"/>
      <c r="CN144" s="263">
        <f t="shared" si="36"/>
        <v>0</v>
      </c>
      <c r="CO144" s="265">
        <f t="shared" si="37"/>
        <v>0</v>
      </c>
      <c r="CP144" s="415"/>
      <c r="CQ144" s="415"/>
      <c r="CR144" s="418"/>
      <c r="CS144" s="263">
        <f t="shared" si="38"/>
        <v>0</v>
      </c>
      <c r="CT144" s="266">
        <f t="shared" si="39"/>
        <v>0</v>
      </c>
      <c r="CU144" s="415"/>
      <c r="CV144" s="415"/>
      <c r="CW144" s="418"/>
      <c r="CX144" s="263">
        <f t="shared" si="40"/>
        <v>0</v>
      </c>
      <c r="CY144" s="264">
        <f t="shared" si="41"/>
        <v>0</v>
      </c>
      <c r="CZ144" s="415"/>
      <c r="DA144" s="415"/>
      <c r="DB144" s="418"/>
      <c r="DC144" s="263">
        <f t="shared" si="42"/>
        <v>0</v>
      </c>
      <c r="DD144" s="266">
        <f t="shared" si="43"/>
        <v>0</v>
      </c>
      <c r="DE144" s="415"/>
      <c r="DF144" s="415"/>
      <c r="DG144" s="418"/>
      <c r="DH144" s="263">
        <f t="shared" si="44"/>
        <v>0</v>
      </c>
      <c r="DI144" s="266">
        <f t="shared" si="45"/>
        <v>0</v>
      </c>
      <c r="DJ144" s="415"/>
      <c r="DK144" s="415"/>
      <c r="DL144" s="418"/>
      <c r="DM144" s="263">
        <f t="shared" si="46"/>
        <v>0</v>
      </c>
      <c r="DN144" s="266">
        <f t="shared" si="47"/>
        <v>0</v>
      </c>
      <c r="DO144" s="415"/>
      <c r="DP144" s="415"/>
      <c r="DQ144" s="418"/>
      <c r="DR144" s="263">
        <f t="shared" si="48"/>
        <v>0</v>
      </c>
      <c r="DS144" s="266">
        <f t="shared" si="49"/>
        <v>0</v>
      </c>
      <c r="DT144" s="415"/>
      <c r="DU144" s="415"/>
      <c r="DV144" s="418"/>
      <c r="DW144" s="263">
        <f t="shared" si="50"/>
        <v>0</v>
      </c>
      <c r="DX144" s="266">
        <f t="shared" si="51"/>
        <v>0</v>
      </c>
      <c r="DY144" s="761">
        <f t="shared" si="57"/>
        <v>0</v>
      </c>
      <c r="DZ144" s="762">
        <f t="shared" si="57"/>
        <v>0</v>
      </c>
      <c r="EA144" s="763">
        <f t="shared" si="57"/>
        <v>0</v>
      </c>
      <c r="EB144" s="445">
        <f t="shared" si="55"/>
        <v>0</v>
      </c>
      <c r="EC144" s="446">
        <f t="shared" si="56"/>
        <v>0</v>
      </c>
      <c r="ED144" s="784"/>
    </row>
    <row r="145" spans="1:134" s="14" customFormat="1" ht="40.15" customHeight="1" thickBot="1">
      <c r="A145" s="1157"/>
      <c r="B145" s="1159"/>
      <c r="C145" s="282" t="s">
        <v>102</v>
      </c>
      <c r="D145" s="415"/>
      <c r="E145" s="415"/>
      <c r="F145" s="418"/>
      <c r="G145" s="421">
        <f t="shared" si="2"/>
        <v>0</v>
      </c>
      <c r="H145" s="253">
        <f t="shared" si="3"/>
        <v>0</v>
      </c>
      <c r="I145" s="415"/>
      <c r="J145" s="415"/>
      <c r="K145" s="418"/>
      <c r="L145" s="234">
        <f t="shared" si="4"/>
        <v>0</v>
      </c>
      <c r="M145" s="248">
        <f t="shared" si="5"/>
        <v>0</v>
      </c>
      <c r="N145" s="415"/>
      <c r="O145" s="415"/>
      <c r="P145" s="418"/>
      <c r="Q145" s="234">
        <f t="shared" si="6"/>
        <v>0</v>
      </c>
      <c r="R145" s="253">
        <f t="shared" si="7"/>
        <v>0</v>
      </c>
      <c r="S145" s="415"/>
      <c r="T145" s="415"/>
      <c r="U145" s="418"/>
      <c r="V145" s="234">
        <f t="shared" si="8"/>
        <v>0</v>
      </c>
      <c r="W145" s="248">
        <f t="shared" si="9"/>
        <v>0</v>
      </c>
      <c r="X145" s="415"/>
      <c r="Y145" s="415"/>
      <c r="Z145" s="418"/>
      <c r="AA145" s="234">
        <f t="shared" si="10"/>
        <v>0</v>
      </c>
      <c r="AB145" s="253">
        <f t="shared" si="11"/>
        <v>0</v>
      </c>
      <c r="AC145" s="415"/>
      <c r="AD145" s="415"/>
      <c r="AE145" s="418"/>
      <c r="AF145" s="234">
        <f t="shared" si="12"/>
        <v>0</v>
      </c>
      <c r="AG145" s="248">
        <f t="shared" si="13"/>
        <v>0</v>
      </c>
      <c r="AH145" s="415"/>
      <c r="AI145" s="415"/>
      <c r="AJ145" s="418"/>
      <c r="AK145" s="234">
        <f t="shared" si="14"/>
        <v>0</v>
      </c>
      <c r="AL145" s="253">
        <f t="shared" si="15"/>
        <v>0</v>
      </c>
      <c r="AM145" s="415"/>
      <c r="AN145" s="415"/>
      <c r="AO145" s="418"/>
      <c r="AP145" s="234">
        <f t="shared" si="16"/>
        <v>0</v>
      </c>
      <c r="AQ145" s="248">
        <f t="shared" si="17"/>
        <v>0</v>
      </c>
      <c r="AR145" s="415"/>
      <c r="AS145" s="415"/>
      <c r="AT145" s="418"/>
      <c r="AU145" s="234">
        <f t="shared" si="18"/>
        <v>0</v>
      </c>
      <c r="AV145" s="253">
        <f t="shared" si="19"/>
        <v>0</v>
      </c>
      <c r="AW145" s="415"/>
      <c r="AX145" s="415"/>
      <c r="AY145" s="418"/>
      <c r="AZ145" s="234">
        <f t="shared" si="20"/>
        <v>0</v>
      </c>
      <c r="BA145" s="248">
        <f t="shared" si="21"/>
        <v>0</v>
      </c>
      <c r="BB145" s="415"/>
      <c r="BC145" s="415"/>
      <c r="BD145" s="418"/>
      <c r="BE145" s="234">
        <f t="shared" si="22"/>
        <v>0</v>
      </c>
      <c r="BF145" s="253">
        <f t="shared" si="23"/>
        <v>0</v>
      </c>
      <c r="BG145" s="415"/>
      <c r="BH145" s="415"/>
      <c r="BI145" s="418"/>
      <c r="BJ145" s="234">
        <f t="shared" si="24"/>
        <v>0</v>
      </c>
      <c r="BK145" s="248">
        <f t="shared" si="25"/>
        <v>0</v>
      </c>
      <c r="BL145" s="415"/>
      <c r="BM145" s="415"/>
      <c r="BN145" s="418"/>
      <c r="BO145" s="234">
        <f t="shared" si="26"/>
        <v>0</v>
      </c>
      <c r="BP145" s="253">
        <f t="shared" si="27"/>
        <v>0</v>
      </c>
      <c r="BQ145" s="415"/>
      <c r="BR145" s="415"/>
      <c r="BS145" s="418"/>
      <c r="BT145" s="234">
        <f t="shared" si="28"/>
        <v>0</v>
      </c>
      <c r="BU145" s="253">
        <f t="shared" si="29"/>
        <v>0</v>
      </c>
      <c r="BV145" s="415"/>
      <c r="BW145" s="415"/>
      <c r="BX145" s="418"/>
      <c r="BY145" s="234">
        <f t="shared" si="30"/>
        <v>0</v>
      </c>
      <c r="BZ145" s="253">
        <f t="shared" si="31"/>
        <v>0</v>
      </c>
      <c r="CA145" s="415"/>
      <c r="CB145" s="415"/>
      <c r="CC145" s="418"/>
      <c r="CD145" s="234">
        <f t="shared" si="32"/>
        <v>0</v>
      </c>
      <c r="CE145" s="253">
        <f t="shared" si="33"/>
        <v>0</v>
      </c>
      <c r="CF145" s="415"/>
      <c r="CG145" s="415"/>
      <c r="CH145" s="418"/>
      <c r="CI145" s="234">
        <f t="shared" si="34"/>
        <v>0</v>
      </c>
      <c r="CJ145" s="253">
        <f t="shared" si="35"/>
        <v>0</v>
      </c>
      <c r="CK145" s="415"/>
      <c r="CL145" s="415"/>
      <c r="CM145" s="418"/>
      <c r="CN145" s="234">
        <f t="shared" si="36"/>
        <v>0</v>
      </c>
      <c r="CO145" s="248">
        <f t="shared" si="37"/>
        <v>0</v>
      </c>
      <c r="CP145" s="415"/>
      <c r="CQ145" s="415"/>
      <c r="CR145" s="418"/>
      <c r="CS145" s="234">
        <f t="shared" si="38"/>
        <v>0</v>
      </c>
      <c r="CT145" s="253">
        <f t="shared" si="39"/>
        <v>0</v>
      </c>
      <c r="CU145" s="415"/>
      <c r="CV145" s="415"/>
      <c r="CW145" s="418"/>
      <c r="CX145" s="234">
        <f t="shared" si="40"/>
        <v>0</v>
      </c>
      <c r="CY145" s="235">
        <f t="shared" si="41"/>
        <v>0</v>
      </c>
      <c r="CZ145" s="415"/>
      <c r="DA145" s="415"/>
      <c r="DB145" s="418"/>
      <c r="DC145" s="234">
        <f t="shared" si="42"/>
        <v>0</v>
      </c>
      <c r="DD145" s="253">
        <f t="shared" si="43"/>
        <v>0</v>
      </c>
      <c r="DE145" s="415"/>
      <c r="DF145" s="415"/>
      <c r="DG145" s="418"/>
      <c r="DH145" s="234">
        <f t="shared" si="44"/>
        <v>0</v>
      </c>
      <c r="DI145" s="253">
        <f t="shared" si="45"/>
        <v>0</v>
      </c>
      <c r="DJ145" s="415"/>
      <c r="DK145" s="415"/>
      <c r="DL145" s="418"/>
      <c r="DM145" s="234">
        <f t="shared" si="46"/>
        <v>0</v>
      </c>
      <c r="DN145" s="253">
        <f t="shared" si="47"/>
        <v>0</v>
      </c>
      <c r="DO145" s="415"/>
      <c r="DP145" s="415"/>
      <c r="DQ145" s="418"/>
      <c r="DR145" s="234">
        <f t="shared" si="48"/>
        <v>0</v>
      </c>
      <c r="DS145" s="253">
        <f t="shared" si="49"/>
        <v>0</v>
      </c>
      <c r="DT145" s="415"/>
      <c r="DU145" s="415"/>
      <c r="DV145" s="418"/>
      <c r="DW145" s="234">
        <f t="shared" si="50"/>
        <v>0</v>
      </c>
      <c r="DX145" s="253">
        <f t="shared" si="51"/>
        <v>0</v>
      </c>
      <c r="DY145" s="761">
        <f t="shared" si="57"/>
        <v>0</v>
      </c>
      <c r="DZ145" s="762">
        <f t="shared" si="57"/>
        <v>0</v>
      </c>
      <c r="EA145" s="763">
        <f t="shared" si="57"/>
        <v>0</v>
      </c>
      <c r="EB145" s="439">
        <f t="shared" si="55"/>
        <v>0</v>
      </c>
      <c r="EC145" s="440">
        <f t="shared" si="56"/>
        <v>0</v>
      </c>
      <c r="ED145" s="778"/>
    </row>
    <row r="146" spans="1:134" s="14" customFormat="1" ht="40.15" customHeight="1" thickBot="1">
      <c r="A146" s="1157"/>
      <c r="B146" s="1159"/>
      <c r="C146" s="282" t="s">
        <v>105</v>
      </c>
      <c r="D146" s="415"/>
      <c r="E146" s="415"/>
      <c r="F146" s="418"/>
      <c r="G146" s="421">
        <f t="shared" si="2"/>
        <v>0</v>
      </c>
      <c r="H146" s="253">
        <f t="shared" si="3"/>
        <v>0</v>
      </c>
      <c r="I146" s="415"/>
      <c r="J146" s="415"/>
      <c r="K146" s="418"/>
      <c r="L146" s="234">
        <f t="shared" si="4"/>
        <v>0</v>
      </c>
      <c r="M146" s="248">
        <f t="shared" si="5"/>
        <v>0</v>
      </c>
      <c r="N146" s="415"/>
      <c r="O146" s="415"/>
      <c r="P146" s="418"/>
      <c r="Q146" s="234">
        <f t="shared" si="6"/>
        <v>0</v>
      </c>
      <c r="R146" s="253">
        <f t="shared" si="7"/>
        <v>0</v>
      </c>
      <c r="S146" s="415"/>
      <c r="T146" s="415"/>
      <c r="U146" s="418"/>
      <c r="V146" s="234">
        <f t="shared" si="8"/>
        <v>0</v>
      </c>
      <c r="W146" s="248">
        <f t="shared" si="9"/>
        <v>0</v>
      </c>
      <c r="X146" s="415"/>
      <c r="Y146" s="415"/>
      <c r="Z146" s="418"/>
      <c r="AA146" s="234">
        <f t="shared" si="10"/>
        <v>0</v>
      </c>
      <c r="AB146" s="253">
        <f t="shared" si="11"/>
        <v>0</v>
      </c>
      <c r="AC146" s="415"/>
      <c r="AD146" s="415"/>
      <c r="AE146" s="418"/>
      <c r="AF146" s="234">
        <f t="shared" si="12"/>
        <v>0</v>
      </c>
      <c r="AG146" s="248">
        <f t="shared" si="13"/>
        <v>0</v>
      </c>
      <c r="AH146" s="415"/>
      <c r="AI146" s="415"/>
      <c r="AJ146" s="418"/>
      <c r="AK146" s="234">
        <f t="shared" si="14"/>
        <v>0</v>
      </c>
      <c r="AL146" s="253">
        <f t="shared" si="15"/>
        <v>0</v>
      </c>
      <c r="AM146" s="415"/>
      <c r="AN146" s="415"/>
      <c r="AO146" s="418"/>
      <c r="AP146" s="234">
        <f t="shared" si="16"/>
        <v>0</v>
      </c>
      <c r="AQ146" s="248">
        <f t="shared" si="17"/>
        <v>0</v>
      </c>
      <c r="AR146" s="415"/>
      <c r="AS146" s="415"/>
      <c r="AT146" s="418"/>
      <c r="AU146" s="234">
        <f t="shared" si="18"/>
        <v>0</v>
      </c>
      <c r="AV146" s="253">
        <f t="shared" si="19"/>
        <v>0</v>
      </c>
      <c r="AW146" s="415"/>
      <c r="AX146" s="415"/>
      <c r="AY146" s="418"/>
      <c r="AZ146" s="234">
        <f t="shared" si="20"/>
        <v>0</v>
      </c>
      <c r="BA146" s="248">
        <f t="shared" si="21"/>
        <v>0</v>
      </c>
      <c r="BB146" s="415"/>
      <c r="BC146" s="415"/>
      <c r="BD146" s="418"/>
      <c r="BE146" s="234">
        <f t="shared" si="22"/>
        <v>0</v>
      </c>
      <c r="BF146" s="253">
        <f t="shared" si="23"/>
        <v>0</v>
      </c>
      <c r="BG146" s="415"/>
      <c r="BH146" s="415"/>
      <c r="BI146" s="418"/>
      <c r="BJ146" s="234">
        <f t="shared" si="24"/>
        <v>0</v>
      </c>
      <c r="BK146" s="248">
        <f t="shared" si="25"/>
        <v>0</v>
      </c>
      <c r="BL146" s="415"/>
      <c r="BM146" s="415"/>
      <c r="BN146" s="418"/>
      <c r="BO146" s="234">
        <f t="shared" si="26"/>
        <v>0</v>
      </c>
      <c r="BP146" s="253">
        <f t="shared" si="27"/>
        <v>0</v>
      </c>
      <c r="BQ146" s="415"/>
      <c r="BR146" s="415"/>
      <c r="BS146" s="418"/>
      <c r="BT146" s="234">
        <f t="shared" si="28"/>
        <v>0</v>
      </c>
      <c r="BU146" s="253">
        <f t="shared" si="29"/>
        <v>0</v>
      </c>
      <c r="BV146" s="415"/>
      <c r="BW146" s="415"/>
      <c r="BX146" s="418"/>
      <c r="BY146" s="234">
        <f t="shared" si="30"/>
        <v>0</v>
      </c>
      <c r="BZ146" s="253">
        <f t="shared" si="31"/>
        <v>0</v>
      </c>
      <c r="CA146" s="415"/>
      <c r="CB146" s="415"/>
      <c r="CC146" s="418"/>
      <c r="CD146" s="234">
        <f t="shared" si="32"/>
        <v>0</v>
      </c>
      <c r="CE146" s="253">
        <f t="shared" si="33"/>
        <v>0</v>
      </c>
      <c r="CF146" s="415"/>
      <c r="CG146" s="415"/>
      <c r="CH146" s="418"/>
      <c r="CI146" s="234">
        <f t="shared" si="34"/>
        <v>0</v>
      </c>
      <c r="CJ146" s="253">
        <f t="shared" si="35"/>
        <v>0</v>
      </c>
      <c r="CK146" s="415"/>
      <c r="CL146" s="415"/>
      <c r="CM146" s="418"/>
      <c r="CN146" s="234">
        <f t="shared" si="36"/>
        <v>0</v>
      </c>
      <c r="CO146" s="248">
        <f t="shared" si="37"/>
        <v>0</v>
      </c>
      <c r="CP146" s="415"/>
      <c r="CQ146" s="415"/>
      <c r="CR146" s="418"/>
      <c r="CS146" s="234">
        <f t="shared" si="38"/>
        <v>0</v>
      </c>
      <c r="CT146" s="253">
        <f t="shared" si="39"/>
        <v>0</v>
      </c>
      <c r="CU146" s="415"/>
      <c r="CV146" s="415"/>
      <c r="CW146" s="418"/>
      <c r="CX146" s="234">
        <f t="shared" si="40"/>
        <v>0</v>
      </c>
      <c r="CY146" s="235">
        <f t="shared" si="41"/>
        <v>0</v>
      </c>
      <c r="CZ146" s="415"/>
      <c r="DA146" s="415"/>
      <c r="DB146" s="418"/>
      <c r="DC146" s="234">
        <f t="shared" si="42"/>
        <v>0</v>
      </c>
      <c r="DD146" s="253">
        <f t="shared" si="43"/>
        <v>0</v>
      </c>
      <c r="DE146" s="415"/>
      <c r="DF146" s="415"/>
      <c r="DG146" s="418"/>
      <c r="DH146" s="234">
        <f t="shared" si="44"/>
        <v>0</v>
      </c>
      <c r="DI146" s="253">
        <f t="shared" si="45"/>
        <v>0</v>
      </c>
      <c r="DJ146" s="415"/>
      <c r="DK146" s="415"/>
      <c r="DL146" s="418"/>
      <c r="DM146" s="234">
        <f t="shared" si="46"/>
        <v>0</v>
      </c>
      <c r="DN146" s="253">
        <f t="shared" si="47"/>
        <v>0</v>
      </c>
      <c r="DO146" s="415"/>
      <c r="DP146" s="415"/>
      <c r="DQ146" s="418"/>
      <c r="DR146" s="234">
        <f t="shared" si="48"/>
        <v>0</v>
      </c>
      <c r="DS146" s="253">
        <f t="shared" si="49"/>
        <v>0</v>
      </c>
      <c r="DT146" s="415"/>
      <c r="DU146" s="415"/>
      <c r="DV146" s="418"/>
      <c r="DW146" s="234">
        <f t="shared" si="50"/>
        <v>0</v>
      </c>
      <c r="DX146" s="253">
        <f t="shared" si="51"/>
        <v>0</v>
      </c>
      <c r="DY146" s="761">
        <f t="shared" si="57"/>
        <v>0</v>
      </c>
      <c r="DZ146" s="762">
        <f t="shared" si="57"/>
        <v>0</v>
      </c>
      <c r="EA146" s="763">
        <f t="shared" si="57"/>
        <v>0</v>
      </c>
      <c r="EB146" s="439">
        <f t="shared" si="55"/>
        <v>0</v>
      </c>
      <c r="EC146" s="440">
        <f t="shared" si="56"/>
        <v>0</v>
      </c>
      <c r="ED146" s="778"/>
    </row>
    <row r="147" spans="1:134" s="14" customFormat="1" ht="40.15" customHeight="1" thickBot="1">
      <c r="A147" s="1157"/>
      <c r="B147" s="1159"/>
      <c r="C147" s="282" t="s">
        <v>68</v>
      </c>
      <c r="D147" s="415"/>
      <c r="E147" s="415"/>
      <c r="F147" s="418"/>
      <c r="G147" s="421">
        <f t="shared" si="2"/>
        <v>0</v>
      </c>
      <c r="H147" s="253">
        <f t="shared" si="3"/>
        <v>0</v>
      </c>
      <c r="I147" s="415"/>
      <c r="J147" s="415"/>
      <c r="K147" s="418"/>
      <c r="L147" s="234">
        <f t="shared" si="4"/>
        <v>0</v>
      </c>
      <c r="M147" s="248">
        <f t="shared" si="5"/>
        <v>0</v>
      </c>
      <c r="N147" s="415"/>
      <c r="O147" s="415"/>
      <c r="P147" s="418"/>
      <c r="Q147" s="234">
        <f t="shared" si="6"/>
        <v>0</v>
      </c>
      <c r="R147" s="253">
        <f t="shared" si="7"/>
        <v>0</v>
      </c>
      <c r="S147" s="415"/>
      <c r="T147" s="415"/>
      <c r="U147" s="418"/>
      <c r="V147" s="234">
        <f t="shared" si="8"/>
        <v>0</v>
      </c>
      <c r="W147" s="248">
        <f t="shared" si="9"/>
        <v>0</v>
      </c>
      <c r="X147" s="415"/>
      <c r="Y147" s="415"/>
      <c r="Z147" s="418"/>
      <c r="AA147" s="234">
        <f t="shared" si="10"/>
        <v>0</v>
      </c>
      <c r="AB147" s="253">
        <f t="shared" si="11"/>
        <v>0</v>
      </c>
      <c r="AC147" s="415"/>
      <c r="AD147" s="415"/>
      <c r="AE147" s="418"/>
      <c r="AF147" s="234">
        <f t="shared" si="12"/>
        <v>0</v>
      </c>
      <c r="AG147" s="248">
        <f t="shared" si="13"/>
        <v>0</v>
      </c>
      <c r="AH147" s="415"/>
      <c r="AI147" s="415"/>
      <c r="AJ147" s="418"/>
      <c r="AK147" s="234">
        <f t="shared" si="14"/>
        <v>0</v>
      </c>
      <c r="AL147" s="253">
        <f t="shared" si="15"/>
        <v>0</v>
      </c>
      <c r="AM147" s="415"/>
      <c r="AN147" s="415"/>
      <c r="AO147" s="418"/>
      <c r="AP147" s="234">
        <f t="shared" si="16"/>
        <v>0</v>
      </c>
      <c r="AQ147" s="248">
        <f t="shared" si="17"/>
        <v>0</v>
      </c>
      <c r="AR147" s="415"/>
      <c r="AS147" s="415"/>
      <c r="AT147" s="418"/>
      <c r="AU147" s="234">
        <f t="shared" si="18"/>
        <v>0</v>
      </c>
      <c r="AV147" s="253">
        <f t="shared" si="19"/>
        <v>0</v>
      </c>
      <c r="AW147" s="415"/>
      <c r="AX147" s="415"/>
      <c r="AY147" s="418"/>
      <c r="AZ147" s="234">
        <f t="shared" si="20"/>
        <v>0</v>
      </c>
      <c r="BA147" s="248">
        <f t="shared" si="21"/>
        <v>0</v>
      </c>
      <c r="BB147" s="415"/>
      <c r="BC147" s="415"/>
      <c r="BD147" s="418"/>
      <c r="BE147" s="234">
        <f t="shared" si="22"/>
        <v>0</v>
      </c>
      <c r="BF147" s="253">
        <f t="shared" si="23"/>
        <v>0</v>
      </c>
      <c r="BG147" s="415"/>
      <c r="BH147" s="415"/>
      <c r="BI147" s="418"/>
      <c r="BJ147" s="234">
        <f t="shared" si="24"/>
        <v>0</v>
      </c>
      <c r="BK147" s="248">
        <f t="shared" si="25"/>
        <v>0</v>
      </c>
      <c r="BL147" s="415"/>
      <c r="BM147" s="415"/>
      <c r="BN147" s="418"/>
      <c r="BO147" s="234">
        <f t="shared" si="26"/>
        <v>0</v>
      </c>
      <c r="BP147" s="253">
        <f t="shared" si="27"/>
        <v>0</v>
      </c>
      <c r="BQ147" s="415"/>
      <c r="BR147" s="415"/>
      <c r="BS147" s="418"/>
      <c r="BT147" s="234">
        <f t="shared" si="28"/>
        <v>0</v>
      </c>
      <c r="BU147" s="253">
        <f t="shared" si="29"/>
        <v>0</v>
      </c>
      <c r="BV147" s="415"/>
      <c r="BW147" s="415"/>
      <c r="BX147" s="418"/>
      <c r="BY147" s="234">
        <f t="shared" si="30"/>
        <v>0</v>
      </c>
      <c r="BZ147" s="253">
        <f t="shared" si="31"/>
        <v>0</v>
      </c>
      <c r="CA147" s="415"/>
      <c r="CB147" s="415"/>
      <c r="CC147" s="418"/>
      <c r="CD147" s="234">
        <f t="shared" si="32"/>
        <v>0</v>
      </c>
      <c r="CE147" s="253">
        <f t="shared" si="33"/>
        <v>0</v>
      </c>
      <c r="CF147" s="415"/>
      <c r="CG147" s="415"/>
      <c r="CH147" s="418"/>
      <c r="CI147" s="234">
        <f t="shared" si="34"/>
        <v>0</v>
      </c>
      <c r="CJ147" s="253">
        <f t="shared" si="35"/>
        <v>0</v>
      </c>
      <c r="CK147" s="415"/>
      <c r="CL147" s="415"/>
      <c r="CM147" s="418"/>
      <c r="CN147" s="234">
        <f t="shared" si="36"/>
        <v>0</v>
      </c>
      <c r="CO147" s="248">
        <f t="shared" si="37"/>
        <v>0</v>
      </c>
      <c r="CP147" s="415"/>
      <c r="CQ147" s="415"/>
      <c r="CR147" s="418"/>
      <c r="CS147" s="234">
        <f t="shared" si="38"/>
        <v>0</v>
      </c>
      <c r="CT147" s="253">
        <f t="shared" si="39"/>
        <v>0</v>
      </c>
      <c r="CU147" s="415"/>
      <c r="CV147" s="415"/>
      <c r="CW147" s="418"/>
      <c r="CX147" s="234">
        <f t="shared" si="40"/>
        <v>0</v>
      </c>
      <c r="CY147" s="235">
        <f t="shared" si="41"/>
        <v>0</v>
      </c>
      <c r="CZ147" s="415"/>
      <c r="DA147" s="415"/>
      <c r="DB147" s="418"/>
      <c r="DC147" s="234">
        <f t="shared" si="42"/>
        <v>0</v>
      </c>
      <c r="DD147" s="253">
        <f t="shared" si="43"/>
        <v>0</v>
      </c>
      <c r="DE147" s="415"/>
      <c r="DF147" s="415"/>
      <c r="DG147" s="418"/>
      <c r="DH147" s="234">
        <f t="shared" si="44"/>
        <v>0</v>
      </c>
      <c r="DI147" s="253">
        <f t="shared" si="45"/>
        <v>0</v>
      </c>
      <c r="DJ147" s="415"/>
      <c r="DK147" s="415"/>
      <c r="DL147" s="418"/>
      <c r="DM147" s="234">
        <f t="shared" si="46"/>
        <v>0</v>
      </c>
      <c r="DN147" s="253">
        <f t="shared" si="47"/>
        <v>0</v>
      </c>
      <c r="DO147" s="415"/>
      <c r="DP147" s="415"/>
      <c r="DQ147" s="418"/>
      <c r="DR147" s="234">
        <f t="shared" si="48"/>
        <v>0</v>
      </c>
      <c r="DS147" s="253">
        <f t="shared" si="49"/>
        <v>0</v>
      </c>
      <c r="DT147" s="415"/>
      <c r="DU147" s="415"/>
      <c r="DV147" s="418"/>
      <c r="DW147" s="234">
        <f t="shared" si="50"/>
        <v>0</v>
      </c>
      <c r="DX147" s="253">
        <f t="shared" si="51"/>
        <v>0</v>
      </c>
      <c r="DY147" s="761">
        <f t="shared" si="57"/>
        <v>0</v>
      </c>
      <c r="DZ147" s="762">
        <f t="shared" si="57"/>
        <v>0</v>
      </c>
      <c r="EA147" s="763">
        <f t="shared" si="57"/>
        <v>0</v>
      </c>
      <c r="EB147" s="439">
        <f t="shared" si="55"/>
        <v>0</v>
      </c>
      <c r="EC147" s="440">
        <f t="shared" si="56"/>
        <v>0</v>
      </c>
      <c r="ED147" s="778"/>
    </row>
    <row r="148" spans="1:134" s="14" customFormat="1" ht="40.15" customHeight="1" thickBot="1">
      <c r="A148" s="1157"/>
      <c r="B148" s="1159"/>
      <c r="C148" s="282" t="s">
        <v>69</v>
      </c>
      <c r="D148" s="415"/>
      <c r="E148" s="415"/>
      <c r="F148" s="418"/>
      <c r="G148" s="421">
        <f t="shared" si="2"/>
        <v>0</v>
      </c>
      <c r="H148" s="253">
        <f t="shared" si="3"/>
        <v>0</v>
      </c>
      <c r="I148" s="415"/>
      <c r="J148" s="415"/>
      <c r="K148" s="418"/>
      <c r="L148" s="234">
        <f t="shared" si="4"/>
        <v>0</v>
      </c>
      <c r="M148" s="248">
        <f t="shared" si="5"/>
        <v>0</v>
      </c>
      <c r="N148" s="415"/>
      <c r="O148" s="415"/>
      <c r="P148" s="418"/>
      <c r="Q148" s="234">
        <f t="shared" si="6"/>
        <v>0</v>
      </c>
      <c r="R148" s="253">
        <f t="shared" si="7"/>
        <v>0</v>
      </c>
      <c r="S148" s="415"/>
      <c r="T148" s="415"/>
      <c r="U148" s="418"/>
      <c r="V148" s="234">
        <f t="shared" si="8"/>
        <v>0</v>
      </c>
      <c r="W148" s="248">
        <f t="shared" si="9"/>
        <v>0</v>
      </c>
      <c r="X148" s="415"/>
      <c r="Y148" s="415"/>
      <c r="Z148" s="418"/>
      <c r="AA148" s="234">
        <f t="shared" si="10"/>
        <v>0</v>
      </c>
      <c r="AB148" s="253">
        <f t="shared" si="11"/>
        <v>0</v>
      </c>
      <c r="AC148" s="415"/>
      <c r="AD148" s="415"/>
      <c r="AE148" s="418"/>
      <c r="AF148" s="234">
        <f t="shared" si="12"/>
        <v>0</v>
      </c>
      <c r="AG148" s="248">
        <f t="shared" si="13"/>
        <v>0</v>
      </c>
      <c r="AH148" s="415"/>
      <c r="AI148" s="415"/>
      <c r="AJ148" s="418"/>
      <c r="AK148" s="234">
        <f t="shared" si="14"/>
        <v>0</v>
      </c>
      <c r="AL148" s="253">
        <f t="shared" si="15"/>
        <v>0</v>
      </c>
      <c r="AM148" s="415"/>
      <c r="AN148" s="415"/>
      <c r="AO148" s="418"/>
      <c r="AP148" s="234">
        <f t="shared" si="16"/>
        <v>0</v>
      </c>
      <c r="AQ148" s="248">
        <f t="shared" si="17"/>
        <v>0</v>
      </c>
      <c r="AR148" s="415"/>
      <c r="AS148" s="415"/>
      <c r="AT148" s="418"/>
      <c r="AU148" s="234">
        <f t="shared" si="18"/>
        <v>0</v>
      </c>
      <c r="AV148" s="253">
        <f t="shared" si="19"/>
        <v>0</v>
      </c>
      <c r="AW148" s="415"/>
      <c r="AX148" s="415"/>
      <c r="AY148" s="418"/>
      <c r="AZ148" s="234">
        <f t="shared" si="20"/>
        <v>0</v>
      </c>
      <c r="BA148" s="248">
        <f t="shared" si="21"/>
        <v>0</v>
      </c>
      <c r="BB148" s="415"/>
      <c r="BC148" s="415"/>
      <c r="BD148" s="418"/>
      <c r="BE148" s="234">
        <f t="shared" si="22"/>
        <v>0</v>
      </c>
      <c r="BF148" s="253">
        <f t="shared" si="23"/>
        <v>0</v>
      </c>
      <c r="BG148" s="415"/>
      <c r="BH148" s="415"/>
      <c r="BI148" s="418"/>
      <c r="BJ148" s="234">
        <f t="shared" si="24"/>
        <v>0</v>
      </c>
      <c r="BK148" s="248">
        <f t="shared" si="25"/>
        <v>0</v>
      </c>
      <c r="BL148" s="415"/>
      <c r="BM148" s="415"/>
      <c r="BN148" s="418"/>
      <c r="BO148" s="234">
        <f t="shared" si="26"/>
        <v>0</v>
      </c>
      <c r="BP148" s="253">
        <f t="shared" si="27"/>
        <v>0</v>
      </c>
      <c r="BQ148" s="415"/>
      <c r="BR148" s="415"/>
      <c r="BS148" s="418"/>
      <c r="BT148" s="234">
        <f t="shared" si="28"/>
        <v>0</v>
      </c>
      <c r="BU148" s="253">
        <f t="shared" si="29"/>
        <v>0</v>
      </c>
      <c r="BV148" s="415"/>
      <c r="BW148" s="415"/>
      <c r="BX148" s="418"/>
      <c r="BY148" s="234">
        <f t="shared" si="30"/>
        <v>0</v>
      </c>
      <c r="BZ148" s="253">
        <f t="shared" si="31"/>
        <v>0</v>
      </c>
      <c r="CA148" s="415"/>
      <c r="CB148" s="415"/>
      <c r="CC148" s="418"/>
      <c r="CD148" s="234">
        <f t="shared" si="32"/>
        <v>0</v>
      </c>
      <c r="CE148" s="253">
        <f t="shared" si="33"/>
        <v>0</v>
      </c>
      <c r="CF148" s="415"/>
      <c r="CG148" s="415"/>
      <c r="CH148" s="418"/>
      <c r="CI148" s="234">
        <f t="shared" si="34"/>
        <v>0</v>
      </c>
      <c r="CJ148" s="253">
        <f t="shared" si="35"/>
        <v>0</v>
      </c>
      <c r="CK148" s="415"/>
      <c r="CL148" s="415"/>
      <c r="CM148" s="418"/>
      <c r="CN148" s="234">
        <f t="shared" si="36"/>
        <v>0</v>
      </c>
      <c r="CO148" s="248">
        <f t="shared" si="37"/>
        <v>0</v>
      </c>
      <c r="CP148" s="415"/>
      <c r="CQ148" s="415"/>
      <c r="CR148" s="418"/>
      <c r="CS148" s="234">
        <f t="shared" si="38"/>
        <v>0</v>
      </c>
      <c r="CT148" s="253">
        <f t="shared" si="39"/>
        <v>0</v>
      </c>
      <c r="CU148" s="415"/>
      <c r="CV148" s="415"/>
      <c r="CW148" s="418"/>
      <c r="CX148" s="234">
        <f t="shared" si="40"/>
        <v>0</v>
      </c>
      <c r="CY148" s="235">
        <f t="shared" si="41"/>
        <v>0</v>
      </c>
      <c r="CZ148" s="415"/>
      <c r="DA148" s="415"/>
      <c r="DB148" s="418"/>
      <c r="DC148" s="234">
        <f t="shared" si="42"/>
        <v>0</v>
      </c>
      <c r="DD148" s="253">
        <f t="shared" si="43"/>
        <v>0</v>
      </c>
      <c r="DE148" s="415"/>
      <c r="DF148" s="415"/>
      <c r="DG148" s="418"/>
      <c r="DH148" s="234">
        <f t="shared" si="44"/>
        <v>0</v>
      </c>
      <c r="DI148" s="253">
        <f t="shared" si="45"/>
        <v>0</v>
      </c>
      <c r="DJ148" s="415"/>
      <c r="DK148" s="415"/>
      <c r="DL148" s="418"/>
      <c r="DM148" s="234">
        <f t="shared" si="46"/>
        <v>0</v>
      </c>
      <c r="DN148" s="253">
        <f t="shared" si="47"/>
        <v>0</v>
      </c>
      <c r="DO148" s="415"/>
      <c r="DP148" s="415"/>
      <c r="DQ148" s="418"/>
      <c r="DR148" s="234">
        <f t="shared" si="48"/>
        <v>0</v>
      </c>
      <c r="DS148" s="253">
        <f t="shared" si="49"/>
        <v>0</v>
      </c>
      <c r="DT148" s="415"/>
      <c r="DU148" s="415"/>
      <c r="DV148" s="418"/>
      <c r="DW148" s="234">
        <f t="shared" si="50"/>
        <v>0</v>
      </c>
      <c r="DX148" s="253">
        <f t="shared" si="51"/>
        <v>0</v>
      </c>
      <c r="DY148" s="761">
        <f t="shared" si="57"/>
        <v>0</v>
      </c>
      <c r="DZ148" s="762">
        <f t="shared" si="57"/>
        <v>0</v>
      </c>
      <c r="EA148" s="763">
        <f t="shared" si="57"/>
        <v>0</v>
      </c>
      <c r="EB148" s="439">
        <f t="shared" si="55"/>
        <v>0</v>
      </c>
      <c r="EC148" s="440">
        <f t="shared" si="56"/>
        <v>0</v>
      </c>
      <c r="ED148" s="778"/>
    </row>
    <row r="149" spans="1:134" s="16" customFormat="1" ht="27.75" thickBot="1">
      <c r="A149" s="243" t="str">
        <f>'6. Առաջին կիսամյակի հաշվետվ.'!A46</f>
        <v>Ա21</v>
      </c>
      <c r="B149" s="272" t="s">
        <v>284</v>
      </c>
      <c r="C149" s="285"/>
      <c r="D149" s="417"/>
      <c r="E149" s="417"/>
      <c r="F149" s="419"/>
      <c r="G149" s="425" t="s">
        <v>47</v>
      </c>
      <c r="H149" s="256" t="s">
        <v>47</v>
      </c>
      <c r="I149" s="417"/>
      <c r="J149" s="417"/>
      <c r="K149" s="419"/>
      <c r="L149" s="244" t="s">
        <v>47</v>
      </c>
      <c r="M149" s="250" t="s">
        <v>47</v>
      </c>
      <c r="N149" s="417"/>
      <c r="O149" s="417"/>
      <c r="P149" s="419"/>
      <c r="Q149" s="244" t="s">
        <v>47</v>
      </c>
      <c r="R149" s="256" t="s">
        <v>47</v>
      </c>
      <c r="S149" s="417"/>
      <c r="T149" s="417"/>
      <c r="U149" s="419"/>
      <c r="V149" s="244" t="s">
        <v>47</v>
      </c>
      <c r="W149" s="250" t="s">
        <v>47</v>
      </c>
      <c r="X149" s="417"/>
      <c r="Y149" s="417"/>
      <c r="Z149" s="419"/>
      <c r="AA149" s="244" t="s">
        <v>47</v>
      </c>
      <c r="AB149" s="256" t="s">
        <v>47</v>
      </c>
      <c r="AC149" s="417"/>
      <c r="AD149" s="417"/>
      <c r="AE149" s="419"/>
      <c r="AF149" s="244" t="s">
        <v>47</v>
      </c>
      <c r="AG149" s="250" t="s">
        <v>47</v>
      </c>
      <c r="AH149" s="417"/>
      <c r="AI149" s="417"/>
      <c r="AJ149" s="419"/>
      <c r="AK149" s="244" t="s">
        <v>47</v>
      </c>
      <c r="AL149" s="256" t="s">
        <v>47</v>
      </c>
      <c r="AM149" s="417"/>
      <c r="AN149" s="417"/>
      <c r="AO149" s="419"/>
      <c r="AP149" s="244" t="s">
        <v>47</v>
      </c>
      <c r="AQ149" s="250" t="s">
        <v>47</v>
      </c>
      <c r="AR149" s="417"/>
      <c r="AS149" s="417"/>
      <c r="AT149" s="419"/>
      <c r="AU149" s="244" t="s">
        <v>47</v>
      </c>
      <c r="AV149" s="256" t="s">
        <v>47</v>
      </c>
      <c r="AW149" s="417"/>
      <c r="AX149" s="417"/>
      <c r="AY149" s="419"/>
      <c r="AZ149" s="244" t="s">
        <v>47</v>
      </c>
      <c r="BA149" s="250" t="s">
        <v>47</v>
      </c>
      <c r="BB149" s="417"/>
      <c r="BC149" s="417"/>
      <c r="BD149" s="419"/>
      <c r="BE149" s="244" t="s">
        <v>47</v>
      </c>
      <c r="BF149" s="256" t="s">
        <v>47</v>
      </c>
      <c r="BG149" s="417"/>
      <c r="BH149" s="417"/>
      <c r="BI149" s="419"/>
      <c r="BJ149" s="244" t="s">
        <v>47</v>
      </c>
      <c r="BK149" s="250" t="s">
        <v>47</v>
      </c>
      <c r="BL149" s="417"/>
      <c r="BM149" s="417"/>
      <c r="BN149" s="419"/>
      <c r="BO149" s="244" t="s">
        <v>47</v>
      </c>
      <c r="BP149" s="256" t="s">
        <v>47</v>
      </c>
      <c r="BQ149" s="417"/>
      <c r="BR149" s="417"/>
      <c r="BS149" s="419"/>
      <c r="BT149" s="244" t="s">
        <v>47</v>
      </c>
      <c r="BU149" s="256" t="s">
        <v>47</v>
      </c>
      <c r="BV149" s="417"/>
      <c r="BW149" s="417"/>
      <c r="BX149" s="419"/>
      <c r="BY149" s="244" t="s">
        <v>47</v>
      </c>
      <c r="BZ149" s="256" t="s">
        <v>47</v>
      </c>
      <c r="CA149" s="417"/>
      <c r="CB149" s="417"/>
      <c r="CC149" s="419"/>
      <c r="CD149" s="244" t="s">
        <v>47</v>
      </c>
      <c r="CE149" s="256" t="s">
        <v>47</v>
      </c>
      <c r="CF149" s="417"/>
      <c r="CG149" s="417"/>
      <c r="CH149" s="419"/>
      <c r="CI149" s="244" t="s">
        <v>47</v>
      </c>
      <c r="CJ149" s="256" t="s">
        <v>47</v>
      </c>
      <c r="CK149" s="417"/>
      <c r="CL149" s="417"/>
      <c r="CM149" s="419"/>
      <c r="CN149" s="244" t="s">
        <v>47</v>
      </c>
      <c r="CO149" s="250" t="s">
        <v>47</v>
      </c>
      <c r="CP149" s="417"/>
      <c r="CQ149" s="417"/>
      <c r="CR149" s="419"/>
      <c r="CS149" s="244" t="s">
        <v>47</v>
      </c>
      <c r="CT149" s="256" t="s">
        <v>47</v>
      </c>
      <c r="CU149" s="417"/>
      <c r="CV149" s="417"/>
      <c r="CW149" s="419"/>
      <c r="CX149" s="244" t="s">
        <v>47</v>
      </c>
      <c r="CY149" s="245" t="s">
        <v>47</v>
      </c>
      <c r="CZ149" s="417"/>
      <c r="DA149" s="417"/>
      <c r="DB149" s="419"/>
      <c r="DC149" s="244" t="s">
        <v>47</v>
      </c>
      <c r="DD149" s="256" t="s">
        <v>47</v>
      </c>
      <c r="DE149" s="417"/>
      <c r="DF149" s="417"/>
      <c r="DG149" s="419"/>
      <c r="DH149" s="244" t="s">
        <v>47</v>
      </c>
      <c r="DI149" s="256" t="s">
        <v>47</v>
      </c>
      <c r="DJ149" s="417"/>
      <c r="DK149" s="417"/>
      <c r="DL149" s="419"/>
      <c r="DM149" s="244" t="s">
        <v>47</v>
      </c>
      <c r="DN149" s="256" t="s">
        <v>47</v>
      </c>
      <c r="DO149" s="417"/>
      <c r="DP149" s="417"/>
      <c r="DQ149" s="419"/>
      <c r="DR149" s="244" t="s">
        <v>47</v>
      </c>
      <c r="DS149" s="256" t="s">
        <v>47</v>
      </c>
      <c r="DT149" s="417"/>
      <c r="DU149" s="417"/>
      <c r="DV149" s="419"/>
      <c r="DW149" s="244" t="s">
        <v>47</v>
      </c>
      <c r="DX149" s="256" t="s">
        <v>47</v>
      </c>
      <c r="DY149" s="785" t="s">
        <v>47</v>
      </c>
      <c r="DZ149" s="786" t="s">
        <v>47</v>
      </c>
      <c r="EA149" s="787" t="s">
        <v>47</v>
      </c>
      <c r="EB149" s="447" t="s">
        <v>47</v>
      </c>
      <c r="EC149" s="448" t="s">
        <v>47</v>
      </c>
      <c r="ED149" s="788"/>
    </row>
    <row r="151" spans="1:134" ht="20.25" thickBot="1"/>
    <row r="152" spans="1:134" s="589" customFormat="1" ht="64.900000000000006" customHeight="1" thickBot="1">
      <c r="B152" s="590" t="s">
        <v>222</v>
      </c>
      <c r="D152" s="793"/>
      <c r="E152" s="793"/>
      <c r="F152" s="793"/>
      <c r="I152" s="793"/>
      <c r="J152" s="793"/>
      <c r="K152" s="793"/>
      <c r="N152" s="793"/>
      <c r="O152" s="793"/>
      <c r="P152" s="793"/>
      <c r="S152" s="793"/>
      <c r="T152" s="793"/>
      <c r="U152" s="793"/>
      <c r="X152" s="793"/>
      <c r="Y152" s="793"/>
      <c r="Z152" s="793"/>
      <c r="AC152" s="793"/>
      <c r="AD152" s="793"/>
      <c r="AE152" s="793"/>
      <c r="AH152" s="793"/>
      <c r="AI152" s="793"/>
      <c r="AJ152" s="793"/>
      <c r="AM152" s="793"/>
      <c r="AN152" s="793"/>
      <c r="AO152" s="793"/>
      <c r="AR152" s="793"/>
      <c r="AS152" s="793"/>
      <c r="AT152" s="793"/>
      <c r="AW152" s="793"/>
      <c r="AX152" s="793"/>
      <c r="AY152" s="793"/>
      <c r="BB152" s="793"/>
      <c r="BC152" s="793"/>
      <c r="BD152" s="793"/>
      <c r="BG152" s="793"/>
      <c r="BH152" s="793"/>
      <c r="BI152" s="793"/>
      <c r="BL152" s="793"/>
      <c r="BM152" s="793"/>
      <c r="BN152" s="793"/>
      <c r="BQ152" s="793"/>
      <c r="BR152" s="793"/>
      <c r="BS152" s="793"/>
      <c r="BV152" s="793"/>
      <c r="BW152" s="793"/>
      <c r="BX152" s="793"/>
      <c r="CA152" s="793"/>
      <c r="CB152" s="793"/>
      <c r="CC152" s="793"/>
      <c r="CF152" s="793"/>
      <c r="CG152" s="793"/>
      <c r="CH152" s="793"/>
      <c r="CK152" s="793"/>
      <c r="CL152" s="793"/>
      <c r="CM152" s="793"/>
      <c r="CP152" s="793"/>
      <c r="CQ152" s="793"/>
      <c r="CR152" s="793"/>
      <c r="CU152" s="793"/>
      <c r="CV152" s="793"/>
      <c r="CW152" s="793"/>
      <c r="CZ152" s="793"/>
      <c r="DA152" s="793"/>
      <c r="DB152" s="793"/>
      <c r="DE152" s="793"/>
      <c r="DF152" s="793"/>
      <c r="DG152" s="793"/>
      <c r="DJ152" s="793"/>
      <c r="DK152" s="793"/>
      <c r="DL152" s="793"/>
      <c r="DO152" s="793"/>
      <c r="DP152" s="793"/>
      <c r="DQ152" s="793"/>
      <c r="DT152" s="793"/>
      <c r="DU152" s="793"/>
      <c r="DV152" s="793"/>
    </row>
    <row r="153" spans="1:134" s="500" customFormat="1" ht="14.25" thickBot="1">
      <c r="B153" s="509"/>
      <c r="D153" s="794"/>
      <c r="E153" s="794"/>
      <c r="F153" s="794"/>
      <c r="I153" s="794"/>
      <c r="J153" s="794"/>
      <c r="K153" s="794"/>
      <c r="N153" s="794"/>
      <c r="O153" s="794"/>
      <c r="P153" s="794"/>
      <c r="S153" s="794"/>
      <c r="T153" s="794"/>
      <c r="U153" s="794"/>
      <c r="X153" s="794"/>
      <c r="Y153" s="794"/>
      <c r="Z153" s="794"/>
      <c r="AC153" s="794"/>
      <c r="AD153" s="794"/>
      <c r="AE153" s="794"/>
      <c r="AH153" s="794"/>
      <c r="AI153" s="794"/>
      <c r="AJ153" s="794"/>
      <c r="AM153" s="794"/>
      <c r="AN153" s="794"/>
      <c r="AO153" s="794"/>
      <c r="AR153" s="794"/>
      <c r="AS153" s="794"/>
      <c r="AT153" s="794"/>
      <c r="AW153" s="794"/>
      <c r="AX153" s="794"/>
      <c r="AY153" s="794"/>
      <c r="BB153" s="794"/>
      <c r="BC153" s="794"/>
      <c r="BD153" s="794"/>
      <c r="BG153" s="794"/>
      <c r="BH153" s="794"/>
      <c r="BI153" s="794"/>
      <c r="BL153" s="794"/>
      <c r="BM153" s="794"/>
      <c r="BN153" s="794"/>
      <c r="BQ153" s="794"/>
      <c r="BR153" s="794"/>
      <c r="BS153" s="794"/>
      <c r="BV153" s="794"/>
      <c r="BW153" s="794"/>
      <c r="BX153" s="794"/>
      <c r="CA153" s="794"/>
      <c r="CB153" s="794"/>
      <c r="CC153" s="794"/>
      <c r="CF153" s="794"/>
      <c r="CG153" s="794"/>
      <c r="CH153" s="794"/>
      <c r="CK153" s="794"/>
      <c r="CL153" s="794"/>
      <c r="CM153" s="794"/>
      <c r="CP153" s="794"/>
      <c r="CQ153" s="794"/>
      <c r="CR153" s="794"/>
      <c r="CU153" s="794"/>
      <c r="CV153" s="794"/>
      <c r="CW153" s="794"/>
      <c r="CZ153" s="794"/>
      <c r="DA153" s="794"/>
      <c r="DB153" s="794"/>
      <c r="DE153" s="794"/>
      <c r="DF153" s="794"/>
      <c r="DG153" s="794"/>
      <c r="DJ153" s="794"/>
      <c r="DK153" s="794"/>
      <c r="DL153" s="794"/>
      <c r="DO153" s="794"/>
      <c r="DP153" s="794"/>
      <c r="DQ153" s="794"/>
      <c r="DT153" s="794"/>
      <c r="DU153" s="794"/>
      <c r="DV153" s="794"/>
    </row>
    <row r="154" spans="1:134" s="510" customFormat="1" ht="64.900000000000006" customHeight="1" thickBot="1">
      <c r="B154" s="511" t="s">
        <v>289</v>
      </c>
      <c r="D154" s="795"/>
      <c r="E154" s="795"/>
      <c r="F154" s="795"/>
      <c r="I154" s="795"/>
      <c r="J154" s="795"/>
      <c r="K154" s="795"/>
      <c r="N154" s="795"/>
      <c r="O154" s="795"/>
      <c r="P154" s="795"/>
      <c r="S154" s="795"/>
      <c r="T154" s="795"/>
      <c r="U154" s="795"/>
      <c r="X154" s="795"/>
      <c r="Y154" s="795"/>
      <c r="Z154" s="795"/>
      <c r="AC154" s="795"/>
      <c r="AD154" s="795"/>
      <c r="AE154" s="795"/>
      <c r="AH154" s="795"/>
      <c r="AI154" s="795"/>
      <c r="AJ154" s="795"/>
      <c r="AM154" s="795"/>
      <c r="AN154" s="795"/>
      <c r="AO154" s="795"/>
      <c r="AR154" s="795"/>
      <c r="AS154" s="795"/>
      <c r="AT154" s="795"/>
      <c r="AW154" s="795"/>
      <c r="AX154" s="795"/>
      <c r="AY154" s="795"/>
      <c r="BB154" s="795"/>
      <c r="BC154" s="795"/>
      <c r="BD154" s="795"/>
      <c r="BG154" s="795"/>
      <c r="BH154" s="795"/>
      <c r="BI154" s="795"/>
      <c r="BL154" s="795"/>
      <c r="BM154" s="795"/>
      <c r="BN154" s="795"/>
      <c r="BQ154" s="795"/>
      <c r="BR154" s="795"/>
      <c r="BS154" s="795"/>
      <c r="BV154" s="795"/>
      <c r="BW154" s="795"/>
      <c r="BX154" s="795"/>
      <c r="CA154" s="795"/>
      <c r="CB154" s="795"/>
      <c r="CC154" s="795"/>
      <c r="CF154" s="795"/>
      <c r="CG154" s="795"/>
      <c r="CH154" s="795"/>
      <c r="CK154" s="795"/>
      <c r="CL154" s="795"/>
      <c r="CM154" s="795"/>
      <c r="CP154" s="795"/>
      <c r="CQ154" s="795"/>
      <c r="CR154" s="795"/>
      <c r="CU154" s="795"/>
      <c r="CV154" s="795"/>
      <c r="CW154" s="795"/>
      <c r="CZ154" s="795"/>
      <c r="DA154" s="795"/>
      <c r="DB154" s="795"/>
      <c r="DE154" s="795"/>
      <c r="DF154" s="795"/>
      <c r="DG154" s="795"/>
      <c r="DJ154" s="795"/>
      <c r="DK154" s="795"/>
      <c r="DL154" s="795"/>
      <c r="DO154" s="795"/>
      <c r="DP154" s="795"/>
      <c r="DQ154" s="795"/>
      <c r="DT154" s="795"/>
      <c r="DU154" s="795"/>
      <c r="DV154" s="795"/>
    </row>
    <row r="155" spans="1:134" s="195" customFormat="1" ht="14.25" thickBot="1">
      <c r="B155" s="512"/>
      <c r="D155" s="353"/>
      <c r="E155" s="353"/>
      <c r="F155" s="353"/>
      <c r="I155" s="353"/>
      <c r="J155" s="353"/>
      <c r="K155" s="353"/>
      <c r="N155" s="353"/>
      <c r="O155" s="353"/>
      <c r="P155" s="353"/>
      <c r="S155" s="353"/>
      <c r="T155" s="353"/>
      <c r="U155" s="353"/>
      <c r="X155" s="353"/>
      <c r="Y155" s="353"/>
      <c r="Z155" s="353"/>
      <c r="AC155" s="353"/>
      <c r="AD155" s="353"/>
      <c r="AE155" s="353"/>
      <c r="AH155" s="353"/>
      <c r="AI155" s="353"/>
      <c r="AJ155" s="353"/>
      <c r="AM155" s="353"/>
      <c r="AN155" s="353"/>
      <c r="AO155" s="353"/>
      <c r="AR155" s="353"/>
      <c r="AS155" s="353"/>
      <c r="AT155" s="353"/>
      <c r="AW155" s="353"/>
      <c r="AX155" s="353"/>
      <c r="AY155" s="353"/>
      <c r="BB155" s="353"/>
      <c r="BC155" s="353"/>
      <c r="BD155" s="353"/>
      <c r="BG155" s="353"/>
      <c r="BH155" s="353"/>
      <c r="BI155" s="353"/>
      <c r="BL155" s="353"/>
      <c r="BM155" s="353"/>
      <c r="BN155" s="353"/>
      <c r="BQ155" s="353"/>
      <c r="BR155" s="353"/>
      <c r="BS155" s="353"/>
      <c r="BV155" s="353"/>
      <c r="BW155" s="353"/>
      <c r="BX155" s="353"/>
      <c r="CA155" s="353"/>
      <c r="CB155" s="353"/>
      <c r="CC155" s="353"/>
      <c r="CF155" s="353"/>
      <c r="CG155" s="353"/>
      <c r="CH155" s="353"/>
      <c r="CK155" s="353"/>
      <c r="CL155" s="353"/>
      <c r="CM155" s="353"/>
      <c r="CP155" s="353"/>
      <c r="CQ155" s="353"/>
      <c r="CR155" s="353"/>
      <c r="CU155" s="353"/>
      <c r="CV155" s="353"/>
      <c r="CW155" s="353"/>
      <c r="CZ155" s="353"/>
      <c r="DA155" s="353"/>
      <c r="DB155" s="353"/>
      <c r="DE155" s="353"/>
      <c r="DF155" s="353"/>
      <c r="DG155" s="353"/>
      <c r="DJ155" s="353"/>
      <c r="DK155" s="353"/>
      <c r="DL155" s="353"/>
      <c r="DO155" s="353"/>
      <c r="DP155" s="353"/>
      <c r="DQ155" s="353"/>
      <c r="DT155" s="353"/>
      <c r="DU155" s="353"/>
      <c r="DV155" s="353"/>
    </row>
    <row r="156" spans="1:134" s="56" customFormat="1" ht="64.900000000000006" customHeight="1" thickBot="1">
      <c r="B156" s="513" t="s">
        <v>286</v>
      </c>
      <c r="D156" s="426"/>
      <c r="E156" s="426"/>
      <c r="F156" s="426"/>
      <c r="I156" s="426"/>
      <c r="J156" s="426"/>
      <c r="K156" s="426"/>
      <c r="N156" s="426"/>
      <c r="O156" s="426"/>
      <c r="P156" s="426"/>
      <c r="S156" s="426"/>
      <c r="T156" s="426"/>
      <c r="U156" s="426"/>
      <c r="X156" s="426"/>
      <c r="Y156" s="426"/>
      <c r="Z156" s="426"/>
      <c r="AC156" s="426"/>
      <c r="AD156" s="426"/>
      <c r="AE156" s="426"/>
      <c r="AH156" s="426"/>
      <c r="AI156" s="426"/>
      <c r="AJ156" s="426"/>
      <c r="AM156" s="426"/>
      <c r="AN156" s="426"/>
      <c r="AO156" s="426"/>
      <c r="AR156" s="426"/>
      <c r="AS156" s="426"/>
      <c r="AT156" s="426"/>
      <c r="AW156" s="426"/>
      <c r="AX156" s="426"/>
      <c r="AY156" s="426"/>
      <c r="BB156" s="426"/>
      <c r="BC156" s="426"/>
      <c r="BD156" s="426"/>
      <c r="BG156" s="426"/>
      <c r="BH156" s="426"/>
      <c r="BI156" s="426"/>
      <c r="BL156" s="426"/>
      <c r="BM156" s="426"/>
      <c r="BN156" s="426"/>
      <c r="BQ156" s="426"/>
      <c r="BR156" s="426"/>
      <c r="BS156" s="426"/>
      <c r="BV156" s="426"/>
      <c r="BW156" s="426"/>
      <c r="BX156" s="426"/>
      <c r="CA156" s="426"/>
      <c r="CB156" s="426"/>
      <c r="CC156" s="426"/>
      <c r="CF156" s="426"/>
      <c r="CG156" s="426"/>
      <c r="CH156" s="426"/>
      <c r="CK156" s="426"/>
      <c r="CL156" s="426"/>
      <c r="CM156" s="426"/>
      <c r="CP156" s="426"/>
      <c r="CQ156" s="426"/>
      <c r="CR156" s="426"/>
      <c r="CU156" s="426"/>
      <c r="CV156" s="426"/>
      <c r="CW156" s="426"/>
      <c r="CZ156" s="426"/>
      <c r="DA156" s="426"/>
      <c r="DB156" s="426"/>
      <c r="DE156" s="426"/>
      <c r="DF156" s="426"/>
      <c r="DG156" s="426"/>
      <c r="DJ156" s="426"/>
      <c r="DK156" s="426"/>
      <c r="DL156" s="426"/>
      <c r="DO156" s="426"/>
      <c r="DP156" s="426"/>
      <c r="DQ156" s="426"/>
      <c r="DT156" s="426"/>
      <c r="DU156" s="426"/>
      <c r="DV156" s="426"/>
    </row>
    <row r="157" spans="1:134" s="195" customFormat="1" ht="13.5">
      <c r="C157" s="514"/>
      <c r="D157" s="353"/>
      <c r="E157" s="353"/>
      <c r="F157" s="353"/>
      <c r="I157" s="353"/>
      <c r="J157" s="353"/>
      <c r="K157" s="353"/>
      <c r="N157" s="353"/>
      <c r="O157" s="353"/>
      <c r="P157" s="353"/>
      <c r="S157" s="353"/>
      <c r="T157" s="353"/>
      <c r="U157" s="353"/>
      <c r="X157" s="353"/>
      <c r="Y157" s="353"/>
      <c r="Z157" s="353"/>
      <c r="AC157" s="353"/>
      <c r="AD157" s="353"/>
      <c r="AE157" s="353"/>
      <c r="AH157" s="353"/>
      <c r="AI157" s="353"/>
      <c r="AJ157" s="353"/>
      <c r="AM157" s="353"/>
      <c r="AN157" s="353"/>
      <c r="AO157" s="353"/>
      <c r="AR157" s="353"/>
      <c r="AS157" s="353"/>
      <c r="AT157" s="353"/>
      <c r="AW157" s="353"/>
      <c r="AX157" s="353"/>
      <c r="AY157" s="353"/>
      <c r="BB157" s="353"/>
      <c r="BC157" s="353"/>
      <c r="BD157" s="353"/>
      <c r="BG157" s="353"/>
      <c r="BH157" s="353"/>
      <c r="BI157" s="353"/>
      <c r="BL157" s="353"/>
      <c r="BM157" s="353"/>
      <c r="BN157" s="353"/>
      <c r="BQ157" s="353"/>
      <c r="BR157" s="353"/>
      <c r="BS157" s="353"/>
      <c r="BV157" s="353"/>
      <c r="BW157" s="353"/>
      <c r="BX157" s="353"/>
      <c r="CA157" s="353"/>
      <c r="CB157" s="353"/>
      <c r="CC157" s="353"/>
      <c r="CF157" s="353"/>
      <c r="CG157" s="353"/>
      <c r="CH157" s="353"/>
      <c r="CK157" s="353"/>
      <c r="CL157" s="353"/>
      <c r="CM157" s="353"/>
      <c r="CP157" s="353"/>
      <c r="CQ157" s="353"/>
      <c r="CR157" s="353"/>
      <c r="CU157" s="353"/>
      <c r="CV157" s="353"/>
      <c r="CW157" s="353"/>
      <c r="CZ157" s="353"/>
      <c r="DA157" s="353"/>
      <c r="DB157" s="353"/>
      <c r="DE157" s="353"/>
      <c r="DF157" s="353"/>
      <c r="DG157" s="353"/>
      <c r="DJ157" s="353"/>
      <c r="DK157" s="353"/>
      <c r="DL157" s="353"/>
      <c r="DO157" s="353"/>
      <c r="DP157" s="353"/>
      <c r="DQ157" s="353"/>
      <c r="DT157" s="353"/>
      <c r="DU157" s="353"/>
      <c r="DV157" s="353"/>
    </row>
    <row r="158" spans="1:134" s="194" customFormat="1" ht="86.45" customHeight="1">
      <c r="C158" s="56"/>
      <c r="D158" s="347"/>
      <c r="E158" s="347"/>
      <c r="F158" s="347"/>
      <c r="I158" s="347"/>
      <c r="J158" s="347"/>
      <c r="K158" s="347"/>
      <c r="N158" s="347"/>
      <c r="O158" s="347"/>
      <c r="P158" s="347"/>
      <c r="S158" s="347"/>
      <c r="T158" s="347"/>
      <c r="U158" s="347"/>
      <c r="X158" s="347"/>
      <c r="Y158" s="347"/>
      <c r="Z158" s="347"/>
      <c r="AC158" s="347"/>
      <c r="AD158" s="347"/>
      <c r="AE158" s="347"/>
      <c r="AH158" s="347"/>
      <c r="AI158" s="347"/>
      <c r="AJ158" s="347"/>
      <c r="AM158" s="347"/>
      <c r="AN158" s="347"/>
      <c r="AO158" s="347"/>
      <c r="AR158" s="347"/>
      <c r="AS158" s="347"/>
      <c r="AT158" s="347"/>
      <c r="AW158" s="347"/>
      <c r="AX158" s="347"/>
      <c r="AY158" s="347"/>
      <c r="BB158" s="347"/>
      <c r="BC158" s="347"/>
      <c r="BD158" s="347"/>
      <c r="BG158" s="347"/>
      <c r="BH158" s="347"/>
      <c r="BI158" s="347"/>
      <c r="BL158" s="347"/>
      <c r="BM158" s="347"/>
      <c r="BN158" s="347"/>
      <c r="BQ158" s="347"/>
      <c r="BR158" s="347"/>
      <c r="BS158" s="347"/>
      <c r="BV158" s="347"/>
      <c r="BW158" s="347"/>
      <c r="BX158" s="347"/>
      <c r="CA158" s="347"/>
      <c r="CB158" s="347"/>
      <c r="CC158" s="347"/>
      <c r="CF158" s="347"/>
      <c r="CG158" s="347"/>
      <c r="CH158" s="347"/>
      <c r="CK158" s="347"/>
      <c r="CL158" s="347"/>
      <c r="CM158" s="347"/>
      <c r="CP158" s="347"/>
      <c r="CQ158" s="347"/>
      <c r="CR158" s="347"/>
      <c r="CU158" s="347"/>
      <c r="CV158" s="347"/>
      <c r="CW158" s="347"/>
      <c r="CZ158" s="347"/>
      <c r="DA158" s="347"/>
      <c r="DB158" s="347"/>
      <c r="DE158" s="347"/>
      <c r="DF158" s="347"/>
      <c r="DG158" s="347"/>
      <c r="DJ158" s="347"/>
      <c r="DK158" s="347"/>
      <c r="DL158" s="347"/>
      <c r="DO158" s="347"/>
      <c r="DP158" s="347"/>
      <c r="DQ158" s="347"/>
      <c r="DT158" s="347"/>
      <c r="DU158" s="347"/>
      <c r="DV158" s="347"/>
    </row>
    <row r="159" spans="1:134" s="194" customFormat="1" ht="13.5">
      <c r="C159" s="195"/>
      <c r="D159" s="347"/>
      <c r="E159" s="347"/>
      <c r="F159" s="347"/>
      <c r="I159" s="347"/>
      <c r="J159" s="347"/>
      <c r="K159" s="347"/>
      <c r="N159" s="347"/>
      <c r="O159" s="347"/>
      <c r="P159" s="347"/>
      <c r="S159" s="347"/>
      <c r="T159" s="347"/>
      <c r="U159" s="347"/>
      <c r="X159" s="347"/>
      <c r="Y159" s="347"/>
      <c r="Z159" s="347"/>
      <c r="AC159" s="347"/>
      <c r="AD159" s="347"/>
      <c r="AE159" s="347"/>
      <c r="AH159" s="347"/>
      <c r="AI159" s="347"/>
      <c r="AJ159" s="347"/>
      <c r="AM159" s="347"/>
      <c r="AN159" s="347"/>
      <c r="AO159" s="347"/>
      <c r="AR159" s="347"/>
      <c r="AS159" s="347"/>
      <c r="AT159" s="347"/>
      <c r="AW159" s="347"/>
      <c r="AX159" s="347"/>
      <c r="AY159" s="347"/>
      <c r="BB159" s="347"/>
      <c r="BC159" s="347"/>
      <c r="BD159" s="347"/>
      <c r="BG159" s="347"/>
      <c r="BH159" s="347"/>
      <c r="BI159" s="347"/>
      <c r="BL159" s="347"/>
      <c r="BM159" s="347"/>
      <c r="BN159" s="347"/>
      <c r="BQ159" s="347"/>
      <c r="BR159" s="347"/>
      <c r="BS159" s="347"/>
      <c r="BV159" s="347"/>
      <c r="BW159" s="347"/>
      <c r="BX159" s="347"/>
      <c r="CA159" s="347"/>
      <c r="CB159" s="347"/>
      <c r="CC159" s="347"/>
      <c r="CF159" s="347"/>
      <c r="CG159" s="347"/>
      <c r="CH159" s="347"/>
      <c r="CK159" s="347"/>
      <c r="CL159" s="347"/>
      <c r="CM159" s="347"/>
      <c r="CP159" s="347"/>
      <c r="CQ159" s="347"/>
      <c r="CR159" s="347"/>
      <c r="CU159" s="347"/>
      <c r="CV159" s="347"/>
      <c r="CW159" s="347"/>
      <c r="CZ159" s="347"/>
      <c r="DA159" s="347"/>
      <c r="DB159" s="347"/>
      <c r="DE159" s="347"/>
      <c r="DF159" s="347"/>
      <c r="DG159" s="347"/>
      <c r="DJ159" s="347"/>
      <c r="DK159" s="347"/>
      <c r="DL159" s="347"/>
      <c r="DO159" s="347"/>
      <c r="DP159" s="347"/>
      <c r="DQ159" s="347"/>
      <c r="DT159" s="347"/>
      <c r="DU159" s="347"/>
      <c r="DV159" s="347"/>
    </row>
    <row r="160" spans="1:134">
      <c r="G160" s="188"/>
      <c r="J160" s="404"/>
      <c r="M160" s="188"/>
      <c r="P160" s="404"/>
      <c r="S160" s="404"/>
      <c r="V160" s="188"/>
      <c r="Y160" s="404"/>
      <c r="AB160" s="188"/>
      <c r="AE160" s="404"/>
      <c r="AH160" s="404"/>
      <c r="AK160" s="188"/>
      <c r="AN160" s="404"/>
      <c r="AQ160" s="188"/>
      <c r="AT160" s="404"/>
      <c r="AW160" s="404"/>
      <c r="AZ160" s="188"/>
      <c r="BC160" s="404"/>
      <c r="BF160" s="188"/>
      <c r="BI160" s="404"/>
      <c r="BL160" s="404"/>
      <c r="BO160" s="188"/>
      <c r="BR160" s="404"/>
      <c r="BU160" s="188"/>
      <c r="BX160" s="404"/>
      <c r="CA160" s="366"/>
      <c r="CB160" s="367"/>
      <c r="CC160" s="367"/>
      <c r="DY160" s="7"/>
      <c r="DZ160" s="7"/>
      <c r="EA160" s="7"/>
      <c r="ED160" s="7"/>
    </row>
  </sheetData>
  <sheetProtection password="CEEF" sheet="1" insertColumns="0" insertRows="0" deleteColumns="0" deleteRows="0"/>
  <mergeCells count="117">
    <mergeCell ref="A144:A148"/>
    <mergeCell ref="B144:B148"/>
    <mergeCell ref="A44:A111"/>
    <mergeCell ref="B44:B111"/>
    <mergeCell ref="A124:A125"/>
    <mergeCell ref="DM13:DN13"/>
    <mergeCell ref="DO13:DQ13"/>
    <mergeCell ref="A136:A140"/>
    <mergeCell ref="B136:B140"/>
    <mergeCell ref="B124:B125"/>
    <mergeCell ref="CI13:CJ13"/>
    <mergeCell ref="CK13:CM13"/>
    <mergeCell ref="DC13:DD13"/>
    <mergeCell ref="DE13:DG13"/>
    <mergeCell ref="DH13:DI13"/>
    <mergeCell ref="DJ13:DL13"/>
    <mergeCell ref="BO13:BP13"/>
    <mergeCell ref="AW13:AY13"/>
    <mergeCell ref="BQ13:BS13"/>
    <mergeCell ref="BT13:BU13"/>
    <mergeCell ref="BV13:BX13"/>
    <mergeCell ref="CX13:CY13"/>
    <mergeCell ref="CZ13:DB13"/>
    <mergeCell ref="BY13:BZ13"/>
    <mergeCell ref="DY12:EA13"/>
    <mergeCell ref="EB12:EC13"/>
    <mergeCell ref="DM12:DN12"/>
    <mergeCell ref="CP12:CR12"/>
    <mergeCell ref="CS12:CT12"/>
    <mergeCell ref="CU12:CW12"/>
    <mergeCell ref="CX12:CY12"/>
    <mergeCell ref="DO12:DQ12"/>
    <mergeCell ref="DR12:DS12"/>
    <mergeCell ref="CF12:CH12"/>
    <mergeCell ref="DT12:DV12"/>
    <mergeCell ref="DW12:DX12"/>
    <mergeCell ref="CZ12:DB12"/>
    <mergeCell ref="DC12:DD12"/>
    <mergeCell ref="DE12:DG12"/>
    <mergeCell ref="DH12:DI12"/>
    <mergeCell ref="DJ12:DL12"/>
    <mergeCell ref="CA13:CC13"/>
    <mergeCell ref="CD13:CE13"/>
    <mergeCell ref="CF13:CH13"/>
    <mergeCell ref="CN13:CO13"/>
    <mergeCell ref="CP13:CR13"/>
    <mergeCell ref="CS13:CT13"/>
    <mergeCell ref="CU13:CW13"/>
    <mergeCell ref="X13:Z13"/>
    <mergeCell ref="AA13:AB13"/>
    <mergeCell ref="AC13:AE13"/>
    <mergeCell ref="AF13:AG13"/>
    <mergeCell ref="AH13:AJ13"/>
    <mergeCell ref="AW12:AY12"/>
    <mergeCell ref="AZ12:BA12"/>
    <mergeCell ref="BB12:BD12"/>
    <mergeCell ref="ED12:ED14"/>
    <mergeCell ref="CI12:CJ12"/>
    <mergeCell ref="CK12:CM12"/>
    <mergeCell ref="CN12:CO12"/>
    <mergeCell ref="BL12:BN12"/>
    <mergeCell ref="BO12:BP12"/>
    <mergeCell ref="BQ12:BS12"/>
    <mergeCell ref="BT12:BU12"/>
    <mergeCell ref="BV12:BX12"/>
    <mergeCell ref="BY12:BZ12"/>
    <mergeCell ref="BL13:BN13"/>
    <mergeCell ref="DW13:DX13"/>
    <mergeCell ref="DR13:DS13"/>
    <mergeCell ref="DT13:DV13"/>
    <mergeCell ref="CA12:CC12"/>
    <mergeCell ref="CD12:CE12"/>
    <mergeCell ref="BE12:BF12"/>
    <mergeCell ref="BG12:BI12"/>
    <mergeCell ref="BJ12:BK12"/>
    <mergeCell ref="AZ13:BA13"/>
    <mergeCell ref="BB13:BD13"/>
    <mergeCell ref="BE13:BF13"/>
    <mergeCell ref="BG13:BI13"/>
    <mergeCell ref="BJ13:BK13"/>
    <mergeCell ref="AK13:AL13"/>
    <mergeCell ref="AM13:AO13"/>
    <mergeCell ref="AP13:AQ13"/>
    <mergeCell ref="AR13:AT13"/>
    <mergeCell ref="A126:A127"/>
    <mergeCell ref="B126:B127"/>
    <mergeCell ref="B2:C2"/>
    <mergeCell ref="AH12:AJ12"/>
    <mergeCell ref="AK12:AL12"/>
    <mergeCell ref="AM12:AO12"/>
    <mergeCell ref="AP12:AQ12"/>
    <mergeCell ref="AR12:AT12"/>
    <mergeCell ref="AU12:AV12"/>
    <mergeCell ref="S12:U12"/>
    <mergeCell ref="V12:W12"/>
    <mergeCell ref="X12:Z12"/>
    <mergeCell ref="AA12:AB12"/>
    <mergeCell ref="AC12:AE12"/>
    <mergeCell ref="AF12:AG12"/>
    <mergeCell ref="D13:F13"/>
    <mergeCell ref="G13:H13"/>
    <mergeCell ref="I13:K13"/>
    <mergeCell ref="L13:M13"/>
    <mergeCell ref="N13:P13"/>
    <mergeCell ref="Q13:R13"/>
    <mergeCell ref="S13:U13"/>
    <mergeCell ref="AU13:AV13"/>
    <mergeCell ref="V13:W13"/>
    <mergeCell ref="B1:C1"/>
    <mergeCell ref="A12:A14"/>
    <mergeCell ref="B12:C14"/>
    <mergeCell ref="D12:F12"/>
    <mergeCell ref="G12:H12"/>
    <mergeCell ref="I12:K12"/>
    <mergeCell ref="L12:M12"/>
    <mergeCell ref="N12:P12"/>
    <mergeCell ref="Q12:R12"/>
  </mergeCells>
  <dataValidations count="4">
    <dataValidation type="list" allowBlank="1" showInputMessage="1" showErrorMessage="1" sqref="D15 DJ15 DO15 I15 N15 S15 X15 AC15 AH15 AM15 AR15 AW15 BB15 BG15 BL15 BQ15 BV15 CA15 CF15 CK15 CP15 CU15 CZ15 DE15 DT15">
      <formula1>$D$16:$D$34</formula1>
    </dataValidation>
    <dataValidation type="list" allowBlank="1" showInputMessage="1" showErrorMessage="1" sqref="D112 DT112 DE112 CZ112 CU112 CP112 CK112 CF112 CA112 BV112 BQ112 BL112 BG112 BB112 AW112 AR112 AM112 AH112 AC112 X112 S112 N112 I112 DO112 DJ112">
      <formula1>$D$113:$D$123</formula1>
    </dataValidation>
    <dataValidation type="list" allowBlank="1" showInputMessage="1" showErrorMessage="1" sqref="D44 DT88 DT66 DT44 DE88 DE66 DE44 CZ88 CZ66 CZ44 CU88 CU66 CU44 CP88 CP66 CP44 CK88 CK66 CK44 CF88 CF66 CF44 CA88 CA66 CA44 BV88 BV66 BV44 BQ88 BQ66 BQ44 BL88 BL66 BL44 BG88 BG66 BG44 BB88 BB66 BB44 AW88 AW66 AW44 AR88 AR66 AR44 AM88 AM66 AM44 AH88 AH66 AH44 AC88 AC66 AC44 X88 X66 X44 S88 S66 S44 N88 N66 N44 I88 I66 I44 DO88 DO66 DO44 DJ88 DJ66 DJ44 D88 D66">
      <formula1>$D$45:$D$65</formula1>
    </dataValidation>
    <dataValidation type="list" allowBlank="1" showInputMessage="1" showErrorMessage="1" sqref="D128 DJ128 DO128 I128 N128 S128 X128 AC128 AH128 AM128 AR128 AW128 BB128 BG128 BL128 BQ128 BV128 CA128 CF128 CK128 CP128 CU128 CZ128 DE128 DT128">
      <formula1>$D$129:$D$133</formula1>
    </dataValidation>
  </dataValidations>
  <hyperlinks>
    <hyperlink ref="B152" location="'13. Հիմնական միջոցներ և գույք'!A1" display="ՀԱՋՈՐԴ ԲԱԺԻՆ ԳՆԱԼՈՒ ՀԱՄԱՐ ՍԵՂՄԵԼ ԱՅՍՏԵՂ"/>
    <hyperlink ref="B154" location="'11. Մոնիթորինգի զեկույց_N2'!A1" display="ՆԱԽՈՐԴ ԲԱԺԻՆ ԳՆԱԼՈՒ ՀԱՄԱՐ ՍԵՂՄԵԼ ԱՅՍՏԵՂ"/>
    <hyperlink ref="B15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1" max="1048575" man="1"/>
  </colBreaks>
  <drawing r:id="rId2"/>
</worksheet>
</file>

<file path=xl/worksheets/sheet15.xml><?xml version="1.0" encoding="utf-8"?>
<worksheet xmlns="http://schemas.openxmlformats.org/spreadsheetml/2006/main" xmlns:r="http://schemas.openxmlformats.org/officeDocument/2006/relationships">
  <sheetPr codeName="Sheet14">
    <tabColor theme="5" tint="-0.499984740745262"/>
  </sheetPr>
  <dimension ref="A1:EW232"/>
  <sheetViews>
    <sheetView showWhiteSpace="0" zoomScale="80" zoomScaleNormal="80" zoomScaleSheetLayoutView="55" workbookViewId="0"/>
  </sheetViews>
  <sheetFormatPr defaultColWidth="9.140625" defaultRowHeight="19.5"/>
  <cols>
    <col min="1" max="1" width="6.140625" style="55" customWidth="1"/>
    <col min="2" max="2" width="38.85546875" style="77" customWidth="1"/>
    <col min="3" max="3" width="50.7109375" style="55" customWidth="1"/>
    <col min="4" max="7" width="13.85546875" style="55" customWidth="1"/>
    <col min="8" max="10" width="30.7109375" style="77" customWidth="1"/>
    <col min="11" max="11" width="45.5703125" style="77" customWidth="1"/>
    <col min="12" max="14" width="20.7109375" style="55" customWidth="1"/>
    <col min="15" max="15" width="29.7109375" style="55" customWidth="1"/>
    <col min="16" max="16" width="52.28515625" style="77" customWidth="1"/>
    <col min="17" max="17" width="64.42578125" style="77" customWidth="1"/>
    <col min="18" max="19" width="34.7109375" style="55" customWidth="1"/>
    <col min="20" max="20" width="16.7109375" style="834" customWidth="1"/>
    <col min="21" max="16384" width="9.140625" style="56"/>
  </cols>
  <sheetData>
    <row r="1" spans="1:153" s="541" customFormat="1" ht="24">
      <c r="B1" s="542" t="s">
        <v>264</v>
      </c>
      <c r="C1" s="543"/>
      <c r="L1" s="543"/>
      <c r="M1" s="543"/>
      <c r="N1" s="543"/>
      <c r="T1" s="833"/>
    </row>
    <row r="2" spans="1:153" s="541" customFormat="1" ht="63" customHeight="1">
      <c r="B2" s="1165" t="s">
        <v>265</v>
      </c>
      <c r="C2" s="1165"/>
      <c r="D2" s="1165"/>
      <c r="E2" s="1165"/>
      <c r="F2" s="1165"/>
      <c r="G2" s="1165"/>
      <c r="H2" s="1165"/>
      <c r="L2" s="543"/>
      <c r="M2" s="543"/>
      <c r="N2" s="543"/>
      <c r="T2" s="833"/>
    </row>
    <row r="3" spans="1:153" s="577" customFormat="1" ht="45" customHeight="1">
      <c r="B3" s="567" t="s">
        <v>0</v>
      </c>
      <c r="C3" s="853" t="str">
        <f>'2. ՏԻՏՂՈՍԱԹԵՐԹ'!B8</f>
        <v>«Ստեփանավան»</v>
      </c>
      <c r="D3" s="541"/>
      <c r="E3" s="541"/>
      <c r="F3" s="541"/>
      <c r="G3" s="541"/>
      <c r="H3" s="541"/>
      <c r="I3" s="541"/>
      <c r="J3" s="541"/>
      <c r="K3" s="541"/>
      <c r="L3" s="543"/>
      <c r="M3" s="543"/>
      <c r="N3" s="543"/>
      <c r="O3" s="541"/>
      <c r="P3" s="541"/>
      <c r="Q3" s="541"/>
      <c r="R3" s="541"/>
      <c r="S3" s="541"/>
      <c r="T3" s="833"/>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row>
    <row r="4" spans="1:153" s="541" customFormat="1" ht="24">
      <c r="C4" s="543"/>
      <c r="L4" s="543"/>
      <c r="M4" s="543"/>
      <c r="N4" s="543"/>
      <c r="T4" s="833"/>
    </row>
    <row r="5" spans="1:153" s="577" customFormat="1" ht="45" customHeight="1">
      <c r="B5" s="567" t="s">
        <v>339</v>
      </c>
      <c r="C5" s="853">
        <f>'2. ՏԻՏՂՈՍԱԹԵՐԹ'!B6</f>
        <v>2025</v>
      </c>
      <c r="D5" s="541"/>
      <c r="E5" s="541"/>
      <c r="F5" s="541"/>
      <c r="G5" s="541"/>
      <c r="H5" s="541"/>
      <c r="I5" s="541"/>
      <c r="J5" s="541"/>
      <c r="K5" s="541"/>
      <c r="L5" s="543"/>
      <c r="M5" s="543"/>
      <c r="N5" s="543"/>
      <c r="O5" s="541"/>
      <c r="P5" s="541"/>
      <c r="Q5" s="541"/>
      <c r="R5" s="541"/>
      <c r="S5" s="541"/>
      <c r="T5" s="833"/>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c r="EV5" s="541"/>
      <c r="EW5" s="541"/>
    </row>
    <row r="6" spans="1:153" s="741" customFormat="1" ht="24">
      <c r="A6" s="739"/>
      <c r="B6" s="740"/>
      <c r="C6" s="739"/>
      <c r="D6" s="739"/>
      <c r="E6" s="739"/>
      <c r="F6" s="739"/>
      <c r="G6" s="1168" t="s">
        <v>189</v>
      </c>
      <c r="H6" s="1168"/>
      <c r="I6" s="1168"/>
      <c r="J6" s="740"/>
      <c r="K6" s="740"/>
      <c r="L6" s="739"/>
      <c r="M6" s="739"/>
      <c r="N6" s="739"/>
      <c r="O6" s="739"/>
      <c r="P6" s="740"/>
      <c r="Q6" s="740"/>
      <c r="R6" s="739"/>
      <c r="S6" s="739"/>
      <c r="T6" s="834"/>
    </row>
    <row r="7" spans="1:153" s="577" customFormat="1" ht="76.5" customHeight="1">
      <c r="B7" s="567" t="s">
        <v>340</v>
      </c>
      <c r="C7" s="1169" t="s">
        <v>190</v>
      </c>
      <c r="D7" s="1170"/>
      <c r="E7" s="1170"/>
      <c r="F7" s="1171"/>
      <c r="G7" s="1172"/>
      <c r="H7" s="1173"/>
      <c r="I7" s="1173"/>
      <c r="J7" s="541"/>
      <c r="K7" s="541"/>
      <c r="L7" s="543"/>
      <c r="M7" s="543"/>
      <c r="N7" s="543"/>
      <c r="O7" s="541"/>
      <c r="P7" s="541"/>
      <c r="Q7" s="541"/>
      <c r="R7" s="541"/>
      <c r="S7" s="541"/>
      <c r="T7" s="833"/>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c r="EA7" s="541"/>
      <c r="EB7" s="541"/>
      <c r="EC7" s="541"/>
      <c r="ED7" s="541"/>
      <c r="EE7" s="541"/>
      <c r="EF7" s="541"/>
      <c r="EG7" s="541"/>
      <c r="EH7" s="541"/>
      <c r="EI7" s="541"/>
      <c r="EJ7" s="541"/>
      <c r="EK7" s="541"/>
      <c r="EL7" s="541"/>
      <c r="EM7" s="541"/>
      <c r="EN7" s="541"/>
      <c r="EO7" s="541"/>
      <c r="EP7" s="541"/>
      <c r="EQ7" s="541"/>
      <c r="ER7" s="541"/>
      <c r="ES7" s="541"/>
      <c r="ET7" s="541"/>
      <c r="EU7" s="541"/>
      <c r="EV7" s="541"/>
      <c r="EW7" s="541"/>
    </row>
    <row r="10" spans="1:153" s="76" customFormat="1" ht="102.6" customHeight="1">
      <c r="A10" s="1166" t="s">
        <v>8</v>
      </c>
      <c r="B10" s="1166" t="s">
        <v>192</v>
      </c>
      <c r="C10" s="1167" t="s">
        <v>393</v>
      </c>
      <c r="D10" s="1167"/>
      <c r="E10" s="1167"/>
      <c r="F10" s="1167"/>
      <c r="G10" s="1167"/>
      <c r="H10" s="1166" t="s">
        <v>193</v>
      </c>
      <c r="I10" s="1166" t="s">
        <v>194</v>
      </c>
      <c r="J10" s="1166" t="s">
        <v>195</v>
      </c>
      <c r="K10" s="1166" t="s">
        <v>196</v>
      </c>
      <c r="L10" s="1175" t="s">
        <v>394</v>
      </c>
      <c r="M10" s="1176"/>
      <c r="N10" s="1177"/>
      <c r="O10" s="861" t="s">
        <v>342</v>
      </c>
      <c r="P10" s="1166" t="s">
        <v>197</v>
      </c>
      <c r="Q10" s="1166" t="s">
        <v>198</v>
      </c>
      <c r="R10" s="1166" t="s">
        <v>199</v>
      </c>
      <c r="S10" s="843" t="s">
        <v>398</v>
      </c>
      <c r="T10" s="1174" t="s">
        <v>378</v>
      </c>
    </row>
    <row r="11" spans="1:153" s="76" customFormat="1" ht="25.5" customHeight="1">
      <c r="A11" s="1166"/>
      <c r="B11" s="1166"/>
      <c r="C11" s="854" t="s">
        <v>66</v>
      </c>
      <c r="D11" s="854" t="s">
        <v>380</v>
      </c>
      <c r="E11" s="854" t="s">
        <v>105</v>
      </c>
      <c r="F11" s="854" t="s">
        <v>68</v>
      </c>
      <c r="G11" s="854" t="s">
        <v>381</v>
      </c>
      <c r="H11" s="1166"/>
      <c r="I11" s="1166"/>
      <c r="J11" s="1166"/>
      <c r="K11" s="1166"/>
      <c r="L11" s="863" t="s">
        <v>395</v>
      </c>
      <c r="M11" s="863" t="s">
        <v>396</v>
      </c>
      <c r="N11" s="863" t="s">
        <v>397</v>
      </c>
      <c r="O11" s="861" t="s">
        <v>168</v>
      </c>
      <c r="P11" s="1166"/>
      <c r="Q11" s="1166"/>
      <c r="R11" s="1166"/>
      <c r="S11" s="843" t="s">
        <v>168</v>
      </c>
      <c r="T11" s="1174"/>
    </row>
    <row r="12" spans="1:153" s="78" customFormat="1" ht="45" customHeight="1">
      <c r="A12" s="844">
        <v>1</v>
      </c>
      <c r="B12" s="845"/>
      <c r="C12" s="846"/>
      <c r="D12" s="846"/>
      <c r="E12" s="846"/>
      <c r="F12" s="846"/>
      <c r="G12" s="846"/>
      <c r="H12" s="847"/>
      <c r="I12" s="847"/>
      <c r="J12" s="847"/>
      <c r="K12" s="847"/>
      <c r="L12" s="846"/>
      <c r="M12" s="844"/>
      <c r="N12" s="846"/>
      <c r="O12" s="862">
        <f t="shared" ref="O12:O26" si="0">L12*N12</f>
        <v>0</v>
      </c>
      <c r="P12" s="847"/>
      <c r="Q12" s="847"/>
      <c r="R12" s="846"/>
      <c r="S12" s="846">
        <f t="shared" ref="S12:S26" si="1">R12+O12</f>
        <v>0</v>
      </c>
      <c r="T12" s="848"/>
    </row>
    <row r="13" spans="1:153" s="78" customFormat="1" ht="45" customHeight="1">
      <c r="A13" s="844">
        <v>2</v>
      </c>
      <c r="B13" s="845"/>
      <c r="C13" s="846"/>
      <c r="D13" s="846"/>
      <c r="E13" s="846"/>
      <c r="F13" s="846"/>
      <c r="G13" s="846"/>
      <c r="H13" s="847"/>
      <c r="I13" s="847"/>
      <c r="J13" s="847"/>
      <c r="K13" s="847"/>
      <c r="L13" s="846"/>
      <c r="M13" s="844"/>
      <c r="N13" s="846"/>
      <c r="O13" s="862">
        <f t="shared" si="0"/>
        <v>0</v>
      </c>
      <c r="P13" s="847"/>
      <c r="Q13" s="847"/>
      <c r="R13" s="846"/>
      <c r="S13" s="846">
        <f t="shared" si="1"/>
        <v>0</v>
      </c>
      <c r="T13" s="848"/>
    </row>
    <row r="14" spans="1:153" s="78" customFormat="1" ht="45" customHeight="1">
      <c r="A14" s="844">
        <v>3</v>
      </c>
      <c r="B14" s="845"/>
      <c r="C14" s="846"/>
      <c r="D14" s="846"/>
      <c r="E14" s="846"/>
      <c r="F14" s="846"/>
      <c r="G14" s="846"/>
      <c r="H14" s="845"/>
      <c r="I14" s="845"/>
      <c r="J14" s="847"/>
      <c r="K14" s="847"/>
      <c r="L14" s="846"/>
      <c r="M14" s="844"/>
      <c r="N14" s="846"/>
      <c r="O14" s="862">
        <f t="shared" si="0"/>
        <v>0</v>
      </c>
      <c r="P14" s="847"/>
      <c r="Q14" s="847"/>
      <c r="R14" s="846"/>
      <c r="S14" s="846">
        <f t="shared" si="1"/>
        <v>0</v>
      </c>
      <c r="T14" s="848"/>
    </row>
    <row r="15" spans="1:153" s="78" customFormat="1" ht="45" customHeight="1">
      <c r="A15" s="844">
        <v>4</v>
      </c>
      <c r="B15" s="849"/>
      <c r="C15" s="846"/>
      <c r="D15" s="846"/>
      <c r="E15" s="846"/>
      <c r="F15" s="846"/>
      <c r="G15" s="846"/>
      <c r="H15" s="849"/>
      <c r="I15" s="849"/>
      <c r="J15" s="847"/>
      <c r="K15" s="847"/>
      <c r="L15" s="846"/>
      <c r="M15" s="844"/>
      <c r="N15" s="846"/>
      <c r="O15" s="862">
        <f t="shared" si="0"/>
        <v>0</v>
      </c>
      <c r="P15" s="847"/>
      <c r="Q15" s="847"/>
      <c r="R15" s="846"/>
      <c r="S15" s="846">
        <f t="shared" si="1"/>
        <v>0</v>
      </c>
      <c r="T15" s="848"/>
    </row>
    <row r="16" spans="1:153" s="78" customFormat="1" ht="45" customHeight="1">
      <c r="A16" s="844">
        <v>5</v>
      </c>
      <c r="B16" s="845"/>
      <c r="C16" s="846"/>
      <c r="D16" s="846"/>
      <c r="E16" s="846"/>
      <c r="F16" s="846"/>
      <c r="G16" s="846"/>
      <c r="H16" s="845"/>
      <c r="I16" s="845"/>
      <c r="J16" s="847"/>
      <c r="K16" s="847"/>
      <c r="L16" s="846"/>
      <c r="M16" s="844"/>
      <c r="N16" s="846"/>
      <c r="O16" s="862">
        <f t="shared" si="0"/>
        <v>0</v>
      </c>
      <c r="P16" s="847"/>
      <c r="Q16" s="847"/>
      <c r="R16" s="846"/>
      <c r="S16" s="846">
        <f t="shared" si="1"/>
        <v>0</v>
      </c>
      <c r="T16" s="848"/>
    </row>
    <row r="17" spans="1:20" s="78" customFormat="1" ht="45" customHeight="1">
      <c r="A17" s="844">
        <v>6</v>
      </c>
      <c r="B17" s="845"/>
      <c r="C17" s="846"/>
      <c r="D17" s="846"/>
      <c r="E17" s="846"/>
      <c r="F17" s="846"/>
      <c r="G17" s="846"/>
      <c r="H17" s="845"/>
      <c r="I17" s="845"/>
      <c r="J17" s="847"/>
      <c r="K17" s="847"/>
      <c r="L17" s="846"/>
      <c r="M17" s="844"/>
      <c r="N17" s="846"/>
      <c r="O17" s="862">
        <f t="shared" si="0"/>
        <v>0</v>
      </c>
      <c r="P17" s="847"/>
      <c r="Q17" s="847"/>
      <c r="R17" s="846"/>
      <c r="S17" s="846">
        <f t="shared" si="1"/>
        <v>0</v>
      </c>
      <c r="T17" s="848"/>
    </row>
    <row r="18" spans="1:20" s="78" customFormat="1" ht="45" customHeight="1">
      <c r="A18" s="844">
        <v>7</v>
      </c>
      <c r="B18" s="845"/>
      <c r="C18" s="846"/>
      <c r="D18" s="846"/>
      <c r="E18" s="846"/>
      <c r="F18" s="846"/>
      <c r="G18" s="846"/>
      <c r="H18" s="845"/>
      <c r="I18" s="845"/>
      <c r="J18" s="847"/>
      <c r="K18" s="847"/>
      <c r="L18" s="846"/>
      <c r="M18" s="844"/>
      <c r="N18" s="846"/>
      <c r="O18" s="862">
        <f t="shared" si="0"/>
        <v>0</v>
      </c>
      <c r="P18" s="847"/>
      <c r="Q18" s="847"/>
      <c r="R18" s="846"/>
      <c r="S18" s="846">
        <f t="shared" si="1"/>
        <v>0</v>
      </c>
      <c r="T18" s="848"/>
    </row>
    <row r="19" spans="1:20" s="78" customFormat="1" ht="45" customHeight="1">
      <c r="A19" s="844">
        <v>8</v>
      </c>
      <c r="B19" s="845"/>
      <c r="C19" s="846"/>
      <c r="D19" s="846"/>
      <c r="E19" s="846"/>
      <c r="F19" s="846"/>
      <c r="G19" s="846"/>
      <c r="H19" s="845"/>
      <c r="I19" s="845"/>
      <c r="J19" s="847"/>
      <c r="K19" s="847"/>
      <c r="L19" s="846"/>
      <c r="M19" s="844"/>
      <c r="N19" s="846"/>
      <c r="O19" s="862">
        <f t="shared" si="0"/>
        <v>0</v>
      </c>
      <c r="P19" s="847"/>
      <c r="Q19" s="847"/>
      <c r="R19" s="846"/>
      <c r="S19" s="846">
        <f t="shared" si="1"/>
        <v>0</v>
      </c>
      <c r="T19" s="848"/>
    </row>
    <row r="20" spans="1:20" s="78" customFormat="1" ht="45" customHeight="1">
      <c r="A20" s="844">
        <v>9</v>
      </c>
      <c r="B20" s="845"/>
      <c r="C20" s="846"/>
      <c r="D20" s="846"/>
      <c r="E20" s="846"/>
      <c r="F20" s="846"/>
      <c r="G20" s="846"/>
      <c r="H20" s="845"/>
      <c r="I20" s="845"/>
      <c r="J20" s="847"/>
      <c r="K20" s="847"/>
      <c r="L20" s="846"/>
      <c r="M20" s="844"/>
      <c r="N20" s="846"/>
      <c r="O20" s="862">
        <f t="shared" si="0"/>
        <v>0</v>
      </c>
      <c r="P20" s="847"/>
      <c r="Q20" s="847"/>
      <c r="R20" s="846"/>
      <c r="S20" s="846">
        <f t="shared" si="1"/>
        <v>0</v>
      </c>
      <c r="T20" s="848"/>
    </row>
    <row r="21" spans="1:20" s="78" customFormat="1" ht="45" customHeight="1">
      <c r="A21" s="844">
        <v>10</v>
      </c>
      <c r="B21" s="845"/>
      <c r="C21" s="846"/>
      <c r="D21" s="846"/>
      <c r="E21" s="846"/>
      <c r="F21" s="846"/>
      <c r="G21" s="846"/>
      <c r="H21" s="845"/>
      <c r="I21" s="845"/>
      <c r="J21" s="847"/>
      <c r="K21" s="847"/>
      <c r="L21" s="846"/>
      <c r="M21" s="844"/>
      <c r="N21" s="846"/>
      <c r="O21" s="862">
        <f t="shared" si="0"/>
        <v>0</v>
      </c>
      <c r="P21" s="847"/>
      <c r="Q21" s="847"/>
      <c r="R21" s="846"/>
      <c r="S21" s="846">
        <f t="shared" si="1"/>
        <v>0</v>
      </c>
      <c r="T21" s="848"/>
    </row>
    <row r="22" spans="1:20" s="78" customFormat="1" ht="45" customHeight="1">
      <c r="A22" s="844">
        <v>11</v>
      </c>
      <c r="B22" s="845"/>
      <c r="C22" s="846"/>
      <c r="D22" s="846"/>
      <c r="E22" s="846"/>
      <c r="F22" s="846"/>
      <c r="G22" s="846"/>
      <c r="H22" s="845"/>
      <c r="I22" s="845"/>
      <c r="J22" s="847"/>
      <c r="K22" s="847"/>
      <c r="L22" s="846"/>
      <c r="M22" s="844"/>
      <c r="N22" s="846"/>
      <c r="O22" s="862">
        <f t="shared" si="0"/>
        <v>0</v>
      </c>
      <c r="P22" s="847"/>
      <c r="Q22" s="847"/>
      <c r="R22" s="846"/>
      <c r="S22" s="846">
        <f t="shared" si="1"/>
        <v>0</v>
      </c>
      <c r="T22" s="848"/>
    </row>
    <row r="23" spans="1:20" s="78" customFormat="1" ht="45" customHeight="1">
      <c r="A23" s="844">
        <v>12</v>
      </c>
      <c r="B23" s="845"/>
      <c r="C23" s="850"/>
      <c r="D23" s="846"/>
      <c r="E23" s="846"/>
      <c r="F23" s="846"/>
      <c r="G23" s="846"/>
      <c r="H23" s="845"/>
      <c r="I23" s="845"/>
      <c r="J23" s="847"/>
      <c r="K23" s="847"/>
      <c r="L23" s="846"/>
      <c r="M23" s="844"/>
      <c r="N23" s="846"/>
      <c r="O23" s="862">
        <f t="shared" si="0"/>
        <v>0</v>
      </c>
      <c r="P23" s="847"/>
      <c r="Q23" s="847"/>
      <c r="R23" s="846"/>
      <c r="S23" s="846">
        <f t="shared" si="1"/>
        <v>0</v>
      </c>
      <c r="T23" s="848"/>
    </row>
    <row r="24" spans="1:20" s="78" customFormat="1" ht="45" customHeight="1">
      <c r="A24" s="844">
        <v>13</v>
      </c>
      <c r="B24" s="845"/>
      <c r="C24" s="845"/>
      <c r="D24" s="846"/>
      <c r="E24" s="846"/>
      <c r="F24" s="846"/>
      <c r="G24" s="846"/>
      <c r="H24" s="845"/>
      <c r="I24" s="845"/>
      <c r="J24" s="847"/>
      <c r="K24" s="847"/>
      <c r="L24" s="846"/>
      <c r="M24" s="844"/>
      <c r="N24" s="846"/>
      <c r="O24" s="862">
        <f t="shared" si="0"/>
        <v>0</v>
      </c>
      <c r="P24" s="847"/>
      <c r="Q24" s="847"/>
      <c r="R24" s="846"/>
      <c r="S24" s="846">
        <f t="shared" si="1"/>
        <v>0</v>
      </c>
      <c r="T24" s="848"/>
    </row>
    <row r="25" spans="1:20" s="78" customFormat="1" ht="45" customHeight="1">
      <c r="A25" s="844">
        <v>14</v>
      </c>
      <c r="B25" s="845"/>
      <c r="C25" s="845"/>
      <c r="D25" s="846"/>
      <c r="E25" s="846"/>
      <c r="F25" s="846"/>
      <c r="G25" s="846"/>
      <c r="H25" s="845"/>
      <c r="I25" s="845"/>
      <c r="J25" s="847"/>
      <c r="K25" s="847"/>
      <c r="L25" s="846"/>
      <c r="M25" s="844"/>
      <c r="N25" s="846"/>
      <c r="O25" s="862">
        <f t="shared" si="0"/>
        <v>0</v>
      </c>
      <c r="P25" s="847"/>
      <c r="Q25" s="847"/>
      <c r="R25" s="846"/>
      <c r="S25" s="846">
        <f t="shared" si="1"/>
        <v>0</v>
      </c>
      <c r="T25" s="848"/>
    </row>
    <row r="26" spans="1:20" s="78" customFormat="1" ht="45" customHeight="1">
      <c r="A26" s="844">
        <v>15</v>
      </c>
      <c r="B26" s="845"/>
      <c r="C26" s="846"/>
      <c r="D26" s="846"/>
      <c r="E26" s="846"/>
      <c r="F26" s="846"/>
      <c r="G26" s="846"/>
      <c r="H26" s="845"/>
      <c r="I26" s="845"/>
      <c r="J26" s="847"/>
      <c r="K26" s="847"/>
      <c r="L26" s="846"/>
      <c r="M26" s="844"/>
      <c r="N26" s="846"/>
      <c r="O26" s="862">
        <f t="shared" si="0"/>
        <v>0</v>
      </c>
      <c r="P26" s="847"/>
      <c r="Q26" s="847"/>
      <c r="R26" s="846"/>
      <c r="S26" s="846">
        <f t="shared" si="1"/>
        <v>0</v>
      </c>
      <c r="T26" s="848"/>
    </row>
    <row r="27" spans="1:20" s="78" customFormat="1" ht="45" customHeight="1">
      <c r="A27" s="844">
        <v>16</v>
      </c>
      <c r="B27" s="845"/>
      <c r="C27" s="846"/>
      <c r="D27" s="846"/>
      <c r="E27" s="846"/>
      <c r="F27" s="846"/>
      <c r="G27" s="846"/>
      <c r="H27" s="845"/>
      <c r="I27" s="845"/>
      <c r="J27" s="847"/>
      <c r="K27" s="847"/>
      <c r="L27" s="846"/>
      <c r="M27" s="844"/>
      <c r="N27" s="846"/>
      <c r="O27" s="862">
        <f t="shared" ref="O27:O65" si="2">L27*N27</f>
        <v>0</v>
      </c>
      <c r="P27" s="847"/>
      <c r="Q27" s="847"/>
      <c r="R27" s="846"/>
      <c r="S27" s="846">
        <f t="shared" ref="S27:S65" si="3">R27+O27</f>
        <v>0</v>
      </c>
      <c r="T27" s="848"/>
    </row>
    <row r="28" spans="1:20" s="78" customFormat="1" ht="45" customHeight="1">
      <c r="A28" s="844">
        <v>17</v>
      </c>
      <c r="B28" s="845"/>
      <c r="C28" s="846"/>
      <c r="D28" s="846"/>
      <c r="E28" s="846"/>
      <c r="F28" s="846"/>
      <c r="G28" s="846"/>
      <c r="H28" s="845"/>
      <c r="I28" s="845"/>
      <c r="J28" s="847"/>
      <c r="K28" s="847"/>
      <c r="L28" s="846"/>
      <c r="M28" s="844"/>
      <c r="N28" s="846"/>
      <c r="O28" s="862">
        <f t="shared" si="2"/>
        <v>0</v>
      </c>
      <c r="P28" s="847"/>
      <c r="Q28" s="847"/>
      <c r="R28" s="846"/>
      <c r="S28" s="846">
        <f t="shared" si="3"/>
        <v>0</v>
      </c>
      <c r="T28" s="848"/>
    </row>
    <row r="29" spans="1:20" s="78" customFormat="1" ht="45" customHeight="1">
      <c r="A29" s="844">
        <v>18</v>
      </c>
      <c r="B29" s="845"/>
      <c r="C29" s="846"/>
      <c r="D29" s="846"/>
      <c r="E29" s="846"/>
      <c r="F29" s="846"/>
      <c r="G29" s="846"/>
      <c r="H29" s="845"/>
      <c r="I29" s="845"/>
      <c r="J29" s="847"/>
      <c r="K29" s="847"/>
      <c r="L29" s="846"/>
      <c r="M29" s="844"/>
      <c r="N29" s="846"/>
      <c r="O29" s="862">
        <f t="shared" si="2"/>
        <v>0</v>
      </c>
      <c r="P29" s="847"/>
      <c r="Q29" s="847"/>
      <c r="R29" s="846"/>
      <c r="S29" s="846">
        <f t="shared" si="3"/>
        <v>0</v>
      </c>
      <c r="T29" s="848"/>
    </row>
    <row r="30" spans="1:20" s="78" customFormat="1" ht="45" customHeight="1">
      <c r="A30" s="844">
        <v>19</v>
      </c>
      <c r="B30" s="845"/>
      <c r="C30" s="846"/>
      <c r="D30" s="846"/>
      <c r="E30" s="846"/>
      <c r="F30" s="846"/>
      <c r="G30" s="846"/>
      <c r="H30" s="845"/>
      <c r="I30" s="845"/>
      <c r="J30" s="847"/>
      <c r="K30" s="847"/>
      <c r="L30" s="846"/>
      <c r="M30" s="844"/>
      <c r="N30" s="846"/>
      <c r="O30" s="862">
        <f t="shared" si="2"/>
        <v>0</v>
      </c>
      <c r="P30" s="847"/>
      <c r="Q30" s="847"/>
      <c r="R30" s="846"/>
      <c r="S30" s="846">
        <f t="shared" si="3"/>
        <v>0</v>
      </c>
      <c r="T30" s="848"/>
    </row>
    <row r="31" spans="1:20" s="78" customFormat="1" ht="45" customHeight="1">
      <c r="A31" s="844">
        <v>20</v>
      </c>
      <c r="B31" s="845"/>
      <c r="C31" s="846"/>
      <c r="D31" s="846"/>
      <c r="E31" s="846"/>
      <c r="F31" s="846"/>
      <c r="G31" s="846"/>
      <c r="H31" s="845"/>
      <c r="I31" s="845"/>
      <c r="J31" s="847"/>
      <c r="K31" s="847"/>
      <c r="L31" s="846"/>
      <c r="M31" s="844"/>
      <c r="N31" s="846"/>
      <c r="O31" s="862">
        <f t="shared" si="2"/>
        <v>0</v>
      </c>
      <c r="P31" s="847"/>
      <c r="Q31" s="847"/>
      <c r="R31" s="846"/>
      <c r="S31" s="846">
        <f t="shared" si="3"/>
        <v>0</v>
      </c>
      <c r="T31" s="848"/>
    </row>
    <row r="32" spans="1:20" s="78" customFormat="1" ht="45" customHeight="1">
      <c r="A32" s="844">
        <v>21</v>
      </c>
      <c r="B32" s="845"/>
      <c r="C32" s="846"/>
      <c r="D32" s="846"/>
      <c r="E32" s="846"/>
      <c r="F32" s="846"/>
      <c r="G32" s="846"/>
      <c r="H32" s="845"/>
      <c r="I32" s="845"/>
      <c r="J32" s="847"/>
      <c r="K32" s="847"/>
      <c r="L32" s="846"/>
      <c r="M32" s="844"/>
      <c r="N32" s="846"/>
      <c r="O32" s="862">
        <f t="shared" si="2"/>
        <v>0</v>
      </c>
      <c r="P32" s="847"/>
      <c r="Q32" s="847"/>
      <c r="R32" s="846"/>
      <c r="S32" s="846">
        <f t="shared" si="3"/>
        <v>0</v>
      </c>
      <c r="T32" s="848"/>
    </row>
    <row r="33" spans="1:20" s="78" customFormat="1" ht="45" customHeight="1">
      <c r="A33" s="844">
        <v>22</v>
      </c>
      <c r="B33" s="845"/>
      <c r="C33" s="846"/>
      <c r="D33" s="846"/>
      <c r="E33" s="846"/>
      <c r="F33" s="846"/>
      <c r="G33" s="846"/>
      <c r="H33" s="845"/>
      <c r="I33" s="845"/>
      <c r="J33" s="847"/>
      <c r="K33" s="847"/>
      <c r="L33" s="846"/>
      <c r="M33" s="844"/>
      <c r="N33" s="846"/>
      <c r="O33" s="862">
        <f t="shared" si="2"/>
        <v>0</v>
      </c>
      <c r="P33" s="847"/>
      <c r="Q33" s="847"/>
      <c r="R33" s="846"/>
      <c r="S33" s="846">
        <f t="shared" si="3"/>
        <v>0</v>
      </c>
      <c r="T33" s="848"/>
    </row>
    <row r="34" spans="1:20" s="78" customFormat="1" ht="45" customHeight="1">
      <c r="A34" s="844">
        <v>23</v>
      </c>
      <c r="B34" s="845"/>
      <c r="C34" s="846"/>
      <c r="D34" s="846"/>
      <c r="E34" s="846"/>
      <c r="F34" s="846"/>
      <c r="G34" s="846"/>
      <c r="H34" s="845"/>
      <c r="I34" s="845"/>
      <c r="J34" s="847"/>
      <c r="K34" s="847"/>
      <c r="L34" s="846"/>
      <c r="M34" s="844"/>
      <c r="N34" s="846"/>
      <c r="O34" s="862">
        <f t="shared" si="2"/>
        <v>0</v>
      </c>
      <c r="P34" s="847"/>
      <c r="Q34" s="847"/>
      <c r="R34" s="846"/>
      <c r="S34" s="846">
        <f t="shared" si="3"/>
        <v>0</v>
      </c>
      <c r="T34" s="848"/>
    </row>
    <row r="35" spans="1:20" s="78" customFormat="1" ht="45" customHeight="1">
      <c r="A35" s="844">
        <v>24</v>
      </c>
      <c r="B35" s="845"/>
      <c r="C35" s="846"/>
      <c r="D35" s="846"/>
      <c r="E35" s="846"/>
      <c r="F35" s="846"/>
      <c r="G35" s="846"/>
      <c r="H35" s="845"/>
      <c r="I35" s="845"/>
      <c r="J35" s="847"/>
      <c r="K35" s="847"/>
      <c r="L35" s="846"/>
      <c r="M35" s="844"/>
      <c r="N35" s="846"/>
      <c r="O35" s="862">
        <f t="shared" si="2"/>
        <v>0</v>
      </c>
      <c r="P35" s="847"/>
      <c r="Q35" s="847"/>
      <c r="R35" s="846"/>
      <c r="S35" s="846">
        <f t="shared" si="3"/>
        <v>0</v>
      </c>
      <c r="T35" s="848"/>
    </row>
    <row r="36" spans="1:20" s="78" customFormat="1" ht="45" customHeight="1">
      <c r="A36" s="844">
        <v>25</v>
      </c>
      <c r="B36" s="845"/>
      <c r="C36" s="846"/>
      <c r="D36" s="846"/>
      <c r="E36" s="850"/>
      <c r="F36" s="846"/>
      <c r="G36" s="846"/>
      <c r="H36" s="845"/>
      <c r="I36" s="845"/>
      <c r="J36" s="847"/>
      <c r="K36" s="847"/>
      <c r="L36" s="846"/>
      <c r="M36" s="844"/>
      <c r="N36" s="846"/>
      <c r="O36" s="862">
        <f t="shared" si="2"/>
        <v>0</v>
      </c>
      <c r="P36" s="847"/>
      <c r="Q36" s="847"/>
      <c r="R36" s="846"/>
      <c r="S36" s="846">
        <f t="shared" si="3"/>
        <v>0</v>
      </c>
      <c r="T36" s="848"/>
    </row>
    <row r="37" spans="1:20" s="78" customFormat="1" ht="45" customHeight="1">
      <c r="A37" s="844">
        <v>26</v>
      </c>
      <c r="B37" s="845"/>
      <c r="C37" s="846"/>
      <c r="D37" s="846"/>
      <c r="E37" s="846"/>
      <c r="F37" s="846"/>
      <c r="G37" s="846"/>
      <c r="H37" s="845"/>
      <c r="I37" s="845"/>
      <c r="J37" s="847"/>
      <c r="K37" s="847"/>
      <c r="L37" s="846"/>
      <c r="M37" s="844"/>
      <c r="N37" s="846"/>
      <c r="O37" s="862">
        <f t="shared" si="2"/>
        <v>0</v>
      </c>
      <c r="P37" s="847"/>
      <c r="Q37" s="847"/>
      <c r="R37" s="846"/>
      <c r="S37" s="846">
        <f t="shared" si="3"/>
        <v>0</v>
      </c>
      <c r="T37" s="848"/>
    </row>
    <row r="38" spans="1:20" s="78" customFormat="1" ht="45" customHeight="1">
      <c r="A38" s="844">
        <v>27</v>
      </c>
      <c r="B38" s="845"/>
      <c r="C38" s="846"/>
      <c r="D38" s="846"/>
      <c r="E38" s="846"/>
      <c r="F38" s="846"/>
      <c r="G38" s="846"/>
      <c r="H38" s="845"/>
      <c r="I38" s="845"/>
      <c r="J38" s="847"/>
      <c r="K38" s="847"/>
      <c r="L38" s="846"/>
      <c r="M38" s="844"/>
      <c r="N38" s="846"/>
      <c r="O38" s="862">
        <f t="shared" si="2"/>
        <v>0</v>
      </c>
      <c r="P38" s="847"/>
      <c r="Q38" s="847"/>
      <c r="R38" s="846"/>
      <c r="S38" s="846">
        <f t="shared" si="3"/>
        <v>0</v>
      </c>
      <c r="T38" s="848"/>
    </row>
    <row r="39" spans="1:20" s="78" customFormat="1" ht="45" customHeight="1">
      <c r="A39" s="844">
        <v>28</v>
      </c>
      <c r="B39" s="851"/>
      <c r="C39" s="846"/>
      <c r="D39" s="846"/>
      <c r="E39" s="846"/>
      <c r="F39" s="846"/>
      <c r="G39" s="846"/>
      <c r="H39" s="847"/>
      <c r="I39" s="847"/>
      <c r="J39" s="847"/>
      <c r="K39" s="847"/>
      <c r="L39" s="846"/>
      <c r="M39" s="844"/>
      <c r="N39" s="846"/>
      <c r="O39" s="862">
        <f t="shared" si="2"/>
        <v>0</v>
      </c>
      <c r="P39" s="847"/>
      <c r="Q39" s="847"/>
      <c r="R39" s="846"/>
      <c r="S39" s="846">
        <f t="shared" si="3"/>
        <v>0</v>
      </c>
      <c r="T39" s="848"/>
    </row>
    <row r="40" spans="1:20" s="78" customFormat="1" ht="45" customHeight="1">
      <c r="A40" s="844">
        <v>29</v>
      </c>
      <c r="B40" s="851"/>
      <c r="C40" s="846"/>
      <c r="D40" s="846"/>
      <c r="E40" s="846"/>
      <c r="F40" s="846"/>
      <c r="G40" s="846"/>
      <c r="H40" s="847"/>
      <c r="I40" s="847"/>
      <c r="J40" s="847"/>
      <c r="K40" s="847"/>
      <c r="L40" s="846"/>
      <c r="M40" s="844"/>
      <c r="N40" s="846"/>
      <c r="O40" s="862">
        <f t="shared" si="2"/>
        <v>0</v>
      </c>
      <c r="P40" s="847"/>
      <c r="Q40" s="847"/>
      <c r="R40" s="846"/>
      <c r="S40" s="846">
        <f t="shared" si="3"/>
        <v>0</v>
      </c>
      <c r="T40" s="848"/>
    </row>
    <row r="41" spans="1:20" s="78" customFormat="1" ht="45" customHeight="1">
      <c r="A41" s="844">
        <v>30</v>
      </c>
      <c r="B41" s="851"/>
      <c r="C41" s="846"/>
      <c r="D41" s="846"/>
      <c r="E41" s="846"/>
      <c r="F41" s="846"/>
      <c r="G41" s="846"/>
      <c r="H41" s="847"/>
      <c r="I41" s="847"/>
      <c r="J41" s="847"/>
      <c r="K41" s="847"/>
      <c r="L41" s="846"/>
      <c r="M41" s="844"/>
      <c r="N41" s="846"/>
      <c r="O41" s="862">
        <f t="shared" si="2"/>
        <v>0</v>
      </c>
      <c r="P41" s="847"/>
      <c r="Q41" s="847"/>
      <c r="R41" s="846"/>
      <c r="S41" s="846">
        <f t="shared" si="3"/>
        <v>0</v>
      </c>
      <c r="T41" s="848"/>
    </row>
    <row r="42" spans="1:20" s="78" customFormat="1" ht="45" customHeight="1">
      <c r="A42" s="844">
        <v>31</v>
      </c>
      <c r="B42" s="851"/>
      <c r="C42" s="846"/>
      <c r="D42" s="846"/>
      <c r="E42" s="846"/>
      <c r="F42" s="846"/>
      <c r="G42" s="846"/>
      <c r="H42" s="847"/>
      <c r="I42" s="847"/>
      <c r="J42" s="847"/>
      <c r="K42" s="847"/>
      <c r="L42" s="846"/>
      <c r="M42" s="844"/>
      <c r="N42" s="846"/>
      <c r="O42" s="862">
        <f t="shared" si="2"/>
        <v>0</v>
      </c>
      <c r="P42" s="847"/>
      <c r="Q42" s="847"/>
      <c r="R42" s="846"/>
      <c r="S42" s="846">
        <f t="shared" si="3"/>
        <v>0</v>
      </c>
      <c r="T42" s="848"/>
    </row>
    <row r="43" spans="1:20" s="78" customFormat="1" ht="45" customHeight="1">
      <c r="A43" s="844">
        <v>32</v>
      </c>
      <c r="B43" s="851"/>
      <c r="C43" s="846"/>
      <c r="D43" s="846"/>
      <c r="E43" s="846"/>
      <c r="F43" s="846"/>
      <c r="G43" s="846"/>
      <c r="H43" s="847"/>
      <c r="I43" s="847"/>
      <c r="J43" s="847"/>
      <c r="K43" s="847"/>
      <c r="L43" s="846"/>
      <c r="M43" s="844"/>
      <c r="N43" s="846"/>
      <c r="O43" s="862">
        <f t="shared" si="2"/>
        <v>0</v>
      </c>
      <c r="P43" s="847"/>
      <c r="Q43" s="847"/>
      <c r="R43" s="846"/>
      <c r="S43" s="846">
        <f t="shared" si="3"/>
        <v>0</v>
      </c>
      <c r="T43" s="848"/>
    </row>
    <row r="44" spans="1:20" s="78" customFormat="1" ht="45" customHeight="1">
      <c r="A44" s="844">
        <v>33</v>
      </c>
      <c r="B44" s="845"/>
      <c r="C44" s="846"/>
      <c r="D44" s="846"/>
      <c r="E44" s="846"/>
      <c r="F44" s="846"/>
      <c r="G44" s="846"/>
      <c r="H44" s="847"/>
      <c r="I44" s="847"/>
      <c r="J44" s="847"/>
      <c r="K44" s="847"/>
      <c r="L44" s="846"/>
      <c r="M44" s="844"/>
      <c r="N44" s="846"/>
      <c r="O44" s="862">
        <f t="shared" si="2"/>
        <v>0</v>
      </c>
      <c r="P44" s="847"/>
      <c r="Q44" s="847"/>
      <c r="R44" s="846"/>
      <c r="S44" s="846">
        <f t="shared" si="3"/>
        <v>0</v>
      </c>
      <c r="T44" s="848"/>
    </row>
    <row r="45" spans="1:20" s="78" customFormat="1" ht="45" customHeight="1">
      <c r="A45" s="844">
        <v>34</v>
      </c>
      <c r="B45" s="845"/>
      <c r="C45" s="846"/>
      <c r="D45" s="846"/>
      <c r="E45" s="846"/>
      <c r="F45" s="846"/>
      <c r="G45" s="846"/>
      <c r="H45" s="847"/>
      <c r="I45" s="847"/>
      <c r="J45" s="847"/>
      <c r="K45" s="847"/>
      <c r="L45" s="846"/>
      <c r="M45" s="844"/>
      <c r="N45" s="846"/>
      <c r="O45" s="862">
        <f t="shared" si="2"/>
        <v>0</v>
      </c>
      <c r="P45" s="847"/>
      <c r="Q45" s="847"/>
      <c r="R45" s="846"/>
      <c r="S45" s="846">
        <f t="shared" si="3"/>
        <v>0</v>
      </c>
      <c r="T45" s="848"/>
    </row>
    <row r="46" spans="1:20" s="78" customFormat="1" ht="45" customHeight="1">
      <c r="A46" s="844">
        <v>35</v>
      </c>
      <c r="B46" s="845"/>
      <c r="C46" s="846"/>
      <c r="D46" s="846"/>
      <c r="E46" s="846"/>
      <c r="F46" s="846"/>
      <c r="G46" s="846"/>
      <c r="H46" s="847"/>
      <c r="I46" s="847"/>
      <c r="J46" s="847"/>
      <c r="K46" s="847"/>
      <c r="L46" s="846"/>
      <c r="M46" s="844"/>
      <c r="N46" s="846"/>
      <c r="O46" s="862">
        <f t="shared" si="2"/>
        <v>0</v>
      </c>
      <c r="P46" s="847"/>
      <c r="Q46" s="847"/>
      <c r="R46" s="846"/>
      <c r="S46" s="846">
        <f t="shared" si="3"/>
        <v>0</v>
      </c>
      <c r="T46" s="848"/>
    </row>
    <row r="47" spans="1:20" s="78" customFormat="1" ht="45" customHeight="1">
      <c r="A47" s="844">
        <v>36</v>
      </c>
      <c r="B47" s="845"/>
      <c r="C47" s="846"/>
      <c r="D47" s="846"/>
      <c r="E47" s="846"/>
      <c r="F47" s="846"/>
      <c r="G47" s="846"/>
      <c r="H47" s="847"/>
      <c r="I47" s="847"/>
      <c r="J47" s="847"/>
      <c r="K47" s="847"/>
      <c r="L47" s="846"/>
      <c r="M47" s="844"/>
      <c r="N47" s="846"/>
      <c r="O47" s="862">
        <f t="shared" si="2"/>
        <v>0</v>
      </c>
      <c r="P47" s="847"/>
      <c r="Q47" s="847"/>
      <c r="R47" s="846"/>
      <c r="S47" s="846">
        <f t="shared" si="3"/>
        <v>0</v>
      </c>
      <c r="T47" s="848"/>
    </row>
    <row r="48" spans="1:20" s="78" customFormat="1" ht="45" customHeight="1">
      <c r="A48" s="844">
        <v>37</v>
      </c>
      <c r="B48" s="845"/>
      <c r="C48" s="846"/>
      <c r="D48" s="846"/>
      <c r="E48" s="846"/>
      <c r="F48" s="846"/>
      <c r="G48" s="846"/>
      <c r="H48" s="847"/>
      <c r="I48" s="847"/>
      <c r="J48" s="847"/>
      <c r="K48" s="847"/>
      <c r="L48" s="846"/>
      <c r="M48" s="844"/>
      <c r="N48" s="846"/>
      <c r="O48" s="862">
        <f t="shared" si="2"/>
        <v>0</v>
      </c>
      <c r="P48" s="847"/>
      <c r="Q48" s="847"/>
      <c r="R48" s="846"/>
      <c r="S48" s="846">
        <f t="shared" si="3"/>
        <v>0</v>
      </c>
      <c r="T48" s="848"/>
    </row>
    <row r="49" spans="1:20" s="78" customFormat="1" ht="45" customHeight="1">
      <c r="A49" s="844">
        <v>38</v>
      </c>
      <c r="B49" s="845"/>
      <c r="C49" s="846"/>
      <c r="D49" s="846"/>
      <c r="E49" s="846"/>
      <c r="F49" s="846"/>
      <c r="G49" s="846"/>
      <c r="H49" s="847"/>
      <c r="I49" s="847"/>
      <c r="J49" s="847"/>
      <c r="K49" s="847"/>
      <c r="L49" s="846"/>
      <c r="M49" s="844"/>
      <c r="N49" s="846"/>
      <c r="O49" s="862">
        <f t="shared" si="2"/>
        <v>0</v>
      </c>
      <c r="P49" s="847"/>
      <c r="Q49" s="847"/>
      <c r="R49" s="846"/>
      <c r="S49" s="846">
        <f t="shared" si="3"/>
        <v>0</v>
      </c>
      <c r="T49" s="848"/>
    </row>
    <row r="50" spans="1:20" s="78" customFormat="1" ht="45" customHeight="1">
      <c r="A50" s="844">
        <v>39</v>
      </c>
      <c r="B50" s="847"/>
      <c r="C50" s="846"/>
      <c r="D50" s="846"/>
      <c r="E50" s="846"/>
      <c r="F50" s="846"/>
      <c r="G50" s="846"/>
      <c r="H50" s="847"/>
      <c r="I50" s="847"/>
      <c r="J50" s="847"/>
      <c r="K50" s="847"/>
      <c r="L50" s="846"/>
      <c r="M50" s="844"/>
      <c r="N50" s="846"/>
      <c r="O50" s="862">
        <f t="shared" si="2"/>
        <v>0</v>
      </c>
      <c r="P50" s="847"/>
      <c r="Q50" s="847"/>
      <c r="R50" s="846"/>
      <c r="S50" s="846">
        <f t="shared" si="3"/>
        <v>0</v>
      </c>
      <c r="T50" s="848"/>
    </row>
    <row r="51" spans="1:20" s="78" customFormat="1" ht="45" customHeight="1">
      <c r="A51" s="844">
        <v>40</v>
      </c>
      <c r="B51" s="847"/>
      <c r="C51" s="846"/>
      <c r="D51" s="846"/>
      <c r="E51" s="846"/>
      <c r="F51" s="846"/>
      <c r="G51" s="846"/>
      <c r="H51" s="847"/>
      <c r="I51" s="847"/>
      <c r="J51" s="847"/>
      <c r="K51" s="847"/>
      <c r="L51" s="846"/>
      <c r="M51" s="844"/>
      <c r="N51" s="846"/>
      <c r="O51" s="862">
        <f t="shared" si="2"/>
        <v>0</v>
      </c>
      <c r="P51" s="847"/>
      <c r="Q51" s="847"/>
      <c r="R51" s="846"/>
      <c r="S51" s="846">
        <f t="shared" si="3"/>
        <v>0</v>
      </c>
      <c r="T51" s="848"/>
    </row>
    <row r="52" spans="1:20" s="78" customFormat="1" ht="45" customHeight="1">
      <c r="A52" s="844">
        <v>41</v>
      </c>
      <c r="B52" s="847"/>
      <c r="C52" s="846"/>
      <c r="D52" s="846"/>
      <c r="E52" s="846"/>
      <c r="F52" s="846"/>
      <c r="G52" s="846"/>
      <c r="H52" s="847"/>
      <c r="I52" s="847"/>
      <c r="J52" s="847"/>
      <c r="K52" s="847"/>
      <c r="L52" s="846"/>
      <c r="M52" s="844"/>
      <c r="N52" s="846"/>
      <c r="O52" s="862">
        <f t="shared" si="2"/>
        <v>0</v>
      </c>
      <c r="P52" s="847"/>
      <c r="Q52" s="847"/>
      <c r="R52" s="846"/>
      <c r="S52" s="846">
        <f t="shared" si="3"/>
        <v>0</v>
      </c>
      <c r="T52" s="848"/>
    </row>
    <row r="53" spans="1:20" s="78" customFormat="1" ht="45" customHeight="1">
      <c r="A53" s="844">
        <v>42</v>
      </c>
      <c r="B53" s="847"/>
      <c r="C53" s="846"/>
      <c r="D53" s="846"/>
      <c r="E53" s="846"/>
      <c r="F53" s="846"/>
      <c r="G53" s="846"/>
      <c r="H53" s="847"/>
      <c r="I53" s="847"/>
      <c r="J53" s="847"/>
      <c r="K53" s="847"/>
      <c r="L53" s="846"/>
      <c r="M53" s="844"/>
      <c r="N53" s="846"/>
      <c r="O53" s="862">
        <f t="shared" si="2"/>
        <v>0</v>
      </c>
      <c r="P53" s="847"/>
      <c r="Q53" s="847"/>
      <c r="R53" s="846"/>
      <c r="S53" s="846">
        <f t="shared" si="3"/>
        <v>0</v>
      </c>
      <c r="T53" s="848"/>
    </row>
    <row r="54" spans="1:20" s="78" customFormat="1" ht="45" customHeight="1">
      <c r="A54" s="844">
        <v>43</v>
      </c>
      <c r="B54" s="847"/>
      <c r="C54" s="846"/>
      <c r="D54" s="846"/>
      <c r="E54" s="846"/>
      <c r="F54" s="846"/>
      <c r="G54" s="846"/>
      <c r="H54" s="847"/>
      <c r="I54" s="847"/>
      <c r="J54" s="847"/>
      <c r="K54" s="847"/>
      <c r="L54" s="846"/>
      <c r="M54" s="844"/>
      <c r="N54" s="846"/>
      <c r="O54" s="862">
        <f t="shared" si="2"/>
        <v>0</v>
      </c>
      <c r="P54" s="847"/>
      <c r="Q54" s="847"/>
      <c r="R54" s="846"/>
      <c r="S54" s="846">
        <f t="shared" si="3"/>
        <v>0</v>
      </c>
      <c r="T54" s="848"/>
    </row>
    <row r="55" spans="1:20" s="78" customFormat="1" ht="45" customHeight="1">
      <c r="A55" s="844">
        <v>44</v>
      </c>
      <c r="B55" s="847"/>
      <c r="C55" s="846"/>
      <c r="D55" s="846"/>
      <c r="E55" s="846"/>
      <c r="F55" s="846"/>
      <c r="G55" s="846"/>
      <c r="H55" s="847"/>
      <c r="I55" s="847"/>
      <c r="J55" s="847"/>
      <c r="K55" s="847"/>
      <c r="L55" s="846"/>
      <c r="M55" s="844"/>
      <c r="N55" s="846"/>
      <c r="O55" s="862">
        <f t="shared" si="2"/>
        <v>0</v>
      </c>
      <c r="P55" s="847"/>
      <c r="Q55" s="847"/>
      <c r="R55" s="846"/>
      <c r="S55" s="846">
        <f t="shared" si="3"/>
        <v>0</v>
      </c>
      <c r="T55" s="848"/>
    </row>
    <row r="56" spans="1:20" s="78" customFormat="1" ht="45" customHeight="1">
      <c r="A56" s="844">
        <v>45</v>
      </c>
      <c r="B56" s="847"/>
      <c r="C56" s="846"/>
      <c r="D56" s="846"/>
      <c r="E56" s="846"/>
      <c r="F56" s="846"/>
      <c r="G56" s="846"/>
      <c r="H56" s="847"/>
      <c r="I56" s="847"/>
      <c r="J56" s="847"/>
      <c r="K56" s="847"/>
      <c r="L56" s="846"/>
      <c r="M56" s="844"/>
      <c r="N56" s="846"/>
      <c r="O56" s="862">
        <f t="shared" si="2"/>
        <v>0</v>
      </c>
      <c r="P56" s="847"/>
      <c r="Q56" s="847"/>
      <c r="R56" s="846"/>
      <c r="S56" s="846">
        <f t="shared" si="3"/>
        <v>0</v>
      </c>
      <c r="T56" s="848"/>
    </row>
    <row r="57" spans="1:20" s="78" customFormat="1" ht="45" customHeight="1">
      <c r="A57" s="844">
        <v>46</v>
      </c>
      <c r="B57" s="847"/>
      <c r="C57" s="846"/>
      <c r="D57" s="846"/>
      <c r="E57" s="846"/>
      <c r="F57" s="846"/>
      <c r="G57" s="846"/>
      <c r="H57" s="845"/>
      <c r="I57" s="845"/>
      <c r="J57" s="847"/>
      <c r="K57" s="847"/>
      <c r="L57" s="846"/>
      <c r="M57" s="844"/>
      <c r="N57" s="846"/>
      <c r="O57" s="862">
        <f t="shared" si="2"/>
        <v>0</v>
      </c>
      <c r="P57" s="847"/>
      <c r="Q57" s="847"/>
      <c r="R57" s="846"/>
      <c r="S57" s="846">
        <f t="shared" si="3"/>
        <v>0</v>
      </c>
      <c r="T57" s="848"/>
    </row>
    <row r="58" spans="1:20" s="78" customFormat="1" ht="45" customHeight="1">
      <c r="A58" s="844">
        <v>47</v>
      </c>
      <c r="B58" s="847"/>
      <c r="C58" s="846"/>
      <c r="D58" s="846"/>
      <c r="E58" s="846"/>
      <c r="F58" s="846"/>
      <c r="G58" s="846"/>
      <c r="H58" s="847"/>
      <c r="I58" s="847"/>
      <c r="J58" s="847"/>
      <c r="K58" s="847"/>
      <c r="L58" s="846"/>
      <c r="M58" s="844"/>
      <c r="N58" s="846"/>
      <c r="O58" s="862">
        <f t="shared" si="2"/>
        <v>0</v>
      </c>
      <c r="P58" s="847"/>
      <c r="Q58" s="847"/>
      <c r="R58" s="846"/>
      <c r="S58" s="846">
        <f t="shared" si="3"/>
        <v>0</v>
      </c>
      <c r="T58" s="848"/>
    </row>
    <row r="59" spans="1:20" s="78" customFormat="1" ht="45" customHeight="1">
      <c r="A59" s="844">
        <v>48</v>
      </c>
      <c r="B59" s="852"/>
      <c r="C59" s="846"/>
      <c r="D59" s="846"/>
      <c r="E59" s="846"/>
      <c r="F59" s="846"/>
      <c r="G59" s="846"/>
      <c r="H59" s="847"/>
      <c r="I59" s="847"/>
      <c r="J59" s="847"/>
      <c r="K59" s="847"/>
      <c r="L59" s="846"/>
      <c r="M59" s="844"/>
      <c r="N59" s="846"/>
      <c r="O59" s="862">
        <f t="shared" si="2"/>
        <v>0</v>
      </c>
      <c r="P59" s="847"/>
      <c r="Q59" s="847"/>
      <c r="R59" s="846"/>
      <c r="S59" s="846">
        <f t="shared" si="3"/>
        <v>0</v>
      </c>
      <c r="T59" s="848"/>
    </row>
    <row r="60" spans="1:20" s="78" customFormat="1" ht="45" customHeight="1">
      <c r="A60" s="844">
        <v>49</v>
      </c>
      <c r="B60" s="847"/>
      <c r="C60" s="846"/>
      <c r="D60" s="846"/>
      <c r="E60" s="846"/>
      <c r="F60" s="846"/>
      <c r="G60" s="846"/>
      <c r="H60" s="847"/>
      <c r="I60" s="847"/>
      <c r="J60" s="847"/>
      <c r="K60" s="847"/>
      <c r="L60" s="846"/>
      <c r="M60" s="844"/>
      <c r="N60" s="846"/>
      <c r="O60" s="862">
        <f t="shared" si="2"/>
        <v>0</v>
      </c>
      <c r="P60" s="847"/>
      <c r="Q60" s="847"/>
      <c r="R60" s="846"/>
      <c r="S60" s="846">
        <f t="shared" si="3"/>
        <v>0</v>
      </c>
      <c r="T60" s="848"/>
    </row>
    <row r="61" spans="1:20" s="78" customFormat="1" ht="45" customHeight="1">
      <c r="A61" s="844">
        <v>50</v>
      </c>
      <c r="B61" s="847"/>
      <c r="C61" s="846"/>
      <c r="D61" s="846"/>
      <c r="E61" s="846"/>
      <c r="F61" s="846"/>
      <c r="G61" s="846"/>
      <c r="H61" s="847"/>
      <c r="I61" s="847"/>
      <c r="J61" s="847"/>
      <c r="K61" s="847"/>
      <c r="L61" s="846"/>
      <c r="M61" s="844"/>
      <c r="N61" s="846"/>
      <c r="O61" s="862">
        <f t="shared" si="2"/>
        <v>0</v>
      </c>
      <c r="P61" s="847"/>
      <c r="Q61" s="847"/>
      <c r="R61" s="846"/>
      <c r="S61" s="846">
        <f t="shared" si="3"/>
        <v>0</v>
      </c>
      <c r="T61" s="848"/>
    </row>
    <row r="62" spans="1:20" s="78" customFormat="1" ht="45" customHeight="1">
      <c r="A62" s="844">
        <v>51</v>
      </c>
      <c r="B62" s="847"/>
      <c r="C62" s="846"/>
      <c r="D62" s="846"/>
      <c r="E62" s="846"/>
      <c r="F62" s="846"/>
      <c r="G62" s="846"/>
      <c r="H62" s="847"/>
      <c r="I62" s="847"/>
      <c r="J62" s="847"/>
      <c r="K62" s="847"/>
      <c r="L62" s="846"/>
      <c r="M62" s="844"/>
      <c r="N62" s="846"/>
      <c r="O62" s="862">
        <f t="shared" si="2"/>
        <v>0</v>
      </c>
      <c r="P62" s="847"/>
      <c r="Q62" s="847"/>
      <c r="R62" s="846"/>
      <c r="S62" s="846">
        <f t="shared" si="3"/>
        <v>0</v>
      </c>
      <c r="T62" s="848"/>
    </row>
    <row r="63" spans="1:20" s="78" customFormat="1" ht="45" customHeight="1">
      <c r="A63" s="844">
        <v>52</v>
      </c>
      <c r="B63" s="845"/>
      <c r="C63" s="846"/>
      <c r="D63" s="846"/>
      <c r="E63" s="846"/>
      <c r="F63" s="846"/>
      <c r="G63" s="846"/>
      <c r="H63" s="847"/>
      <c r="I63" s="847"/>
      <c r="J63" s="847"/>
      <c r="K63" s="847"/>
      <c r="L63" s="846"/>
      <c r="M63" s="844"/>
      <c r="N63" s="846"/>
      <c r="O63" s="862">
        <f t="shared" si="2"/>
        <v>0</v>
      </c>
      <c r="P63" s="847"/>
      <c r="Q63" s="847"/>
      <c r="R63" s="846"/>
      <c r="S63" s="846">
        <f t="shared" si="3"/>
        <v>0</v>
      </c>
      <c r="T63" s="848"/>
    </row>
    <row r="64" spans="1:20" s="78" customFormat="1" ht="45" customHeight="1">
      <c r="A64" s="844">
        <v>53</v>
      </c>
      <c r="B64" s="845"/>
      <c r="C64" s="846"/>
      <c r="D64" s="846"/>
      <c r="E64" s="846"/>
      <c r="F64" s="846"/>
      <c r="G64" s="846"/>
      <c r="H64" s="847"/>
      <c r="I64" s="847"/>
      <c r="J64" s="847"/>
      <c r="K64" s="847"/>
      <c r="L64" s="846"/>
      <c r="M64" s="844"/>
      <c r="N64" s="846"/>
      <c r="O64" s="862">
        <f t="shared" si="2"/>
        <v>0</v>
      </c>
      <c r="P64" s="847"/>
      <c r="Q64" s="847"/>
      <c r="R64" s="846"/>
      <c r="S64" s="846">
        <f t="shared" si="3"/>
        <v>0</v>
      </c>
      <c r="T64" s="848"/>
    </row>
    <row r="65" spans="1:20" s="78" customFormat="1" ht="45" customHeight="1">
      <c r="A65" s="844">
        <v>54</v>
      </c>
      <c r="B65" s="847"/>
      <c r="C65" s="846"/>
      <c r="D65" s="846"/>
      <c r="E65" s="846"/>
      <c r="F65" s="846"/>
      <c r="G65" s="846"/>
      <c r="H65" s="847"/>
      <c r="I65" s="847"/>
      <c r="J65" s="847"/>
      <c r="K65" s="847"/>
      <c r="L65" s="846"/>
      <c r="M65" s="844"/>
      <c r="N65" s="846"/>
      <c r="O65" s="862">
        <f t="shared" si="2"/>
        <v>0</v>
      </c>
      <c r="P65" s="847"/>
      <c r="Q65" s="847"/>
      <c r="R65" s="846"/>
      <c r="S65" s="846">
        <f t="shared" si="3"/>
        <v>0</v>
      </c>
      <c r="T65" s="848"/>
    </row>
    <row r="66" spans="1:20" s="78" customFormat="1" ht="45" customHeight="1">
      <c r="A66" s="844">
        <v>55</v>
      </c>
      <c r="B66" s="847"/>
      <c r="C66" s="846"/>
      <c r="D66" s="846"/>
      <c r="E66" s="846"/>
      <c r="F66" s="846"/>
      <c r="G66" s="846"/>
      <c r="H66" s="847"/>
      <c r="I66" s="847"/>
      <c r="J66" s="847"/>
      <c r="K66" s="847"/>
      <c r="L66" s="846"/>
      <c r="M66" s="844"/>
      <c r="N66" s="846"/>
      <c r="O66" s="862">
        <f t="shared" ref="O66:O76" si="4">L66*N66</f>
        <v>0</v>
      </c>
      <c r="P66" s="847"/>
      <c r="Q66" s="847"/>
      <c r="R66" s="846"/>
      <c r="S66" s="846">
        <f t="shared" ref="S66:S76" si="5">R66+O66</f>
        <v>0</v>
      </c>
      <c r="T66" s="848"/>
    </row>
    <row r="67" spans="1:20" s="78" customFormat="1" ht="45" customHeight="1">
      <c r="A67" s="844">
        <v>56</v>
      </c>
      <c r="B67" s="847"/>
      <c r="C67" s="846"/>
      <c r="D67" s="846"/>
      <c r="E67" s="846"/>
      <c r="F67" s="846"/>
      <c r="G67" s="846"/>
      <c r="H67" s="847"/>
      <c r="I67" s="847"/>
      <c r="J67" s="847"/>
      <c r="K67" s="847"/>
      <c r="L67" s="846"/>
      <c r="M67" s="844"/>
      <c r="N67" s="846"/>
      <c r="O67" s="862">
        <f t="shared" si="4"/>
        <v>0</v>
      </c>
      <c r="P67" s="847"/>
      <c r="Q67" s="847"/>
      <c r="R67" s="846"/>
      <c r="S67" s="846">
        <f t="shared" si="5"/>
        <v>0</v>
      </c>
      <c r="T67" s="848"/>
    </row>
    <row r="68" spans="1:20" s="78" customFormat="1" ht="45" customHeight="1">
      <c r="A68" s="844">
        <v>57</v>
      </c>
      <c r="B68" s="847"/>
      <c r="C68" s="846"/>
      <c r="D68" s="846"/>
      <c r="E68" s="846"/>
      <c r="F68" s="846"/>
      <c r="G68" s="846"/>
      <c r="H68" s="847"/>
      <c r="I68" s="847"/>
      <c r="J68" s="847"/>
      <c r="K68" s="847"/>
      <c r="L68" s="846"/>
      <c r="M68" s="844"/>
      <c r="N68" s="846"/>
      <c r="O68" s="862">
        <f t="shared" si="4"/>
        <v>0</v>
      </c>
      <c r="P68" s="847"/>
      <c r="Q68" s="847"/>
      <c r="R68" s="846"/>
      <c r="S68" s="846">
        <f t="shared" si="5"/>
        <v>0</v>
      </c>
      <c r="T68" s="848"/>
    </row>
    <row r="69" spans="1:20" s="78" customFormat="1" ht="45" customHeight="1">
      <c r="A69" s="844">
        <v>58</v>
      </c>
      <c r="B69" s="847"/>
      <c r="C69" s="846"/>
      <c r="D69" s="846"/>
      <c r="E69" s="846"/>
      <c r="F69" s="846"/>
      <c r="G69" s="846"/>
      <c r="H69" s="847"/>
      <c r="I69" s="847"/>
      <c r="J69" s="847"/>
      <c r="K69" s="847"/>
      <c r="L69" s="846"/>
      <c r="M69" s="844"/>
      <c r="N69" s="846"/>
      <c r="O69" s="862">
        <f t="shared" si="4"/>
        <v>0</v>
      </c>
      <c r="P69" s="847"/>
      <c r="Q69" s="847"/>
      <c r="R69" s="846"/>
      <c r="S69" s="846">
        <f t="shared" si="5"/>
        <v>0</v>
      </c>
      <c r="T69" s="848"/>
    </row>
    <row r="70" spans="1:20" s="78" customFormat="1" ht="45" customHeight="1">
      <c r="A70" s="844">
        <v>59</v>
      </c>
      <c r="B70" s="847"/>
      <c r="C70" s="846"/>
      <c r="D70" s="846"/>
      <c r="E70" s="846"/>
      <c r="F70" s="846"/>
      <c r="G70" s="846"/>
      <c r="H70" s="847"/>
      <c r="I70" s="847"/>
      <c r="J70" s="847"/>
      <c r="K70" s="847"/>
      <c r="L70" s="846"/>
      <c r="M70" s="844"/>
      <c r="N70" s="846"/>
      <c r="O70" s="862">
        <f t="shared" si="4"/>
        <v>0</v>
      </c>
      <c r="P70" s="847"/>
      <c r="Q70" s="847"/>
      <c r="R70" s="846"/>
      <c r="S70" s="846">
        <f t="shared" si="5"/>
        <v>0</v>
      </c>
      <c r="T70" s="848"/>
    </row>
    <row r="71" spans="1:20" s="78" customFormat="1" ht="45" customHeight="1">
      <c r="A71" s="844">
        <v>60</v>
      </c>
      <c r="B71" s="847"/>
      <c r="C71" s="846"/>
      <c r="D71" s="846"/>
      <c r="E71" s="846"/>
      <c r="F71" s="846"/>
      <c r="G71" s="846"/>
      <c r="H71" s="847"/>
      <c r="I71" s="847"/>
      <c r="J71" s="847"/>
      <c r="K71" s="847"/>
      <c r="L71" s="846"/>
      <c r="M71" s="844"/>
      <c r="N71" s="846"/>
      <c r="O71" s="862">
        <f t="shared" si="4"/>
        <v>0</v>
      </c>
      <c r="P71" s="847"/>
      <c r="Q71" s="847"/>
      <c r="R71" s="846"/>
      <c r="S71" s="846">
        <f t="shared" si="5"/>
        <v>0</v>
      </c>
      <c r="T71" s="848"/>
    </row>
    <row r="72" spans="1:20" s="78" customFormat="1" ht="45" customHeight="1">
      <c r="A72" s="844">
        <v>61</v>
      </c>
      <c r="B72" s="847"/>
      <c r="C72" s="846"/>
      <c r="D72" s="846"/>
      <c r="E72" s="846"/>
      <c r="F72" s="846"/>
      <c r="G72" s="846"/>
      <c r="H72" s="847"/>
      <c r="I72" s="847"/>
      <c r="J72" s="847"/>
      <c r="K72" s="847"/>
      <c r="L72" s="846"/>
      <c r="M72" s="844"/>
      <c r="N72" s="846"/>
      <c r="O72" s="862">
        <f t="shared" si="4"/>
        <v>0</v>
      </c>
      <c r="P72" s="847"/>
      <c r="Q72" s="847"/>
      <c r="R72" s="846"/>
      <c r="S72" s="846">
        <f t="shared" si="5"/>
        <v>0</v>
      </c>
      <c r="T72" s="848"/>
    </row>
    <row r="73" spans="1:20" s="78" customFormat="1" ht="45" customHeight="1">
      <c r="A73" s="844">
        <v>62</v>
      </c>
      <c r="B73" s="847"/>
      <c r="C73" s="846"/>
      <c r="D73" s="846"/>
      <c r="E73" s="846"/>
      <c r="F73" s="846"/>
      <c r="G73" s="846"/>
      <c r="H73" s="847"/>
      <c r="I73" s="847"/>
      <c r="J73" s="847"/>
      <c r="K73" s="847"/>
      <c r="L73" s="846"/>
      <c r="M73" s="844"/>
      <c r="N73" s="846"/>
      <c r="O73" s="862">
        <f t="shared" si="4"/>
        <v>0</v>
      </c>
      <c r="P73" s="847"/>
      <c r="Q73" s="847"/>
      <c r="R73" s="846"/>
      <c r="S73" s="846">
        <f t="shared" si="5"/>
        <v>0</v>
      </c>
      <c r="T73" s="848"/>
    </row>
    <row r="74" spans="1:20" s="78" customFormat="1" ht="45" customHeight="1">
      <c r="A74" s="844">
        <v>63</v>
      </c>
      <c r="B74" s="847"/>
      <c r="C74" s="846"/>
      <c r="D74" s="846"/>
      <c r="E74" s="846"/>
      <c r="F74" s="846"/>
      <c r="G74" s="846"/>
      <c r="H74" s="847"/>
      <c r="I74" s="847"/>
      <c r="J74" s="847"/>
      <c r="K74" s="847"/>
      <c r="L74" s="846"/>
      <c r="M74" s="844"/>
      <c r="N74" s="846"/>
      <c r="O74" s="862">
        <f t="shared" si="4"/>
        <v>0</v>
      </c>
      <c r="P74" s="847"/>
      <c r="Q74" s="847"/>
      <c r="R74" s="846"/>
      <c r="S74" s="846">
        <f t="shared" si="5"/>
        <v>0</v>
      </c>
      <c r="T74" s="848"/>
    </row>
    <row r="75" spans="1:20" s="78" customFormat="1" ht="45" customHeight="1">
      <c r="A75" s="844">
        <v>64</v>
      </c>
      <c r="B75" s="847"/>
      <c r="C75" s="846"/>
      <c r="D75" s="846"/>
      <c r="E75" s="846"/>
      <c r="F75" s="846"/>
      <c r="G75" s="846"/>
      <c r="H75" s="847"/>
      <c r="I75" s="847"/>
      <c r="J75" s="847"/>
      <c r="K75" s="847"/>
      <c r="L75" s="846"/>
      <c r="M75" s="844"/>
      <c r="N75" s="846"/>
      <c r="O75" s="862">
        <f t="shared" si="4"/>
        <v>0</v>
      </c>
      <c r="P75" s="847"/>
      <c r="Q75" s="847"/>
      <c r="R75" s="846"/>
      <c r="S75" s="846">
        <f t="shared" si="5"/>
        <v>0</v>
      </c>
      <c r="T75" s="848"/>
    </row>
    <row r="76" spans="1:20" s="78" customFormat="1" ht="45" customHeight="1">
      <c r="A76" s="844">
        <v>65</v>
      </c>
      <c r="B76" s="847"/>
      <c r="C76" s="846"/>
      <c r="D76" s="846"/>
      <c r="E76" s="846"/>
      <c r="F76" s="846"/>
      <c r="G76" s="846"/>
      <c r="H76" s="847"/>
      <c r="I76" s="847"/>
      <c r="J76" s="847"/>
      <c r="K76" s="847"/>
      <c r="L76" s="846"/>
      <c r="M76" s="844"/>
      <c r="N76" s="846"/>
      <c r="O76" s="862">
        <f t="shared" si="4"/>
        <v>0</v>
      </c>
      <c r="P76" s="847"/>
      <c r="Q76" s="847"/>
      <c r="R76" s="846"/>
      <c r="S76" s="846">
        <f t="shared" si="5"/>
        <v>0</v>
      </c>
      <c r="T76" s="848"/>
    </row>
    <row r="77" spans="1:20" s="78" customFormat="1" ht="45" customHeight="1">
      <c r="A77" s="844">
        <v>66</v>
      </c>
      <c r="B77" s="847"/>
      <c r="C77" s="846"/>
      <c r="D77" s="846"/>
      <c r="E77" s="846"/>
      <c r="F77" s="846"/>
      <c r="G77" s="846"/>
      <c r="H77" s="847"/>
      <c r="I77" s="847"/>
      <c r="J77" s="847"/>
      <c r="K77" s="847"/>
      <c r="L77" s="846"/>
      <c r="M77" s="844"/>
      <c r="N77" s="846"/>
      <c r="O77" s="862">
        <f t="shared" ref="O77:O140" si="6">L77*N77</f>
        <v>0</v>
      </c>
      <c r="P77" s="847"/>
      <c r="Q77" s="847"/>
      <c r="R77" s="846"/>
      <c r="S77" s="846">
        <f t="shared" ref="S77:S140" si="7">R77+O77</f>
        <v>0</v>
      </c>
      <c r="T77" s="848"/>
    </row>
    <row r="78" spans="1:20" s="78" customFormat="1" ht="45" customHeight="1">
      <c r="A78" s="844">
        <v>67</v>
      </c>
      <c r="B78" s="847"/>
      <c r="C78" s="846"/>
      <c r="D78" s="846"/>
      <c r="E78" s="846"/>
      <c r="F78" s="846"/>
      <c r="G78" s="846"/>
      <c r="H78" s="847"/>
      <c r="I78" s="847"/>
      <c r="J78" s="847"/>
      <c r="K78" s="847"/>
      <c r="L78" s="846"/>
      <c r="M78" s="844"/>
      <c r="N78" s="846"/>
      <c r="O78" s="862">
        <f t="shared" si="6"/>
        <v>0</v>
      </c>
      <c r="P78" s="847"/>
      <c r="Q78" s="847"/>
      <c r="R78" s="846"/>
      <c r="S78" s="846">
        <f t="shared" si="7"/>
        <v>0</v>
      </c>
      <c r="T78" s="848"/>
    </row>
    <row r="79" spans="1:20" s="78" customFormat="1" ht="45" customHeight="1">
      <c r="A79" s="844">
        <v>68</v>
      </c>
      <c r="B79" s="847"/>
      <c r="C79" s="846"/>
      <c r="D79" s="846"/>
      <c r="E79" s="846"/>
      <c r="F79" s="846"/>
      <c r="G79" s="846"/>
      <c r="H79" s="847"/>
      <c r="I79" s="847"/>
      <c r="J79" s="847"/>
      <c r="K79" s="847"/>
      <c r="L79" s="846"/>
      <c r="M79" s="844"/>
      <c r="N79" s="846"/>
      <c r="O79" s="862">
        <f t="shared" si="6"/>
        <v>0</v>
      </c>
      <c r="P79" s="847"/>
      <c r="Q79" s="847"/>
      <c r="R79" s="846"/>
      <c r="S79" s="846">
        <f t="shared" si="7"/>
        <v>0</v>
      </c>
      <c r="T79" s="848"/>
    </row>
    <row r="80" spans="1:20" s="78" customFormat="1" ht="45" customHeight="1">
      <c r="A80" s="844">
        <v>69</v>
      </c>
      <c r="B80" s="847"/>
      <c r="C80" s="846"/>
      <c r="D80" s="846"/>
      <c r="E80" s="846"/>
      <c r="F80" s="846"/>
      <c r="G80" s="846"/>
      <c r="H80" s="847"/>
      <c r="I80" s="847"/>
      <c r="J80" s="847"/>
      <c r="K80" s="847"/>
      <c r="L80" s="846"/>
      <c r="M80" s="844"/>
      <c r="N80" s="846"/>
      <c r="O80" s="862">
        <f t="shared" si="6"/>
        <v>0</v>
      </c>
      <c r="P80" s="847"/>
      <c r="Q80" s="847"/>
      <c r="R80" s="846"/>
      <c r="S80" s="846">
        <f t="shared" si="7"/>
        <v>0</v>
      </c>
      <c r="T80" s="848"/>
    </row>
    <row r="81" spans="1:20" s="78" customFormat="1" ht="45" customHeight="1">
      <c r="A81" s="844">
        <v>70</v>
      </c>
      <c r="B81" s="847"/>
      <c r="C81" s="846"/>
      <c r="D81" s="846"/>
      <c r="E81" s="846"/>
      <c r="F81" s="846"/>
      <c r="G81" s="846"/>
      <c r="H81" s="847"/>
      <c r="I81" s="847"/>
      <c r="J81" s="847"/>
      <c r="K81" s="847"/>
      <c r="L81" s="846"/>
      <c r="M81" s="844"/>
      <c r="N81" s="846"/>
      <c r="O81" s="862">
        <f t="shared" si="6"/>
        <v>0</v>
      </c>
      <c r="P81" s="847"/>
      <c r="Q81" s="847"/>
      <c r="R81" s="846"/>
      <c r="S81" s="846">
        <f t="shared" si="7"/>
        <v>0</v>
      </c>
      <c r="T81" s="848"/>
    </row>
    <row r="82" spans="1:20" s="78" customFormat="1" ht="45" customHeight="1">
      <c r="A82" s="844">
        <v>71</v>
      </c>
      <c r="B82" s="847"/>
      <c r="C82" s="846"/>
      <c r="D82" s="846"/>
      <c r="E82" s="846"/>
      <c r="F82" s="846"/>
      <c r="G82" s="846"/>
      <c r="H82" s="847"/>
      <c r="I82" s="847"/>
      <c r="J82" s="847"/>
      <c r="K82" s="847"/>
      <c r="L82" s="846"/>
      <c r="M82" s="844"/>
      <c r="N82" s="846"/>
      <c r="O82" s="862">
        <f t="shared" si="6"/>
        <v>0</v>
      </c>
      <c r="P82" s="847"/>
      <c r="Q82" s="847"/>
      <c r="R82" s="846"/>
      <c r="S82" s="846">
        <f t="shared" si="7"/>
        <v>0</v>
      </c>
      <c r="T82" s="848"/>
    </row>
    <row r="83" spans="1:20" s="78" customFormat="1" ht="45" customHeight="1">
      <c r="A83" s="844">
        <v>72</v>
      </c>
      <c r="B83" s="847"/>
      <c r="C83" s="846"/>
      <c r="D83" s="846"/>
      <c r="E83" s="846"/>
      <c r="F83" s="846"/>
      <c r="G83" s="846"/>
      <c r="H83" s="847"/>
      <c r="I83" s="847"/>
      <c r="J83" s="847"/>
      <c r="K83" s="847"/>
      <c r="L83" s="846"/>
      <c r="M83" s="844"/>
      <c r="N83" s="846"/>
      <c r="O83" s="862">
        <f t="shared" si="6"/>
        <v>0</v>
      </c>
      <c r="P83" s="847"/>
      <c r="Q83" s="847"/>
      <c r="R83" s="846"/>
      <c r="S83" s="846">
        <f t="shared" si="7"/>
        <v>0</v>
      </c>
      <c r="T83" s="848"/>
    </row>
    <row r="84" spans="1:20" s="78" customFormat="1" ht="45" customHeight="1">
      <c r="A84" s="844">
        <v>73</v>
      </c>
      <c r="B84" s="847"/>
      <c r="C84" s="846"/>
      <c r="D84" s="846"/>
      <c r="E84" s="846"/>
      <c r="F84" s="846"/>
      <c r="G84" s="846"/>
      <c r="H84" s="847"/>
      <c r="I84" s="847"/>
      <c r="J84" s="847"/>
      <c r="K84" s="847"/>
      <c r="L84" s="846"/>
      <c r="M84" s="844"/>
      <c r="N84" s="846"/>
      <c r="O84" s="862">
        <f t="shared" si="6"/>
        <v>0</v>
      </c>
      <c r="P84" s="847"/>
      <c r="Q84" s="847"/>
      <c r="R84" s="846"/>
      <c r="S84" s="846">
        <f t="shared" si="7"/>
        <v>0</v>
      </c>
      <c r="T84" s="848"/>
    </row>
    <row r="85" spans="1:20" s="78" customFormat="1" ht="45" customHeight="1">
      <c r="A85" s="844">
        <v>74</v>
      </c>
      <c r="B85" s="847"/>
      <c r="C85" s="846"/>
      <c r="D85" s="846"/>
      <c r="E85" s="846"/>
      <c r="F85" s="846"/>
      <c r="G85" s="846"/>
      <c r="H85" s="847"/>
      <c r="I85" s="847"/>
      <c r="J85" s="847"/>
      <c r="K85" s="847"/>
      <c r="L85" s="846"/>
      <c r="M85" s="844"/>
      <c r="N85" s="846"/>
      <c r="O85" s="862">
        <f t="shared" si="6"/>
        <v>0</v>
      </c>
      <c r="P85" s="847"/>
      <c r="Q85" s="847"/>
      <c r="R85" s="846"/>
      <c r="S85" s="846">
        <f t="shared" si="7"/>
        <v>0</v>
      </c>
      <c r="T85" s="848"/>
    </row>
    <row r="86" spans="1:20" s="78" customFormat="1" ht="45" customHeight="1">
      <c r="A86" s="844">
        <v>75</v>
      </c>
      <c r="B86" s="847"/>
      <c r="C86" s="846"/>
      <c r="D86" s="846"/>
      <c r="E86" s="846"/>
      <c r="F86" s="846"/>
      <c r="G86" s="846"/>
      <c r="H86" s="847"/>
      <c r="I86" s="847"/>
      <c r="J86" s="847"/>
      <c r="K86" s="847"/>
      <c r="L86" s="846"/>
      <c r="M86" s="844"/>
      <c r="N86" s="846"/>
      <c r="O86" s="862">
        <f t="shared" si="6"/>
        <v>0</v>
      </c>
      <c r="P86" s="847"/>
      <c r="Q86" s="847"/>
      <c r="R86" s="846"/>
      <c r="S86" s="846">
        <f t="shared" si="7"/>
        <v>0</v>
      </c>
      <c r="T86" s="848"/>
    </row>
    <row r="87" spans="1:20" s="78" customFormat="1" ht="45" customHeight="1">
      <c r="A87" s="844">
        <v>76</v>
      </c>
      <c r="B87" s="847"/>
      <c r="C87" s="846"/>
      <c r="D87" s="846"/>
      <c r="E87" s="846"/>
      <c r="F87" s="846"/>
      <c r="G87" s="846"/>
      <c r="H87" s="847"/>
      <c r="I87" s="847"/>
      <c r="J87" s="847"/>
      <c r="K87" s="847"/>
      <c r="L87" s="846"/>
      <c r="M87" s="844"/>
      <c r="N87" s="846"/>
      <c r="O87" s="862">
        <f t="shared" si="6"/>
        <v>0</v>
      </c>
      <c r="P87" s="847"/>
      <c r="Q87" s="847"/>
      <c r="R87" s="846"/>
      <c r="S87" s="846">
        <f t="shared" si="7"/>
        <v>0</v>
      </c>
      <c r="T87" s="848"/>
    </row>
    <row r="88" spans="1:20" s="78" customFormat="1" ht="45" customHeight="1">
      <c r="A88" s="844">
        <v>77</v>
      </c>
      <c r="B88" s="847"/>
      <c r="C88" s="846"/>
      <c r="D88" s="846"/>
      <c r="E88" s="846"/>
      <c r="F88" s="846"/>
      <c r="G88" s="846"/>
      <c r="H88" s="847"/>
      <c r="I88" s="847"/>
      <c r="J88" s="847"/>
      <c r="K88" s="847"/>
      <c r="L88" s="846"/>
      <c r="M88" s="844"/>
      <c r="N88" s="846"/>
      <c r="O88" s="862">
        <f t="shared" si="6"/>
        <v>0</v>
      </c>
      <c r="P88" s="847"/>
      <c r="Q88" s="847"/>
      <c r="R88" s="846"/>
      <c r="S88" s="846">
        <f t="shared" si="7"/>
        <v>0</v>
      </c>
      <c r="T88" s="848"/>
    </row>
    <row r="89" spans="1:20" s="78" customFormat="1" ht="45" customHeight="1">
      <c r="A89" s="844">
        <v>78</v>
      </c>
      <c r="B89" s="847"/>
      <c r="C89" s="846"/>
      <c r="D89" s="846"/>
      <c r="E89" s="846"/>
      <c r="F89" s="846"/>
      <c r="G89" s="846"/>
      <c r="H89" s="847"/>
      <c r="I89" s="847"/>
      <c r="J89" s="847"/>
      <c r="K89" s="847"/>
      <c r="L89" s="846"/>
      <c r="M89" s="844"/>
      <c r="N89" s="846"/>
      <c r="O89" s="862">
        <f t="shared" si="6"/>
        <v>0</v>
      </c>
      <c r="P89" s="847"/>
      <c r="Q89" s="847"/>
      <c r="R89" s="846"/>
      <c r="S89" s="846">
        <f t="shared" si="7"/>
        <v>0</v>
      </c>
      <c r="T89" s="848"/>
    </row>
    <row r="90" spans="1:20" s="78" customFormat="1" ht="45" customHeight="1">
      <c r="A90" s="844">
        <v>79</v>
      </c>
      <c r="B90" s="847"/>
      <c r="C90" s="846"/>
      <c r="D90" s="846"/>
      <c r="E90" s="846"/>
      <c r="F90" s="846"/>
      <c r="G90" s="846"/>
      <c r="H90" s="847"/>
      <c r="I90" s="847"/>
      <c r="J90" s="847"/>
      <c r="K90" s="847"/>
      <c r="L90" s="846"/>
      <c r="M90" s="844"/>
      <c r="N90" s="846"/>
      <c r="O90" s="862">
        <f t="shared" si="6"/>
        <v>0</v>
      </c>
      <c r="P90" s="847"/>
      <c r="Q90" s="847"/>
      <c r="R90" s="846"/>
      <c r="S90" s="846">
        <f t="shared" si="7"/>
        <v>0</v>
      </c>
      <c r="T90" s="848"/>
    </row>
    <row r="91" spans="1:20" s="78" customFormat="1" ht="45" customHeight="1">
      <c r="A91" s="844">
        <v>80</v>
      </c>
      <c r="B91" s="847"/>
      <c r="C91" s="846"/>
      <c r="D91" s="846"/>
      <c r="E91" s="846"/>
      <c r="F91" s="846"/>
      <c r="G91" s="846"/>
      <c r="H91" s="847"/>
      <c r="I91" s="847"/>
      <c r="J91" s="847"/>
      <c r="K91" s="847"/>
      <c r="L91" s="846"/>
      <c r="M91" s="844"/>
      <c r="N91" s="846"/>
      <c r="O91" s="862">
        <f t="shared" si="6"/>
        <v>0</v>
      </c>
      <c r="P91" s="847"/>
      <c r="Q91" s="847"/>
      <c r="R91" s="846"/>
      <c r="S91" s="846">
        <f t="shared" si="7"/>
        <v>0</v>
      </c>
      <c r="T91" s="848"/>
    </row>
    <row r="92" spans="1:20" s="78" customFormat="1" ht="45" customHeight="1">
      <c r="A92" s="844">
        <v>81</v>
      </c>
      <c r="B92" s="847"/>
      <c r="C92" s="846"/>
      <c r="D92" s="846"/>
      <c r="E92" s="846"/>
      <c r="F92" s="846"/>
      <c r="G92" s="846"/>
      <c r="H92" s="847"/>
      <c r="I92" s="847"/>
      <c r="J92" s="847"/>
      <c r="K92" s="847"/>
      <c r="L92" s="846"/>
      <c r="M92" s="844"/>
      <c r="N92" s="846"/>
      <c r="O92" s="862">
        <f t="shared" si="6"/>
        <v>0</v>
      </c>
      <c r="P92" s="847"/>
      <c r="Q92" s="847"/>
      <c r="R92" s="846"/>
      <c r="S92" s="846">
        <f t="shared" si="7"/>
        <v>0</v>
      </c>
      <c r="T92" s="848"/>
    </row>
    <row r="93" spans="1:20" s="78" customFormat="1" ht="45" customHeight="1">
      <c r="A93" s="844">
        <v>82</v>
      </c>
      <c r="B93" s="847"/>
      <c r="C93" s="846"/>
      <c r="D93" s="846"/>
      <c r="E93" s="846"/>
      <c r="F93" s="846"/>
      <c r="G93" s="846"/>
      <c r="H93" s="847"/>
      <c r="I93" s="847"/>
      <c r="J93" s="847"/>
      <c r="K93" s="847"/>
      <c r="L93" s="846"/>
      <c r="M93" s="844"/>
      <c r="N93" s="846"/>
      <c r="O93" s="862">
        <f t="shared" si="6"/>
        <v>0</v>
      </c>
      <c r="P93" s="847"/>
      <c r="Q93" s="847"/>
      <c r="R93" s="846"/>
      <c r="S93" s="846">
        <f t="shared" si="7"/>
        <v>0</v>
      </c>
      <c r="T93" s="848"/>
    </row>
    <row r="94" spans="1:20" s="78" customFormat="1" ht="45" customHeight="1">
      <c r="A94" s="844">
        <v>83</v>
      </c>
      <c r="B94" s="847"/>
      <c r="C94" s="846"/>
      <c r="D94" s="846"/>
      <c r="E94" s="846"/>
      <c r="F94" s="846"/>
      <c r="G94" s="846"/>
      <c r="H94" s="847"/>
      <c r="I94" s="847"/>
      <c r="J94" s="847"/>
      <c r="K94" s="847"/>
      <c r="L94" s="846"/>
      <c r="M94" s="844"/>
      <c r="N94" s="846"/>
      <c r="O94" s="862">
        <f t="shared" si="6"/>
        <v>0</v>
      </c>
      <c r="P94" s="847"/>
      <c r="Q94" s="847"/>
      <c r="R94" s="846"/>
      <c r="S94" s="846">
        <f t="shared" si="7"/>
        <v>0</v>
      </c>
      <c r="T94" s="848"/>
    </row>
    <row r="95" spans="1:20" s="78" customFormat="1" ht="45" customHeight="1">
      <c r="A95" s="844">
        <v>84</v>
      </c>
      <c r="B95" s="847"/>
      <c r="C95" s="846"/>
      <c r="D95" s="846"/>
      <c r="E95" s="846"/>
      <c r="F95" s="846"/>
      <c r="G95" s="846"/>
      <c r="H95" s="847"/>
      <c r="I95" s="847"/>
      <c r="J95" s="847"/>
      <c r="K95" s="847"/>
      <c r="L95" s="846"/>
      <c r="M95" s="844"/>
      <c r="N95" s="846"/>
      <c r="O95" s="862">
        <f t="shared" si="6"/>
        <v>0</v>
      </c>
      <c r="P95" s="847"/>
      <c r="Q95" s="847"/>
      <c r="R95" s="846"/>
      <c r="S95" s="846">
        <f t="shared" si="7"/>
        <v>0</v>
      </c>
      <c r="T95" s="848"/>
    </row>
    <row r="96" spans="1:20" s="78" customFormat="1" ht="45" customHeight="1">
      <c r="A96" s="844">
        <v>85</v>
      </c>
      <c r="B96" s="847"/>
      <c r="C96" s="846"/>
      <c r="D96" s="846"/>
      <c r="E96" s="846"/>
      <c r="F96" s="846"/>
      <c r="G96" s="846"/>
      <c r="H96" s="847"/>
      <c r="I96" s="847"/>
      <c r="J96" s="847"/>
      <c r="K96" s="847"/>
      <c r="L96" s="846"/>
      <c r="M96" s="844"/>
      <c r="N96" s="846"/>
      <c r="O96" s="862">
        <f t="shared" si="6"/>
        <v>0</v>
      </c>
      <c r="P96" s="847"/>
      <c r="Q96" s="847"/>
      <c r="R96" s="846"/>
      <c r="S96" s="846">
        <f t="shared" si="7"/>
        <v>0</v>
      </c>
      <c r="T96" s="848"/>
    </row>
    <row r="97" spans="1:20" s="78" customFormat="1" ht="45" customHeight="1">
      <c r="A97" s="844">
        <v>86</v>
      </c>
      <c r="B97" s="847"/>
      <c r="C97" s="846"/>
      <c r="D97" s="846"/>
      <c r="E97" s="846"/>
      <c r="F97" s="846"/>
      <c r="G97" s="846"/>
      <c r="H97" s="847"/>
      <c r="I97" s="847"/>
      <c r="J97" s="847"/>
      <c r="K97" s="847"/>
      <c r="L97" s="846"/>
      <c r="M97" s="844"/>
      <c r="N97" s="846"/>
      <c r="O97" s="862">
        <f t="shared" si="6"/>
        <v>0</v>
      </c>
      <c r="P97" s="847"/>
      <c r="Q97" s="847"/>
      <c r="R97" s="846"/>
      <c r="S97" s="846">
        <f t="shared" si="7"/>
        <v>0</v>
      </c>
      <c r="T97" s="848"/>
    </row>
    <row r="98" spans="1:20" s="78" customFormat="1" ht="45" customHeight="1">
      <c r="A98" s="844">
        <v>87</v>
      </c>
      <c r="B98" s="847"/>
      <c r="C98" s="846"/>
      <c r="D98" s="846"/>
      <c r="E98" s="846"/>
      <c r="F98" s="846"/>
      <c r="G98" s="846"/>
      <c r="H98" s="847"/>
      <c r="I98" s="847"/>
      <c r="J98" s="847"/>
      <c r="K98" s="847"/>
      <c r="L98" s="846"/>
      <c r="M98" s="844"/>
      <c r="N98" s="846"/>
      <c r="O98" s="862">
        <f t="shared" si="6"/>
        <v>0</v>
      </c>
      <c r="P98" s="847"/>
      <c r="Q98" s="847"/>
      <c r="R98" s="846"/>
      <c r="S98" s="846">
        <f t="shared" si="7"/>
        <v>0</v>
      </c>
      <c r="T98" s="848"/>
    </row>
    <row r="99" spans="1:20" s="78" customFormat="1" ht="45" customHeight="1">
      <c r="A99" s="844">
        <v>88</v>
      </c>
      <c r="B99" s="847"/>
      <c r="C99" s="846"/>
      <c r="D99" s="846"/>
      <c r="E99" s="846"/>
      <c r="F99" s="846"/>
      <c r="G99" s="846"/>
      <c r="H99" s="847"/>
      <c r="I99" s="847"/>
      <c r="J99" s="847"/>
      <c r="K99" s="847"/>
      <c r="L99" s="846"/>
      <c r="M99" s="844"/>
      <c r="N99" s="846"/>
      <c r="O99" s="862">
        <f t="shared" si="6"/>
        <v>0</v>
      </c>
      <c r="P99" s="847"/>
      <c r="Q99" s="847"/>
      <c r="R99" s="846"/>
      <c r="S99" s="846">
        <f t="shared" si="7"/>
        <v>0</v>
      </c>
      <c r="T99" s="848"/>
    </row>
    <row r="100" spans="1:20" s="78" customFormat="1" ht="45" customHeight="1">
      <c r="A100" s="844">
        <v>89</v>
      </c>
      <c r="B100" s="847"/>
      <c r="C100" s="846"/>
      <c r="D100" s="846"/>
      <c r="E100" s="846"/>
      <c r="F100" s="846"/>
      <c r="G100" s="846"/>
      <c r="H100" s="847"/>
      <c r="I100" s="847"/>
      <c r="J100" s="847"/>
      <c r="K100" s="847"/>
      <c r="L100" s="846"/>
      <c r="M100" s="844"/>
      <c r="N100" s="846"/>
      <c r="O100" s="862">
        <f t="shared" si="6"/>
        <v>0</v>
      </c>
      <c r="P100" s="847"/>
      <c r="Q100" s="847"/>
      <c r="R100" s="846"/>
      <c r="S100" s="846">
        <f t="shared" si="7"/>
        <v>0</v>
      </c>
      <c r="T100" s="848"/>
    </row>
    <row r="101" spans="1:20" s="78" customFormat="1" ht="45" customHeight="1">
      <c r="A101" s="844">
        <v>90</v>
      </c>
      <c r="B101" s="847"/>
      <c r="C101" s="846"/>
      <c r="D101" s="846"/>
      <c r="E101" s="846"/>
      <c r="F101" s="846"/>
      <c r="G101" s="846"/>
      <c r="H101" s="847"/>
      <c r="I101" s="847"/>
      <c r="J101" s="847"/>
      <c r="K101" s="847"/>
      <c r="L101" s="846"/>
      <c r="M101" s="844"/>
      <c r="N101" s="846"/>
      <c r="O101" s="862">
        <f t="shared" si="6"/>
        <v>0</v>
      </c>
      <c r="P101" s="847"/>
      <c r="Q101" s="847"/>
      <c r="R101" s="846"/>
      <c r="S101" s="846">
        <f t="shared" si="7"/>
        <v>0</v>
      </c>
      <c r="T101" s="848"/>
    </row>
    <row r="102" spans="1:20" s="78" customFormat="1" ht="45" customHeight="1">
      <c r="A102" s="844">
        <v>91</v>
      </c>
      <c r="B102" s="847"/>
      <c r="C102" s="846"/>
      <c r="D102" s="846"/>
      <c r="E102" s="846"/>
      <c r="F102" s="846"/>
      <c r="G102" s="846"/>
      <c r="H102" s="847"/>
      <c r="I102" s="847"/>
      <c r="J102" s="847"/>
      <c r="K102" s="847"/>
      <c r="L102" s="846"/>
      <c r="M102" s="844"/>
      <c r="N102" s="846"/>
      <c r="O102" s="862">
        <f t="shared" si="6"/>
        <v>0</v>
      </c>
      <c r="P102" s="847"/>
      <c r="Q102" s="847"/>
      <c r="R102" s="846"/>
      <c r="S102" s="846">
        <f t="shared" si="7"/>
        <v>0</v>
      </c>
      <c r="T102" s="848"/>
    </row>
    <row r="103" spans="1:20" s="78" customFormat="1" ht="45" customHeight="1">
      <c r="A103" s="844">
        <v>92</v>
      </c>
      <c r="B103" s="847"/>
      <c r="C103" s="846"/>
      <c r="D103" s="846"/>
      <c r="E103" s="846"/>
      <c r="F103" s="846"/>
      <c r="G103" s="846"/>
      <c r="H103" s="847"/>
      <c r="I103" s="847"/>
      <c r="J103" s="847"/>
      <c r="K103" s="847"/>
      <c r="L103" s="846"/>
      <c r="M103" s="844"/>
      <c r="N103" s="846"/>
      <c r="O103" s="862">
        <f t="shared" si="6"/>
        <v>0</v>
      </c>
      <c r="P103" s="847"/>
      <c r="Q103" s="847"/>
      <c r="R103" s="846"/>
      <c r="S103" s="846">
        <f t="shared" si="7"/>
        <v>0</v>
      </c>
      <c r="T103" s="848"/>
    </row>
    <row r="104" spans="1:20" s="78" customFormat="1" ht="45" customHeight="1">
      <c r="A104" s="844">
        <v>93</v>
      </c>
      <c r="B104" s="847"/>
      <c r="C104" s="846"/>
      <c r="D104" s="846"/>
      <c r="E104" s="846"/>
      <c r="F104" s="846"/>
      <c r="G104" s="846"/>
      <c r="H104" s="847"/>
      <c r="I104" s="847"/>
      <c r="J104" s="847"/>
      <c r="K104" s="847"/>
      <c r="L104" s="846"/>
      <c r="M104" s="844"/>
      <c r="N104" s="846"/>
      <c r="O104" s="862">
        <f t="shared" si="6"/>
        <v>0</v>
      </c>
      <c r="P104" s="847"/>
      <c r="Q104" s="847"/>
      <c r="R104" s="846"/>
      <c r="S104" s="846">
        <f t="shared" si="7"/>
        <v>0</v>
      </c>
      <c r="T104" s="848"/>
    </row>
    <row r="105" spans="1:20" s="78" customFormat="1" ht="45" customHeight="1">
      <c r="A105" s="844">
        <v>94</v>
      </c>
      <c r="B105" s="847"/>
      <c r="C105" s="846"/>
      <c r="D105" s="846"/>
      <c r="E105" s="846"/>
      <c r="F105" s="846"/>
      <c r="G105" s="846"/>
      <c r="H105" s="847"/>
      <c r="I105" s="847"/>
      <c r="J105" s="847"/>
      <c r="K105" s="847"/>
      <c r="L105" s="846"/>
      <c r="M105" s="844"/>
      <c r="N105" s="846"/>
      <c r="O105" s="862">
        <f t="shared" si="6"/>
        <v>0</v>
      </c>
      <c r="P105" s="847"/>
      <c r="Q105" s="847"/>
      <c r="R105" s="846"/>
      <c r="S105" s="846">
        <f t="shared" si="7"/>
        <v>0</v>
      </c>
      <c r="T105" s="848"/>
    </row>
    <row r="106" spans="1:20" s="78" customFormat="1" ht="45" customHeight="1">
      <c r="A106" s="844">
        <v>95</v>
      </c>
      <c r="B106" s="847"/>
      <c r="C106" s="846"/>
      <c r="D106" s="846"/>
      <c r="E106" s="846"/>
      <c r="F106" s="846"/>
      <c r="G106" s="846"/>
      <c r="H106" s="847"/>
      <c r="I106" s="847"/>
      <c r="J106" s="847"/>
      <c r="K106" s="847"/>
      <c r="L106" s="846"/>
      <c r="M106" s="844"/>
      <c r="N106" s="846"/>
      <c r="O106" s="862">
        <f t="shared" si="6"/>
        <v>0</v>
      </c>
      <c r="P106" s="847"/>
      <c r="Q106" s="847"/>
      <c r="R106" s="846"/>
      <c r="S106" s="846">
        <f t="shared" si="7"/>
        <v>0</v>
      </c>
      <c r="T106" s="848"/>
    </row>
    <row r="107" spans="1:20" s="78" customFormat="1" ht="45" customHeight="1">
      <c r="A107" s="844">
        <v>96</v>
      </c>
      <c r="B107" s="847"/>
      <c r="C107" s="846"/>
      <c r="D107" s="846"/>
      <c r="E107" s="846"/>
      <c r="F107" s="846"/>
      <c r="G107" s="846"/>
      <c r="H107" s="847"/>
      <c r="I107" s="847"/>
      <c r="J107" s="847"/>
      <c r="K107" s="847"/>
      <c r="L107" s="846"/>
      <c r="M107" s="844"/>
      <c r="N107" s="846"/>
      <c r="O107" s="862">
        <f t="shared" si="6"/>
        <v>0</v>
      </c>
      <c r="P107" s="847"/>
      <c r="Q107" s="847"/>
      <c r="R107" s="846"/>
      <c r="S107" s="846">
        <f t="shared" si="7"/>
        <v>0</v>
      </c>
      <c r="T107" s="848"/>
    </row>
    <row r="108" spans="1:20" s="78" customFormat="1" ht="45" customHeight="1">
      <c r="A108" s="844">
        <v>97</v>
      </c>
      <c r="B108" s="847"/>
      <c r="C108" s="846"/>
      <c r="D108" s="846"/>
      <c r="E108" s="846"/>
      <c r="F108" s="846"/>
      <c r="G108" s="846"/>
      <c r="H108" s="847"/>
      <c r="I108" s="847"/>
      <c r="J108" s="847"/>
      <c r="K108" s="847"/>
      <c r="L108" s="846"/>
      <c r="M108" s="844"/>
      <c r="N108" s="846"/>
      <c r="O108" s="862">
        <f t="shared" si="6"/>
        <v>0</v>
      </c>
      <c r="P108" s="847"/>
      <c r="Q108" s="847"/>
      <c r="R108" s="846"/>
      <c r="S108" s="846">
        <f t="shared" si="7"/>
        <v>0</v>
      </c>
      <c r="T108" s="848"/>
    </row>
    <row r="109" spans="1:20" s="78" customFormat="1" ht="45" customHeight="1">
      <c r="A109" s="844">
        <v>98</v>
      </c>
      <c r="B109" s="847"/>
      <c r="C109" s="846"/>
      <c r="D109" s="846"/>
      <c r="E109" s="846"/>
      <c r="F109" s="846"/>
      <c r="G109" s="846"/>
      <c r="H109" s="847"/>
      <c r="I109" s="847"/>
      <c r="J109" s="847"/>
      <c r="K109" s="847"/>
      <c r="L109" s="846"/>
      <c r="M109" s="844"/>
      <c r="N109" s="846"/>
      <c r="O109" s="862">
        <f t="shared" si="6"/>
        <v>0</v>
      </c>
      <c r="P109" s="847"/>
      <c r="Q109" s="847"/>
      <c r="R109" s="846"/>
      <c r="S109" s="846">
        <f t="shared" si="7"/>
        <v>0</v>
      </c>
      <c r="T109" s="848"/>
    </row>
    <row r="110" spans="1:20" s="78" customFormat="1" ht="45" customHeight="1">
      <c r="A110" s="844">
        <v>99</v>
      </c>
      <c r="B110" s="847"/>
      <c r="C110" s="846"/>
      <c r="D110" s="846"/>
      <c r="E110" s="846"/>
      <c r="F110" s="846"/>
      <c r="G110" s="846"/>
      <c r="H110" s="847"/>
      <c r="I110" s="847"/>
      <c r="J110" s="847"/>
      <c r="K110" s="847"/>
      <c r="L110" s="846"/>
      <c r="M110" s="844"/>
      <c r="N110" s="846"/>
      <c r="O110" s="862">
        <f t="shared" si="6"/>
        <v>0</v>
      </c>
      <c r="P110" s="847"/>
      <c r="Q110" s="847"/>
      <c r="R110" s="846"/>
      <c r="S110" s="846">
        <f t="shared" si="7"/>
        <v>0</v>
      </c>
      <c r="T110" s="848"/>
    </row>
    <row r="111" spans="1:20" s="78" customFormat="1" ht="45" customHeight="1">
      <c r="A111" s="844">
        <v>100</v>
      </c>
      <c r="B111" s="847"/>
      <c r="C111" s="846"/>
      <c r="D111" s="846"/>
      <c r="E111" s="846"/>
      <c r="F111" s="846"/>
      <c r="G111" s="846"/>
      <c r="H111" s="847"/>
      <c r="I111" s="847"/>
      <c r="J111" s="847"/>
      <c r="K111" s="847"/>
      <c r="L111" s="846"/>
      <c r="M111" s="844"/>
      <c r="N111" s="846"/>
      <c r="O111" s="862">
        <f t="shared" si="6"/>
        <v>0</v>
      </c>
      <c r="P111" s="847"/>
      <c r="Q111" s="847"/>
      <c r="R111" s="846"/>
      <c r="S111" s="846">
        <f t="shared" si="7"/>
        <v>0</v>
      </c>
      <c r="T111" s="848"/>
    </row>
    <row r="112" spans="1:20" s="78" customFormat="1" ht="45" customHeight="1">
      <c r="A112" s="844">
        <v>101</v>
      </c>
      <c r="B112" s="847"/>
      <c r="C112" s="846"/>
      <c r="D112" s="846"/>
      <c r="E112" s="846"/>
      <c r="F112" s="846"/>
      <c r="G112" s="846"/>
      <c r="H112" s="847"/>
      <c r="I112" s="847"/>
      <c r="J112" s="847"/>
      <c r="K112" s="847"/>
      <c r="L112" s="846"/>
      <c r="M112" s="844"/>
      <c r="N112" s="846"/>
      <c r="O112" s="862">
        <f t="shared" si="6"/>
        <v>0</v>
      </c>
      <c r="P112" s="847"/>
      <c r="Q112" s="847"/>
      <c r="R112" s="846"/>
      <c r="S112" s="846">
        <f t="shared" si="7"/>
        <v>0</v>
      </c>
      <c r="T112" s="848"/>
    </row>
    <row r="113" spans="1:20" s="78" customFormat="1" ht="45" customHeight="1">
      <c r="A113" s="844">
        <v>102</v>
      </c>
      <c r="B113" s="847"/>
      <c r="C113" s="846"/>
      <c r="D113" s="846"/>
      <c r="E113" s="846"/>
      <c r="F113" s="846"/>
      <c r="G113" s="846"/>
      <c r="H113" s="847"/>
      <c r="I113" s="847"/>
      <c r="J113" s="847"/>
      <c r="K113" s="847"/>
      <c r="L113" s="846"/>
      <c r="M113" s="844"/>
      <c r="N113" s="846"/>
      <c r="O113" s="862">
        <f t="shared" si="6"/>
        <v>0</v>
      </c>
      <c r="P113" s="847"/>
      <c r="Q113" s="847"/>
      <c r="R113" s="846"/>
      <c r="S113" s="846">
        <f t="shared" si="7"/>
        <v>0</v>
      </c>
      <c r="T113" s="848"/>
    </row>
    <row r="114" spans="1:20" s="78" customFormat="1" ht="45" customHeight="1">
      <c r="A114" s="844">
        <v>103</v>
      </c>
      <c r="B114" s="847"/>
      <c r="C114" s="846"/>
      <c r="D114" s="846"/>
      <c r="E114" s="846"/>
      <c r="F114" s="846"/>
      <c r="G114" s="846"/>
      <c r="H114" s="847"/>
      <c r="I114" s="847"/>
      <c r="J114" s="847"/>
      <c r="K114" s="847"/>
      <c r="L114" s="846"/>
      <c r="M114" s="844"/>
      <c r="N114" s="846"/>
      <c r="O114" s="862">
        <f t="shared" si="6"/>
        <v>0</v>
      </c>
      <c r="P114" s="847"/>
      <c r="Q114" s="847"/>
      <c r="R114" s="846"/>
      <c r="S114" s="846">
        <f t="shared" si="7"/>
        <v>0</v>
      </c>
      <c r="T114" s="848"/>
    </row>
    <row r="115" spans="1:20" s="78" customFormat="1" ht="45" customHeight="1">
      <c r="A115" s="844">
        <v>104</v>
      </c>
      <c r="B115" s="847"/>
      <c r="C115" s="846"/>
      <c r="D115" s="846"/>
      <c r="E115" s="846"/>
      <c r="F115" s="846"/>
      <c r="G115" s="846"/>
      <c r="H115" s="847"/>
      <c r="I115" s="847"/>
      <c r="J115" s="847"/>
      <c r="K115" s="847"/>
      <c r="L115" s="846"/>
      <c r="M115" s="844"/>
      <c r="N115" s="846"/>
      <c r="O115" s="862">
        <f t="shared" si="6"/>
        <v>0</v>
      </c>
      <c r="P115" s="847"/>
      <c r="Q115" s="847"/>
      <c r="R115" s="846"/>
      <c r="S115" s="846">
        <f t="shared" si="7"/>
        <v>0</v>
      </c>
      <c r="T115" s="848"/>
    </row>
    <row r="116" spans="1:20" s="78" customFormat="1" ht="45" customHeight="1">
      <c r="A116" s="844">
        <v>105</v>
      </c>
      <c r="B116" s="847"/>
      <c r="C116" s="846"/>
      <c r="D116" s="846"/>
      <c r="E116" s="846"/>
      <c r="F116" s="846"/>
      <c r="G116" s="846"/>
      <c r="H116" s="847"/>
      <c r="I116" s="847"/>
      <c r="J116" s="847"/>
      <c r="K116" s="847"/>
      <c r="L116" s="846"/>
      <c r="M116" s="844"/>
      <c r="N116" s="846"/>
      <c r="O116" s="862">
        <f t="shared" si="6"/>
        <v>0</v>
      </c>
      <c r="P116" s="847"/>
      <c r="Q116" s="847"/>
      <c r="R116" s="846"/>
      <c r="S116" s="846">
        <f t="shared" si="7"/>
        <v>0</v>
      </c>
      <c r="T116" s="848"/>
    </row>
    <row r="117" spans="1:20" s="78" customFormat="1" ht="45" customHeight="1">
      <c r="A117" s="844">
        <v>106</v>
      </c>
      <c r="B117" s="847"/>
      <c r="C117" s="846"/>
      <c r="D117" s="846"/>
      <c r="E117" s="846"/>
      <c r="F117" s="846"/>
      <c r="G117" s="846"/>
      <c r="H117" s="847"/>
      <c r="I117" s="847"/>
      <c r="J117" s="847"/>
      <c r="K117" s="847"/>
      <c r="L117" s="846"/>
      <c r="M117" s="844"/>
      <c r="N117" s="846"/>
      <c r="O117" s="862">
        <f t="shared" si="6"/>
        <v>0</v>
      </c>
      <c r="P117" s="847"/>
      <c r="Q117" s="847"/>
      <c r="R117" s="846"/>
      <c r="S117" s="846">
        <f t="shared" si="7"/>
        <v>0</v>
      </c>
      <c r="T117" s="848"/>
    </row>
    <row r="118" spans="1:20" s="78" customFormat="1" ht="45" customHeight="1">
      <c r="A118" s="844">
        <v>107</v>
      </c>
      <c r="B118" s="847"/>
      <c r="C118" s="846"/>
      <c r="D118" s="846"/>
      <c r="E118" s="846"/>
      <c r="F118" s="846"/>
      <c r="G118" s="846"/>
      <c r="H118" s="847"/>
      <c r="I118" s="847"/>
      <c r="J118" s="847"/>
      <c r="K118" s="847"/>
      <c r="L118" s="846"/>
      <c r="M118" s="844"/>
      <c r="N118" s="846"/>
      <c r="O118" s="862">
        <f t="shared" si="6"/>
        <v>0</v>
      </c>
      <c r="P118" s="847"/>
      <c r="Q118" s="847"/>
      <c r="R118" s="846"/>
      <c r="S118" s="846">
        <f t="shared" si="7"/>
        <v>0</v>
      </c>
      <c r="T118" s="848"/>
    </row>
    <row r="119" spans="1:20" s="78" customFormat="1" ht="45" customHeight="1">
      <c r="A119" s="844">
        <v>108</v>
      </c>
      <c r="B119" s="847"/>
      <c r="C119" s="846"/>
      <c r="D119" s="846"/>
      <c r="E119" s="846"/>
      <c r="F119" s="846"/>
      <c r="G119" s="846"/>
      <c r="H119" s="847"/>
      <c r="I119" s="847"/>
      <c r="J119" s="847"/>
      <c r="K119" s="847"/>
      <c r="L119" s="846"/>
      <c r="M119" s="844"/>
      <c r="N119" s="846"/>
      <c r="O119" s="862">
        <f t="shared" si="6"/>
        <v>0</v>
      </c>
      <c r="P119" s="847"/>
      <c r="Q119" s="847"/>
      <c r="R119" s="846"/>
      <c r="S119" s="846">
        <f t="shared" si="7"/>
        <v>0</v>
      </c>
      <c r="T119" s="848"/>
    </row>
    <row r="120" spans="1:20" s="78" customFormat="1" ht="45" customHeight="1">
      <c r="A120" s="844">
        <v>109</v>
      </c>
      <c r="B120" s="847"/>
      <c r="C120" s="846"/>
      <c r="D120" s="846"/>
      <c r="E120" s="846"/>
      <c r="F120" s="846"/>
      <c r="G120" s="846"/>
      <c r="H120" s="847"/>
      <c r="I120" s="847"/>
      <c r="J120" s="847"/>
      <c r="K120" s="847"/>
      <c r="L120" s="846"/>
      <c r="M120" s="844"/>
      <c r="N120" s="846"/>
      <c r="O120" s="862">
        <f t="shared" si="6"/>
        <v>0</v>
      </c>
      <c r="P120" s="847"/>
      <c r="Q120" s="847"/>
      <c r="R120" s="846"/>
      <c r="S120" s="846">
        <f t="shared" si="7"/>
        <v>0</v>
      </c>
      <c r="T120" s="848"/>
    </row>
    <row r="121" spans="1:20" s="78" customFormat="1" ht="45" customHeight="1">
      <c r="A121" s="844">
        <v>110</v>
      </c>
      <c r="B121" s="847"/>
      <c r="C121" s="846"/>
      <c r="D121" s="846"/>
      <c r="E121" s="846"/>
      <c r="F121" s="846"/>
      <c r="G121" s="846"/>
      <c r="H121" s="847"/>
      <c r="I121" s="847"/>
      <c r="J121" s="847"/>
      <c r="K121" s="847"/>
      <c r="L121" s="846"/>
      <c r="M121" s="844"/>
      <c r="N121" s="846"/>
      <c r="O121" s="862">
        <f t="shared" si="6"/>
        <v>0</v>
      </c>
      <c r="P121" s="847"/>
      <c r="Q121" s="847"/>
      <c r="R121" s="846"/>
      <c r="S121" s="846">
        <f t="shared" si="7"/>
        <v>0</v>
      </c>
      <c r="T121" s="848"/>
    </row>
    <row r="122" spans="1:20" s="78" customFormat="1" ht="45" customHeight="1">
      <c r="A122" s="844">
        <v>111</v>
      </c>
      <c r="B122" s="847"/>
      <c r="C122" s="846"/>
      <c r="D122" s="846"/>
      <c r="E122" s="846"/>
      <c r="F122" s="846"/>
      <c r="G122" s="846"/>
      <c r="H122" s="847"/>
      <c r="I122" s="847"/>
      <c r="J122" s="847"/>
      <c r="K122" s="847"/>
      <c r="L122" s="846"/>
      <c r="M122" s="844"/>
      <c r="N122" s="846"/>
      <c r="O122" s="862">
        <f t="shared" si="6"/>
        <v>0</v>
      </c>
      <c r="P122" s="847"/>
      <c r="Q122" s="847"/>
      <c r="R122" s="846"/>
      <c r="S122" s="846">
        <f t="shared" si="7"/>
        <v>0</v>
      </c>
      <c r="T122" s="848"/>
    </row>
    <row r="123" spans="1:20" s="78" customFormat="1" ht="45" customHeight="1">
      <c r="A123" s="844">
        <v>112</v>
      </c>
      <c r="B123" s="847"/>
      <c r="C123" s="846"/>
      <c r="D123" s="846"/>
      <c r="E123" s="846"/>
      <c r="F123" s="846"/>
      <c r="G123" s="846"/>
      <c r="H123" s="847"/>
      <c r="I123" s="847"/>
      <c r="J123" s="847"/>
      <c r="K123" s="847"/>
      <c r="L123" s="846"/>
      <c r="M123" s="844"/>
      <c r="N123" s="846"/>
      <c r="O123" s="862">
        <f t="shared" si="6"/>
        <v>0</v>
      </c>
      <c r="P123" s="847"/>
      <c r="Q123" s="847"/>
      <c r="R123" s="846"/>
      <c r="S123" s="846">
        <f t="shared" si="7"/>
        <v>0</v>
      </c>
      <c r="T123" s="848"/>
    </row>
    <row r="124" spans="1:20" s="78" customFormat="1" ht="45" customHeight="1">
      <c r="A124" s="844">
        <v>113</v>
      </c>
      <c r="B124" s="847"/>
      <c r="C124" s="846"/>
      <c r="D124" s="846"/>
      <c r="E124" s="846"/>
      <c r="F124" s="846"/>
      <c r="G124" s="846"/>
      <c r="H124" s="847"/>
      <c r="I124" s="847"/>
      <c r="J124" s="847"/>
      <c r="K124" s="847"/>
      <c r="L124" s="846"/>
      <c r="M124" s="844"/>
      <c r="N124" s="846"/>
      <c r="O124" s="862">
        <f t="shared" si="6"/>
        <v>0</v>
      </c>
      <c r="P124" s="847"/>
      <c r="Q124" s="847"/>
      <c r="R124" s="846"/>
      <c r="S124" s="846">
        <f t="shared" si="7"/>
        <v>0</v>
      </c>
      <c r="T124" s="848"/>
    </row>
    <row r="125" spans="1:20" s="78" customFormat="1" ht="45" customHeight="1">
      <c r="A125" s="844">
        <v>114</v>
      </c>
      <c r="B125" s="847"/>
      <c r="C125" s="846"/>
      <c r="D125" s="846"/>
      <c r="E125" s="846"/>
      <c r="F125" s="846"/>
      <c r="G125" s="846"/>
      <c r="H125" s="847"/>
      <c r="I125" s="847"/>
      <c r="J125" s="847"/>
      <c r="K125" s="847"/>
      <c r="L125" s="846"/>
      <c r="M125" s="844"/>
      <c r="N125" s="846"/>
      <c r="O125" s="862">
        <f t="shared" si="6"/>
        <v>0</v>
      </c>
      <c r="P125" s="847"/>
      <c r="Q125" s="847"/>
      <c r="R125" s="846"/>
      <c r="S125" s="846">
        <f t="shared" si="7"/>
        <v>0</v>
      </c>
      <c r="T125" s="848"/>
    </row>
    <row r="126" spans="1:20" s="78" customFormat="1" ht="45" customHeight="1">
      <c r="A126" s="844">
        <v>115</v>
      </c>
      <c r="B126" s="847"/>
      <c r="C126" s="846"/>
      <c r="D126" s="846"/>
      <c r="E126" s="846"/>
      <c r="F126" s="846"/>
      <c r="G126" s="846"/>
      <c r="H126" s="847"/>
      <c r="I126" s="847"/>
      <c r="J126" s="847"/>
      <c r="K126" s="847"/>
      <c r="L126" s="846"/>
      <c r="M126" s="844"/>
      <c r="N126" s="846"/>
      <c r="O126" s="862">
        <f t="shared" si="6"/>
        <v>0</v>
      </c>
      <c r="P126" s="847"/>
      <c r="Q126" s="847"/>
      <c r="R126" s="846"/>
      <c r="S126" s="846">
        <f t="shared" si="7"/>
        <v>0</v>
      </c>
      <c r="T126" s="848"/>
    </row>
    <row r="127" spans="1:20" s="78" customFormat="1" ht="45" customHeight="1">
      <c r="A127" s="844">
        <v>116</v>
      </c>
      <c r="B127" s="847"/>
      <c r="C127" s="846"/>
      <c r="D127" s="846"/>
      <c r="E127" s="846"/>
      <c r="F127" s="846"/>
      <c r="G127" s="846"/>
      <c r="H127" s="847"/>
      <c r="I127" s="847"/>
      <c r="J127" s="847"/>
      <c r="K127" s="847"/>
      <c r="L127" s="846"/>
      <c r="M127" s="844"/>
      <c r="N127" s="846"/>
      <c r="O127" s="862">
        <f t="shared" si="6"/>
        <v>0</v>
      </c>
      <c r="P127" s="847"/>
      <c r="Q127" s="847"/>
      <c r="R127" s="846"/>
      <c r="S127" s="846">
        <f t="shared" si="7"/>
        <v>0</v>
      </c>
      <c r="T127" s="848"/>
    </row>
    <row r="128" spans="1:20" s="78" customFormat="1" ht="45" customHeight="1">
      <c r="A128" s="844">
        <v>117</v>
      </c>
      <c r="B128" s="847"/>
      <c r="C128" s="846"/>
      <c r="D128" s="846"/>
      <c r="E128" s="846"/>
      <c r="F128" s="846"/>
      <c r="G128" s="846"/>
      <c r="H128" s="847"/>
      <c r="I128" s="847"/>
      <c r="J128" s="847"/>
      <c r="K128" s="847"/>
      <c r="L128" s="846"/>
      <c r="M128" s="844"/>
      <c r="N128" s="846"/>
      <c r="O128" s="862">
        <f t="shared" si="6"/>
        <v>0</v>
      </c>
      <c r="P128" s="847"/>
      <c r="Q128" s="847"/>
      <c r="R128" s="846"/>
      <c r="S128" s="846">
        <f t="shared" si="7"/>
        <v>0</v>
      </c>
      <c r="T128" s="848"/>
    </row>
    <row r="129" spans="1:20" s="78" customFormat="1" ht="45" customHeight="1">
      <c r="A129" s="844">
        <v>118</v>
      </c>
      <c r="B129" s="847"/>
      <c r="C129" s="846"/>
      <c r="D129" s="846"/>
      <c r="E129" s="846"/>
      <c r="F129" s="846"/>
      <c r="G129" s="846"/>
      <c r="H129" s="847"/>
      <c r="I129" s="847"/>
      <c r="J129" s="847"/>
      <c r="K129" s="847"/>
      <c r="L129" s="846"/>
      <c r="M129" s="844"/>
      <c r="N129" s="846"/>
      <c r="O129" s="862">
        <f t="shared" si="6"/>
        <v>0</v>
      </c>
      <c r="P129" s="847"/>
      <c r="Q129" s="847"/>
      <c r="R129" s="846"/>
      <c r="S129" s="846">
        <f t="shared" si="7"/>
        <v>0</v>
      </c>
      <c r="T129" s="848"/>
    </row>
    <row r="130" spans="1:20" s="78" customFormat="1" ht="45" customHeight="1">
      <c r="A130" s="844">
        <v>119</v>
      </c>
      <c r="B130" s="847"/>
      <c r="C130" s="846"/>
      <c r="D130" s="846"/>
      <c r="E130" s="846"/>
      <c r="F130" s="846"/>
      <c r="G130" s="846"/>
      <c r="H130" s="847"/>
      <c r="I130" s="847"/>
      <c r="J130" s="847"/>
      <c r="K130" s="847"/>
      <c r="L130" s="846"/>
      <c r="M130" s="844"/>
      <c r="N130" s="846"/>
      <c r="O130" s="862">
        <f t="shared" si="6"/>
        <v>0</v>
      </c>
      <c r="P130" s="847"/>
      <c r="Q130" s="847"/>
      <c r="R130" s="846"/>
      <c r="S130" s="846">
        <f t="shared" si="7"/>
        <v>0</v>
      </c>
      <c r="T130" s="848"/>
    </row>
    <row r="131" spans="1:20" s="78" customFormat="1" ht="45" customHeight="1">
      <c r="A131" s="844">
        <v>120</v>
      </c>
      <c r="B131" s="847"/>
      <c r="C131" s="846"/>
      <c r="D131" s="846"/>
      <c r="E131" s="846"/>
      <c r="F131" s="846"/>
      <c r="G131" s="846"/>
      <c r="H131" s="847"/>
      <c r="I131" s="847"/>
      <c r="J131" s="847"/>
      <c r="K131" s="847"/>
      <c r="L131" s="846"/>
      <c r="M131" s="844"/>
      <c r="N131" s="846"/>
      <c r="O131" s="862">
        <f t="shared" si="6"/>
        <v>0</v>
      </c>
      <c r="P131" s="847"/>
      <c r="Q131" s="847"/>
      <c r="R131" s="846"/>
      <c r="S131" s="846">
        <f t="shared" si="7"/>
        <v>0</v>
      </c>
      <c r="T131" s="848"/>
    </row>
    <row r="132" spans="1:20" s="78" customFormat="1" ht="45" customHeight="1">
      <c r="A132" s="844">
        <v>121</v>
      </c>
      <c r="B132" s="847"/>
      <c r="C132" s="846"/>
      <c r="D132" s="846"/>
      <c r="E132" s="846"/>
      <c r="F132" s="846"/>
      <c r="G132" s="846"/>
      <c r="H132" s="847"/>
      <c r="I132" s="847"/>
      <c r="J132" s="847"/>
      <c r="K132" s="847"/>
      <c r="L132" s="846"/>
      <c r="M132" s="844"/>
      <c r="N132" s="846"/>
      <c r="O132" s="862">
        <f t="shared" si="6"/>
        <v>0</v>
      </c>
      <c r="P132" s="847"/>
      <c r="Q132" s="847"/>
      <c r="R132" s="846"/>
      <c r="S132" s="846">
        <f t="shared" si="7"/>
        <v>0</v>
      </c>
      <c r="T132" s="848"/>
    </row>
    <row r="133" spans="1:20" s="78" customFormat="1" ht="45" customHeight="1">
      <c r="A133" s="844">
        <v>122</v>
      </c>
      <c r="B133" s="847"/>
      <c r="C133" s="846"/>
      <c r="D133" s="846"/>
      <c r="E133" s="846"/>
      <c r="F133" s="846"/>
      <c r="G133" s="846"/>
      <c r="H133" s="847"/>
      <c r="I133" s="847"/>
      <c r="J133" s="847"/>
      <c r="K133" s="847"/>
      <c r="L133" s="846"/>
      <c r="M133" s="844"/>
      <c r="N133" s="846"/>
      <c r="O133" s="862">
        <f t="shared" si="6"/>
        <v>0</v>
      </c>
      <c r="P133" s="847"/>
      <c r="Q133" s="847"/>
      <c r="R133" s="846"/>
      <c r="S133" s="846">
        <f t="shared" si="7"/>
        <v>0</v>
      </c>
      <c r="T133" s="848"/>
    </row>
    <row r="134" spans="1:20" s="78" customFormat="1" ht="45" customHeight="1">
      <c r="A134" s="844">
        <v>123</v>
      </c>
      <c r="B134" s="847"/>
      <c r="C134" s="846"/>
      <c r="D134" s="846"/>
      <c r="E134" s="846"/>
      <c r="F134" s="846"/>
      <c r="G134" s="846"/>
      <c r="H134" s="847"/>
      <c r="I134" s="847"/>
      <c r="J134" s="847"/>
      <c r="K134" s="847"/>
      <c r="L134" s="846"/>
      <c r="M134" s="844"/>
      <c r="N134" s="846"/>
      <c r="O134" s="862">
        <f t="shared" si="6"/>
        <v>0</v>
      </c>
      <c r="P134" s="847"/>
      <c r="Q134" s="847"/>
      <c r="R134" s="846"/>
      <c r="S134" s="846">
        <f t="shared" si="7"/>
        <v>0</v>
      </c>
      <c r="T134" s="848"/>
    </row>
    <row r="135" spans="1:20" s="78" customFormat="1" ht="45" customHeight="1">
      <c r="A135" s="844">
        <v>124</v>
      </c>
      <c r="B135" s="847"/>
      <c r="C135" s="846"/>
      <c r="D135" s="846"/>
      <c r="E135" s="846"/>
      <c r="F135" s="846"/>
      <c r="G135" s="846"/>
      <c r="H135" s="847"/>
      <c r="I135" s="847"/>
      <c r="J135" s="847"/>
      <c r="K135" s="847"/>
      <c r="L135" s="846"/>
      <c r="M135" s="844"/>
      <c r="N135" s="846"/>
      <c r="O135" s="862">
        <f t="shared" si="6"/>
        <v>0</v>
      </c>
      <c r="P135" s="847"/>
      <c r="Q135" s="847"/>
      <c r="R135" s="846"/>
      <c r="S135" s="846">
        <f t="shared" si="7"/>
        <v>0</v>
      </c>
      <c r="T135" s="848"/>
    </row>
    <row r="136" spans="1:20" s="78" customFormat="1" ht="45" customHeight="1">
      <c r="A136" s="844">
        <v>125</v>
      </c>
      <c r="B136" s="847"/>
      <c r="C136" s="846"/>
      <c r="D136" s="846"/>
      <c r="E136" s="846"/>
      <c r="F136" s="846"/>
      <c r="G136" s="846"/>
      <c r="H136" s="847"/>
      <c r="I136" s="847"/>
      <c r="J136" s="847"/>
      <c r="K136" s="847"/>
      <c r="L136" s="846"/>
      <c r="M136" s="844"/>
      <c r="N136" s="846"/>
      <c r="O136" s="862">
        <f t="shared" si="6"/>
        <v>0</v>
      </c>
      <c r="P136" s="847"/>
      <c r="Q136" s="847"/>
      <c r="R136" s="846"/>
      <c r="S136" s="846">
        <f t="shared" si="7"/>
        <v>0</v>
      </c>
      <c r="T136" s="848"/>
    </row>
    <row r="137" spans="1:20" s="78" customFormat="1" ht="45" customHeight="1">
      <c r="A137" s="844">
        <v>126</v>
      </c>
      <c r="B137" s="847"/>
      <c r="C137" s="846"/>
      <c r="D137" s="846"/>
      <c r="E137" s="846"/>
      <c r="F137" s="846"/>
      <c r="G137" s="846"/>
      <c r="H137" s="847"/>
      <c r="I137" s="847"/>
      <c r="J137" s="847"/>
      <c r="K137" s="847"/>
      <c r="L137" s="846"/>
      <c r="M137" s="844"/>
      <c r="N137" s="846"/>
      <c r="O137" s="862">
        <f t="shared" si="6"/>
        <v>0</v>
      </c>
      <c r="P137" s="847"/>
      <c r="Q137" s="847"/>
      <c r="R137" s="846"/>
      <c r="S137" s="846">
        <f t="shared" si="7"/>
        <v>0</v>
      </c>
      <c r="T137" s="848"/>
    </row>
    <row r="138" spans="1:20" s="78" customFormat="1" ht="45" customHeight="1">
      <c r="A138" s="844">
        <v>127</v>
      </c>
      <c r="B138" s="847"/>
      <c r="C138" s="846"/>
      <c r="D138" s="846"/>
      <c r="E138" s="846"/>
      <c r="F138" s="846"/>
      <c r="G138" s="846"/>
      <c r="H138" s="847"/>
      <c r="I138" s="847"/>
      <c r="J138" s="847"/>
      <c r="K138" s="847"/>
      <c r="L138" s="846"/>
      <c r="M138" s="844"/>
      <c r="N138" s="846"/>
      <c r="O138" s="862">
        <f t="shared" si="6"/>
        <v>0</v>
      </c>
      <c r="P138" s="847"/>
      <c r="Q138" s="847"/>
      <c r="R138" s="846"/>
      <c r="S138" s="846">
        <f t="shared" si="7"/>
        <v>0</v>
      </c>
      <c r="T138" s="848"/>
    </row>
    <row r="139" spans="1:20" s="78" customFormat="1" ht="45" customHeight="1">
      <c r="A139" s="844">
        <v>128</v>
      </c>
      <c r="B139" s="847"/>
      <c r="C139" s="846"/>
      <c r="D139" s="846"/>
      <c r="E139" s="846"/>
      <c r="F139" s="846"/>
      <c r="G139" s="846"/>
      <c r="H139" s="847"/>
      <c r="I139" s="847"/>
      <c r="J139" s="847"/>
      <c r="K139" s="847"/>
      <c r="L139" s="846"/>
      <c r="M139" s="844"/>
      <c r="N139" s="846"/>
      <c r="O139" s="862">
        <f t="shared" si="6"/>
        <v>0</v>
      </c>
      <c r="P139" s="847"/>
      <c r="Q139" s="847"/>
      <c r="R139" s="846"/>
      <c r="S139" s="846">
        <f t="shared" si="7"/>
        <v>0</v>
      </c>
      <c r="T139" s="848"/>
    </row>
    <row r="140" spans="1:20" s="78" customFormat="1" ht="45" customHeight="1">
      <c r="A140" s="844">
        <v>129</v>
      </c>
      <c r="B140" s="847"/>
      <c r="C140" s="846"/>
      <c r="D140" s="846"/>
      <c r="E140" s="846"/>
      <c r="F140" s="846"/>
      <c r="G140" s="846"/>
      <c r="H140" s="847"/>
      <c r="I140" s="847"/>
      <c r="J140" s="847"/>
      <c r="K140" s="847"/>
      <c r="L140" s="846"/>
      <c r="M140" s="844"/>
      <c r="N140" s="846"/>
      <c r="O140" s="862">
        <f t="shared" si="6"/>
        <v>0</v>
      </c>
      <c r="P140" s="847"/>
      <c r="Q140" s="847"/>
      <c r="R140" s="846"/>
      <c r="S140" s="846">
        <f t="shared" si="7"/>
        <v>0</v>
      </c>
      <c r="T140" s="848"/>
    </row>
    <row r="141" spans="1:20" s="78" customFormat="1" ht="45" customHeight="1">
      <c r="A141" s="844">
        <v>130</v>
      </c>
      <c r="B141" s="847"/>
      <c r="C141" s="846"/>
      <c r="D141" s="846"/>
      <c r="E141" s="846"/>
      <c r="F141" s="846"/>
      <c r="G141" s="846"/>
      <c r="H141" s="847"/>
      <c r="I141" s="847"/>
      <c r="J141" s="847"/>
      <c r="K141" s="847"/>
      <c r="L141" s="846"/>
      <c r="M141" s="844"/>
      <c r="N141" s="846"/>
      <c r="O141" s="862">
        <f t="shared" ref="O141:O161" si="8">L141*N141</f>
        <v>0</v>
      </c>
      <c r="P141" s="847"/>
      <c r="Q141" s="847"/>
      <c r="R141" s="846"/>
      <c r="S141" s="846">
        <f t="shared" ref="S141:S161" si="9">R141+O141</f>
        <v>0</v>
      </c>
      <c r="T141" s="848"/>
    </row>
    <row r="142" spans="1:20" s="78" customFormat="1" ht="45" customHeight="1">
      <c r="A142" s="844">
        <v>131</v>
      </c>
      <c r="B142" s="847"/>
      <c r="C142" s="846"/>
      <c r="D142" s="846"/>
      <c r="E142" s="846"/>
      <c r="F142" s="846"/>
      <c r="G142" s="846"/>
      <c r="H142" s="847"/>
      <c r="I142" s="847"/>
      <c r="J142" s="847"/>
      <c r="K142" s="847"/>
      <c r="L142" s="846"/>
      <c r="M142" s="844"/>
      <c r="N142" s="846"/>
      <c r="O142" s="862">
        <f t="shared" si="8"/>
        <v>0</v>
      </c>
      <c r="P142" s="847"/>
      <c r="Q142" s="847"/>
      <c r="R142" s="846"/>
      <c r="S142" s="846">
        <f t="shared" si="9"/>
        <v>0</v>
      </c>
      <c r="T142" s="848"/>
    </row>
    <row r="143" spans="1:20" s="78" customFormat="1" ht="45" customHeight="1">
      <c r="A143" s="844">
        <v>132</v>
      </c>
      <c r="B143" s="847"/>
      <c r="C143" s="846"/>
      <c r="D143" s="846"/>
      <c r="E143" s="846"/>
      <c r="F143" s="846"/>
      <c r="G143" s="846"/>
      <c r="H143" s="847"/>
      <c r="I143" s="847"/>
      <c r="J143" s="847"/>
      <c r="K143" s="847"/>
      <c r="L143" s="846"/>
      <c r="M143" s="844"/>
      <c r="N143" s="846"/>
      <c r="O143" s="862">
        <f t="shared" si="8"/>
        <v>0</v>
      </c>
      <c r="P143" s="847"/>
      <c r="Q143" s="847"/>
      <c r="R143" s="846"/>
      <c r="S143" s="846">
        <f t="shared" si="9"/>
        <v>0</v>
      </c>
      <c r="T143" s="848"/>
    </row>
    <row r="144" spans="1:20" s="78" customFormat="1" ht="45" customHeight="1">
      <c r="A144" s="844">
        <v>133</v>
      </c>
      <c r="B144" s="847"/>
      <c r="C144" s="846"/>
      <c r="D144" s="846"/>
      <c r="E144" s="846"/>
      <c r="F144" s="846"/>
      <c r="G144" s="846"/>
      <c r="H144" s="847"/>
      <c r="I144" s="847"/>
      <c r="J144" s="847"/>
      <c r="K144" s="847"/>
      <c r="L144" s="846"/>
      <c r="M144" s="844"/>
      <c r="N144" s="846"/>
      <c r="O144" s="862">
        <f t="shared" si="8"/>
        <v>0</v>
      </c>
      <c r="P144" s="847"/>
      <c r="Q144" s="847"/>
      <c r="R144" s="846"/>
      <c r="S144" s="846">
        <f t="shared" si="9"/>
        <v>0</v>
      </c>
      <c r="T144" s="848"/>
    </row>
    <row r="145" spans="1:20" s="78" customFormat="1" ht="45" customHeight="1">
      <c r="A145" s="844">
        <v>134</v>
      </c>
      <c r="B145" s="847"/>
      <c r="C145" s="846"/>
      <c r="D145" s="846"/>
      <c r="E145" s="846"/>
      <c r="F145" s="846"/>
      <c r="G145" s="846"/>
      <c r="H145" s="847"/>
      <c r="I145" s="847"/>
      <c r="J145" s="847"/>
      <c r="K145" s="847"/>
      <c r="L145" s="846"/>
      <c r="M145" s="844"/>
      <c r="N145" s="846"/>
      <c r="O145" s="862">
        <f t="shared" si="8"/>
        <v>0</v>
      </c>
      <c r="P145" s="847"/>
      <c r="Q145" s="847"/>
      <c r="R145" s="846"/>
      <c r="S145" s="846">
        <f t="shared" si="9"/>
        <v>0</v>
      </c>
      <c r="T145" s="848"/>
    </row>
    <row r="146" spans="1:20" s="78" customFormat="1" ht="45" customHeight="1">
      <c r="A146" s="844">
        <v>135</v>
      </c>
      <c r="B146" s="847"/>
      <c r="C146" s="846"/>
      <c r="D146" s="846"/>
      <c r="E146" s="846"/>
      <c r="F146" s="846"/>
      <c r="G146" s="846"/>
      <c r="H146" s="847"/>
      <c r="I146" s="847"/>
      <c r="J146" s="847"/>
      <c r="K146" s="847"/>
      <c r="L146" s="846"/>
      <c r="M146" s="844"/>
      <c r="N146" s="846"/>
      <c r="O146" s="862">
        <f t="shared" si="8"/>
        <v>0</v>
      </c>
      <c r="P146" s="847"/>
      <c r="Q146" s="847"/>
      <c r="R146" s="846"/>
      <c r="S146" s="846">
        <f t="shared" si="9"/>
        <v>0</v>
      </c>
      <c r="T146" s="848"/>
    </row>
    <row r="147" spans="1:20" s="78" customFormat="1" ht="45" customHeight="1">
      <c r="A147" s="844">
        <v>136</v>
      </c>
      <c r="B147" s="847"/>
      <c r="C147" s="846"/>
      <c r="D147" s="846"/>
      <c r="E147" s="846"/>
      <c r="F147" s="846"/>
      <c r="G147" s="846"/>
      <c r="H147" s="847"/>
      <c r="I147" s="847"/>
      <c r="J147" s="847"/>
      <c r="K147" s="847"/>
      <c r="L147" s="846"/>
      <c r="M147" s="844"/>
      <c r="N147" s="846"/>
      <c r="O147" s="862">
        <f t="shared" si="8"/>
        <v>0</v>
      </c>
      <c r="P147" s="847"/>
      <c r="Q147" s="847"/>
      <c r="R147" s="846"/>
      <c r="S147" s="846">
        <f t="shared" si="9"/>
        <v>0</v>
      </c>
      <c r="T147" s="848"/>
    </row>
    <row r="148" spans="1:20" s="78" customFormat="1" ht="45" customHeight="1">
      <c r="A148" s="844">
        <v>137</v>
      </c>
      <c r="B148" s="847"/>
      <c r="C148" s="846"/>
      <c r="D148" s="846"/>
      <c r="E148" s="846"/>
      <c r="F148" s="846"/>
      <c r="G148" s="846"/>
      <c r="H148" s="847"/>
      <c r="I148" s="847"/>
      <c r="J148" s="847"/>
      <c r="K148" s="847"/>
      <c r="L148" s="846"/>
      <c r="M148" s="844"/>
      <c r="N148" s="846"/>
      <c r="O148" s="862">
        <f t="shared" si="8"/>
        <v>0</v>
      </c>
      <c r="P148" s="847"/>
      <c r="Q148" s="847"/>
      <c r="R148" s="846"/>
      <c r="S148" s="846">
        <f t="shared" si="9"/>
        <v>0</v>
      </c>
      <c r="T148" s="848"/>
    </row>
    <row r="149" spans="1:20" s="78" customFormat="1" ht="45" customHeight="1">
      <c r="A149" s="844">
        <v>138</v>
      </c>
      <c r="B149" s="847"/>
      <c r="C149" s="846"/>
      <c r="D149" s="846"/>
      <c r="E149" s="846"/>
      <c r="F149" s="846"/>
      <c r="G149" s="846"/>
      <c r="H149" s="847"/>
      <c r="I149" s="847"/>
      <c r="J149" s="847"/>
      <c r="K149" s="847"/>
      <c r="L149" s="846"/>
      <c r="M149" s="844"/>
      <c r="N149" s="846"/>
      <c r="O149" s="862">
        <f t="shared" si="8"/>
        <v>0</v>
      </c>
      <c r="P149" s="847"/>
      <c r="Q149" s="847"/>
      <c r="R149" s="846"/>
      <c r="S149" s="846">
        <f t="shared" si="9"/>
        <v>0</v>
      </c>
      <c r="T149" s="848"/>
    </row>
    <row r="150" spans="1:20" s="78" customFormat="1" ht="45" customHeight="1">
      <c r="A150" s="844">
        <v>139</v>
      </c>
      <c r="B150" s="847"/>
      <c r="C150" s="846"/>
      <c r="D150" s="846"/>
      <c r="E150" s="846"/>
      <c r="F150" s="846"/>
      <c r="G150" s="846"/>
      <c r="H150" s="847"/>
      <c r="I150" s="847"/>
      <c r="J150" s="847"/>
      <c r="K150" s="847"/>
      <c r="L150" s="846"/>
      <c r="M150" s="844"/>
      <c r="N150" s="846"/>
      <c r="O150" s="862">
        <f t="shared" si="8"/>
        <v>0</v>
      </c>
      <c r="P150" s="847"/>
      <c r="Q150" s="847"/>
      <c r="R150" s="846"/>
      <c r="S150" s="846">
        <f t="shared" si="9"/>
        <v>0</v>
      </c>
      <c r="T150" s="848"/>
    </row>
    <row r="151" spans="1:20" s="78" customFormat="1" ht="45" customHeight="1">
      <c r="A151" s="844">
        <v>140</v>
      </c>
      <c r="B151" s="847"/>
      <c r="C151" s="846"/>
      <c r="D151" s="846"/>
      <c r="E151" s="846"/>
      <c r="F151" s="846"/>
      <c r="G151" s="846"/>
      <c r="H151" s="847"/>
      <c r="I151" s="847"/>
      <c r="J151" s="847"/>
      <c r="K151" s="847"/>
      <c r="L151" s="846"/>
      <c r="M151" s="844"/>
      <c r="N151" s="846"/>
      <c r="O151" s="862">
        <f t="shared" si="8"/>
        <v>0</v>
      </c>
      <c r="P151" s="847"/>
      <c r="Q151" s="847"/>
      <c r="R151" s="846"/>
      <c r="S151" s="846">
        <f t="shared" si="9"/>
        <v>0</v>
      </c>
      <c r="T151" s="848"/>
    </row>
    <row r="152" spans="1:20" s="78" customFormat="1" ht="45" customHeight="1">
      <c r="A152" s="844">
        <v>141</v>
      </c>
      <c r="B152" s="847"/>
      <c r="C152" s="846"/>
      <c r="D152" s="846"/>
      <c r="E152" s="846"/>
      <c r="F152" s="846"/>
      <c r="G152" s="846"/>
      <c r="H152" s="847"/>
      <c r="I152" s="847"/>
      <c r="J152" s="847"/>
      <c r="K152" s="847"/>
      <c r="L152" s="846"/>
      <c r="M152" s="844"/>
      <c r="N152" s="846"/>
      <c r="O152" s="862">
        <f t="shared" si="8"/>
        <v>0</v>
      </c>
      <c r="P152" s="847"/>
      <c r="Q152" s="847"/>
      <c r="R152" s="846"/>
      <c r="S152" s="846">
        <f t="shared" si="9"/>
        <v>0</v>
      </c>
      <c r="T152" s="848"/>
    </row>
    <row r="153" spans="1:20" s="78" customFormat="1" ht="45" customHeight="1">
      <c r="A153" s="844">
        <v>142</v>
      </c>
      <c r="B153" s="847"/>
      <c r="C153" s="846"/>
      <c r="D153" s="846"/>
      <c r="E153" s="846"/>
      <c r="F153" s="846"/>
      <c r="G153" s="846"/>
      <c r="H153" s="847"/>
      <c r="I153" s="847"/>
      <c r="J153" s="847"/>
      <c r="K153" s="847"/>
      <c r="L153" s="846"/>
      <c r="M153" s="844"/>
      <c r="N153" s="846"/>
      <c r="O153" s="862">
        <f t="shared" si="8"/>
        <v>0</v>
      </c>
      <c r="P153" s="847"/>
      <c r="Q153" s="847"/>
      <c r="R153" s="846"/>
      <c r="S153" s="846">
        <f t="shared" si="9"/>
        <v>0</v>
      </c>
      <c r="T153" s="848"/>
    </row>
    <row r="154" spans="1:20" s="78" customFormat="1" ht="45" customHeight="1">
      <c r="A154" s="844">
        <v>143</v>
      </c>
      <c r="B154" s="847"/>
      <c r="C154" s="846"/>
      <c r="D154" s="846"/>
      <c r="E154" s="846"/>
      <c r="F154" s="846"/>
      <c r="G154" s="846"/>
      <c r="H154" s="847"/>
      <c r="I154" s="847"/>
      <c r="J154" s="847"/>
      <c r="K154" s="847"/>
      <c r="L154" s="846"/>
      <c r="M154" s="844"/>
      <c r="N154" s="846"/>
      <c r="O154" s="862">
        <f t="shared" si="8"/>
        <v>0</v>
      </c>
      <c r="P154" s="847"/>
      <c r="Q154" s="847"/>
      <c r="R154" s="846"/>
      <c r="S154" s="846">
        <f t="shared" si="9"/>
        <v>0</v>
      </c>
      <c r="T154" s="848"/>
    </row>
    <row r="155" spans="1:20" s="78" customFormat="1" ht="45" customHeight="1">
      <c r="A155" s="844">
        <v>144</v>
      </c>
      <c r="B155" s="847"/>
      <c r="C155" s="846"/>
      <c r="D155" s="846"/>
      <c r="E155" s="846"/>
      <c r="F155" s="846"/>
      <c r="G155" s="846"/>
      <c r="H155" s="847"/>
      <c r="I155" s="847"/>
      <c r="J155" s="847"/>
      <c r="K155" s="847"/>
      <c r="L155" s="846"/>
      <c r="M155" s="844"/>
      <c r="N155" s="846"/>
      <c r="O155" s="862">
        <f t="shared" si="8"/>
        <v>0</v>
      </c>
      <c r="P155" s="847"/>
      <c r="Q155" s="847"/>
      <c r="R155" s="846"/>
      <c r="S155" s="846">
        <f t="shared" si="9"/>
        <v>0</v>
      </c>
      <c r="T155" s="848"/>
    </row>
    <row r="156" spans="1:20" s="78" customFormat="1" ht="45" customHeight="1">
      <c r="A156" s="844">
        <v>145</v>
      </c>
      <c r="B156" s="847"/>
      <c r="C156" s="846"/>
      <c r="D156" s="846"/>
      <c r="E156" s="846"/>
      <c r="F156" s="846"/>
      <c r="G156" s="846"/>
      <c r="H156" s="847"/>
      <c r="I156" s="847"/>
      <c r="J156" s="847"/>
      <c r="K156" s="847"/>
      <c r="L156" s="846"/>
      <c r="M156" s="844"/>
      <c r="N156" s="846"/>
      <c r="O156" s="862">
        <f t="shared" si="8"/>
        <v>0</v>
      </c>
      <c r="P156" s="847"/>
      <c r="Q156" s="847"/>
      <c r="R156" s="846"/>
      <c r="S156" s="846">
        <f t="shared" si="9"/>
        <v>0</v>
      </c>
      <c r="T156" s="848"/>
    </row>
    <row r="157" spans="1:20" s="78" customFormat="1" ht="45" customHeight="1">
      <c r="A157" s="844">
        <v>146</v>
      </c>
      <c r="B157" s="847"/>
      <c r="C157" s="846"/>
      <c r="D157" s="846"/>
      <c r="E157" s="846"/>
      <c r="F157" s="846"/>
      <c r="G157" s="846"/>
      <c r="H157" s="847"/>
      <c r="I157" s="847"/>
      <c r="J157" s="847"/>
      <c r="K157" s="847"/>
      <c r="L157" s="846"/>
      <c r="M157" s="844"/>
      <c r="N157" s="846"/>
      <c r="O157" s="862">
        <f t="shared" si="8"/>
        <v>0</v>
      </c>
      <c r="P157" s="847"/>
      <c r="Q157" s="847"/>
      <c r="R157" s="846"/>
      <c r="S157" s="846">
        <f t="shared" si="9"/>
        <v>0</v>
      </c>
      <c r="T157" s="848"/>
    </row>
    <row r="158" spans="1:20" s="78" customFormat="1" ht="45" customHeight="1">
      <c r="A158" s="844">
        <v>147</v>
      </c>
      <c r="B158" s="847"/>
      <c r="C158" s="846"/>
      <c r="D158" s="846"/>
      <c r="E158" s="846"/>
      <c r="F158" s="846"/>
      <c r="G158" s="846"/>
      <c r="H158" s="847"/>
      <c r="I158" s="847"/>
      <c r="J158" s="847"/>
      <c r="K158" s="847"/>
      <c r="L158" s="846"/>
      <c r="M158" s="844"/>
      <c r="N158" s="846"/>
      <c r="O158" s="862">
        <f t="shared" si="8"/>
        <v>0</v>
      </c>
      <c r="P158" s="847"/>
      <c r="Q158" s="847"/>
      <c r="R158" s="846"/>
      <c r="S158" s="846">
        <f t="shared" si="9"/>
        <v>0</v>
      </c>
      <c r="T158" s="848"/>
    </row>
    <row r="159" spans="1:20" s="78" customFormat="1" ht="45" customHeight="1">
      <c r="A159" s="844">
        <v>148</v>
      </c>
      <c r="B159" s="847"/>
      <c r="C159" s="846"/>
      <c r="D159" s="846"/>
      <c r="E159" s="846"/>
      <c r="F159" s="846"/>
      <c r="G159" s="846"/>
      <c r="H159" s="847"/>
      <c r="I159" s="847"/>
      <c r="J159" s="847"/>
      <c r="K159" s="847"/>
      <c r="L159" s="846"/>
      <c r="M159" s="844"/>
      <c r="N159" s="846"/>
      <c r="O159" s="862">
        <f t="shared" si="8"/>
        <v>0</v>
      </c>
      <c r="P159" s="847"/>
      <c r="Q159" s="847"/>
      <c r="R159" s="846"/>
      <c r="S159" s="846">
        <f t="shared" si="9"/>
        <v>0</v>
      </c>
      <c r="T159" s="848"/>
    </row>
    <row r="160" spans="1:20" s="78" customFormat="1" ht="45" customHeight="1">
      <c r="A160" s="844">
        <v>149</v>
      </c>
      <c r="B160" s="847"/>
      <c r="C160" s="846"/>
      <c r="D160" s="846"/>
      <c r="E160" s="846"/>
      <c r="F160" s="846"/>
      <c r="G160" s="846"/>
      <c r="H160" s="847"/>
      <c r="I160" s="847"/>
      <c r="J160" s="847"/>
      <c r="K160" s="847"/>
      <c r="L160" s="846"/>
      <c r="M160" s="844"/>
      <c r="N160" s="846"/>
      <c r="O160" s="862">
        <f t="shared" si="8"/>
        <v>0</v>
      </c>
      <c r="P160" s="847"/>
      <c r="Q160" s="847"/>
      <c r="R160" s="846"/>
      <c r="S160" s="846">
        <f t="shared" si="9"/>
        <v>0</v>
      </c>
      <c r="T160" s="848"/>
    </row>
    <row r="161" spans="1:148" s="78" customFormat="1" ht="45" customHeight="1">
      <c r="A161" s="844">
        <v>150</v>
      </c>
      <c r="B161" s="847"/>
      <c r="C161" s="846"/>
      <c r="D161" s="846"/>
      <c r="E161" s="846"/>
      <c r="F161" s="846"/>
      <c r="G161" s="846"/>
      <c r="H161" s="847"/>
      <c r="I161" s="847"/>
      <c r="J161" s="847"/>
      <c r="K161" s="847"/>
      <c r="L161" s="846"/>
      <c r="M161" s="844"/>
      <c r="N161" s="846"/>
      <c r="O161" s="862">
        <f t="shared" si="8"/>
        <v>0</v>
      </c>
      <c r="P161" s="847"/>
      <c r="Q161" s="847"/>
      <c r="R161" s="846"/>
      <c r="S161" s="846">
        <f t="shared" si="9"/>
        <v>0</v>
      </c>
      <c r="T161" s="848"/>
    </row>
    <row r="162" spans="1:148" s="76" customFormat="1" ht="33.75" customHeight="1">
      <c r="A162" s="838"/>
      <c r="B162" s="841"/>
      <c r="C162" s="842">
        <f>SUM(C12:C161)</f>
        <v>0</v>
      </c>
      <c r="D162" s="842">
        <f>SUM(D12:D161)</f>
        <v>0</v>
      </c>
      <c r="E162" s="842">
        <f>SUM(E12:E161)</f>
        <v>0</v>
      </c>
      <c r="F162" s="842">
        <f>SUM(F12:F161)</f>
        <v>0</v>
      </c>
      <c r="G162" s="842">
        <f>SUM(G12:G161)</f>
        <v>0</v>
      </c>
      <c r="H162" s="841"/>
      <c r="I162" s="841"/>
      <c r="J162" s="841"/>
      <c r="K162" s="841"/>
      <c r="L162" s="838"/>
      <c r="M162" s="838"/>
      <c r="N162" s="838"/>
      <c r="O162" s="842">
        <f>SUM(O12:O161)</f>
        <v>0</v>
      </c>
      <c r="P162" s="841"/>
      <c r="Q162" s="841"/>
      <c r="R162" s="842">
        <f>SUM(R12:R161)</f>
        <v>0</v>
      </c>
      <c r="S162" s="842">
        <f>SUM(S12:S161)</f>
        <v>0</v>
      </c>
      <c r="T162" s="837"/>
    </row>
    <row r="163" spans="1:148" s="55" customFormat="1">
      <c r="B163" s="77"/>
      <c r="H163" s="77"/>
      <c r="I163" s="77"/>
      <c r="J163" s="77"/>
      <c r="K163" s="77"/>
      <c r="P163" s="77"/>
      <c r="Q163" s="77"/>
      <c r="T163" s="834"/>
    </row>
    <row r="164" spans="1:148" s="55" customFormat="1">
      <c r="B164" s="77"/>
      <c r="H164" s="77"/>
      <c r="I164" s="77"/>
      <c r="J164" s="77"/>
      <c r="K164" s="77"/>
      <c r="P164" s="77"/>
      <c r="Q164" s="77"/>
      <c r="T164" s="834"/>
    </row>
    <row r="165" spans="1:148" s="7" customFormat="1" ht="20.25" thickBot="1">
      <c r="A165" s="38"/>
      <c r="C165" s="35"/>
      <c r="L165" s="35"/>
      <c r="M165" s="35"/>
      <c r="N165" s="35"/>
      <c r="T165" s="833"/>
      <c r="EC165" s="6"/>
      <c r="EH165" s="6"/>
      <c r="EM165" s="66"/>
      <c r="EN165" s="67"/>
      <c r="EO165" s="67"/>
      <c r="ER165" s="67"/>
    </row>
    <row r="166" spans="1:148" s="589" customFormat="1" ht="64.900000000000006" customHeight="1" thickBot="1">
      <c r="B166" s="742" t="s">
        <v>222</v>
      </c>
      <c r="L166" s="865"/>
      <c r="M166" s="865"/>
      <c r="N166" s="865"/>
      <c r="T166" s="835"/>
    </row>
    <row r="167" spans="1:148" s="500" customFormat="1" ht="20.25" thickBot="1">
      <c r="B167" s="509"/>
      <c r="L167" s="866"/>
      <c r="M167" s="866"/>
      <c r="N167" s="866"/>
      <c r="T167" s="836"/>
    </row>
    <row r="168" spans="1:148" s="510" customFormat="1" ht="64.900000000000006" customHeight="1" thickBot="1">
      <c r="B168" s="511" t="s">
        <v>289</v>
      </c>
      <c r="L168" s="867"/>
      <c r="M168" s="867"/>
      <c r="N168" s="867"/>
      <c r="T168" s="835"/>
    </row>
    <row r="169" spans="1:148" s="195" customFormat="1" ht="20.25" thickBot="1">
      <c r="B169" s="512"/>
      <c r="L169" s="868"/>
      <c r="M169" s="868"/>
      <c r="N169" s="868"/>
      <c r="T169" s="835"/>
    </row>
    <row r="170" spans="1:148" ht="64.900000000000006" customHeight="1" thickBot="1">
      <c r="A170" s="56"/>
      <c r="B170" s="513" t="s">
        <v>286</v>
      </c>
      <c r="C170" s="56"/>
      <c r="D170" s="56"/>
      <c r="E170" s="56"/>
      <c r="F170" s="56"/>
      <c r="G170" s="56"/>
      <c r="H170" s="56"/>
      <c r="I170" s="56"/>
      <c r="J170" s="56"/>
      <c r="K170" s="56"/>
      <c r="O170" s="56"/>
      <c r="P170" s="56"/>
      <c r="Q170" s="56"/>
      <c r="R170" s="56"/>
      <c r="S170" s="56"/>
      <c r="T170" s="835"/>
    </row>
    <row r="171" spans="1:148" s="195" customFormat="1">
      <c r="C171" s="514"/>
      <c r="E171" s="56"/>
      <c r="F171" s="56"/>
      <c r="G171" s="56"/>
      <c r="H171" s="56"/>
      <c r="I171" s="56"/>
      <c r="J171" s="56"/>
      <c r="K171" s="56"/>
      <c r="L171" s="55"/>
      <c r="M171" s="55"/>
      <c r="N171" s="55"/>
      <c r="O171" s="56"/>
      <c r="P171" s="56"/>
      <c r="Q171" s="56"/>
      <c r="R171" s="56"/>
      <c r="S171" s="56"/>
      <c r="T171" s="835"/>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row>
    <row r="172" spans="1:148" s="194" customFormat="1" ht="86.45" customHeight="1">
      <c r="C172" s="56"/>
      <c r="E172" s="56"/>
      <c r="F172" s="56"/>
      <c r="G172" s="56"/>
      <c r="H172" s="56"/>
      <c r="I172" s="56"/>
      <c r="J172" s="56"/>
      <c r="K172" s="56"/>
      <c r="L172" s="55"/>
      <c r="M172" s="55"/>
      <c r="N172" s="55"/>
      <c r="O172" s="56"/>
      <c r="P172" s="56"/>
      <c r="Q172" s="56"/>
      <c r="R172" s="56"/>
      <c r="S172" s="56"/>
      <c r="T172" s="835"/>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row>
    <row r="173" spans="1:148" s="194" customFormat="1">
      <c r="C173" s="195"/>
      <c r="E173" s="56"/>
      <c r="F173" s="56"/>
      <c r="G173" s="56"/>
      <c r="H173" s="56"/>
      <c r="I173" s="56"/>
      <c r="J173" s="56"/>
      <c r="K173" s="56"/>
      <c r="L173" s="55"/>
      <c r="M173" s="55"/>
      <c r="N173" s="55"/>
      <c r="O173" s="56"/>
      <c r="P173" s="56"/>
      <c r="Q173" s="56"/>
      <c r="R173" s="56"/>
      <c r="S173" s="56"/>
      <c r="T173" s="835"/>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c r="BH173" s="56"/>
      <c r="BI173" s="56"/>
      <c r="BJ173" s="56"/>
      <c r="BK173" s="56"/>
      <c r="BL173" s="56"/>
      <c r="BM173" s="56"/>
      <c r="BN173" s="56"/>
      <c r="BO173" s="56"/>
      <c r="BP173" s="56"/>
      <c r="BQ173" s="56"/>
      <c r="BR173" s="56"/>
      <c r="BS173" s="56"/>
      <c r="BT173" s="56"/>
      <c r="BU173" s="56"/>
      <c r="BV173" s="56"/>
      <c r="BW173" s="56"/>
      <c r="BX173" s="56"/>
      <c r="BY173" s="56"/>
      <c r="BZ173" s="56"/>
      <c r="CA173" s="56"/>
      <c r="CB173" s="56"/>
      <c r="CC173" s="56"/>
      <c r="CD173" s="56"/>
      <c r="CE173" s="56"/>
      <c r="CF173" s="56"/>
      <c r="CG173" s="56"/>
      <c r="CH173" s="56"/>
      <c r="CI173" s="56"/>
      <c r="CJ173" s="56"/>
      <c r="CK173" s="56"/>
      <c r="CL173" s="56"/>
      <c r="CM173" s="56"/>
      <c r="CN173" s="56"/>
      <c r="CO173" s="56"/>
      <c r="CP173" s="56"/>
      <c r="CQ173" s="56"/>
      <c r="CR173" s="56"/>
      <c r="CS173" s="56"/>
      <c r="CT173" s="56"/>
      <c r="CU173" s="56"/>
      <c r="CV173" s="56"/>
      <c r="CW173" s="56"/>
      <c r="CX173" s="56"/>
      <c r="CY173" s="56"/>
      <c r="CZ173" s="56"/>
      <c r="DA173" s="56"/>
      <c r="DB173" s="56"/>
      <c r="DC173" s="56"/>
    </row>
    <row r="174" spans="1:148" s="7" customFormat="1">
      <c r="A174" s="38"/>
      <c r="C174" s="35"/>
      <c r="E174" s="56"/>
      <c r="F174" s="56"/>
      <c r="G174" s="56"/>
      <c r="H174" s="56"/>
      <c r="I174" s="56"/>
      <c r="J174" s="56"/>
      <c r="K174" s="56"/>
      <c r="L174" s="55"/>
      <c r="M174" s="55"/>
      <c r="N174" s="55"/>
      <c r="O174" s="56"/>
      <c r="P174" s="56"/>
      <c r="Q174" s="56"/>
      <c r="R174" s="56"/>
      <c r="S174" s="56"/>
      <c r="T174" s="835"/>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row>
    <row r="175" spans="1:148" s="7" customFormat="1">
      <c r="A175" s="38"/>
      <c r="C175" s="35"/>
      <c r="E175" s="56"/>
      <c r="F175" s="56"/>
      <c r="G175" s="56"/>
      <c r="H175" s="56"/>
      <c r="I175" s="56"/>
      <c r="J175" s="56"/>
      <c r="K175" s="56"/>
      <c r="L175" s="55"/>
      <c r="M175" s="55"/>
      <c r="N175" s="55"/>
      <c r="O175" s="56"/>
      <c r="P175" s="56"/>
      <c r="Q175" s="56"/>
      <c r="R175" s="56"/>
      <c r="S175" s="56"/>
      <c r="T175" s="835"/>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row>
    <row r="176" spans="1:148" s="7" customFormat="1">
      <c r="A176" s="38"/>
      <c r="C176" s="35"/>
      <c r="E176" s="56"/>
      <c r="F176" s="56"/>
      <c r="G176" s="56"/>
      <c r="H176" s="56"/>
      <c r="I176" s="56"/>
      <c r="J176" s="56"/>
      <c r="K176" s="56"/>
      <c r="L176" s="55"/>
      <c r="M176" s="55"/>
      <c r="N176" s="55"/>
      <c r="O176" s="56"/>
      <c r="P176" s="56"/>
      <c r="Q176" s="56"/>
      <c r="R176" s="56"/>
      <c r="S176" s="56"/>
      <c r="T176" s="835"/>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row>
    <row r="177" spans="1:107" s="7" customFormat="1">
      <c r="A177" s="38"/>
      <c r="C177" s="35"/>
      <c r="E177" s="56"/>
      <c r="F177" s="56"/>
      <c r="G177" s="56"/>
      <c r="H177" s="56"/>
      <c r="I177" s="56"/>
      <c r="J177" s="56"/>
      <c r="K177" s="56"/>
      <c r="L177" s="55"/>
      <c r="M177" s="55"/>
      <c r="N177" s="55"/>
      <c r="O177" s="56"/>
      <c r="P177" s="56"/>
      <c r="Q177" s="56"/>
      <c r="R177" s="56"/>
      <c r="S177" s="56"/>
      <c r="T177" s="835"/>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row>
    <row r="178" spans="1:107" s="7" customFormat="1">
      <c r="A178" s="38"/>
      <c r="C178" s="35"/>
      <c r="E178" s="56"/>
      <c r="F178" s="56"/>
      <c r="G178" s="56"/>
      <c r="H178" s="56"/>
      <c r="I178" s="56"/>
      <c r="J178" s="56"/>
      <c r="K178" s="56"/>
      <c r="L178" s="55"/>
      <c r="M178" s="55"/>
      <c r="N178" s="55"/>
      <c r="O178" s="56"/>
      <c r="P178" s="56"/>
      <c r="Q178" s="56"/>
      <c r="R178" s="56"/>
      <c r="S178" s="56"/>
      <c r="T178" s="835"/>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row>
    <row r="179" spans="1:107" s="7" customFormat="1">
      <c r="A179" s="38"/>
      <c r="C179" s="35"/>
      <c r="E179" s="56"/>
      <c r="F179" s="56"/>
      <c r="G179" s="56"/>
      <c r="H179" s="56"/>
      <c r="I179" s="56"/>
      <c r="J179" s="56"/>
      <c r="K179" s="56"/>
      <c r="L179" s="55"/>
      <c r="M179" s="55"/>
      <c r="N179" s="55"/>
      <c r="O179" s="56"/>
      <c r="P179" s="56"/>
      <c r="Q179" s="56"/>
      <c r="R179" s="56"/>
      <c r="S179" s="56"/>
      <c r="T179" s="835"/>
      <c r="U179" s="56"/>
      <c r="V179" s="56"/>
      <c r="W179" s="56"/>
      <c r="X179" s="56"/>
      <c r="Y179" s="56"/>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56"/>
      <c r="BA179" s="56"/>
      <c r="BB179" s="56"/>
      <c r="BC179" s="56"/>
      <c r="BD179" s="56"/>
      <c r="BE179" s="56"/>
      <c r="BF179" s="56"/>
      <c r="BG179" s="56"/>
      <c r="BH179" s="56"/>
      <c r="BI179" s="56"/>
      <c r="BJ179" s="56"/>
      <c r="BK179" s="56"/>
      <c r="BL179" s="56"/>
      <c r="BM179" s="56"/>
      <c r="BN179" s="56"/>
      <c r="BO179" s="56"/>
      <c r="BP179" s="56"/>
      <c r="BQ179" s="56"/>
      <c r="BR179" s="56"/>
      <c r="BS179" s="56"/>
      <c r="BT179" s="56"/>
      <c r="BU179" s="56"/>
      <c r="BV179" s="56"/>
      <c r="BW179" s="56"/>
      <c r="BX179" s="56"/>
      <c r="BY179" s="56"/>
      <c r="BZ179" s="56"/>
      <c r="CA179" s="56"/>
      <c r="CB179" s="56"/>
      <c r="CC179" s="56"/>
      <c r="CD179" s="56"/>
      <c r="CE179" s="56"/>
      <c r="CF179" s="56"/>
      <c r="CG179" s="56"/>
      <c r="CH179" s="56"/>
      <c r="CI179" s="56"/>
      <c r="CJ179" s="56"/>
      <c r="CK179" s="56"/>
      <c r="CL179" s="56"/>
      <c r="CM179" s="56"/>
      <c r="CN179" s="56"/>
      <c r="CO179" s="56"/>
      <c r="CP179" s="56"/>
      <c r="CQ179" s="56"/>
      <c r="CR179" s="56"/>
      <c r="CS179" s="56"/>
      <c r="CT179" s="56"/>
      <c r="CU179" s="56"/>
      <c r="CV179" s="56"/>
      <c r="CW179" s="56"/>
      <c r="CX179" s="56"/>
      <c r="CY179" s="56"/>
      <c r="CZ179" s="56"/>
      <c r="DA179" s="56"/>
      <c r="DB179" s="56"/>
      <c r="DC179" s="56"/>
    </row>
    <row r="180" spans="1:107" s="7" customFormat="1">
      <c r="A180" s="38"/>
      <c r="C180" s="35"/>
      <c r="E180" s="56"/>
      <c r="F180" s="56"/>
      <c r="G180" s="56"/>
      <c r="H180" s="56"/>
      <c r="I180" s="56"/>
      <c r="J180" s="56"/>
      <c r="K180" s="56"/>
      <c r="L180" s="55"/>
      <c r="M180" s="55"/>
      <c r="N180" s="55"/>
      <c r="O180" s="56"/>
      <c r="P180" s="56"/>
      <c r="Q180" s="56"/>
      <c r="R180" s="56"/>
      <c r="S180" s="56"/>
      <c r="T180" s="835"/>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row>
    <row r="181" spans="1:107" s="7" customFormat="1">
      <c r="A181" s="38"/>
      <c r="C181" s="35"/>
      <c r="E181" s="56"/>
      <c r="F181" s="56"/>
      <c r="G181" s="56"/>
      <c r="H181" s="56"/>
      <c r="I181" s="56"/>
      <c r="J181" s="56"/>
      <c r="K181" s="56"/>
      <c r="L181" s="55"/>
      <c r="M181" s="55"/>
      <c r="N181" s="55"/>
      <c r="O181" s="56"/>
      <c r="P181" s="56"/>
      <c r="Q181" s="56"/>
      <c r="R181" s="56"/>
      <c r="S181" s="56"/>
      <c r="T181" s="835"/>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row>
    <row r="182" spans="1:107">
      <c r="E182" s="56"/>
      <c r="F182" s="56"/>
      <c r="G182" s="56"/>
      <c r="H182" s="56"/>
      <c r="I182" s="56"/>
      <c r="J182" s="56"/>
      <c r="K182" s="56"/>
      <c r="O182" s="56"/>
      <c r="P182" s="56"/>
      <c r="Q182" s="56"/>
      <c r="R182" s="56"/>
      <c r="S182" s="56"/>
      <c r="T182" s="835"/>
    </row>
    <row r="183" spans="1:107">
      <c r="E183" s="56"/>
      <c r="F183" s="56"/>
      <c r="G183" s="56"/>
      <c r="H183" s="56"/>
      <c r="I183" s="56"/>
      <c r="J183" s="56"/>
      <c r="K183" s="56"/>
      <c r="O183" s="56"/>
      <c r="P183" s="56"/>
      <c r="Q183" s="56"/>
      <c r="R183" s="56"/>
      <c r="S183" s="56"/>
      <c r="T183" s="835"/>
    </row>
    <row r="184" spans="1:107">
      <c r="E184" s="56"/>
      <c r="F184" s="56"/>
      <c r="G184" s="56"/>
      <c r="H184" s="56"/>
      <c r="I184" s="56"/>
      <c r="J184" s="56"/>
      <c r="K184" s="56"/>
      <c r="O184" s="56"/>
      <c r="P184" s="56"/>
      <c r="Q184" s="56"/>
      <c r="R184" s="56"/>
      <c r="S184" s="56"/>
      <c r="T184" s="835"/>
    </row>
    <row r="185" spans="1:107">
      <c r="E185" s="56"/>
      <c r="F185" s="56"/>
      <c r="G185" s="56"/>
      <c r="H185" s="56"/>
      <c r="I185" s="56"/>
      <c r="J185" s="56"/>
      <c r="K185" s="56"/>
      <c r="O185" s="56"/>
      <c r="P185" s="56"/>
      <c r="Q185" s="56"/>
      <c r="R185" s="56"/>
      <c r="S185" s="56"/>
      <c r="T185" s="835"/>
    </row>
    <row r="186" spans="1:107">
      <c r="E186" s="56"/>
      <c r="F186" s="56"/>
      <c r="G186" s="56"/>
      <c r="H186" s="56"/>
      <c r="I186" s="56"/>
      <c r="J186" s="56"/>
      <c r="K186" s="56"/>
      <c r="O186" s="56"/>
      <c r="P186" s="56"/>
      <c r="Q186" s="56"/>
      <c r="R186" s="56"/>
      <c r="S186" s="56"/>
      <c r="T186" s="835"/>
    </row>
    <row r="187" spans="1:107">
      <c r="E187" s="56"/>
      <c r="F187" s="56"/>
      <c r="G187" s="56"/>
      <c r="H187" s="56"/>
      <c r="I187" s="56"/>
      <c r="J187" s="56"/>
      <c r="K187" s="56"/>
      <c r="O187" s="56"/>
      <c r="P187" s="56"/>
      <c r="Q187" s="56"/>
      <c r="R187" s="56"/>
      <c r="S187" s="56"/>
      <c r="T187" s="835"/>
    </row>
    <row r="188" spans="1:107">
      <c r="E188" s="56"/>
      <c r="F188" s="56"/>
      <c r="G188" s="56"/>
      <c r="H188" s="56"/>
      <c r="I188" s="56"/>
      <c r="J188" s="56"/>
      <c r="K188" s="56"/>
      <c r="O188" s="56"/>
      <c r="P188" s="56"/>
      <c r="Q188" s="56"/>
      <c r="R188" s="56"/>
      <c r="S188" s="56"/>
      <c r="T188" s="835"/>
    </row>
    <row r="189" spans="1:107">
      <c r="E189" s="56"/>
      <c r="F189" s="56"/>
      <c r="G189" s="56"/>
      <c r="H189" s="56"/>
      <c r="I189" s="56"/>
      <c r="J189" s="56"/>
      <c r="K189" s="56"/>
      <c r="O189" s="56"/>
      <c r="P189" s="56"/>
      <c r="Q189" s="56"/>
      <c r="R189" s="56"/>
      <c r="S189" s="56"/>
      <c r="T189" s="835"/>
    </row>
    <row r="190" spans="1:107">
      <c r="E190" s="56"/>
      <c r="F190" s="56"/>
      <c r="G190" s="56"/>
      <c r="H190" s="56"/>
      <c r="I190" s="56"/>
      <c r="J190" s="56"/>
      <c r="K190" s="56"/>
      <c r="O190" s="56"/>
      <c r="P190" s="56"/>
      <c r="Q190" s="56"/>
      <c r="R190" s="56"/>
      <c r="S190" s="56"/>
      <c r="T190" s="835"/>
    </row>
    <row r="191" spans="1:107">
      <c r="E191" s="56"/>
      <c r="F191" s="56"/>
      <c r="G191" s="56"/>
      <c r="H191" s="56"/>
      <c r="I191" s="56"/>
      <c r="J191" s="56"/>
      <c r="K191" s="56"/>
      <c r="O191" s="56"/>
      <c r="P191" s="56"/>
      <c r="Q191" s="56"/>
      <c r="R191" s="56"/>
      <c r="S191" s="56"/>
      <c r="T191" s="835"/>
    </row>
    <row r="192" spans="1:107">
      <c r="E192" s="56"/>
      <c r="F192" s="56"/>
      <c r="G192" s="56"/>
      <c r="H192" s="56"/>
      <c r="I192" s="56"/>
      <c r="J192" s="56"/>
      <c r="K192" s="56"/>
      <c r="O192" s="56"/>
      <c r="P192" s="56"/>
      <c r="Q192" s="56"/>
      <c r="R192" s="56"/>
      <c r="S192" s="56"/>
      <c r="T192" s="835"/>
    </row>
    <row r="193" spans="5:20">
      <c r="E193" s="56"/>
      <c r="F193" s="56"/>
      <c r="G193" s="56"/>
      <c r="H193" s="56"/>
      <c r="I193" s="56"/>
      <c r="J193" s="56"/>
      <c r="K193" s="56"/>
      <c r="O193" s="56"/>
      <c r="P193" s="56"/>
      <c r="Q193" s="56"/>
      <c r="R193" s="56"/>
      <c r="S193" s="56"/>
      <c r="T193" s="835"/>
    </row>
    <row r="194" spans="5:20">
      <c r="E194" s="56"/>
      <c r="F194" s="56"/>
      <c r="G194" s="56"/>
      <c r="H194" s="56"/>
      <c r="I194" s="56"/>
      <c r="J194" s="56"/>
      <c r="K194" s="56"/>
      <c r="O194" s="56"/>
      <c r="P194" s="56"/>
      <c r="Q194" s="56"/>
      <c r="R194" s="56"/>
      <c r="S194" s="56"/>
      <c r="T194" s="835"/>
    </row>
    <row r="195" spans="5:20">
      <c r="E195" s="56"/>
      <c r="F195" s="56"/>
      <c r="G195" s="56"/>
      <c r="H195" s="56"/>
      <c r="I195" s="56"/>
      <c r="J195" s="56"/>
      <c r="K195" s="56"/>
      <c r="O195" s="56"/>
      <c r="P195" s="56"/>
      <c r="Q195" s="56"/>
      <c r="R195" s="56"/>
      <c r="S195" s="56"/>
      <c r="T195" s="835"/>
    </row>
    <row r="196" spans="5:20">
      <c r="E196" s="56"/>
      <c r="F196" s="56"/>
      <c r="G196" s="56"/>
      <c r="H196" s="56"/>
      <c r="I196" s="56"/>
      <c r="J196" s="56"/>
      <c r="K196" s="56"/>
      <c r="O196" s="56"/>
      <c r="P196" s="56"/>
      <c r="Q196" s="56"/>
      <c r="R196" s="56"/>
      <c r="S196" s="56"/>
      <c r="T196" s="835"/>
    </row>
    <row r="197" spans="5:20">
      <c r="E197" s="56"/>
      <c r="F197" s="56"/>
      <c r="G197" s="56"/>
      <c r="H197" s="56"/>
      <c r="I197" s="56"/>
      <c r="J197" s="56"/>
      <c r="K197" s="56"/>
      <c r="O197" s="56"/>
      <c r="P197" s="56"/>
      <c r="Q197" s="56"/>
      <c r="R197" s="56"/>
      <c r="S197" s="56"/>
      <c r="T197" s="835"/>
    </row>
    <row r="198" spans="5:20">
      <c r="E198" s="56"/>
      <c r="F198" s="56"/>
      <c r="G198" s="56"/>
      <c r="H198" s="56"/>
      <c r="I198" s="56"/>
      <c r="J198" s="56"/>
      <c r="K198" s="56"/>
      <c r="O198" s="56"/>
      <c r="P198" s="56"/>
      <c r="Q198" s="56"/>
      <c r="R198" s="56"/>
      <c r="S198" s="56"/>
      <c r="T198" s="835"/>
    </row>
    <row r="199" spans="5:20">
      <c r="E199" s="56"/>
      <c r="F199" s="56"/>
      <c r="G199" s="56"/>
      <c r="H199" s="56"/>
      <c r="I199" s="56"/>
      <c r="J199" s="56"/>
      <c r="K199" s="56"/>
      <c r="O199" s="56"/>
      <c r="P199" s="56"/>
      <c r="Q199" s="56"/>
      <c r="R199" s="56"/>
      <c r="S199" s="56"/>
      <c r="T199" s="835"/>
    </row>
    <row r="200" spans="5:20">
      <c r="E200" s="56"/>
      <c r="F200" s="56"/>
      <c r="G200" s="56"/>
      <c r="H200" s="56"/>
      <c r="I200" s="56"/>
      <c r="J200" s="56"/>
      <c r="K200" s="56"/>
      <c r="O200" s="56"/>
      <c r="P200" s="56"/>
      <c r="Q200" s="56"/>
      <c r="R200" s="56"/>
      <c r="S200" s="56"/>
      <c r="T200" s="835"/>
    </row>
    <row r="201" spans="5:20">
      <c r="E201" s="56"/>
      <c r="F201" s="56"/>
      <c r="G201" s="56"/>
      <c r="H201" s="56"/>
      <c r="I201" s="56"/>
      <c r="J201" s="56"/>
      <c r="K201" s="56"/>
      <c r="O201" s="56"/>
      <c r="P201" s="56"/>
      <c r="Q201" s="56"/>
      <c r="R201" s="56"/>
      <c r="S201" s="56"/>
      <c r="T201" s="835"/>
    </row>
    <row r="202" spans="5:20">
      <c r="E202" s="56"/>
      <c r="F202" s="56"/>
      <c r="G202" s="56"/>
      <c r="H202" s="56"/>
      <c r="I202" s="56"/>
      <c r="J202" s="56"/>
      <c r="K202" s="56"/>
      <c r="O202" s="56"/>
      <c r="P202" s="56"/>
      <c r="Q202" s="56"/>
      <c r="R202" s="56"/>
      <c r="S202" s="56"/>
      <c r="T202" s="835"/>
    </row>
    <row r="203" spans="5:20">
      <c r="E203" s="56"/>
      <c r="F203" s="56"/>
      <c r="G203" s="56"/>
      <c r="H203" s="56"/>
      <c r="I203" s="56"/>
      <c r="J203" s="56"/>
      <c r="K203" s="56"/>
      <c r="O203" s="56"/>
      <c r="P203" s="56"/>
      <c r="Q203" s="56"/>
      <c r="R203" s="56"/>
      <c r="S203" s="56"/>
      <c r="T203" s="835"/>
    </row>
    <row r="204" spans="5:20">
      <c r="E204" s="56"/>
      <c r="F204" s="56"/>
      <c r="G204" s="56"/>
      <c r="H204" s="56"/>
      <c r="I204" s="56"/>
      <c r="J204" s="56"/>
      <c r="K204" s="56"/>
      <c r="O204" s="56"/>
      <c r="P204" s="56"/>
      <c r="Q204" s="56"/>
      <c r="R204" s="56"/>
      <c r="S204" s="56"/>
      <c r="T204" s="835"/>
    </row>
    <row r="205" spans="5:20">
      <c r="E205" s="56"/>
      <c r="F205" s="56"/>
      <c r="G205" s="56"/>
      <c r="H205" s="56"/>
      <c r="I205" s="56"/>
      <c r="J205" s="56"/>
      <c r="K205" s="56"/>
      <c r="O205" s="56"/>
      <c r="P205" s="56"/>
      <c r="Q205" s="56"/>
      <c r="R205" s="56"/>
      <c r="S205" s="56"/>
      <c r="T205" s="835"/>
    </row>
    <row r="206" spans="5:20">
      <c r="E206" s="56"/>
      <c r="F206" s="56"/>
      <c r="G206" s="56"/>
      <c r="H206" s="56"/>
      <c r="I206" s="56"/>
      <c r="J206" s="56"/>
      <c r="K206" s="56"/>
      <c r="O206" s="56"/>
      <c r="P206" s="56"/>
      <c r="Q206" s="56"/>
      <c r="R206" s="56"/>
      <c r="S206" s="56"/>
      <c r="T206" s="835"/>
    </row>
    <row r="207" spans="5:20">
      <c r="E207" s="56"/>
      <c r="F207" s="56"/>
      <c r="G207" s="56"/>
      <c r="H207" s="56"/>
      <c r="I207" s="56"/>
      <c r="J207" s="56"/>
      <c r="K207" s="56"/>
      <c r="O207" s="56"/>
      <c r="P207" s="56"/>
      <c r="Q207" s="56"/>
      <c r="R207" s="56"/>
      <c r="S207" s="56"/>
      <c r="T207" s="835"/>
    </row>
    <row r="208" spans="5:20">
      <c r="E208" s="56"/>
      <c r="F208" s="56"/>
      <c r="G208" s="56"/>
      <c r="H208" s="56"/>
      <c r="I208" s="56"/>
      <c r="J208" s="56"/>
      <c r="K208" s="56"/>
      <c r="O208" s="56"/>
      <c r="P208" s="56"/>
      <c r="Q208" s="56"/>
      <c r="R208" s="56"/>
      <c r="S208" s="56"/>
      <c r="T208" s="835"/>
    </row>
    <row r="209" spans="5:20">
      <c r="E209" s="56"/>
      <c r="F209" s="56"/>
      <c r="G209" s="56"/>
      <c r="H209" s="56"/>
      <c r="I209" s="56"/>
      <c r="J209" s="56"/>
      <c r="K209" s="56"/>
      <c r="O209" s="56"/>
      <c r="P209" s="56"/>
      <c r="Q209" s="56"/>
      <c r="R209" s="56"/>
      <c r="S209" s="56"/>
      <c r="T209" s="835"/>
    </row>
    <row r="210" spans="5:20">
      <c r="E210" s="56"/>
      <c r="F210" s="56"/>
      <c r="G210" s="56"/>
      <c r="H210" s="56"/>
      <c r="I210" s="56"/>
      <c r="J210" s="56"/>
      <c r="K210" s="56"/>
      <c r="O210" s="56"/>
      <c r="P210" s="56"/>
      <c r="Q210" s="56"/>
      <c r="R210" s="56"/>
      <c r="S210" s="56"/>
      <c r="T210" s="835"/>
    </row>
    <row r="211" spans="5:20">
      <c r="E211" s="56"/>
      <c r="F211" s="56"/>
      <c r="G211" s="56"/>
      <c r="H211" s="56"/>
      <c r="I211" s="56"/>
      <c r="J211" s="56"/>
      <c r="K211" s="56"/>
      <c r="O211" s="56"/>
      <c r="P211" s="56"/>
      <c r="Q211" s="56"/>
      <c r="R211" s="56"/>
      <c r="S211" s="56"/>
      <c r="T211" s="835"/>
    </row>
    <row r="212" spans="5:20">
      <c r="E212" s="56"/>
      <c r="F212" s="56"/>
      <c r="G212" s="56"/>
      <c r="H212" s="56"/>
      <c r="I212" s="56"/>
      <c r="J212" s="56"/>
      <c r="K212" s="56"/>
      <c r="O212" s="56"/>
      <c r="P212" s="56"/>
      <c r="Q212" s="56"/>
      <c r="R212" s="56"/>
      <c r="S212" s="56"/>
      <c r="T212" s="835"/>
    </row>
    <row r="213" spans="5:20">
      <c r="E213" s="56"/>
      <c r="F213" s="56"/>
      <c r="G213" s="56"/>
      <c r="H213" s="56"/>
      <c r="I213" s="56"/>
      <c r="J213" s="56"/>
      <c r="K213" s="56"/>
      <c r="O213" s="56"/>
      <c r="P213" s="56"/>
      <c r="Q213" s="56"/>
      <c r="R213" s="56"/>
      <c r="S213" s="56"/>
      <c r="T213" s="835"/>
    </row>
    <row r="214" spans="5:20">
      <c r="E214" s="56"/>
      <c r="F214" s="56"/>
      <c r="G214" s="56"/>
      <c r="H214" s="56"/>
      <c r="I214" s="56"/>
      <c r="J214" s="56"/>
      <c r="K214" s="56"/>
      <c r="O214" s="56"/>
      <c r="P214" s="56"/>
      <c r="Q214" s="56"/>
      <c r="R214" s="56"/>
      <c r="S214" s="56"/>
      <c r="T214" s="835"/>
    </row>
    <row r="215" spans="5:20">
      <c r="E215" s="56"/>
      <c r="F215" s="56"/>
      <c r="G215" s="56"/>
      <c r="H215" s="56"/>
      <c r="I215" s="56"/>
      <c r="J215" s="56"/>
      <c r="K215" s="56"/>
      <c r="O215" s="56"/>
      <c r="P215" s="56"/>
      <c r="Q215" s="56"/>
      <c r="R215" s="56"/>
      <c r="S215" s="56"/>
      <c r="T215" s="835"/>
    </row>
    <row r="216" spans="5:20">
      <c r="E216" s="56"/>
      <c r="F216" s="56"/>
      <c r="G216" s="56"/>
      <c r="H216" s="56"/>
      <c r="I216" s="56"/>
      <c r="J216" s="56"/>
      <c r="K216" s="56"/>
      <c r="O216" s="56"/>
      <c r="P216" s="56"/>
      <c r="Q216" s="56"/>
      <c r="R216" s="56"/>
      <c r="S216" s="56"/>
      <c r="T216" s="835"/>
    </row>
    <row r="217" spans="5:20">
      <c r="E217" s="56"/>
      <c r="F217" s="56"/>
      <c r="G217" s="56"/>
      <c r="H217" s="56"/>
      <c r="I217" s="56"/>
      <c r="J217" s="56"/>
      <c r="K217" s="56"/>
      <c r="O217" s="56"/>
      <c r="P217" s="56"/>
      <c r="Q217" s="56"/>
      <c r="R217" s="56"/>
      <c r="S217" s="56"/>
      <c r="T217" s="835"/>
    </row>
    <row r="218" spans="5:20">
      <c r="E218" s="56"/>
      <c r="F218" s="56"/>
      <c r="G218" s="56"/>
      <c r="H218" s="56"/>
      <c r="I218" s="56"/>
      <c r="J218" s="56"/>
      <c r="K218" s="56"/>
      <c r="O218" s="56"/>
      <c r="P218" s="56"/>
      <c r="Q218" s="56"/>
      <c r="R218" s="56"/>
      <c r="S218" s="56"/>
      <c r="T218" s="835"/>
    </row>
    <row r="219" spans="5:20">
      <c r="E219" s="56"/>
      <c r="F219" s="56"/>
      <c r="G219" s="56"/>
      <c r="H219" s="56"/>
      <c r="I219" s="56"/>
      <c r="J219" s="56"/>
      <c r="K219" s="56"/>
      <c r="O219" s="56"/>
      <c r="P219" s="56"/>
      <c r="Q219" s="56"/>
      <c r="R219" s="56"/>
      <c r="S219" s="56"/>
      <c r="T219" s="835"/>
    </row>
    <row r="220" spans="5:20">
      <c r="E220" s="56"/>
      <c r="F220" s="56"/>
      <c r="G220" s="56"/>
      <c r="H220" s="56"/>
      <c r="I220" s="56"/>
      <c r="J220" s="56"/>
      <c r="K220" s="56"/>
      <c r="O220" s="56"/>
      <c r="P220" s="56"/>
      <c r="Q220" s="56"/>
      <c r="R220" s="56"/>
      <c r="S220" s="56"/>
      <c r="T220" s="835"/>
    </row>
    <row r="221" spans="5:20">
      <c r="E221" s="56"/>
      <c r="F221" s="56"/>
      <c r="G221" s="56"/>
      <c r="H221" s="56"/>
      <c r="I221" s="56"/>
      <c r="J221" s="56"/>
      <c r="K221" s="56"/>
      <c r="O221" s="56"/>
      <c r="P221" s="56"/>
      <c r="Q221" s="56"/>
      <c r="R221" s="56"/>
      <c r="S221" s="56"/>
      <c r="T221" s="835"/>
    </row>
    <row r="222" spans="5:20">
      <c r="E222" s="56"/>
      <c r="F222" s="56"/>
      <c r="G222" s="56"/>
      <c r="H222" s="56"/>
      <c r="I222" s="56"/>
      <c r="J222" s="56"/>
      <c r="K222" s="56"/>
      <c r="O222" s="56"/>
      <c r="P222" s="56"/>
      <c r="Q222" s="56"/>
      <c r="R222" s="56"/>
      <c r="S222" s="56"/>
      <c r="T222" s="835"/>
    </row>
    <row r="223" spans="5:20">
      <c r="E223" s="56"/>
      <c r="F223" s="56"/>
      <c r="G223" s="56"/>
      <c r="H223" s="56"/>
      <c r="I223" s="56"/>
      <c r="J223" s="56"/>
      <c r="K223" s="56"/>
      <c r="O223" s="56"/>
      <c r="P223" s="56"/>
      <c r="Q223" s="56"/>
      <c r="R223" s="56"/>
      <c r="S223" s="56"/>
      <c r="T223" s="835"/>
    </row>
    <row r="224" spans="5:20">
      <c r="E224" s="56"/>
      <c r="F224" s="56"/>
      <c r="G224" s="56"/>
      <c r="H224" s="56"/>
      <c r="I224" s="56"/>
      <c r="J224" s="56"/>
      <c r="K224" s="56"/>
      <c r="O224" s="56"/>
      <c r="P224" s="56"/>
      <c r="Q224" s="56"/>
      <c r="R224" s="56"/>
      <c r="S224" s="56"/>
      <c r="T224" s="835"/>
    </row>
    <row r="225" spans="5:20">
      <c r="E225" s="56"/>
      <c r="F225" s="56"/>
      <c r="G225" s="56"/>
      <c r="H225" s="56"/>
      <c r="I225" s="56"/>
      <c r="J225" s="56"/>
      <c r="K225" s="56"/>
      <c r="O225" s="56"/>
      <c r="P225" s="56"/>
      <c r="Q225" s="56"/>
      <c r="R225" s="56"/>
      <c r="S225" s="56"/>
      <c r="T225" s="835"/>
    </row>
    <row r="226" spans="5:20">
      <c r="E226" s="56"/>
      <c r="F226" s="56"/>
      <c r="G226" s="56"/>
      <c r="H226" s="56"/>
      <c r="I226" s="56"/>
      <c r="J226" s="56"/>
      <c r="K226" s="56"/>
      <c r="O226" s="56"/>
      <c r="P226" s="56"/>
      <c r="Q226" s="56"/>
      <c r="R226" s="56"/>
      <c r="S226" s="56"/>
      <c r="T226" s="835"/>
    </row>
    <row r="227" spans="5:20">
      <c r="E227" s="56"/>
      <c r="F227" s="56"/>
      <c r="G227" s="56"/>
      <c r="H227" s="56"/>
      <c r="I227" s="56"/>
      <c r="J227" s="56"/>
      <c r="K227" s="56"/>
      <c r="O227" s="56"/>
      <c r="P227" s="56"/>
      <c r="Q227" s="56"/>
      <c r="R227" s="56"/>
      <c r="S227" s="56"/>
      <c r="T227" s="835"/>
    </row>
    <row r="228" spans="5:20">
      <c r="E228" s="56"/>
      <c r="F228" s="56"/>
      <c r="G228" s="56"/>
      <c r="H228" s="56"/>
      <c r="I228" s="56"/>
      <c r="J228" s="56"/>
      <c r="K228" s="56"/>
      <c r="O228" s="56"/>
      <c r="P228" s="56"/>
      <c r="Q228" s="56"/>
      <c r="R228" s="56"/>
      <c r="S228" s="56"/>
      <c r="T228" s="835"/>
    </row>
    <row r="229" spans="5:20">
      <c r="E229" s="56"/>
      <c r="F229" s="56"/>
      <c r="G229" s="56"/>
      <c r="H229" s="56"/>
      <c r="I229" s="56"/>
      <c r="J229" s="56"/>
      <c r="K229" s="56"/>
      <c r="O229" s="56"/>
      <c r="P229" s="56"/>
      <c r="Q229" s="56"/>
      <c r="R229" s="56"/>
      <c r="S229" s="56"/>
      <c r="T229" s="835"/>
    </row>
    <row r="230" spans="5:20">
      <c r="E230" s="56"/>
      <c r="F230" s="56"/>
      <c r="G230" s="56"/>
      <c r="H230" s="56"/>
      <c r="I230" s="56"/>
      <c r="J230" s="56"/>
      <c r="K230" s="56"/>
      <c r="O230" s="56"/>
      <c r="P230" s="56"/>
      <c r="Q230" s="56"/>
      <c r="R230" s="56"/>
      <c r="S230" s="56"/>
      <c r="T230" s="835"/>
    </row>
    <row r="231" spans="5:20">
      <c r="E231" s="56"/>
      <c r="F231" s="56"/>
      <c r="G231" s="56"/>
      <c r="H231" s="56"/>
      <c r="I231" s="56"/>
      <c r="J231" s="56"/>
      <c r="K231" s="56"/>
      <c r="O231" s="56"/>
      <c r="P231" s="56"/>
      <c r="Q231" s="56"/>
      <c r="R231" s="56"/>
      <c r="S231" s="56"/>
      <c r="T231" s="835"/>
    </row>
    <row r="232" spans="5:20">
      <c r="E232" s="56"/>
      <c r="F232" s="56"/>
      <c r="G232" s="56"/>
      <c r="H232" s="56"/>
      <c r="I232" s="56"/>
      <c r="J232" s="56"/>
      <c r="K232" s="56"/>
      <c r="O232" s="56"/>
      <c r="P232" s="56"/>
      <c r="Q232" s="56"/>
      <c r="R232" s="56"/>
      <c r="S232" s="56"/>
      <c r="T232" s="835"/>
    </row>
  </sheetData>
  <sheetProtection password="CEEF" sheet="1" insertColumns="0" insertRows="0" deleteColumns="0" deleteRows="0"/>
  <mergeCells count="16">
    <mergeCell ref="T10:T11"/>
    <mergeCell ref="A10:A11"/>
    <mergeCell ref="I10:I11"/>
    <mergeCell ref="K10:K11"/>
    <mergeCell ref="B10:B11"/>
    <mergeCell ref="R10:R11"/>
    <mergeCell ref="L10:N10"/>
    <mergeCell ref="B2:H2"/>
    <mergeCell ref="P10:P11"/>
    <mergeCell ref="C10:G10"/>
    <mergeCell ref="J10:J11"/>
    <mergeCell ref="Q10:Q11"/>
    <mergeCell ref="H10:H11"/>
    <mergeCell ref="G6:I6"/>
    <mergeCell ref="C7:F7"/>
    <mergeCell ref="G7:I7"/>
  </mergeCells>
  <hyperlinks>
    <hyperlink ref="B166" location="'13․1 Անհաղթահարելի ուժի ազդեց․'!A1" display="ՀԱՋՈՐԴ ԲԱԺԻՆ ԳՆԱԼՈՒ ՀԱՄԱՐ ՍԵՂՄԵԼ ԱՅՍՏԵՂ"/>
    <hyperlink ref="B168" location="'12. Նախորդ տարվա ՏԱՊ-ի զեկույց'!A1" display="ՆԱԽՈՐԴ ԲԱԺԻՆ ԳՆԱԼՈՒ ՀԱՄԱՐ ՍԵՂՄԵԼ ԱՅՍՏԵՂ"/>
    <hyperlink ref="B170"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65"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sheetPr>
    <tabColor rgb="FF006600"/>
  </sheetPr>
  <dimension ref="A1:EU190"/>
  <sheetViews>
    <sheetView zoomScale="85" zoomScaleNormal="85" zoomScaleSheetLayoutView="85" zoomScalePageLayoutView="40" workbookViewId="0">
      <selection activeCell="D191" sqref="D191"/>
    </sheetView>
  </sheetViews>
  <sheetFormatPr defaultColWidth="9.140625" defaultRowHeight="13.5"/>
  <cols>
    <col min="1" max="1" width="22.5703125" style="431" customWidth="1"/>
    <col min="2" max="2" width="40.7109375" style="431" customWidth="1"/>
    <col min="3" max="3" width="25.7109375" style="430" customWidth="1"/>
    <col min="4" max="4" width="36.7109375" style="431" customWidth="1"/>
    <col min="5" max="5" width="36.7109375" style="430" customWidth="1"/>
    <col min="6" max="7" width="36.7109375" style="434" customWidth="1"/>
    <col min="8" max="8" width="36.7109375" style="430" customWidth="1"/>
    <col min="9" max="10" width="25.7109375" style="430" customWidth="1"/>
    <col min="11" max="11" width="28.7109375" style="431" customWidth="1"/>
    <col min="12" max="12" width="9.140625" style="430"/>
    <col min="13" max="13" width="9.140625" style="431"/>
    <col min="14" max="16384" width="9.140625" style="430"/>
  </cols>
  <sheetData>
    <row r="1" spans="1:151" s="541" customFormat="1" ht="88.9" customHeight="1">
      <c r="A1" s="1121" t="s">
        <v>290</v>
      </c>
      <c r="B1" s="1121"/>
      <c r="C1" s="1121"/>
      <c r="D1" s="1121"/>
      <c r="E1" s="743"/>
    </row>
    <row r="2" spans="1:151" s="541" customFormat="1" ht="40.9" customHeight="1">
      <c r="A2" s="1178" t="s">
        <v>314</v>
      </c>
      <c r="B2" s="1178"/>
      <c r="C2" s="1178"/>
      <c r="D2" s="1178"/>
      <c r="E2" s="1178"/>
      <c r="F2" s="1179"/>
      <c r="G2" s="1178"/>
      <c r="H2" s="1179"/>
      <c r="I2" s="608"/>
      <c r="J2" s="608"/>
    </row>
    <row r="3" spans="1:151" s="577" customFormat="1" ht="48">
      <c r="A3" s="567" t="s">
        <v>0</v>
      </c>
      <c r="B3" s="853" t="str">
        <f>'2. ՏԻՏՂՈՍԱԹԵՐԹ'!B8</f>
        <v>«Ստեփանավան»</v>
      </c>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row>
    <row r="4" spans="1:151" s="541" customFormat="1" ht="24">
      <c r="B4" s="543"/>
    </row>
    <row r="5" spans="1:151" s="577" customFormat="1" ht="45" customHeight="1">
      <c r="A5" s="567" t="s">
        <v>341</v>
      </c>
      <c r="B5" s="853">
        <f>'2. ՏԻՏՂՈՍԱԹԵՐԹ'!B6</f>
        <v>2025</v>
      </c>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row>
    <row r="6" spans="1:151" ht="16.5">
      <c r="A6" s="429"/>
      <c r="B6" s="429"/>
      <c r="C6" s="609"/>
      <c r="D6" s="609"/>
      <c r="E6" s="609"/>
      <c r="F6" s="609"/>
      <c r="G6" s="609"/>
      <c r="J6" s="609"/>
    </row>
    <row r="7" spans="1:151" ht="135">
      <c r="A7" s="744" t="s">
        <v>8</v>
      </c>
      <c r="B7" s="744" t="s">
        <v>291</v>
      </c>
      <c r="C7" s="744" t="s">
        <v>292</v>
      </c>
      <c r="D7" s="744" t="s">
        <v>293</v>
      </c>
      <c r="E7" s="744" t="s">
        <v>294</v>
      </c>
      <c r="F7" s="744" t="s">
        <v>295</v>
      </c>
      <c r="G7" s="744" t="s">
        <v>296</v>
      </c>
      <c r="H7" s="744" t="s">
        <v>297</v>
      </c>
      <c r="I7" s="744" t="s">
        <v>298</v>
      </c>
      <c r="J7" s="744" t="s">
        <v>299</v>
      </c>
      <c r="K7" s="430"/>
      <c r="L7" s="431"/>
      <c r="M7" s="430"/>
      <c r="N7" s="431"/>
    </row>
    <row r="8" spans="1:151" s="432" customFormat="1" ht="16.5">
      <c r="A8" s="745">
        <v>1</v>
      </c>
      <c r="B8" s="745" t="s">
        <v>300</v>
      </c>
      <c r="C8" s="746"/>
      <c r="D8" s="745"/>
      <c r="E8" s="745"/>
      <c r="F8" s="745"/>
      <c r="G8" s="745"/>
      <c r="H8" s="745"/>
      <c r="I8" s="747"/>
      <c r="J8" s="746"/>
    </row>
    <row r="9" spans="1:151" s="433" customFormat="1" ht="16.5" hidden="1">
      <c r="A9" s="745"/>
      <c r="B9" s="745" t="s">
        <v>300</v>
      </c>
      <c r="C9" s="746"/>
      <c r="D9" s="748"/>
      <c r="E9" s="748"/>
      <c r="F9" s="748"/>
      <c r="G9" s="748"/>
      <c r="H9" s="748"/>
      <c r="I9" s="749"/>
      <c r="J9" s="746"/>
      <c r="L9" s="432"/>
      <c r="N9" s="432"/>
    </row>
    <row r="10" spans="1:151" s="433" customFormat="1" ht="16.5" hidden="1">
      <c r="A10" s="748"/>
      <c r="B10" s="748" t="s">
        <v>301</v>
      </c>
      <c r="C10" s="746"/>
      <c r="D10" s="748"/>
      <c r="E10" s="748"/>
      <c r="F10" s="748"/>
      <c r="G10" s="748"/>
      <c r="H10" s="748"/>
      <c r="I10" s="749"/>
      <c r="J10" s="746"/>
      <c r="L10" s="432"/>
      <c r="N10" s="432"/>
    </row>
    <row r="11" spans="1:151" s="433" customFormat="1" ht="16.5" hidden="1">
      <c r="A11" s="748"/>
      <c r="B11" s="748" t="s">
        <v>302</v>
      </c>
      <c r="C11" s="746"/>
      <c r="D11" s="748"/>
      <c r="E11" s="748"/>
      <c r="F11" s="748"/>
      <c r="G11" s="748"/>
      <c r="H11" s="748"/>
      <c r="I11" s="749"/>
      <c r="J11" s="746"/>
      <c r="L11" s="432"/>
      <c r="N11" s="432"/>
    </row>
    <row r="12" spans="1:151" s="433" customFormat="1" ht="16.5" hidden="1">
      <c r="A12" s="748"/>
      <c r="B12" s="748" t="s">
        <v>303</v>
      </c>
      <c r="C12" s="746"/>
      <c r="D12" s="748"/>
      <c r="E12" s="748"/>
      <c r="F12" s="748"/>
      <c r="G12" s="748"/>
      <c r="H12" s="748"/>
      <c r="I12" s="749"/>
      <c r="J12" s="746"/>
      <c r="L12" s="432"/>
      <c r="N12" s="432"/>
    </row>
    <row r="13" spans="1:151" s="433" customFormat="1" ht="16.5" hidden="1">
      <c r="A13" s="748"/>
      <c r="B13" s="748" t="s">
        <v>304</v>
      </c>
      <c r="C13" s="746"/>
      <c r="D13" s="748"/>
      <c r="E13" s="748"/>
      <c r="F13" s="748"/>
      <c r="G13" s="748"/>
      <c r="H13" s="748"/>
      <c r="I13" s="749"/>
      <c r="J13" s="746"/>
      <c r="L13" s="432"/>
      <c r="N13" s="432"/>
    </row>
    <row r="14" spans="1:151" s="433" customFormat="1" ht="16.5" hidden="1">
      <c r="A14" s="748"/>
      <c r="B14" s="748" t="s">
        <v>305</v>
      </c>
      <c r="C14" s="746"/>
      <c r="D14" s="748"/>
      <c r="E14" s="748"/>
      <c r="F14" s="748"/>
      <c r="G14" s="748"/>
      <c r="H14" s="748"/>
      <c r="I14" s="749"/>
      <c r="J14" s="746"/>
      <c r="L14" s="432"/>
      <c r="N14" s="432"/>
    </row>
    <row r="15" spans="1:151" s="433" customFormat="1" ht="16.5" hidden="1">
      <c r="A15" s="748"/>
      <c r="B15" s="748" t="s">
        <v>306</v>
      </c>
      <c r="C15" s="746"/>
      <c r="D15" s="748"/>
      <c r="E15" s="748"/>
      <c r="F15" s="748"/>
      <c r="G15" s="748"/>
      <c r="H15" s="748"/>
      <c r="I15" s="749"/>
      <c r="J15" s="746"/>
      <c r="L15" s="432"/>
      <c r="N15" s="432"/>
    </row>
    <row r="16" spans="1:151" s="433" customFormat="1" ht="16.5" hidden="1">
      <c r="A16" s="748"/>
      <c r="B16" s="748" t="s">
        <v>307</v>
      </c>
      <c r="C16" s="746"/>
      <c r="D16" s="748"/>
      <c r="E16" s="748"/>
      <c r="F16" s="748"/>
      <c r="G16" s="748"/>
      <c r="H16" s="748"/>
      <c r="I16" s="749"/>
      <c r="J16" s="746"/>
      <c r="L16" s="432"/>
      <c r="N16" s="432"/>
    </row>
    <row r="17" spans="1:14" s="433" customFormat="1" ht="16.5" hidden="1">
      <c r="A17" s="748"/>
      <c r="B17" s="748" t="s">
        <v>308</v>
      </c>
      <c r="C17" s="746"/>
      <c r="D17" s="748"/>
      <c r="E17" s="748"/>
      <c r="F17" s="748"/>
      <c r="G17" s="748"/>
      <c r="H17" s="748"/>
      <c r="I17" s="749"/>
      <c r="J17" s="746"/>
      <c r="L17" s="432"/>
      <c r="N17" s="432"/>
    </row>
    <row r="18" spans="1:14" s="433" customFormat="1" ht="16.5" hidden="1">
      <c r="A18" s="748"/>
      <c r="B18" s="748" t="s">
        <v>309</v>
      </c>
      <c r="C18" s="746"/>
      <c r="D18" s="748"/>
      <c r="E18" s="748"/>
      <c r="F18" s="748"/>
      <c r="G18" s="748"/>
      <c r="H18" s="748"/>
      <c r="I18" s="749"/>
      <c r="J18" s="746"/>
      <c r="L18" s="432"/>
      <c r="N18" s="432"/>
    </row>
    <row r="19" spans="1:14" s="433" customFormat="1" ht="27" hidden="1">
      <c r="A19" s="748"/>
      <c r="B19" s="748" t="s">
        <v>310</v>
      </c>
      <c r="C19" s="746"/>
      <c r="D19" s="748"/>
      <c r="E19" s="748"/>
      <c r="F19" s="748"/>
      <c r="G19" s="748"/>
      <c r="H19" s="748"/>
      <c r="I19" s="749"/>
      <c r="J19" s="746"/>
      <c r="L19" s="432"/>
      <c r="N19" s="432"/>
    </row>
    <row r="20" spans="1:14" s="433" customFormat="1" ht="16.5" hidden="1">
      <c r="A20" s="748"/>
      <c r="B20" s="748" t="s">
        <v>311</v>
      </c>
      <c r="C20" s="746"/>
      <c r="D20" s="748"/>
      <c r="E20" s="748"/>
      <c r="F20" s="748"/>
      <c r="G20" s="748"/>
      <c r="H20" s="748"/>
      <c r="I20" s="749"/>
      <c r="J20" s="746"/>
      <c r="L20" s="432"/>
      <c r="N20" s="432"/>
    </row>
    <row r="21" spans="1:14" s="433" customFormat="1" ht="27" hidden="1">
      <c r="A21" s="748"/>
      <c r="B21" s="748" t="s">
        <v>312</v>
      </c>
      <c r="C21" s="746"/>
      <c r="D21" s="748"/>
      <c r="E21" s="748"/>
      <c r="F21" s="748"/>
      <c r="G21" s="748"/>
      <c r="H21" s="748"/>
      <c r="I21" s="749"/>
      <c r="J21" s="746"/>
      <c r="L21" s="432"/>
      <c r="N21" s="432"/>
    </row>
    <row r="22" spans="1:14" s="432" customFormat="1" ht="16.5">
      <c r="A22" s="745">
        <v>2</v>
      </c>
      <c r="B22" s="745" t="s">
        <v>300</v>
      </c>
      <c r="C22" s="746"/>
      <c r="D22" s="745"/>
      <c r="E22" s="745"/>
      <c r="F22" s="745"/>
      <c r="G22" s="745"/>
      <c r="H22" s="745"/>
      <c r="I22" s="747"/>
      <c r="J22" s="746"/>
    </row>
    <row r="23" spans="1:14" s="433" customFormat="1" ht="16.5" hidden="1">
      <c r="A23" s="745"/>
      <c r="B23" s="745" t="s">
        <v>300</v>
      </c>
      <c r="C23" s="746"/>
      <c r="D23" s="748"/>
      <c r="E23" s="748"/>
      <c r="F23" s="748"/>
      <c r="G23" s="748"/>
      <c r="H23" s="748"/>
      <c r="I23" s="749"/>
      <c r="J23" s="746"/>
      <c r="L23" s="432"/>
      <c r="N23" s="432"/>
    </row>
    <row r="24" spans="1:14" s="433" customFormat="1" ht="16.5" hidden="1">
      <c r="A24" s="748"/>
      <c r="B24" s="748" t="s">
        <v>301</v>
      </c>
      <c r="C24" s="746"/>
      <c r="D24" s="748"/>
      <c r="E24" s="748"/>
      <c r="F24" s="748"/>
      <c r="G24" s="748"/>
      <c r="H24" s="748"/>
      <c r="I24" s="749"/>
      <c r="J24" s="746"/>
      <c r="L24" s="432"/>
      <c r="N24" s="432"/>
    </row>
    <row r="25" spans="1:14" s="433" customFormat="1" ht="16.5" hidden="1">
      <c r="A25" s="748"/>
      <c r="B25" s="748" t="s">
        <v>302</v>
      </c>
      <c r="C25" s="746"/>
      <c r="D25" s="748"/>
      <c r="E25" s="748"/>
      <c r="F25" s="748"/>
      <c r="G25" s="748"/>
      <c r="H25" s="748"/>
      <c r="I25" s="749"/>
      <c r="J25" s="746"/>
      <c r="L25" s="432"/>
      <c r="N25" s="432"/>
    </row>
    <row r="26" spans="1:14" s="433" customFormat="1" ht="16.5" hidden="1">
      <c r="A26" s="748"/>
      <c r="B26" s="748" t="s">
        <v>303</v>
      </c>
      <c r="C26" s="746"/>
      <c r="D26" s="748"/>
      <c r="E26" s="748"/>
      <c r="F26" s="748"/>
      <c r="G26" s="748"/>
      <c r="H26" s="748"/>
      <c r="I26" s="749"/>
      <c r="J26" s="746"/>
      <c r="L26" s="432"/>
      <c r="N26" s="432"/>
    </row>
    <row r="27" spans="1:14" s="433" customFormat="1" ht="16.5" hidden="1">
      <c r="A27" s="748"/>
      <c r="B27" s="748" t="s">
        <v>305</v>
      </c>
      <c r="C27" s="746"/>
      <c r="D27" s="748"/>
      <c r="E27" s="748"/>
      <c r="F27" s="748"/>
      <c r="G27" s="748"/>
      <c r="H27" s="748"/>
      <c r="I27" s="749"/>
      <c r="J27" s="746"/>
      <c r="L27" s="432"/>
      <c r="N27" s="432"/>
    </row>
    <row r="28" spans="1:14" s="433" customFormat="1" ht="16.5" hidden="1">
      <c r="A28" s="748"/>
      <c r="B28" s="748" t="s">
        <v>306</v>
      </c>
      <c r="C28" s="746"/>
      <c r="D28" s="748"/>
      <c r="E28" s="748"/>
      <c r="F28" s="748"/>
      <c r="G28" s="748"/>
      <c r="H28" s="748"/>
      <c r="I28" s="749"/>
      <c r="J28" s="746"/>
      <c r="L28" s="432"/>
      <c r="N28" s="432"/>
    </row>
    <row r="29" spans="1:14" s="433" customFormat="1" ht="16.5" hidden="1">
      <c r="A29" s="748"/>
      <c r="B29" s="748" t="s">
        <v>307</v>
      </c>
      <c r="C29" s="746"/>
      <c r="D29" s="748"/>
      <c r="E29" s="748"/>
      <c r="F29" s="748"/>
      <c r="G29" s="748"/>
      <c r="H29" s="748"/>
      <c r="I29" s="749"/>
      <c r="J29" s="746"/>
      <c r="L29" s="432"/>
      <c r="N29" s="432"/>
    </row>
    <row r="30" spans="1:14" s="433" customFormat="1" ht="16.5" hidden="1">
      <c r="A30" s="748"/>
      <c r="B30" s="748" t="s">
        <v>308</v>
      </c>
      <c r="C30" s="746"/>
      <c r="D30" s="748"/>
      <c r="E30" s="748"/>
      <c r="F30" s="748"/>
      <c r="G30" s="748"/>
      <c r="H30" s="748"/>
      <c r="I30" s="749"/>
      <c r="J30" s="746"/>
      <c r="L30" s="432"/>
      <c r="N30" s="432"/>
    </row>
    <row r="31" spans="1:14" s="433" customFormat="1" ht="16.5" hidden="1">
      <c r="A31" s="748"/>
      <c r="B31" s="748" t="s">
        <v>309</v>
      </c>
      <c r="C31" s="746"/>
      <c r="D31" s="748"/>
      <c r="E31" s="748"/>
      <c r="F31" s="748"/>
      <c r="G31" s="748"/>
      <c r="H31" s="748"/>
      <c r="I31" s="749"/>
      <c r="J31" s="746"/>
      <c r="L31" s="432"/>
      <c r="N31" s="432"/>
    </row>
    <row r="32" spans="1:14" s="433" customFormat="1" ht="27" hidden="1">
      <c r="A32" s="748"/>
      <c r="B32" s="748" t="s">
        <v>310</v>
      </c>
      <c r="C32" s="746"/>
      <c r="D32" s="748"/>
      <c r="E32" s="748"/>
      <c r="F32" s="748"/>
      <c r="G32" s="748"/>
      <c r="H32" s="748"/>
      <c r="I32" s="749"/>
      <c r="J32" s="746"/>
      <c r="L32" s="432"/>
      <c r="N32" s="432"/>
    </row>
    <row r="33" spans="1:14" s="433" customFormat="1" ht="16.5" hidden="1">
      <c r="A33" s="748"/>
      <c r="B33" s="748" t="s">
        <v>311</v>
      </c>
      <c r="C33" s="746"/>
      <c r="D33" s="748"/>
      <c r="E33" s="748"/>
      <c r="F33" s="748"/>
      <c r="G33" s="748"/>
      <c r="H33" s="748"/>
      <c r="I33" s="749"/>
      <c r="J33" s="746"/>
      <c r="L33" s="432"/>
      <c r="N33" s="432"/>
    </row>
    <row r="34" spans="1:14" s="433" customFormat="1" ht="27" hidden="1">
      <c r="A34" s="748"/>
      <c r="B34" s="748" t="s">
        <v>312</v>
      </c>
      <c r="C34" s="746"/>
      <c r="D34" s="748"/>
      <c r="E34" s="748"/>
      <c r="F34" s="748"/>
      <c r="G34" s="748"/>
      <c r="H34" s="748"/>
      <c r="I34" s="749"/>
      <c r="J34" s="746"/>
      <c r="L34" s="432"/>
      <c r="N34" s="432"/>
    </row>
    <row r="35" spans="1:14" s="432" customFormat="1" ht="16.5">
      <c r="A35" s="745">
        <v>3</v>
      </c>
      <c r="B35" s="745" t="s">
        <v>300</v>
      </c>
      <c r="C35" s="746"/>
      <c r="D35" s="745"/>
      <c r="E35" s="745"/>
      <c r="F35" s="745"/>
      <c r="G35" s="745"/>
      <c r="H35" s="745"/>
      <c r="I35" s="747"/>
      <c r="J35" s="746"/>
    </row>
    <row r="36" spans="1:14" s="433" customFormat="1" ht="16.5" hidden="1">
      <c r="A36" s="745"/>
      <c r="B36" s="745" t="s">
        <v>300</v>
      </c>
      <c r="C36" s="746"/>
      <c r="D36" s="748"/>
      <c r="E36" s="748"/>
      <c r="F36" s="748"/>
      <c r="G36" s="748"/>
      <c r="H36" s="748"/>
      <c r="I36" s="749"/>
      <c r="J36" s="746"/>
      <c r="L36" s="432"/>
      <c r="N36" s="432"/>
    </row>
    <row r="37" spans="1:14" s="433" customFormat="1" ht="16.5" hidden="1">
      <c r="A37" s="748"/>
      <c r="B37" s="748" t="s">
        <v>301</v>
      </c>
      <c r="C37" s="746"/>
      <c r="D37" s="748"/>
      <c r="E37" s="748"/>
      <c r="F37" s="748"/>
      <c r="G37" s="748"/>
      <c r="H37" s="748"/>
      <c r="I37" s="749"/>
      <c r="J37" s="746"/>
      <c r="L37" s="432"/>
      <c r="N37" s="432"/>
    </row>
    <row r="38" spans="1:14" s="433" customFormat="1" ht="16.5" hidden="1">
      <c r="A38" s="748"/>
      <c r="B38" s="748" t="s">
        <v>302</v>
      </c>
      <c r="C38" s="746"/>
      <c r="D38" s="748"/>
      <c r="E38" s="748"/>
      <c r="F38" s="748"/>
      <c r="G38" s="748"/>
      <c r="H38" s="748"/>
      <c r="I38" s="749"/>
      <c r="J38" s="746"/>
      <c r="L38" s="432"/>
      <c r="N38" s="432"/>
    </row>
    <row r="39" spans="1:14" s="433" customFormat="1" ht="16.5" hidden="1">
      <c r="A39" s="748"/>
      <c r="B39" s="748" t="s">
        <v>303</v>
      </c>
      <c r="C39" s="746"/>
      <c r="D39" s="748"/>
      <c r="E39" s="748"/>
      <c r="F39" s="748"/>
      <c r="G39" s="748"/>
      <c r="H39" s="748"/>
      <c r="I39" s="749"/>
      <c r="J39" s="746"/>
      <c r="L39" s="432"/>
      <c r="N39" s="432"/>
    </row>
    <row r="40" spans="1:14" s="433" customFormat="1" ht="16.5" hidden="1">
      <c r="A40" s="748"/>
      <c r="B40" s="748" t="s">
        <v>305</v>
      </c>
      <c r="C40" s="746"/>
      <c r="D40" s="748"/>
      <c r="E40" s="748"/>
      <c r="F40" s="748"/>
      <c r="G40" s="748"/>
      <c r="H40" s="748"/>
      <c r="I40" s="749"/>
      <c r="J40" s="746"/>
      <c r="L40" s="432"/>
      <c r="N40" s="432"/>
    </row>
    <row r="41" spans="1:14" s="433" customFormat="1" ht="16.5" hidden="1">
      <c r="A41" s="748"/>
      <c r="B41" s="748" t="s">
        <v>306</v>
      </c>
      <c r="C41" s="746"/>
      <c r="D41" s="748"/>
      <c r="E41" s="748"/>
      <c r="F41" s="748"/>
      <c r="G41" s="748"/>
      <c r="H41" s="748"/>
      <c r="I41" s="749"/>
      <c r="J41" s="746"/>
      <c r="L41" s="432"/>
      <c r="N41" s="432"/>
    </row>
    <row r="42" spans="1:14" s="433" customFormat="1" ht="16.5" hidden="1">
      <c r="A42" s="748"/>
      <c r="B42" s="748" t="s">
        <v>307</v>
      </c>
      <c r="C42" s="746"/>
      <c r="D42" s="748"/>
      <c r="E42" s="748"/>
      <c r="F42" s="748"/>
      <c r="G42" s="748"/>
      <c r="H42" s="748"/>
      <c r="I42" s="749"/>
      <c r="J42" s="746"/>
      <c r="L42" s="432"/>
      <c r="N42" s="432"/>
    </row>
    <row r="43" spans="1:14" s="433" customFormat="1" ht="16.5" hidden="1">
      <c r="A43" s="748"/>
      <c r="B43" s="748" t="s">
        <v>308</v>
      </c>
      <c r="C43" s="746"/>
      <c r="D43" s="748"/>
      <c r="E43" s="748"/>
      <c r="F43" s="748"/>
      <c r="G43" s="748"/>
      <c r="H43" s="748"/>
      <c r="I43" s="749"/>
      <c r="J43" s="746"/>
      <c r="L43" s="432"/>
      <c r="N43" s="432"/>
    </row>
    <row r="44" spans="1:14" s="433" customFormat="1" ht="16.5" hidden="1">
      <c r="A44" s="748"/>
      <c r="B44" s="748" t="s">
        <v>309</v>
      </c>
      <c r="C44" s="746"/>
      <c r="D44" s="748"/>
      <c r="E44" s="748"/>
      <c r="F44" s="748"/>
      <c r="G44" s="748"/>
      <c r="H44" s="748"/>
      <c r="I44" s="749"/>
      <c r="J44" s="746"/>
      <c r="L44" s="432"/>
      <c r="N44" s="432"/>
    </row>
    <row r="45" spans="1:14" s="433" customFormat="1" ht="27" hidden="1">
      <c r="A45" s="748"/>
      <c r="B45" s="748" t="s">
        <v>310</v>
      </c>
      <c r="C45" s="746"/>
      <c r="D45" s="748"/>
      <c r="E45" s="748"/>
      <c r="F45" s="748"/>
      <c r="G45" s="748"/>
      <c r="H45" s="748"/>
      <c r="I45" s="749"/>
      <c r="J45" s="746"/>
      <c r="L45" s="432"/>
      <c r="N45" s="432"/>
    </row>
    <row r="46" spans="1:14" s="433" customFormat="1" ht="16.5" hidden="1">
      <c r="A46" s="748"/>
      <c r="B46" s="748" t="s">
        <v>311</v>
      </c>
      <c r="C46" s="746"/>
      <c r="D46" s="748"/>
      <c r="E46" s="748"/>
      <c r="F46" s="748"/>
      <c r="G46" s="748"/>
      <c r="H46" s="748"/>
      <c r="I46" s="749"/>
      <c r="J46" s="746"/>
      <c r="L46" s="432"/>
      <c r="N46" s="432"/>
    </row>
    <row r="47" spans="1:14" s="433" customFormat="1" ht="27" hidden="1">
      <c r="A47" s="748"/>
      <c r="B47" s="748" t="s">
        <v>312</v>
      </c>
      <c r="C47" s="746"/>
      <c r="D47" s="748"/>
      <c r="E47" s="748"/>
      <c r="F47" s="748"/>
      <c r="G47" s="748"/>
      <c r="H47" s="748"/>
      <c r="I47" s="749"/>
      <c r="J47" s="746"/>
      <c r="L47" s="432"/>
      <c r="N47" s="432"/>
    </row>
    <row r="48" spans="1:14" s="432" customFormat="1" ht="16.5">
      <c r="A48" s="745">
        <v>4</v>
      </c>
      <c r="B48" s="745" t="s">
        <v>300</v>
      </c>
      <c r="C48" s="746"/>
      <c r="D48" s="745"/>
      <c r="E48" s="745"/>
      <c r="F48" s="745"/>
      <c r="G48" s="745"/>
      <c r="H48" s="745"/>
      <c r="I48" s="747"/>
      <c r="J48" s="746"/>
    </row>
    <row r="49" spans="1:14" s="433" customFormat="1" ht="16.5" hidden="1">
      <c r="A49" s="745"/>
      <c r="B49" s="745" t="s">
        <v>300</v>
      </c>
      <c r="C49" s="746"/>
      <c r="D49" s="748"/>
      <c r="E49" s="748"/>
      <c r="F49" s="748"/>
      <c r="G49" s="748"/>
      <c r="H49" s="748"/>
      <c r="I49" s="749"/>
      <c r="J49" s="746"/>
      <c r="L49" s="432"/>
      <c r="N49" s="432"/>
    </row>
    <row r="50" spans="1:14" s="433" customFormat="1" ht="16.5" hidden="1">
      <c r="A50" s="748"/>
      <c r="B50" s="748" t="s">
        <v>301</v>
      </c>
      <c r="C50" s="746"/>
      <c r="D50" s="748"/>
      <c r="E50" s="748"/>
      <c r="F50" s="748"/>
      <c r="G50" s="748"/>
      <c r="H50" s="748"/>
      <c r="I50" s="749"/>
      <c r="J50" s="746"/>
      <c r="L50" s="432"/>
      <c r="N50" s="432"/>
    </row>
    <row r="51" spans="1:14" s="433" customFormat="1" ht="16.5" hidden="1">
      <c r="A51" s="748"/>
      <c r="B51" s="748" t="s">
        <v>302</v>
      </c>
      <c r="C51" s="746"/>
      <c r="D51" s="748"/>
      <c r="E51" s="748"/>
      <c r="F51" s="748"/>
      <c r="G51" s="748"/>
      <c r="H51" s="748"/>
      <c r="I51" s="749"/>
      <c r="J51" s="746"/>
      <c r="L51" s="432"/>
      <c r="N51" s="432"/>
    </row>
    <row r="52" spans="1:14" s="433" customFormat="1" ht="16.5" hidden="1">
      <c r="A52" s="748"/>
      <c r="B52" s="748" t="s">
        <v>303</v>
      </c>
      <c r="C52" s="746"/>
      <c r="D52" s="748"/>
      <c r="E52" s="748"/>
      <c r="F52" s="748"/>
      <c r="G52" s="748"/>
      <c r="H52" s="748"/>
      <c r="I52" s="749"/>
      <c r="J52" s="746"/>
      <c r="L52" s="432"/>
      <c r="N52" s="432"/>
    </row>
    <row r="53" spans="1:14" s="433" customFormat="1" ht="16.5" hidden="1">
      <c r="A53" s="748"/>
      <c r="B53" s="748" t="s">
        <v>305</v>
      </c>
      <c r="C53" s="746"/>
      <c r="D53" s="748"/>
      <c r="E53" s="748"/>
      <c r="F53" s="748"/>
      <c r="G53" s="748"/>
      <c r="H53" s="748"/>
      <c r="I53" s="749"/>
      <c r="J53" s="746"/>
      <c r="L53" s="432"/>
      <c r="N53" s="432"/>
    </row>
    <row r="54" spans="1:14" s="433" customFormat="1" ht="16.5" hidden="1">
      <c r="A54" s="748"/>
      <c r="B54" s="748" t="s">
        <v>306</v>
      </c>
      <c r="C54" s="746"/>
      <c r="D54" s="748"/>
      <c r="E54" s="748"/>
      <c r="F54" s="748"/>
      <c r="G54" s="748"/>
      <c r="H54" s="748"/>
      <c r="I54" s="749"/>
      <c r="J54" s="746"/>
      <c r="L54" s="432"/>
      <c r="N54" s="432"/>
    </row>
    <row r="55" spans="1:14" s="433" customFormat="1" ht="16.5" hidden="1">
      <c r="A55" s="748"/>
      <c r="B55" s="748" t="s">
        <v>307</v>
      </c>
      <c r="C55" s="746"/>
      <c r="D55" s="748"/>
      <c r="E55" s="748"/>
      <c r="F55" s="748"/>
      <c r="G55" s="748"/>
      <c r="H55" s="748"/>
      <c r="I55" s="749"/>
      <c r="J55" s="746"/>
      <c r="L55" s="432"/>
      <c r="N55" s="432"/>
    </row>
    <row r="56" spans="1:14" s="433" customFormat="1" ht="16.5" hidden="1">
      <c r="A56" s="748"/>
      <c r="B56" s="748" t="s">
        <v>308</v>
      </c>
      <c r="C56" s="746"/>
      <c r="D56" s="748"/>
      <c r="E56" s="748"/>
      <c r="F56" s="748"/>
      <c r="G56" s="748"/>
      <c r="H56" s="748"/>
      <c r="I56" s="749"/>
      <c r="J56" s="746"/>
      <c r="L56" s="432"/>
      <c r="N56" s="432"/>
    </row>
    <row r="57" spans="1:14" s="433" customFormat="1" ht="16.5" hidden="1">
      <c r="A57" s="748"/>
      <c r="B57" s="748" t="s">
        <v>309</v>
      </c>
      <c r="C57" s="746"/>
      <c r="D57" s="748"/>
      <c r="E57" s="748"/>
      <c r="F57" s="748"/>
      <c r="G57" s="748"/>
      <c r="H57" s="748"/>
      <c r="I57" s="749"/>
      <c r="J57" s="746"/>
      <c r="L57" s="432"/>
      <c r="N57" s="432"/>
    </row>
    <row r="58" spans="1:14" s="433" customFormat="1" ht="27" hidden="1">
      <c r="A58" s="748"/>
      <c r="B58" s="748" t="s">
        <v>310</v>
      </c>
      <c r="C58" s="746"/>
      <c r="D58" s="748"/>
      <c r="E58" s="748"/>
      <c r="F58" s="748"/>
      <c r="G58" s="748"/>
      <c r="H58" s="748"/>
      <c r="I58" s="749"/>
      <c r="J58" s="746"/>
      <c r="L58" s="432"/>
      <c r="N58" s="432"/>
    </row>
    <row r="59" spans="1:14" s="433" customFormat="1" ht="16.5" hidden="1">
      <c r="A59" s="748"/>
      <c r="B59" s="748" t="s">
        <v>311</v>
      </c>
      <c r="C59" s="746"/>
      <c r="D59" s="748"/>
      <c r="E59" s="748"/>
      <c r="F59" s="748"/>
      <c r="G59" s="748"/>
      <c r="H59" s="748"/>
      <c r="I59" s="749"/>
      <c r="J59" s="746"/>
      <c r="L59" s="432"/>
      <c r="N59" s="432"/>
    </row>
    <row r="60" spans="1:14" s="433" customFormat="1" ht="27" hidden="1">
      <c r="A60" s="748"/>
      <c r="B60" s="748" t="s">
        <v>312</v>
      </c>
      <c r="C60" s="746"/>
      <c r="D60" s="748"/>
      <c r="E60" s="748"/>
      <c r="F60" s="748"/>
      <c r="G60" s="748"/>
      <c r="H60" s="748"/>
      <c r="I60" s="749"/>
      <c r="J60" s="746"/>
      <c r="L60" s="432"/>
      <c r="N60" s="432"/>
    </row>
    <row r="61" spans="1:14" s="432" customFormat="1" ht="16.5">
      <c r="A61" s="745">
        <v>5</v>
      </c>
      <c r="B61" s="745" t="s">
        <v>300</v>
      </c>
      <c r="C61" s="746"/>
      <c r="D61" s="745"/>
      <c r="E61" s="745"/>
      <c r="F61" s="745"/>
      <c r="G61" s="745"/>
      <c r="H61" s="745"/>
      <c r="I61" s="747"/>
      <c r="J61" s="746"/>
    </row>
    <row r="62" spans="1:14" s="433" customFormat="1" ht="16.5" hidden="1">
      <c r="A62" s="745"/>
      <c r="B62" s="745" t="s">
        <v>300</v>
      </c>
      <c r="C62" s="746"/>
      <c r="D62" s="748"/>
      <c r="E62" s="748"/>
      <c r="F62" s="748"/>
      <c r="G62" s="748"/>
      <c r="H62" s="748"/>
      <c r="I62" s="749"/>
      <c r="J62" s="746"/>
      <c r="L62" s="432"/>
      <c r="N62" s="432"/>
    </row>
    <row r="63" spans="1:14" s="433" customFormat="1" ht="16.5" hidden="1">
      <c r="A63" s="748"/>
      <c r="B63" s="748" t="s">
        <v>301</v>
      </c>
      <c r="C63" s="746"/>
      <c r="D63" s="748"/>
      <c r="E63" s="748"/>
      <c r="F63" s="748"/>
      <c r="G63" s="748"/>
      <c r="H63" s="748"/>
      <c r="I63" s="749"/>
      <c r="J63" s="746"/>
      <c r="L63" s="432"/>
      <c r="N63" s="432"/>
    </row>
    <row r="64" spans="1:14" s="433" customFormat="1" ht="16.5" hidden="1">
      <c r="A64" s="748"/>
      <c r="B64" s="748" t="s">
        <v>302</v>
      </c>
      <c r="C64" s="746"/>
      <c r="D64" s="748"/>
      <c r="E64" s="748"/>
      <c r="F64" s="748"/>
      <c r="G64" s="748"/>
      <c r="H64" s="748"/>
      <c r="I64" s="749"/>
      <c r="J64" s="746"/>
      <c r="L64" s="432"/>
      <c r="N64" s="432"/>
    </row>
    <row r="65" spans="1:14" s="433" customFormat="1" ht="16.5" hidden="1">
      <c r="A65" s="748"/>
      <c r="B65" s="748" t="s">
        <v>303</v>
      </c>
      <c r="C65" s="746"/>
      <c r="D65" s="748"/>
      <c r="E65" s="748"/>
      <c r="F65" s="748"/>
      <c r="G65" s="748"/>
      <c r="H65" s="748"/>
      <c r="I65" s="749"/>
      <c r="J65" s="746"/>
      <c r="L65" s="432"/>
      <c r="N65" s="432"/>
    </row>
    <row r="66" spans="1:14" s="433" customFormat="1" ht="16.5" hidden="1">
      <c r="A66" s="748"/>
      <c r="B66" s="748" t="s">
        <v>305</v>
      </c>
      <c r="C66" s="746"/>
      <c r="D66" s="748"/>
      <c r="E66" s="748"/>
      <c r="F66" s="748"/>
      <c r="G66" s="748"/>
      <c r="H66" s="748"/>
      <c r="I66" s="749"/>
      <c r="J66" s="746"/>
      <c r="L66" s="432"/>
      <c r="N66" s="432"/>
    </row>
    <row r="67" spans="1:14" s="433" customFormat="1" ht="16.5" hidden="1">
      <c r="A67" s="748"/>
      <c r="B67" s="748" t="s">
        <v>306</v>
      </c>
      <c r="C67" s="746"/>
      <c r="D67" s="748"/>
      <c r="E67" s="748"/>
      <c r="F67" s="748"/>
      <c r="G67" s="748"/>
      <c r="H67" s="748"/>
      <c r="I67" s="749"/>
      <c r="J67" s="746"/>
      <c r="L67" s="432"/>
      <c r="N67" s="432"/>
    </row>
    <row r="68" spans="1:14" s="433" customFormat="1" ht="16.5" hidden="1">
      <c r="A68" s="748"/>
      <c r="B68" s="748" t="s">
        <v>307</v>
      </c>
      <c r="C68" s="746"/>
      <c r="D68" s="748"/>
      <c r="E68" s="748"/>
      <c r="F68" s="748"/>
      <c r="G68" s="748"/>
      <c r="H68" s="748"/>
      <c r="I68" s="749"/>
      <c r="J68" s="746"/>
      <c r="L68" s="432"/>
      <c r="N68" s="432"/>
    </row>
    <row r="69" spans="1:14" s="433" customFormat="1" ht="16.5" hidden="1">
      <c r="A69" s="748"/>
      <c r="B69" s="748" t="s">
        <v>308</v>
      </c>
      <c r="C69" s="746"/>
      <c r="D69" s="748"/>
      <c r="E69" s="748"/>
      <c r="F69" s="748"/>
      <c r="G69" s="748"/>
      <c r="H69" s="748"/>
      <c r="I69" s="749"/>
      <c r="J69" s="746"/>
      <c r="L69" s="432"/>
      <c r="N69" s="432"/>
    </row>
    <row r="70" spans="1:14" s="433" customFormat="1" ht="16.5" hidden="1">
      <c r="A70" s="748"/>
      <c r="B70" s="748" t="s">
        <v>309</v>
      </c>
      <c r="C70" s="746"/>
      <c r="D70" s="748"/>
      <c r="E70" s="748"/>
      <c r="F70" s="748"/>
      <c r="G70" s="748"/>
      <c r="H70" s="748"/>
      <c r="I70" s="749"/>
      <c r="J70" s="746"/>
      <c r="L70" s="432"/>
      <c r="N70" s="432"/>
    </row>
    <row r="71" spans="1:14" s="433" customFormat="1" ht="27" hidden="1">
      <c r="A71" s="748"/>
      <c r="B71" s="748" t="s">
        <v>310</v>
      </c>
      <c r="C71" s="746"/>
      <c r="D71" s="748"/>
      <c r="E71" s="748"/>
      <c r="F71" s="748"/>
      <c r="G71" s="748"/>
      <c r="H71" s="748"/>
      <c r="I71" s="749"/>
      <c r="J71" s="746"/>
      <c r="L71" s="432"/>
      <c r="N71" s="432"/>
    </row>
    <row r="72" spans="1:14" s="433" customFormat="1" ht="16.5" hidden="1">
      <c r="A72" s="748"/>
      <c r="B72" s="748" t="s">
        <v>311</v>
      </c>
      <c r="C72" s="746"/>
      <c r="D72" s="748"/>
      <c r="E72" s="748"/>
      <c r="F72" s="748"/>
      <c r="G72" s="748"/>
      <c r="H72" s="748"/>
      <c r="I72" s="749"/>
      <c r="J72" s="746"/>
      <c r="L72" s="432"/>
      <c r="N72" s="432"/>
    </row>
    <row r="73" spans="1:14" s="433" customFormat="1" ht="27" hidden="1">
      <c r="A73" s="748"/>
      <c r="B73" s="748" t="s">
        <v>312</v>
      </c>
      <c r="C73" s="746"/>
      <c r="D73" s="748"/>
      <c r="E73" s="748"/>
      <c r="F73" s="748"/>
      <c r="G73" s="748"/>
      <c r="H73" s="748"/>
      <c r="I73" s="749"/>
      <c r="J73" s="746"/>
      <c r="L73" s="432"/>
      <c r="N73" s="432"/>
    </row>
    <row r="74" spans="1:14" s="432" customFormat="1" ht="16.5">
      <c r="A74" s="745">
        <v>6</v>
      </c>
      <c r="B74" s="745" t="s">
        <v>300</v>
      </c>
      <c r="C74" s="746"/>
      <c r="D74" s="745"/>
      <c r="E74" s="745"/>
      <c r="F74" s="745"/>
      <c r="G74" s="745"/>
      <c r="H74" s="745"/>
      <c r="I74" s="747"/>
      <c r="J74" s="746"/>
    </row>
    <row r="75" spans="1:14" s="433" customFormat="1" ht="16.5" hidden="1">
      <c r="A75" s="745"/>
      <c r="B75" s="745" t="s">
        <v>300</v>
      </c>
      <c r="C75" s="746"/>
      <c r="D75" s="748"/>
      <c r="E75" s="748"/>
      <c r="F75" s="748"/>
      <c r="G75" s="748"/>
      <c r="H75" s="748"/>
      <c r="I75" s="749"/>
      <c r="J75" s="746"/>
      <c r="L75" s="432"/>
      <c r="N75" s="432"/>
    </row>
    <row r="76" spans="1:14" s="433" customFormat="1" ht="16.5" hidden="1">
      <c r="A76" s="748"/>
      <c r="B76" s="748" t="s">
        <v>301</v>
      </c>
      <c r="C76" s="746"/>
      <c r="D76" s="748"/>
      <c r="E76" s="748"/>
      <c r="F76" s="748"/>
      <c r="G76" s="748"/>
      <c r="H76" s="748"/>
      <c r="I76" s="749"/>
      <c r="J76" s="746"/>
      <c r="L76" s="432"/>
      <c r="N76" s="432"/>
    </row>
    <row r="77" spans="1:14" s="433" customFormat="1" ht="16.5" hidden="1">
      <c r="A77" s="748"/>
      <c r="B77" s="748" t="s">
        <v>302</v>
      </c>
      <c r="C77" s="746"/>
      <c r="D77" s="748"/>
      <c r="E77" s="748"/>
      <c r="F77" s="748"/>
      <c r="G77" s="748"/>
      <c r="H77" s="748"/>
      <c r="I77" s="749"/>
      <c r="J77" s="746"/>
      <c r="L77" s="432"/>
      <c r="N77" s="432"/>
    </row>
    <row r="78" spans="1:14" s="433" customFormat="1" ht="16.5" hidden="1">
      <c r="A78" s="748"/>
      <c r="B78" s="748" t="s">
        <v>303</v>
      </c>
      <c r="C78" s="746"/>
      <c r="D78" s="748"/>
      <c r="E78" s="748"/>
      <c r="F78" s="748"/>
      <c r="G78" s="748"/>
      <c r="H78" s="748"/>
      <c r="I78" s="749"/>
      <c r="J78" s="746"/>
      <c r="L78" s="432"/>
      <c r="N78" s="432"/>
    </row>
    <row r="79" spans="1:14" s="433" customFormat="1" ht="16.5" hidden="1">
      <c r="A79" s="748"/>
      <c r="B79" s="748" t="s">
        <v>305</v>
      </c>
      <c r="C79" s="746"/>
      <c r="D79" s="748"/>
      <c r="E79" s="748"/>
      <c r="F79" s="748"/>
      <c r="G79" s="748"/>
      <c r="H79" s="748"/>
      <c r="I79" s="749"/>
      <c r="J79" s="746"/>
      <c r="L79" s="432"/>
      <c r="N79" s="432"/>
    </row>
    <row r="80" spans="1:14" s="433" customFormat="1" ht="16.5" hidden="1">
      <c r="A80" s="748"/>
      <c r="B80" s="748" t="s">
        <v>306</v>
      </c>
      <c r="C80" s="746"/>
      <c r="D80" s="748"/>
      <c r="E80" s="748"/>
      <c r="F80" s="748"/>
      <c r="G80" s="748"/>
      <c r="H80" s="748"/>
      <c r="I80" s="749"/>
      <c r="J80" s="746"/>
      <c r="L80" s="432"/>
      <c r="N80" s="432"/>
    </row>
    <row r="81" spans="1:14" s="433" customFormat="1" ht="16.5" hidden="1">
      <c r="A81" s="748"/>
      <c r="B81" s="748" t="s">
        <v>307</v>
      </c>
      <c r="C81" s="746"/>
      <c r="D81" s="748"/>
      <c r="E81" s="748"/>
      <c r="F81" s="748"/>
      <c r="G81" s="748"/>
      <c r="H81" s="748"/>
      <c r="I81" s="749"/>
      <c r="J81" s="746"/>
      <c r="L81" s="432"/>
      <c r="N81" s="432"/>
    </row>
    <row r="82" spans="1:14" s="433" customFormat="1" ht="16.5" hidden="1">
      <c r="A82" s="748"/>
      <c r="B82" s="748" t="s">
        <v>308</v>
      </c>
      <c r="C82" s="746"/>
      <c r="D82" s="748"/>
      <c r="E82" s="748"/>
      <c r="F82" s="748"/>
      <c r="G82" s="748"/>
      <c r="H82" s="748"/>
      <c r="I82" s="749"/>
      <c r="J82" s="746"/>
      <c r="L82" s="432"/>
      <c r="N82" s="432"/>
    </row>
    <row r="83" spans="1:14" s="433" customFormat="1" ht="16.5" hidden="1">
      <c r="A83" s="748"/>
      <c r="B83" s="748" t="s">
        <v>309</v>
      </c>
      <c r="C83" s="746"/>
      <c r="D83" s="748"/>
      <c r="E83" s="748"/>
      <c r="F83" s="748"/>
      <c r="G83" s="748"/>
      <c r="H83" s="748"/>
      <c r="I83" s="749"/>
      <c r="J83" s="746"/>
      <c r="L83" s="432"/>
      <c r="N83" s="432"/>
    </row>
    <row r="84" spans="1:14" s="433" customFormat="1" ht="27" hidden="1">
      <c r="A84" s="748"/>
      <c r="B84" s="748" t="s">
        <v>310</v>
      </c>
      <c r="C84" s="746"/>
      <c r="D84" s="748"/>
      <c r="E84" s="748"/>
      <c r="F84" s="748"/>
      <c r="G84" s="748"/>
      <c r="H84" s="748"/>
      <c r="I84" s="749"/>
      <c r="J84" s="746"/>
      <c r="L84" s="432"/>
      <c r="N84" s="432"/>
    </row>
    <row r="85" spans="1:14" s="433" customFormat="1" ht="16.5" hidden="1">
      <c r="A85" s="748"/>
      <c r="B85" s="748" t="s">
        <v>311</v>
      </c>
      <c r="C85" s="746"/>
      <c r="D85" s="748"/>
      <c r="E85" s="748"/>
      <c r="F85" s="748"/>
      <c r="G85" s="748"/>
      <c r="H85" s="748"/>
      <c r="I85" s="749"/>
      <c r="J85" s="746"/>
      <c r="L85" s="432"/>
      <c r="N85" s="432"/>
    </row>
    <row r="86" spans="1:14" s="433" customFormat="1" ht="27" hidden="1">
      <c r="A86" s="748"/>
      <c r="B86" s="748" t="s">
        <v>312</v>
      </c>
      <c r="C86" s="746"/>
      <c r="D86" s="748"/>
      <c r="E86" s="748"/>
      <c r="F86" s="748"/>
      <c r="G86" s="748"/>
      <c r="H86" s="748"/>
      <c r="I86" s="749"/>
      <c r="J86" s="746"/>
      <c r="L86" s="432"/>
      <c r="N86" s="432"/>
    </row>
    <row r="87" spans="1:14" s="432" customFormat="1" ht="16.5">
      <c r="A87" s="745">
        <v>7</v>
      </c>
      <c r="B87" s="745" t="s">
        <v>300</v>
      </c>
      <c r="C87" s="746"/>
      <c r="D87" s="745"/>
      <c r="E87" s="745"/>
      <c r="F87" s="745"/>
      <c r="G87" s="745"/>
      <c r="H87" s="745"/>
      <c r="I87" s="747"/>
      <c r="J87" s="746"/>
    </row>
    <row r="88" spans="1:14" s="432" customFormat="1" ht="16.5">
      <c r="A88" s="745">
        <v>8</v>
      </c>
      <c r="B88" s="745" t="s">
        <v>300</v>
      </c>
      <c r="C88" s="746"/>
      <c r="D88" s="745"/>
      <c r="E88" s="745"/>
      <c r="F88" s="745"/>
      <c r="G88" s="745"/>
      <c r="H88" s="745"/>
      <c r="I88" s="747"/>
      <c r="J88" s="746"/>
    </row>
    <row r="89" spans="1:14" s="432" customFormat="1" ht="16.5">
      <c r="A89" s="745">
        <v>9</v>
      </c>
      <c r="B89" s="745" t="s">
        <v>300</v>
      </c>
      <c r="C89" s="746"/>
      <c r="D89" s="745"/>
      <c r="E89" s="745"/>
      <c r="F89" s="745"/>
      <c r="G89" s="745"/>
      <c r="H89" s="745"/>
      <c r="I89" s="747"/>
      <c r="J89" s="746"/>
    </row>
    <row r="90" spans="1:14" s="432" customFormat="1" ht="16.5">
      <c r="A90" s="745">
        <v>10</v>
      </c>
      <c r="B90" s="745" t="s">
        <v>300</v>
      </c>
      <c r="C90" s="746"/>
      <c r="D90" s="745"/>
      <c r="E90" s="745"/>
      <c r="F90" s="745"/>
      <c r="G90" s="745"/>
      <c r="H90" s="745"/>
      <c r="I90" s="747"/>
      <c r="J90" s="746"/>
    </row>
    <row r="91" spans="1:14" s="432" customFormat="1" ht="16.5">
      <c r="A91" s="745">
        <v>11</v>
      </c>
      <c r="B91" s="745" t="s">
        <v>300</v>
      </c>
      <c r="C91" s="746"/>
      <c r="D91" s="745"/>
      <c r="E91" s="745"/>
      <c r="F91" s="745"/>
      <c r="G91" s="745"/>
      <c r="H91" s="745"/>
      <c r="I91" s="747"/>
      <c r="J91" s="746"/>
    </row>
    <row r="92" spans="1:14" s="432" customFormat="1" ht="16.5">
      <c r="A92" s="745">
        <v>12</v>
      </c>
      <c r="B92" s="745" t="s">
        <v>300</v>
      </c>
      <c r="C92" s="746"/>
      <c r="D92" s="745"/>
      <c r="E92" s="745"/>
      <c r="F92" s="745"/>
      <c r="G92" s="745"/>
      <c r="H92" s="745"/>
      <c r="I92" s="747"/>
      <c r="J92" s="746"/>
    </row>
    <row r="93" spans="1:14" s="432" customFormat="1" ht="16.5">
      <c r="A93" s="745">
        <v>13</v>
      </c>
      <c r="B93" s="745" t="s">
        <v>300</v>
      </c>
      <c r="C93" s="746"/>
      <c r="D93" s="745"/>
      <c r="E93" s="745"/>
      <c r="F93" s="745"/>
      <c r="G93" s="745"/>
      <c r="H93" s="745"/>
      <c r="I93" s="747"/>
      <c r="J93" s="746"/>
    </row>
    <row r="94" spans="1:14" s="433" customFormat="1" ht="16.5" hidden="1">
      <c r="A94" s="745"/>
      <c r="B94" s="745" t="s">
        <v>300</v>
      </c>
      <c r="C94" s="746"/>
      <c r="D94" s="748"/>
      <c r="E94" s="748"/>
      <c r="F94" s="748"/>
      <c r="G94" s="748"/>
      <c r="H94" s="748"/>
      <c r="I94" s="749"/>
      <c r="J94" s="746"/>
      <c r="L94" s="432"/>
      <c r="N94" s="432"/>
    </row>
    <row r="95" spans="1:14" s="433" customFormat="1" ht="16.5" hidden="1">
      <c r="A95" s="748"/>
      <c r="B95" s="748" t="s">
        <v>301</v>
      </c>
      <c r="C95" s="746"/>
      <c r="D95" s="748"/>
      <c r="E95" s="748"/>
      <c r="F95" s="748"/>
      <c r="G95" s="748"/>
      <c r="H95" s="748"/>
      <c r="I95" s="749"/>
      <c r="J95" s="746"/>
      <c r="L95" s="432"/>
      <c r="N95" s="432"/>
    </row>
    <row r="96" spans="1:14" s="433" customFormat="1" ht="16.5" hidden="1">
      <c r="A96" s="748"/>
      <c r="B96" s="748" t="s">
        <v>302</v>
      </c>
      <c r="C96" s="746"/>
      <c r="D96" s="748"/>
      <c r="E96" s="748"/>
      <c r="F96" s="748"/>
      <c r="G96" s="748"/>
      <c r="H96" s="748"/>
      <c r="I96" s="749"/>
      <c r="J96" s="746"/>
      <c r="L96" s="432"/>
      <c r="N96" s="432"/>
    </row>
    <row r="97" spans="1:14" s="433" customFormat="1" ht="16.5" hidden="1">
      <c r="A97" s="748"/>
      <c r="B97" s="748" t="s">
        <v>303</v>
      </c>
      <c r="C97" s="746"/>
      <c r="D97" s="748"/>
      <c r="E97" s="748"/>
      <c r="F97" s="748"/>
      <c r="G97" s="748"/>
      <c r="H97" s="748"/>
      <c r="I97" s="749"/>
      <c r="J97" s="746"/>
      <c r="L97" s="432"/>
      <c r="N97" s="432"/>
    </row>
    <row r="98" spans="1:14" s="433" customFormat="1" ht="16.5" hidden="1">
      <c r="A98" s="748"/>
      <c r="B98" s="748" t="s">
        <v>304</v>
      </c>
      <c r="C98" s="746"/>
      <c r="D98" s="748"/>
      <c r="E98" s="748"/>
      <c r="F98" s="748"/>
      <c r="G98" s="748"/>
      <c r="H98" s="748"/>
      <c r="I98" s="749"/>
      <c r="J98" s="746"/>
      <c r="L98" s="432"/>
      <c r="N98" s="432"/>
    </row>
    <row r="99" spans="1:14" s="433" customFormat="1" ht="16.5" hidden="1">
      <c r="A99" s="748"/>
      <c r="B99" s="748" t="s">
        <v>305</v>
      </c>
      <c r="C99" s="746"/>
      <c r="D99" s="748"/>
      <c r="E99" s="748"/>
      <c r="F99" s="748"/>
      <c r="G99" s="748"/>
      <c r="H99" s="748"/>
      <c r="I99" s="749"/>
      <c r="J99" s="746"/>
      <c r="L99" s="432"/>
      <c r="N99" s="432"/>
    </row>
    <row r="100" spans="1:14" s="433" customFormat="1" ht="16.5" hidden="1">
      <c r="A100" s="748"/>
      <c r="B100" s="748" t="s">
        <v>306</v>
      </c>
      <c r="C100" s="746"/>
      <c r="D100" s="748"/>
      <c r="E100" s="748"/>
      <c r="F100" s="748"/>
      <c r="G100" s="748"/>
      <c r="H100" s="748"/>
      <c r="I100" s="749"/>
      <c r="J100" s="746"/>
      <c r="L100" s="432"/>
      <c r="N100" s="432"/>
    </row>
    <row r="101" spans="1:14" s="433" customFormat="1" ht="16.5" hidden="1">
      <c r="A101" s="748"/>
      <c r="B101" s="748" t="s">
        <v>307</v>
      </c>
      <c r="C101" s="746"/>
      <c r="D101" s="748"/>
      <c r="E101" s="748"/>
      <c r="F101" s="748"/>
      <c r="G101" s="748"/>
      <c r="H101" s="748"/>
      <c r="I101" s="749"/>
      <c r="J101" s="746"/>
      <c r="L101" s="432"/>
      <c r="N101" s="432"/>
    </row>
    <row r="102" spans="1:14" s="433" customFormat="1" ht="16.5" hidden="1">
      <c r="A102" s="748"/>
      <c r="B102" s="748" t="s">
        <v>308</v>
      </c>
      <c r="C102" s="746"/>
      <c r="D102" s="748"/>
      <c r="E102" s="748"/>
      <c r="F102" s="748"/>
      <c r="G102" s="748"/>
      <c r="H102" s="748"/>
      <c r="I102" s="749"/>
      <c r="J102" s="746"/>
      <c r="L102" s="432"/>
      <c r="N102" s="432"/>
    </row>
    <row r="103" spans="1:14" s="433" customFormat="1" ht="16.5" hidden="1">
      <c r="A103" s="748"/>
      <c r="B103" s="748" t="s">
        <v>309</v>
      </c>
      <c r="C103" s="746"/>
      <c r="D103" s="748"/>
      <c r="E103" s="748"/>
      <c r="F103" s="748"/>
      <c r="G103" s="748"/>
      <c r="H103" s="748"/>
      <c r="I103" s="749"/>
      <c r="J103" s="746"/>
      <c r="L103" s="432"/>
      <c r="N103" s="432"/>
    </row>
    <row r="104" spans="1:14" s="433" customFormat="1" ht="27" hidden="1">
      <c r="A104" s="748"/>
      <c r="B104" s="748" t="s">
        <v>310</v>
      </c>
      <c r="C104" s="746"/>
      <c r="D104" s="748"/>
      <c r="E104" s="748"/>
      <c r="F104" s="748"/>
      <c r="G104" s="748"/>
      <c r="H104" s="748"/>
      <c r="I104" s="749"/>
      <c r="J104" s="746"/>
      <c r="L104" s="432"/>
      <c r="N104" s="432"/>
    </row>
    <row r="105" spans="1:14" s="433" customFormat="1" ht="16.5" hidden="1">
      <c r="A105" s="748"/>
      <c r="B105" s="748" t="s">
        <v>311</v>
      </c>
      <c r="C105" s="746"/>
      <c r="D105" s="748"/>
      <c r="E105" s="748"/>
      <c r="F105" s="748"/>
      <c r="G105" s="748"/>
      <c r="H105" s="748"/>
      <c r="I105" s="749"/>
      <c r="J105" s="746"/>
      <c r="L105" s="432"/>
      <c r="N105" s="432"/>
    </row>
    <row r="106" spans="1:14" s="433" customFormat="1" ht="27" hidden="1">
      <c r="A106" s="748"/>
      <c r="B106" s="748" t="s">
        <v>312</v>
      </c>
      <c r="C106" s="746"/>
      <c r="D106" s="748"/>
      <c r="E106" s="748"/>
      <c r="F106" s="748"/>
      <c r="G106" s="748"/>
      <c r="H106" s="748"/>
      <c r="I106" s="749"/>
      <c r="J106" s="746"/>
      <c r="L106" s="432"/>
      <c r="N106" s="432"/>
    </row>
    <row r="107" spans="1:14" s="432" customFormat="1" ht="16.5">
      <c r="A107" s="745">
        <v>14</v>
      </c>
      <c r="B107" s="745" t="s">
        <v>300</v>
      </c>
      <c r="C107" s="746"/>
      <c r="D107" s="745"/>
      <c r="E107" s="745"/>
      <c r="F107" s="745"/>
      <c r="G107" s="745"/>
      <c r="H107" s="745"/>
      <c r="I107" s="747"/>
      <c r="J107" s="746"/>
    </row>
    <row r="108" spans="1:14" s="433" customFormat="1" ht="16.5" hidden="1">
      <c r="A108" s="745"/>
      <c r="B108" s="745" t="s">
        <v>300</v>
      </c>
      <c r="C108" s="746"/>
      <c r="D108" s="748"/>
      <c r="E108" s="748"/>
      <c r="F108" s="748"/>
      <c r="G108" s="748"/>
      <c r="H108" s="748"/>
      <c r="I108" s="749"/>
      <c r="J108" s="746"/>
      <c r="L108" s="432"/>
      <c r="N108" s="432"/>
    </row>
    <row r="109" spans="1:14" s="433" customFormat="1" ht="16.5" hidden="1">
      <c r="A109" s="748"/>
      <c r="B109" s="748" t="s">
        <v>301</v>
      </c>
      <c r="C109" s="746"/>
      <c r="D109" s="748"/>
      <c r="E109" s="748"/>
      <c r="F109" s="748"/>
      <c r="G109" s="748"/>
      <c r="H109" s="748"/>
      <c r="I109" s="749"/>
      <c r="J109" s="746"/>
      <c r="L109" s="432"/>
      <c r="N109" s="432"/>
    </row>
    <row r="110" spans="1:14" s="433" customFormat="1" ht="16.5" hidden="1">
      <c r="A110" s="748"/>
      <c r="B110" s="748" t="s">
        <v>302</v>
      </c>
      <c r="C110" s="746"/>
      <c r="D110" s="748"/>
      <c r="E110" s="748"/>
      <c r="F110" s="748"/>
      <c r="G110" s="748"/>
      <c r="H110" s="748"/>
      <c r="I110" s="749"/>
      <c r="J110" s="746"/>
      <c r="L110" s="432"/>
      <c r="N110" s="432"/>
    </row>
    <row r="111" spans="1:14" s="433" customFormat="1" ht="16.5" hidden="1">
      <c r="A111" s="748"/>
      <c r="B111" s="748" t="s">
        <v>303</v>
      </c>
      <c r="C111" s="746"/>
      <c r="D111" s="748"/>
      <c r="E111" s="748"/>
      <c r="F111" s="748"/>
      <c r="G111" s="748"/>
      <c r="H111" s="748"/>
      <c r="I111" s="749"/>
      <c r="J111" s="746"/>
      <c r="L111" s="432"/>
      <c r="N111" s="432"/>
    </row>
    <row r="112" spans="1:14" s="433" customFormat="1" ht="16.5" hidden="1">
      <c r="A112" s="748"/>
      <c r="B112" s="748" t="s">
        <v>305</v>
      </c>
      <c r="C112" s="746"/>
      <c r="D112" s="748"/>
      <c r="E112" s="748"/>
      <c r="F112" s="748"/>
      <c r="G112" s="748"/>
      <c r="H112" s="748"/>
      <c r="I112" s="749"/>
      <c r="J112" s="746"/>
      <c r="L112" s="432"/>
      <c r="N112" s="432"/>
    </row>
    <row r="113" spans="1:14" s="433" customFormat="1" ht="16.5" hidden="1">
      <c r="A113" s="748"/>
      <c r="B113" s="748" t="s">
        <v>306</v>
      </c>
      <c r="C113" s="746"/>
      <c r="D113" s="748"/>
      <c r="E113" s="748"/>
      <c r="F113" s="748"/>
      <c r="G113" s="748"/>
      <c r="H113" s="748"/>
      <c r="I113" s="749"/>
      <c r="J113" s="746"/>
      <c r="L113" s="432"/>
      <c r="N113" s="432"/>
    </row>
    <row r="114" spans="1:14" s="433" customFormat="1" ht="16.5" hidden="1">
      <c r="A114" s="748"/>
      <c r="B114" s="748" t="s">
        <v>307</v>
      </c>
      <c r="C114" s="746"/>
      <c r="D114" s="748"/>
      <c r="E114" s="748"/>
      <c r="F114" s="748"/>
      <c r="G114" s="748"/>
      <c r="H114" s="748"/>
      <c r="I114" s="749"/>
      <c r="J114" s="746"/>
      <c r="L114" s="432"/>
      <c r="N114" s="432"/>
    </row>
    <row r="115" spans="1:14" s="433" customFormat="1" ht="16.5" hidden="1">
      <c r="A115" s="748"/>
      <c r="B115" s="748" t="s">
        <v>308</v>
      </c>
      <c r="C115" s="746"/>
      <c r="D115" s="748"/>
      <c r="E115" s="748"/>
      <c r="F115" s="748"/>
      <c r="G115" s="748"/>
      <c r="H115" s="748"/>
      <c r="I115" s="749"/>
      <c r="J115" s="746"/>
      <c r="L115" s="432"/>
      <c r="N115" s="432"/>
    </row>
    <row r="116" spans="1:14" s="433" customFormat="1" ht="16.5" hidden="1">
      <c r="A116" s="748"/>
      <c r="B116" s="748" t="s">
        <v>309</v>
      </c>
      <c r="C116" s="746"/>
      <c r="D116" s="748"/>
      <c r="E116" s="748"/>
      <c r="F116" s="748"/>
      <c r="G116" s="748"/>
      <c r="H116" s="748"/>
      <c r="I116" s="749"/>
      <c r="J116" s="746"/>
      <c r="L116" s="432"/>
      <c r="N116" s="432"/>
    </row>
    <row r="117" spans="1:14" s="433" customFormat="1" ht="27" hidden="1">
      <c r="A117" s="748"/>
      <c r="B117" s="748" t="s">
        <v>310</v>
      </c>
      <c r="C117" s="746"/>
      <c r="D117" s="748"/>
      <c r="E117" s="748"/>
      <c r="F117" s="748"/>
      <c r="G117" s="748"/>
      <c r="H117" s="748"/>
      <c r="I117" s="749"/>
      <c r="J117" s="746"/>
      <c r="L117" s="432"/>
      <c r="N117" s="432"/>
    </row>
    <row r="118" spans="1:14" s="433" customFormat="1" ht="16.5" hidden="1">
      <c r="A118" s="748"/>
      <c r="B118" s="748" t="s">
        <v>311</v>
      </c>
      <c r="C118" s="746"/>
      <c r="D118" s="748"/>
      <c r="E118" s="748"/>
      <c r="F118" s="748"/>
      <c r="G118" s="748"/>
      <c r="H118" s="748"/>
      <c r="I118" s="749"/>
      <c r="J118" s="746"/>
      <c r="L118" s="432"/>
      <c r="N118" s="432"/>
    </row>
    <row r="119" spans="1:14" s="433" customFormat="1" ht="27" hidden="1">
      <c r="A119" s="748"/>
      <c r="B119" s="748" t="s">
        <v>312</v>
      </c>
      <c r="C119" s="746"/>
      <c r="D119" s="748"/>
      <c r="E119" s="748"/>
      <c r="F119" s="748"/>
      <c r="G119" s="748"/>
      <c r="H119" s="748"/>
      <c r="I119" s="749"/>
      <c r="J119" s="746"/>
      <c r="L119" s="432"/>
      <c r="N119" s="432"/>
    </row>
    <row r="120" spans="1:14" s="432" customFormat="1" ht="16.5">
      <c r="A120" s="745">
        <v>15</v>
      </c>
      <c r="B120" s="745" t="s">
        <v>300</v>
      </c>
      <c r="C120" s="746"/>
      <c r="D120" s="745"/>
      <c r="E120" s="745"/>
      <c r="F120" s="745"/>
      <c r="G120" s="745"/>
      <c r="H120" s="745"/>
      <c r="I120" s="747"/>
      <c r="J120" s="746"/>
    </row>
    <row r="121" spans="1:14" s="433" customFormat="1" ht="16.5" hidden="1">
      <c r="A121" s="745"/>
      <c r="B121" s="745" t="s">
        <v>300</v>
      </c>
      <c r="C121" s="746"/>
      <c r="D121" s="748"/>
      <c r="E121" s="748"/>
      <c r="F121" s="748"/>
      <c r="G121" s="748"/>
      <c r="H121" s="748"/>
      <c r="I121" s="749"/>
      <c r="J121" s="746"/>
      <c r="L121" s="432"/>
      <c r="N121" s="432"/>
    </row>
    <row r="122" spans="1:14" s="433" customFormat="1" ht="16.5" hidden="1">
      <c r="A122" s="748"/>
      <c r="B122" s="748" t="s">
        <v>301</v>
      </c>
      <c r="C122" s="746"/>
      <c r="D122" s="748"/>
      <c r="E122" s="748"/>
      <c r="F122" s="748"/>
      <c r="G122" s="748"/>
      <c r="H122" s="748"/>
      <c r="I122" s="749"/>
      <c r="J122" s="746"/>
      <c r="L122" s="432"/>
      <c r="N122" s="432"/>
    </row>
    <row r="123" spans="1:14" s="433" customFormat="1" ht="16.5" hidden="1">
      <c r="A123" s="748"/>
      <c r="B123" s="748" t="s">
        <v>302</v>
      </c>
      <c r="C123" s="746"/>
      <c r="D123" s="748"/>
      <c r="E123" s="748"/>
      <c r="F123" s="748"/>
      <c r="G123" s="748"/>
      <c r="H123" s="748"/>
      <c r="I123" s="749"/>
      <c r="J123" s="746"/>
      <c r="L123" s="432"/>
      <c r="N123" s="432"/>
    </row>
    <row r="124" spans="1:14" s="433" customFormat="1" ht="16.5" hidden="1">
      <c r="A124" s="748"/>
      <c r="B124" s="748" t="s">
        <v>303</v>
      </c>
      <c r="C124" s="746"/>
      <c r="D124" s="748"/>
      <c r="E124" s="748"/>
      <c r="F124" s="748"/>
      <c r="G124" s="748"/>
      <c r="H124" s="748"/>
      <c r="I124" s="749"/>
      <c r="J124" s="746"/>
      <c r="L124" s="432"/>
      <c r="N124" s="432"/>
    </row>
    <row r="125" spans="1:14" s="433" customFormat="1" ht="16.5" hidden="1">
      <c r="A125" s="748"/>
      <c r="B125" s="748" t="s">
        <v>305</v>
      </c>
      <c r="C125" s="746"/>
      <c r="D125" s="748"/>
      <c r="E125" s="748"/>
      <c r="F125" s="748"/>
      <c r="G125" s="748"/>
      <c r="H125" s="748"/>
      <c r="I125" s="749"/>
      <c r="J125" s="746"/>
      <c r="L125" s="432"/>
      <c r="N125" s="432"/>
    </row>
    <row r="126" spans="1:14" s="433" customFormat="1" ht="16.5" hidden="1">
      <c r="A126" s="748"/>
      <c r="B126" s="748" t="s">
        <v>306</v>
      </c>
      <c r="C126" s="746"/>
      <c r="D126" s="748"/>
      <c r="E126" s="748"/>
      <c r="F126" s="748"/>
      <c r="G126" s="748"/>
      <c r="H126" s="748"/>
      <c r="I126" s="749"/>
      <c r="J126" s="746"/>
      <c r="L126" s="432"/>
      <c r="N126" s="432"/>
    </row>
    <row r="127" spans="1:14" s="433" customFormat="1" ht="16.5" hidden="1">
      <c r="A127" s="748"/>
      <c r="B127" s="748" t="s">
        <v>307</v>
      </c>
      <c r="C127" s="746"/>
      <c r="D127" s="748"/>
      <c r="E127" s="748"/>
      <c r="F127" s="748"/>
      <c r="G127" s="748"/>
      <c r="H127" s="748"/>
      <c r="I127" s="749"/>
      <c r="J127" s="746"/>
      <c r="L127" s="432"/>
      <c r="N127" s="432"/>
    </row>
    <row r="128" spans="1:14" s="433" customFormat="1" ht="16.5" hidden="1">
      <c r="A128" s="748"/>
      <c r="B128" s="748" t="s">
        <v>308</v>
      </c>
      <c r="C128" s="746"/>
      <c r="D128" s="748"/>
      <c r="E128" s="748"/>
      <c r="F128" s="748"/>
      <c r="G128" s="748"/>
      <c r="H128" s="748"/>
      <c r="I128" s="749"/>
      <c r="J128" s="746"/>
      <c r="L128" s="432"/>
      <c r="N128" s="432"/>
    </row>
    <row r="129" spans="1:14" s="433" customFormat="1" ht="16.5" hidden="1">
      <c r="A129" s="748"/>
      <c r="B129" s="748" t="s">
        <v>309</v>
      </c>
      <c r="C129" s="746"/>
      <c r="D129" s="748"/>
      <c r="E129" s="748"/>
      <c r="F129" s="748"/>
      <c r="G129" s="748"/>
      <c r="H129" s="748"/>
      <c r="I129" s="749"/>
      <c r="J129" s="746"/>
      <c r="L129" s="432"/>
      <c r="N129" s="432"/>
    </row>
    <row r="130" spans="1:14" s="433" customFormat="1" ht="27" hidden="1">
      <c r="A130" s="748"/>
      <c r="B130" s="748" t="s">
        <v>310</v>
      </c>
      <c r="C130" s="746"/>
      <c r="D130" s="748"/>
      <c r="E130" s="748"/>
      <c r="F130" s="748"/>
      <c r="G130" s="748"/>
      <c r="H130" s="748"/>
      <c r="I130" s="749"/>
      <c r="J130" s="746"/>
      <c r="L130" s="432"/>
      <c r="N130" s="432"/>
    </row>
    <row r="131" spans="1:14" s="433" customFormat="1" ht="16.5" hidden="1">
      <c r="A131" s="748"/>
      <c r="B131" s="748" t="s">
        <v>311</v>
      </c>
      <c r="C131" s="746"/>
      <c r="D131" s="748"/>
      <c r="E131" s="748"/>
      <c r="F131" s="748"/>
      <c r="G131" s="748"/>
      <c r="H131" s="748"/>
      <c r="I131" s="749"/>
      <c r="J131" s="746"/>
      <c r="L131" s="432"/>
      <c r="N131" s="432"/>
    </row>
    <row r="132" spans="1:14" s="433" customFormat="1" ht="27" hidden="1">
      <c r="A132" s="748"/>
      <c r="B132" s="748" t="s">
        <v>312</v>
      </c>
      <c r="C132" s="746"/>
      <c r="D132" s="748"/>
      <c r="E132" s="748"/>
      <c r="F132" s="748"/>
      <c r="G132" s="748"/>
      <c r="H132" s="748"/>
      <c r="I132" s="749"/>
      <c r="J132" s="746"/>
      <c r="L132" s="432"/>
      <c r="N132" s="432"/>
    </row>
    <row r="133" spans="1:14" s="432" customFormat="1" ht="16.5">
      <c r="A133" s="745">
        <v>16</v>
      </c>
      <c r="B133" s="745" t="s">
        <v>300</v>
      </c>
      <c r="C133" s="746"/>
      <c r="D133" s="745"/>
      <c r="E133" s="745"/>
      <c r="F133" s="745"/>
      <c r="G133" s="745"/>
      <c r="H133" s="745"/>
      <c r="I133" s="747"/>
      <c r="J133" s="746"/>
    </row>
    <row r="134" spans="1:14" s="433" customFormat="1" ht="16.5" hidden="1">
      <c r="A134" s="745"/>
      <c r="B134" s="745" t="s">
        <v>300</v>
      </c>
      <c r="C134" s="746"/>
      <c r="D134" s="748"/>
      <c r="E134" s="748"/>
      <c r="F134" s="748"/>
      <c r="G134" s="748"/>
      <c r="H134" s="748"/>
      <c r="I134" s="749"/>
      <c r="J134" s="746"/>
      <c r="L134" s="432"/>
      <c r="N134" s="432"/>
    </row>
    <row r="135" spans="1:14" s="433" customFormat="1" ht="16.5" hidden="1">
      <c r="A135" s="748"/>
      <c r="B135" s="748" t="s">
        <v>301</v>
      </c>
      <c r="C135" s="746"/>
      <c r="D135" s="748"/>
      <c r="E135" s="748"/>
      <c r="F135" s="748"/>
      <c r="G135" s="748"/>
      <c r="H135" s="748"/>
      <c r="I135" s="749"/>
      <c r="J135" s="746"/>
      <c r="L135" s="432"/>
      <c r="N135" s="432"/>
    </row>
    <row r="136" spans="1:14" s="433" customFormat="1" ht="16.5" hidden="1">
      <c r="A136" s="748"/>
      <c r="B136" s="748" t="s">
        <v>302</v>
      </c>
      <c r="C136" s="746"/>
      <c r="D136" s="748"/>
      <c r="E136" s="748"/>
      <c r="F136" s="748"/>
      <c r="G136" s="748"/>
      <c r="H136" s="748"/>
      <c r="I136" s="749"/>
      <c r="J136" s="746"/>
      <c r="L136" s="432"/>
      <c r="N136" s="432"/>
    </row>
    <row r="137" spans="1:14" s="433" customFormat="1" ht="16.5" hidden="1">
      <c r="A137" s="748"/>
      <c r="B137" s="748" t="s">
        <v>303</v>
      </c>
      <c r="C137" s="746"/>
      <c r="D137" s="748"/>
      <c r="E137" s="748"/>
      <c r="F137" s="748"/>
      <c r="G137" s="748"/>
      <c r="H137" s="748"/>
      <c r="I137" s="749"/>
      <c r="J137" s="746"/>
      <c r="L137" s="432"/>
      <c r="N137" s="432"/>
    </row>
    <row r="138" spans="1:14" s="433" customFormat="1" ht="16.5" hidden="1">
      <c r="A138" s="748"/>
      <c r="B138" s="748" t="s">
        <v>305</v>
      </c>
      <c r="C138" s="746"/>
      <c r="D138" s="748"/>
      <c r="E138" s="748"/>
      <c r="F138" s="748"/>
      <c r="G138" s="748"/>
      <c r="H138" s="748"/>
      <c r="I138" s="749"/>
      <c r="J138" s="746"/>
      <c r="L138" s="432"/>
      <c r="N138" s="432"/>
    </row>
    <row r="139" spans="1:14" s="433" customFormat="1" ht="16.5" hidden="1">
      <c r="A139" s="748"/>
      <c r="B139" s="748" t="s">
        <v>306</v>
      </c>
      <c r="C139" s="746"/>
      <c r="D139" s="748"/>
      <c r="E139" s="748"/>
      <c r="F139" s="748"/>
      <c r="G139" s="748"/>
      <c r="H139" s="748"/>
      <c r="I139" s="749"/>
      <c r="J139" s="746"/>
      <c r="L139" s="432"/>
      <c r="N139" s="432"/>
    </row>
    <row r="140" spans="1:14" s="433" customFormat="1" ht="16.5" hidden="1">
      <c r="A140" s="748"/>
      <c r="B140" s="748" t="s">
        <v>307</v>
      </c>
      <c r="C140" s="746"/>
      <c r="D140" s="748"/>
      <c r="E140" s="748"/>
      <c r="F140" s="748"/>
      <c r="G140" s="748"/>
      <c r="H140" s="748"/>
      <c r="I140" s="749"/>
      <c r="J140" s="746"/>
      <c r="L140" s="432"/>
      <c r="N140" s="432"/>
    </row>
    <row r="141" spans="1:14" s="433" customFormat="1" ht="16.5" hidden="1">
      <c r="A141" s="748"/>
      <c r="B141" s="748" t="s">
        <v>308</v>
      </c>
      <c r="C141" s="746"/>
      <c r="D141" s="748"/>
      <c r="E141" s="748"/>
      <c r="F141" s="748"/>
      <c r="G141" s="748"/>
      <c r="H141" s="748"/>
      <c r="I141" s="749"/>
      <c r="J141" s="746"/>
      <c r="L141" s="432"/>
      <c r="N141" s="432"/>
    </row>
    <row r="142" spans="1:14" s="433" customFormat="1" ht="16.5" hidden="1">
      <c r="A142" s="748"/>
      <c r="B142" s="748" t="s">
        <v>309</v>
      </c>
      <c r="C142" s="746"/>
      <c r="D142" s="748"/>
      <c r="E142" s="748"/>
      <c r="F142" s="748"/>
      <c r="G142" s="748"/>
      <c r="H142" s="748"/>
      <c r="I142" s="749"/>
      <c r="J142" s="746"/>
      <c r="L142" s="432"/>
      <c r="N142" s="432"/>
    </row>
    <row r="143" spans="1:14" s="433" customFormat="1" ht="27" hidden="1">
      <c r="A143" s="748"/>
      <c r="B143" s="748" t="s">
        <v>310</v>
      </c>
      <c r="C143" s="746"/>
      <c r="D143" s="748"/>
      <c r="E143" s="748"/>
      <c r="F143" s="748"/>
      <c r="G143" s="748"/>
      <c r="H143" s="748"/>
      <c r="I143" s="749"/>
      <c r="J143" s="746"/>
      <c r="L143" s="432"/>
      <c r="N143" s="432"/>
    </row>
    <row r="144" spans="1:14" s="433" customFormat="1" ht="16.5" hidden="1">
      <c r="A144" s="748"/>
      <c r="B144" s="748" t="s">
        <v>311</v>
      </c>
      <c r="C144" s="746"/>
      <c r="D144" s="748"/>
      <c r="E144" s="748"/>
      <c r="F144" s="748"/>
      <c r="G144" s="748"/>
      <c r="H144" s="748"/>
      <c r="I144" s="749"/>
      <c r="J144" s="746"/>
      <c r="L144" s="432"/>
      <c r="N144" s="432"/>
    </row>
    <row r="145" spans="1:14" s="433" customFormat="1" ht="27" hidden="1">
      <c r="A145" s="748"/>
      <c r="B145" s="748" t="s">
        <v>312</v>
      </c>
      <c r="C145" s="746"/>
      <c r="D145" s="748"/>
      <c r="E145" s="748"/>
      <c r="F145" s="748"/>
      <c r="G145" s="748"/>
      <c r="H145" s="748"/>
      <c r="I145" s="749"/>
      <c r="J145" s="746"/>
      <c r="L145" s="432"/>
      <c r="N145" s="432"/>
    </row>
    <row r="146" spans="1:14" s="432" customFormat="1" ht="16.5">
      <c r="A146" s="745">
        <v>17</v>
      </c>
      <c r="B146" s="745" t="s">
        <v>300</v>
      </c>
      <c r="C146" s="746"/>
      <c r="D146" s="745"/>
      <c r="E146" s="745"/>
      <c r="F146" s="745"/>
      <c r="G146" s="745"/>
      <c r="H146" s="745"/>
      <c r="I146" s="747"/>
      <c r="J146" s="746"/>
    </row>
    <row r="147" spans="1:14" s="433" customFormat="1" ht="16.5" hidden="1">
      <c r="A147" s="745"/>
      <c r="B147" s="745" t="s">
        <v>300</v>
      </c>
      <c r="C147" s="746"/>
      <c r="D147" s="748"/>
      <c r="E147" s="748"/>
      <c r="F147" s="748"/>
      <c r="G147" s="748"/>
      <c r="H147" s="748"/>
      <c r="I147" s="749"/>
      <c r="J147" s="746"/>
      <c r="L147" s="432"/>
      <c r="N147" s="432"/>
    </row>
    <row r="148" spans="1:14" s="433" customFormat="1" ht="16.5" hidden="1">
      <c r="A148" s="748"/>
      <c r="B148" s="748" t="s">
        <v>301</v>
      </c>
      <c r="C148" s="746"/>
      <c r="D148" s="748"/>
      <c r="E148" s="748"/>
      <c r="F148" s="748"/>
      <c r="G148" s="748"/>
      <c r="H148" s="748"/>
      <c r="I148" s="749"/>
      <c r="J148" s="746"/>
      <c r="L148" s="432"/>
      <c r="N148" s="432"/>
    </row>
    <row r="149" spans="1:14" s="433" customFormat="1" ht="16.5" hidden="1">
      <c r="A149" s="748"/>
      <c r="B149" s="748" t="s">
        <v>302</v>
      </c>
      <c r="C149" s="746"/>
      <c r="D149" s="748"/>
      <c r="E149" s="748"/>
      <c r="F149" s="748"/>
      <c r="G149" s="748"/>
      <c r="H149" s="748"/>
      <c r="I149" s="749"/>
      <c r="J149" s="746"/>
      <c r="L149" s="432"/>
      <c r="N149" s="432"/>
    </row>
    <row r="150" spans="1:14" s="433" customFormat="1" ht="16.5" hidden="1">
      <c r="A150" s="748"/>
      <c r="B150" s="748" t="s">
        <v>303</v>
      </c>
      <c r="C150" s="746"/>
      <c r="D150" s="748"/>
      <c r="E150" s="748"/>
      <c r="F150" s="748"/>
      <c r="G150" s="748"/>
      <c r="H150" s="748"/>
      <c r="I150" s="749"/>
      <c r="J150" s="746"/>
      <c r="L150" s="432"/>
      <c r="N150" s="432"/>
    </row>
    <row r="151" spans="1:14" s="433" customFormat="1" ht="16.5" hidden="1">
      <c r="A151" s="748"/>
      <c r="B151" s="748" t="s">
        <v>305</v>
      </c>
      <c r="C151" s="746"/>
      <c r="D151" s="748"/>
      <c r="E151" s="748"/>
      <c r="F151" s="748"/>
      <c r="G151" s="748"/>
      <c r="H151" s="748"/>
      <c r="I151" s="749"/>
      <c r="J151" s="746"/>
      <c r="L151" s="432"/>
      <c r="N151" s="432"/>
    </row>
    <row r="152" spans="1:14" s="433" customFormat="1" ht="16.5" hidden="1">
      <c r="A152" s="748"/>
      <c r="B152" s="748" t="s">
        <v>306</v>
      </c>
      <c r="C152" s="746"/>
      <c r="D152" s="748"/>
      <c r="E152" s="748"/>
      <c r="F152" s="748"/>
      <c r="G152" s="748"/>
      <c r="H152" s="748"/>
      <c r="I152" s="749"/>
      <c r="J152" s="746"/>
      <c r="L152" s="432"/>
      <c r="N152" s="432"/>
    </row>
    <row r="153" spans="1:14" s="433" customFormat="1" ht="16.5" hidden="1">
      <c r="A153" s="748"/>
      <c r="B153" s="748" t="s">
        <v>307</v>
      </c>
      <c r="C153" s="746"/>
      <c r="D153" s="748"/>
      <c r="E153" s="748"/>
      <c r="F153" s="748"/>
      <c r="G153" s="748"/>
      <c r="H153" s="748"/>
      <c r="I153" s="749"/>
      <c r="J153" s="746"/>
      <c r="L153" s="432"/>
      <c r="N153" s="432"/>
    </row>
    <row r="154" spans="1:14" s="433" customFormat="1" ht="16.5" hidden="1">
      <c r="A154" s="748"/>
      <c r="B154" s="748" t="s">
        <v>308</v>
      </c>
      <c r="C154" s="746"/>
      <c r="D154" s="748"/>
      <c r="E154" s="748"/>
      <c r="F154" s="748"/>
      <c r="G154" s="748"/>
      <c r="H154" s="748"/>
      <c r="I154" s="749"/>
      <c r="J154" s="746"/>
      <c r="L154" s="432"/>
      <c r="N154" s="432"/>
    </row>
    <row r="155" spans="1:14" s="433" customFormat="1" ht="16.5" hidden="1">
      <c r="A155" s="748"/>
      <c r="B155" s="748" t="s">
        <v>309</v>
      </c>
      <c r="C155" s="746"/>
      <c r="D155" s="748"/>
      <c r="E155" s="748"/>
      <c r="F155" s="748"/>
      <c r="G155" s="748"/>
      <c r="H155" s="748"/>
      <c r="I155" s="749"/>
      <c r="J155" s="746"/>
      <c r="L155" s="432"/>
      <c r="N155" s="432"/>
    </row>
    <row r="156" spans="1:14" s="433" customFormat="1" ht="27" hidden="1">
      <c r="A156" s="748"/>
      <c r="B156" s="748" t="s">
        <v>310</v>
      </c>
      <c r="C156" s="746"/>
      <c r="D156" s="748"/>
      <c r="E156" s="748"/>
      <c r="F156" s="748"/>
      <c r="G156" s="748"/>
      <c r="H156" s="748"/>
      <c r="I156" s="749"/>
      <c r="J156" s="746"/>
      <c r="L156" s="432"/>
      <c r="N156" s="432"/>
    </row>
    <row r="157" spans="1:14" s="433" customFormat="1" ht="16.5" hidden="1">
      <c r="A157" s="748"/>
      <c r="B157" s="748" t="s">
        <v>311</v>
      </c>
      <c r="C157" s="746"/>
      <c r="D157" s="748"/>
      <c r="E157" s="748"/>
      <c r="F157" s="748"/>
      <c r="G157" s="748"/>
      <c r="H157" s="748"/>
      <c r="I157" s="749"/>
      <c r="J157" s="746"/>
      <c r="L157" s="432"/>
      <c r="N157" s="432"/>
    </row>
    <row r="158" spans="1:14" s="433" customFormat="1" ht="27" hidden="1">
      <c r="A158" s="748"/>
      <c r="B158" s="748" t="s">
        <v>312</v>
      </c>
      <c r="C158" s="746"/>
      <c r="D158" s="748"/>
      <c r="E158" s="748"/>
      <c r="F158" s="748"/>
      <c r="G158" s="748"/>
      <c r="H158" s="748"/>
      <c r="I158" s="749"/>
      <c r="J158" s="746"/>
      <c r="L158" s="432"/>
      <c r="N158" s="432"/>
    </row>
    <row r="159" spans="1:14" s="432" customFormat="1" ht="16.5">
      <c r="A159" s="745">
        <v>18</v>
      </c>
      <c r="B159" s="745" t="s">
        <v>300</v>
      </c>
      <c r="C159" s="746"/>
      <c r="D159" s="745"/>
      <c r="E159" s="745"/>
      <c r="F159" s="745"/>
      <c r="G159" s="745"/>
      <c r="H159" s="745"/>
      <c r="I159" s="747"/>
      <c r="J159" s="746"/>
    </row>
    <row r="160" spans="1:14" s="433" customFormat="1" ht="16.5" hidden="1">
      <c r="A160" s="745"/>
      <c r="B160" s="745" t="s">
        <v>300</v>
      </c>
      <c r="C160" s="746"/>
      <c r="D160" s="748"/>
      <c r="E160" s="748"/>
      <c r="F160" s="748"/>
      <c r="G160" s="748"/>
      <c r="H160" s="748"/>
      <c r="I160" s="749"/>
      <c r="J160" s="746"/>
      <c r="L160" s="432"/>
      <c r="N160" s="432"/>
    </row>
    <row r="161" spans="1:14" s="433" customFormat="1" ht="16.5" hidden="1">
      <c r="A161" s="748"/>
      <c r="B161" s="748" t="s">
        <v>301</v>
      </c>
      <c r="C161" s="746"/>
      <c r="D161" s="748"/>
      <c r="E161" s="748"/>
      <c r="F161" s="748"/>
      <c r="G161" s="748"/>
      <c r="H161" s="748"/>
      <c r="I161" s="749"/>
      <c r="J161" s="746"/>
      <c r="L161" s="432"/>
      <c r="N161" s="432"/>
    </row>
    <row r="162" spans="1:14" s="433" customFormat="1" ht="16.5" hidden="1">
      <c r="A162" s="748"/>
      <c r="B162" s="748" t="s">
        <v>302</v>
      </c>
      <c r="C162" s="746"/>
      <c r="D162" s="748"/>
      <c r="E162" s="748"/>
      <c r="F162" s="748"/>
      <c r="G162" s="748"/>
      <c r="H162" s="748"/>
      <c r="I162" s="749"/>
      <c r="J162" s="746"/>
      <c r="L162" s="432"/>
      <c r="N162" s="432"/>
    </row>
    <row r="163" spans="1:14" s="433" customFormat="1" ht="16.5" hidden="1">
      <c r="A163" s="748"/>
      <c r="B163" s="748" t="s">
        <v>303</v>
      </c>
      <c r="C163" s="746"/>
      <c r="D163" s="748"/>
      <c r="E163" s="748"/>
      <c r="F163" s="748"/>
      <c r="G163" s="748"/>
      <c r="H163" s="748"/>
      <c r="I163" s="749"/>
      <c r="J163" s="746"/>
      <c r="L163" s="432"/>
      <c r="N163" s="432"/>
    </row>
    <row r="164" spans="1:14" s="433" customFormat="1" ht="16.5" hidden="1">
      <c r="A164" s="748"/>
      <c r="B164" s="748" t="s">
        <v>305</v>
      </c>
      <c r="C164" s="746"/>
      <c r="D164" s="748"/>
      <c r="E164" s="748"/>
      <c r="F164" s="748"/>
      <c r="G164" s="748"/>
      <c r="H164" s="748"/>
      <c r="I164" s="749"/>
      <c r="J164" s="746"/>
      <c r="L164" s="432"/>
      <c r="N164" s="432"/>
    </row>
    <row r="165" spans="1:14" s="433" customFormat="1" ht="16.5" hidden="1">
      <c r="A165" s="748"/>
      <c r="B165" s="748" t="s">
        <v>306</v>
      </c>
      <c r="C165" s="746"/>
      <c r="D165" s="748"/>
      <c r="E165" s="748"/>
      <c r="F165" s="748"/>
      <c r="G165" s="748"/>
      <c r="H165" s="748"/>
      <c r="I165" s="749"/>
      <c r="J165" s="746"/>
      <c r="L165" s="432"/>
      <c r="N165" s="432"/>
    </row>
    <row r="166" spans="1:14" s="433" customFormat="1" ht="16.5" hidden="1">
      <c r="A166" s="748"/>
      <c r="B166" s="748" t="s">
        <v>307</v>
      </c>
      <c r="C166" s="746"/>
      <c r="D166" s="748"/>
      <c r="E166" s="748"/>
      <c r="F166" s="748"/>
      <c r="G166" s="748"/>
      <c r="H166" s="748"/>
      <c r="I166" s="749"/>
      <c r="J166" s="746"/>
      <c r="L166" s="432"/>
      <c r="N166" s="432"/>
    </row>
    <row r="167" spans="1:14" s="433" customFormat="1" ht="16.5" hidden="1">
      <c r="A167" s="748"/>
      <c r="B167" s="748" t="s">
        <v>308</v>
      </c>
      <c r="C167" s="746"/>
      <c r="D167" s="748"/>
      <c r="E167" s="748"/>
      <c r="F167" s="748"/>
      <c r="G167" s="748"/>
      <c r="H167" s="748"/>
      <c r="I167" s="749"/>
      <c r="J167" s="746"/>
      <c r="L167" s="432"/>
      <c r="N167" s="432"/>
    </row>
    <row r="168" spans="1:14" s="433" customFormat="1" ht="16.5" hidden="1">
      <c r="A168" s="748"/>
      <c r="B168" s="748" t="s">
        <v>309</v>
      </c>
      <c r="C168" s="746"/>
      <c r="D168" s="748"/>
      <c r="E168" s="748"/>
      <c r="F168" s="748"/>
      <c r="G168" s="748"/>
      <c r="H168" s="748"/>
      <c r="I168" s="749"/>
      <c r="J168" s="746"/>
      <c r="L168" s="432"/>
      <c r="N168" s="432"/>
    </row>
    <row r="169" spans="1:14" s="433" customFormat="1" ht="27" hidden="1">
      <c r="A169" s="748"/>
      <c r="B169" s="748" t="s">
        <v>310</v>
      </c>
      <c r="C169" s="746"/>
      <c r="D169" s="748"/>
      <c r="E169" s="748"/>
      <c r="F169" s="748"/>
      <c r="G169" s="748"/>
      <c r="H169" s="748"/>
      <c r="I169" s="749"/>
      <c r="J169" s="746"/>
      <c r="L169" s="432"/>
      <c r="N169" s="432"/>
    </row>
    <row r="170" spans="1:14" s="433" customFormat="1" ht="16.5" hidden="1">
      <c r="A170" s="748"/>
      <c r="B170" s="748" t="s">
        <v>311</v>
      </c>
      <c r="C170" s="746"/>
      <c r="D170" s="748"/>
      <c r="E170" s="748"/>
      <c r="F170" s="748"/>
      <c r="G170" s="748"/>
      <c r="H170" s="748"/>
      <c r="I170" s="749"/>
      <c r="J170" s="746"/>
      <c r="L170" s="432"/>
      <c r="N170" s="432"/>
    </row>
    <row r="171" spans="1:14" s="433" customFormat="1" ht="27" hidden="1">
      <c r="A171" s="748"/>
      <c r="B171" s="748" t="s">
        <v>312</v>
      </c>
      <c r="C171" s="746"/>
      <c r="D171" s="748"/>
      <c r="E171" s="748"/>
      <c r="F171" s="748"/>
      <c r="G171" s="748"/>
      <c r="H171" s="748"/>
      <c r="I171" s="749"/>
      <c r="J171" s="746"/>
      <c r="L171" s="432"/>
      <c r="N171" s="432"/>
    </row>
    <row r="172" spans="1:14" s="432" customFormat="1" ht="16.5">
      <c r="A172" s="745">
        <v>19</v>
      </c>
      <c r="B172" s="745" t="s">
        <v>300</v>
      </c>
      <c r="C172" s="746"/>
      <c r="D172" s="745"/>
      <c r="E172" s="745"/>
      <c r="F172" s="745"/>
      <c r="G172" s="745"/>
      <c r="H172" s="745"/>
      <c r="I172" s="747"/>
      <c r="J172" s="746"/>
    </row>
    <row r="173" spans="1:14" s="432" customFormat="1" ht="16.5">
      <c r="A173" s="745">
        <v>20</v>
      </c>
      <c r="B173" s="745" t="s">
        <v>300</v>
      </c>
      <c r="C173" s="746"/>
      <c r="D173" s="745"/>
      <c r="E173" s="745"/>
      <c r="F173" s="745"/>
      <c r="G173" s="745"/>
      <c r="H173" s="745"/>
      <c r="I173" s="747"/>
      <c r="J173" s="746"/>
    </row>
    <row r="174" spans="1:14" s="432" customFormat="1" ht="16.5">
      <c r="A174" s="745">
        <v>21</v>
      </c>
      <c r="B174" s="745" t="s">
        <v>300</v>
      </c>
      <c r="C174" s="746"/>
      <c r="D174" s="745"/>
      <c r="E174" s="745"/>
      <c r="F174" s="745"/>
      <c r="G174" s="745"/>
      <c r="H174" s="745"/>
      <c r="I174" s="747"/>
      <c r="J174" s="746"/>
    </row>
    <row r="175" spans="1:14" s="432" customFormat="1" ht="16.5">
      <c r="A175" s="745">
        <v>22</v>
      </c>
      <c r="B175" s="745" t="s">
        <v>300</v>
      </c>
      <c r="C175" s="746"/>
      <c r="D175" s="745"/>
      <c r="E175" s="745"/>
      <c r="F175" s="745"/>
      <c r="G175" s="745"/>
      <c r="H175" s="745"/>
      <c r="I175" s="747"/>
      <c r="J175" s="746"/>
    </row>
    <row r="176" spans="1:14" s="432" customFormat="1" ht="16.5">
      <c r="A176" s="745">
        <v>23</v>
      </c>
      <c r="B176" s="745" t="s">
        <v>300</v>
      </c>
      <c r="C176" s="746"/>
      <c r="D176" s="745"/>
      <c r="E176" s="745"/>
      <c r="F176" s="745"/>
      <c r="G176" s="745"/>
      <c r="H176" s="745"/>
      <c r="I176" s="747"/>
      <c r="J176" s="746"/>
    </row>
    <row r="177" spans="1:144" s="432" customFormat="1" ht="16.5">
      <c r="A177" s="745">
        <v>24</v>
      </c>
      <c r="B177" s="745" t="s">
        <v>300</v>
      </c>
      <c r="C177" s="746"/>
      <c r="D177" s="745"/>
      <c r="E177" s="745"/>
      <c r="F177" s="745"/>
      <c r="G177" s="745"/>
      <c r="H177" s="745"/>
      <c r="I177" s="747"/>
      <c r="J177" s="746"/>
    </row>
    <row r="178" spans="1:144" s="432" customFormat="1" ht="16.5">
      <c r="A178" s="745">
        <v>25</v>
      </c>
      <c r="B178" s="745" t="s">
        <v>300</v>
      </c>
      <c r="C178" s="746"/>
      <c r="D178" s="745"/>
      <c r="E178" s="745"/>
      <c r="F178" s="745"/>
      <c r="G178" s="745"/>
      <c r="H178" s="745"/>
      <c r="I178" s="747"/>
      <c r="J178" s="746"/>
    </row>
    <row r="181" spans="1:144" s="7" customFormat="1" ht="20.25" thickBot="1">
      <c r="A181" s="38"/>
      <c r="C181" s="35"/>
      <c r="DY181" s="6"/>
      <c r="ED181" s="6"/>
      <c r="EI181" s="66"/>
      <c r="EJ181" s="67"/>
      <c r="EK181" s="67"/>
      <c r="EN181" s="67"/>
    </row>
    <row r="182" spans="1:144" s="610" customFormat="1" ht="64.900000000000006" customHeight="1" thickBot="1">
      <c r="B182" s="590" t="s">
        <v>222</v>
      </c>
    </row>
    <row r="183" spans="1:144" s="611" customFormat="1" ht="14.25" thickBot="1">
      <c r="B183" s="509"/>
    </row>
    <row r="184" spans="1:144" s="612" customFormat="1" ht="64.900000000000006" customHeight="1" thickBot="1">
      <c r="B184" s="511" t="s">
        <v>289</v>
      </c>
    </row>
    <row r="185" spans="1:144" s="613" customFormat="1" ht="14.25" thickBot="1">
      <c r="B185" s="512"/>
    </row>
    <row r="186" spans="1:144" ht="64.900000000000006" customHeight="1" thickBot="1">
      <c r="A186" s="430"/>
      <c r="B186" s="513" t="s">
        <v>286</v>
      </c>
      <c r="D186" s="430"/>
      <c r="F186" s="430"/>
      <c r="G186" s="430"/>
      <c r="K186" s="430"/>
      <c r="M186" s="430"/>
    </row>
    <row r="187" spans="1:144" s="613" customFormat="1">
      <c r="C187" s="514"/>
    </row>
    <row r="188" spans="1:144" s="614" customFormat="1" ht="86.45" customHeight="1">
      <c r="C188" s="430"/>
    </row>
    <row r="189" spans="1:144" s="614" customFormat="1">
      <c r="C189" s="613"/>
    </row>
    <row r="190" spans="1:144" s="7" customFormat="1" ht="19.5">
      <c r="A190" s="38"/>
      <c r="C190" s="35"/>
      <c r="G190" s="188"/>
      <c r="J190" s="188"/>
      <c r="M190" s="188"/>
      <c r="P190" s="188"/>
      <c r="S190" s="188"/>
      <c r="V190" s="188"/>
      <c r="Y190" s="188"/>
      <c r="AB190" s="188"/>
      <c r="AE190" s="188"/>
      <c r="AH190" s="188"/>
      <c r="AK190" s="188"/>
      <c r="AN190" s="188"/>
      <c r="AQ190" s="188"/>
      <c r="AT190" s="188"/>
      <c r="AW190" s="188"/>
      <c r="AZ190" s="188"/>
      <c r="BC190" s="188"/>
      <c r="BF190" s="188"/>
      <c r="BI190" s="188"/>
      <c r="BL190" s="188"/>
      <c r="BO190" s="188"/>
      <c r="BR190" s="188"/>
      <c r="BU190" s="188"/>
      <c r="BX190" s="188"/>
      <c r="CA190" s="66"/>
      <c r="CB190" s="67"/>
      <c r="CC190" s="67"/>
    </row>
  </sheetData>
  <sheetProtection password="CEEF" sheet="1" insertColumns="0" insertRows="0" deleteColumns="0" deleteRows="0"/>
  <mergeCells count="4">
    <mergeCell ref="E2:F2"/>
    <mergeCell ref="G2:H2"/>
    <mergeCell ref="A1:D1"/>
    <mergeCell ref="A2:D2"/>
  </mergeCells>
  <dataValidations count="1">
    <dataValidation type="list" allowBlank="1" showInputMessage="1" showErrorMessage="1" sqref="B8 B74 B22 B35 B48 B61 B87:B93 B159 B107 B120 B133 B146 B172:B178">
      <formula1>$B$9:$B$21</formula1>
    </dataValidation>
  </dataValidations>
  <hyperlinks>
    <hyperlink ref="B182" location="ՀԱՄԱՅՆՔՆԵՐ!A1" display="ՀԱՋՈՐԴ ԲԱԺԻՆ ԳՆԱԼՈՒ ՀԱՄԱՐ ՍԵՂՄԵԼ ԱՅՍՏԵՂ"/>
    <hyperlink ref="B184" location="'13. Հիմնական միջոցներ և գույք'!A1" display="ՆԱԽՈՐԴ ԲԱԺԻՆ ԳՆԱԼՈՒ ՀԱՄԱՐ ՍԵՂՄԵԼ ԱՅՍՏԵՂ"/>
    <hyperlink ref="B18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40" fitToHeight="5" orientation="landscape" horizontalDpi="300" verticalDpi="300" r:id="rId1"/>
  <colBreaks count="1" manualBreakCount="1">
    <brk id="30" max="1048575" man="1"/>
  </colBreaks>
  <drawing r:id="rId2"/>
</worksheet>
</file>

<file path=xl/worksheets/sheet2.xml><?xml version="1.0" encoding="utf-8"?>
<worksheet xmlns="http://schemas.openxmlformats.org/spreadsheetml/2006/main" xmlns:r="http://schemas.openxmlformats.org/officeDocument/2006/relationships">
  <sheetPr>
    <tabColor rgb="FF000066"/>
  </sheetPr>
  <dimension ref="A1:N74"/>
  <sheetViews>
    <sheetView topLeftCell="A53" zoomScaleSheetLayoutView="85" workbookViewId="0">
      <selection activeCell="E58" sqref="E58"/>
    </sheetView>
  </sheetViews>
  <sheetFormatPr defaultColWidth="9.140625" defaultRowHeight="24"/>
  <cols>
    <col min="1" max="1" width="4" style="347" customWidth="1"/>
    <col min="2" max="2" width="62" style="353" customWidth="1"/>
    <col min="3" max="3" width="71.28515625" style="347" customWidth="1"/>
    <col min="4" max="4" width="5.7109375" style="347" customWidth="1"/>
    <col min="5" max="5" width="9.140625" style="347"/>
    <col min="6" max="14" width="9.140625" style="461"/>
    <col min="15" max="16384" width="9.140625" style="347"/>
  </cols>
  <sheetData>
    <row r="1" spans="1:14" s="194" customFormat="1">
      <c r="A1" s="203"/>
      <c r="B1" s="204"/>
      <c r="C1" s="205"/>
      <c r="D1" s="206"/>
      <c r="F1" s="462"/>
      <c r="G1" s="462"/>
      <c r="H1" s="462"/>
      <c r="I1" s="462"/>
      <c r="J1" s="462"/>
      <c r="K1" s="462"/>
      <c r="L1" s="462"/>
      <c r="M1" s="462"/>
      <c r="N1" s="462"/>
    </row>
    <row r="2" spans="1:14" s="194" customFormat="1" ht="35.1" customHeight="1">
      <c r="A2" s="207"/>
      <c r="B2" s="994" t="s">
        <v>318</v>
      </c>
      <c r="C2" s="995"/>
      <c r="D2" s="208"/>
      <c r="F2" s="462"/>
      <c r="G2" s="462"/>
      <c r="H2" s="462"/>
      <c r="I2" s="462"/>
      <c r="J2" s="462"/>
      <c r="K2" s="462"/>
      <c r="L2" s="462"/>
      <c r="M2" s="462"/>
      <c r="N2" s="462"/>
    </row>
    <row r="3" spans="1:14">
      <c r="A3" s="348"/>
      <c r="B3" s="199"/>
      <c r="C3" s="197"/>
      <c r="D3" s="349"/>
    </row>
    <row r="4" spans="1:14" s="194" customFormat="1" ht="35.1" customHeight="1">
      <c r="A4" s="207"/>
      <c r="B4" s="994" t="s">
        <v>2</v>
      </c>
      <c r="C4" s="995"/>
      <c r="D4" s="208"/>
      <c r="F4" s="462"/>
      <c r="G4" s="462"/>
      <c r="H4" s="462"/>
      <c r="I4" s="462"/>
      <c r="J4" s="462"/>
      <c r="K4" s="462"/>
      <c r="L4" s="462"/>
      <c r="M4" s="462"/>
      <c r="N4" s="462"/>
    </row>
    <row r="5" spans="1:14" s="194" customFormat="1">
      <c r="A5" s="207"/>
      <c r="B5" s="996" t="s">
        <v>208</v>
      </c>
      <c r="C5" s="997"/>
      <c r="D5" s="208"/>
      <c r="F5" s="462"/>
      <c r="G5" s="462"/>
      <c r="H5" s="462"/>
      <c r="I5" s="462"/>
      <c r="J5" s="462"/>
      <c r="K5" s="462"/>
      <c r="L5" s="462"/>
      <c r="M5" s="462"/>
      <c r="N5" s="462"/>
    </row>
    <row r="6" spans="1:14" s="484" customFormat="1" ht="21">
      <c r="A6" s="481"/>
      <c r="B6" s="804">
        <v>2025</v>
      </c>
      <c r="C6" s="482" t="s">
        <v>213</v>
      </c>
      <c r="D6" s="483"/>
      <c r="F6" s="485"/>
    </row>
    <row r="7" spans="1:14" s="484" customFormat="1" ht="21">
      <c r="A7" s="481"/>
      <c r="B7" s="486"/>
      <c r="C7" s="487"/>
      <c r="D7" s="483"/>
      <c r="F7" s="485"/>
    </row>
    <row r="8" spans="1:14" s="484" customFormat="1" ht="21">
      <c r="A8" s="488"/>
      <c r="B8" s="804" t="s">
        <v>405</v>
      </c>
      <c r="C8" s="482" t="s">
        <v>214</v>
      </c>
      <c r="D8" s="489"/>
    </row>
    <row r="9" spans="1:14" s="484" customFormat="1" ht="21">
      <c r="A9" s="488"/>
      <c r="B9" s="486"/>
      <c r="C9" s="490"/>
      <c r="D9" s="489"/>
    </row>
    <row r="10" spans="1:14" s="484" customFormat="1" ht="21">
      <c r="A10" s="488"/>
      <c r="B10" s="506" t="s">
        <v>220</v>
      </c>
      <c r="C10" s="482" t="s">
        <v>215</v>
      </c>
      <c r="D10" s="489"/>
    </row>
    <row r="11" spans="1:14" hidden="1">
      <c r="A11" s="351"/>
      <c r="B11" s="350" t="s">
        <v>4</v>
      </c>
      <c r="C11" s="350"/>
      <c r="D11" s="352"/>
    </row>
    <row r="12" spans="1:14" hidden="1">
      <c r="A12" s="351"/>
      <c r="B12" s="350" t="s">
        <v>216</v>
      </c>
      <c r="C12" s="350"/>
      <c r="D12" s="352"/>
    </row>
    <row r="13" spans="1:14" hidden="1">
      <c r="A13" s="351"/>
      <c r="B13" s="350" t="s">
        <v>319</v>
      </c>
      <c r="C13" s="350"/>
      <c r="D13" s="352"/>
    </row>
    <row r="14" spans="1:14" hidden="1">
      <c r="A14" s="351"/>
      <c r="B14" s="350" t="s">
        <v>320</v>
      </c>
      <c r="C14" s="350"/>
      <c r="D14" s="352"/>
    </row>
    <row r="15" spans="1:14" hidden="1">
      <c r="A15" s="351"/>
      <c r="B15" s="350" t="s">
        <v>218</v>
      </c>
      <c r="C15" s="350"/>
      <c r="D15" s="352"/>
    </row>
    <row r="16" spans="1:14" hidden="1">
      <c r="A16" s="351"/>
      <c r="B16" s="350" t="s">
        <v>220</v>
      </c>
      <c r="C16" s="350"/>
      <c r="D16" s="352"/>
    </row>
    <row r="17" spans="1:4" hidden="1">
      <c r="A17" s="351"/>
      <c r="B17" s="350" t="s">
        <v>217</v>
      </c>
      <c r="C17" s="350"/>
      <c r="D17" s="352"/>
    </row>
    <row r="18" spans="1:4" hidden="1">
      <c r="A18" s="351"/>
      <c r="B18" s="350" t="s">
        <v>221</v>
      </c>
      <c r="C18" s="350"/>
      <c r="D18" s="352"/>
    </row>
    <row r="19" spans="1:4" hidden="1">
      <c r="A19" s="351"/>
      <c r="B19" s="350" t="s">
        <v>321</v>
      </c>
      <c r="C19" s="350"/>
      <c r="D19" s="352"/>
    </row>
    <row r="20" spans="1:4" hidden="1">
      <c r="A20" s="351"/>
      <c r="B20" s="350" t="s">
        <v>219</v>
      </c>
      <c r="C20" s="350"/>
      <c r="D20" s="352"/>
    </row>
    <row r="21" spans="1:4" hidden="1">
      <c r="A21" s="351"/>
      <c r="B21" s="350" t="s">
        <v>323</v>
      </c>
      <c r="C21" s="350"/>
      <c r="D21" s="352"/>
    </row>
    <row r="22" spans="1:4" hidden="1">
      <c r="A22" s="351"/>
      <c r="B22" s="350" t="s">
        <v>322</v>
      </c>
      <c r="C22" s="350"/>
      <c r="D22" s="352"/>
    </row>
    <row r="23" spans="1:4" s="467" customFormat="1" ht="19.5">
      <c r="A23" s="463"/>
      <c r="B23" s="464"/>
      <c r="C23" s="465"/>
      <c r="D23" s="466"/>
    </row>
    <row r="24" spans="1:4" s="470" customFormat="1" ht="19.5">
      <c r="A24" s="468"/>
      <c r="B24" s="991" t="s">
        <v>226</v>
      </c>
      <c r="C24" s="992"/>
      <c r="D24" s="469"/>
    </row>
    <row r="25" spans="1:4" s="467" customFormat="1" ht="14.25" customHeight="1">
      <c r="A25" s="463"/>
      <c r="B25" s="464"/>
      <c r="C25" s="465"/>
      <c r="D25" s="466"/>
    </row>
    <row r="26" spans="1:4" s="467" customFormat="1" ht="19.5">
      <c r="A26" s="471"/>
      <c r="B26" s="987" t="s">
        <v>227</v>
      </c>
      <c r="C26" s="988"/>
      <c r="D26" s="472"/>
    </row>
    <row r="27" spans="1:4" s="467" customFormat="1" ht="14.25" customHeight="1">
      <c r="A27" s="471"/>
      <c r="B27" s="473"/>
      <c r="C27" s="473"/>
      <c r="D27" s="472"/>
    </row>
    <row r="28" spans="1:4" s="467" customFormat="1" ht="19.5">
      <c r="A28" s="471"/>
      <c r="B28" s="993" t="s">
        <v>228</v>
      </c>
      <c r="C28" s="993"/>
      <c r="D28" s="472"/>
    </row>
    <row r="29" spans="1:4" s="467" customFormat="1" ht="14.25" customHeight="1">
      <c r="A29" s="471"/>
      <c r="B29" s="473"/>
      <c r="C29" s="473"/>
      <c r="D29" s="472"/>
    </row>
    <row r="30" spans="1:4" s="467" customFormat="1" ht="19.5">
      <c r="A30" s="471"/>
      <c r="B30" s="805" t="s">
        <v>235</v>
      </c>
      <c r="C30" s="474" t="s">
        <v>234</v>
      </c>
      <c r="D30" s="472"/>
    </row>
    <row r="31" spans="1:4" s="467" customFormat="1" ht="14.25" customHeight="1">
      <c r="A31" s="463"/>
      <c r="C31" s="465"/>
      <c r="D31" s="466"/>
    </row>
    <row r="32" spans="1:4" s="467" customFormat="1" ht="19.5">
      <c r="A32" s="463"/>
      <c r="B32" s="987" t="s">
        <v>229</v>
      </c>
      <c r="C32" s="988"/>
      <c r="D32" s="466"/>
    </row>
    <row r="33" spans="1:4" s="467" customFormat="1" ht="14.25" customHeight="1">
      <c r="A33" s="463"/>
      <c r="B33" s="464"/>
      <c r="C33" s="465"/>
      <c r="D33" s="466"/>
    </row>
    <row r="34" spans="1:4" s="467" customFormat="1" ht="37.9" customHeight="1">
      <c r="A34" s="463"/>
      <c r="B34" s="989" t="s">
        <v>230</v>
      </c>
      <c r="C34" s="990"/>
      <c r="D34" s="466"/>
    </row>
    <row r="35" spans="1:4" s="467" customFormat="1" ht="14.25" customHeight="1">
      <c r="A35" s="463"/>
      <c r="B35" s="464"/>
      <c r="C35" s="465"/>
      <c r="D35" s="466"/>
    </row>
    <row r="36" spans="1:4" s="467" customFormat="1" ht="42" customHeight="1">
      <c r="A36" s="463"/>
      <c r="B36" s="989" t="s">
        <v>231</v>
      </c>
      <c r="C36" s="990"/>
      <c r="D36" s="466"/>
    </row>
    <row r="37" spans="1:4" s="467" customFormat="1" ht="19.5">
      <c r="A37" s="463"/>
      <c r="B37" s="464"/>
      <c r="C37" s="465"/>
      <c r="D37" s="466"/>
    </row>
    <row r="38" spans="1:4" s="467" customFormat="1" ht="19.5">
      <c r="A38" s="463"/>
      <c r="B38" s="987" t="s">
        <v>233</v>
      </c>
      <c r="C38" s="988"/>
      <c r="D38" s="466"/>
    </row>
    <row r="39" spans="1:4" s="467" customFormat="1" ht="19.5">
      <c r="A39" s="463"/>
      <c r="B39" s="464"/>
      <c r="C39" s="465"/>
      <c r="D39" s="466"/>
    </row>
    <row r="40" spans="1:4" s="467" customFormat="1" ht="19.5">
      <c r="A40" s="463"/>
      <c r="B40" s="987" t="s">
        <v>236</v>
      </c>
      <c r="C40" s="988"/>
      <c r="D40" s="466"/>
    </row>
    <row r="41" spans="1:4" s="467" customFormat="1" ht="19.5">
      <c r="A41" s="463"/>
      <c r="B41" s="464"/>
      <c r="C41" s="465"/>
      <c r="D41" s="466"/>
    </row>
    <row r="42" spans="1:4" s="467" customFormat="1" ht="41.45" customHeight="1">
      <c r="A42" s="463"/>
      <c r="B42" s="989" t="s">
        <v>237</v>
      </c>
      <c r="C42" s="990"/>
      <c r="D42" s="466"/>
    </row>
    <row r="43" spans="1:4" s="467" customFormat="1" ht="19.5">
      <c r="A43" s="463"/>
      <c r="B43" s="464"/>
      <c r="C43" s="465"/>
      <c r="D43" s="466"/>
    </row>
    <row r="44" spans="1:4" s="467" customFormat="1" ht="36" customHeight="1">
      <c r="A44" s="463"/>
      <c r="B44" s="989" t="s">
        <v>238</v>
      </c>
      <c r="C44" s="990"/>
      <c r="D44" s="466"/>
    </row>
    <row r="45" spans="1:4" s="467" customFormat="1" ht="19.5">
      <c r="A45" s="463"/>
      <c r="B45" s="464"/>
      <c r="C45" s="465"/>
      <c r="D45" s="466"/>
    </row>
    <row r="46" spans="1:4" s="467" customFormat="1" ht="40.9" customHeight="1">
      <c r="A46" s="463"/>
      <c r="B46" s="989" t="s">
        <v>353</v>
      </c>
      <c r="C46" s="990"/>
      <c r="D46" s="466"/>
    </row>
    <row r="47" spans="1:4" s="467" customFormat="1" ht="19.5">
      <c r="A47" s="463"/>
      <c r="B47" s="464"/>
      <c r="C47" s="465"/>
      <c r="D47" s="466"/>
    </row>
    <row r="48" spans="1:4" s="467" customFormat="1" ht="19.5">
      <c r="A48" s="463"/>
      <c r="B48" s="991" t="s">
        <v>200</v>
      </c>
      <c r="C48" s="992"/>
      <c r="D48" s="466"/>
    </row>
    <row r="49" spans="1:4" s="467" customFormat="1" ht="19.5">
      <c r="A49" s="463"/>
      <c r="B49" s="464"/>
      <c r="C49" s="465"/>
      <c r="D49" s="466"/>
    </row>
    <row r="50" spans="1:4" s="467" customFormat="1" ht="40.5" customHeight="1">
      <c r="A50" s="463"/>
      <c r="B50" s="989" t="s">
        <v>239</v>
      </c>
      <c r="C50" s="990"/>
      <c r="D50" s="466"/>
    </row>
    <row r="51" spans="1:4" s="467" customFormat="1" ht="19.5">
      <c r="A51" s="463"/>
      <c r="B51" s="464"/>
      <c r="C51" s="465"/>
      <c r="D51" s="466"/>
    </row>
    <row r="52" spans="1:4" s="467" customFormat="1" ht="69.599999999999994" customHeight="1">
      <c r="A52" s="463"/>
      <c r="B52" s="989" t="s">
        <v>313</v>
      </c>
      <c r="C52" s="990"/>
      <c r="D52" s="466"/>
    </row>
    <row r="53" spans="1:4" s="467" customFormat="1" ht="19.5">
      <c r="A53" s="463"/>
      <c r="B53" s="464"/>
      <c r="C53" s="465"/>
      <c r="D53" s="466"/>
    </row>
    <row r="54" spans="1:4" s="467" customFormat="1" ht="20.25" customHeight="1">
      <c r="A54" s="463"/>
      <c r="B54" s="991" t="s">
        <v>240</v>
      </c>
      <c r="C54" s="992"/>
      <c r="D54" s="466"/>
    </row>
    <row r="55" spans="1:4" s="467" customFormat="1" ht="19.5">
      <c r="A55" s="463"/>
      <c r="B55" s="464"/>
      <c r="C55" s="465"/>
      <c r="D55" s="466"/>
    </row>
    <row r="56" spans="1:4" s="467" customFormat="1" ht="60" customHeight="1">
      <c r="A56" s="463"/>
      <c r="B56" s="989" t="s">
        <v>241</v>
      </c>
      <c r="C56" s="990"/>
      <c r="D56" s="466"/>
    </row>
    <row r="57" spans="1:4" s="467" customFormat="1" ht="20.25" thickBot="1">
      <c r="A57" s="475"/>
      <c r="B57" s="476"/>
      <c r="C57" s="477"/>
      <c r="D57" s="478"/>
    </row>
    <row r="58" spans="1:4" s="192" customFormat="1" ht="16.5">
      <c r="B58" s="193"/>
    </row>
    <row r="59" spans="1:4" s="192" customFormat="1" ht="17.25" thickBot="1">
      <c r="B59" s="193"/>
    </row>
    <row r="60" spans="1:4" s="193" customFormat="1" ht="64.900000000000006" customHeight="1" thickBot="1">
      <c r="B60" s="802" t="s">
        <v>222</v>
      </c>
    </row>
    <row r="61" spans="1:4" s="803" customFormat="1" ht="17.25" thickBot="1">
      <c r="B61" s="801"/>
    </row>
    <row r="62" spans="1:4" s="193" customFormat="1" ht="64.900000000000006" customHeight="1" thickBot="1">
      <c r="B62" s="802" t="s">
        <v>223</v>
      </c>
    </row>
    <row r="63" spans="1:4" s="193" customFormat="1" ht="16.5">
      <c r="B63" s="801"/>
    </row>
    <row r="64" spans="1:4" s="192" customFormat="1" ht="64.900000000000006" customHeight="1">
      <c r="B64" s="193"/>
    </row>
    <row r="65" spans="2:14" s="192" customFormat="1" ht="16.5">
      <c r="B65" s="193"/>
    </row>
    <row r="66" spans="2:14" s="192" customFormat="1" ht="16.5">
      <c r="B66" s="193"/>
    </row>
    <row r="67" spans="2:14" s="192" customFormat="1" ht="16.5">
      <c r="B67" s="193"/>
    </row>
    <row r="68" spans="2:14" s="194" customFormat="1">
      <c r="B68" s="195"/>
      <c r="F68" s="462"/>
      <c r="G68" s="462"/>
      <c r="H68" s="462"/>
      <c r="I68" s="462"/>
      <c r="J68" s="462"/>
      <c r="K68" s="462"/>
      <c r="L68" s="462"/>
      <c r="M68" s="462"/>
      <c r="N68" s="462"/>
    </row>
    <row r="69" spans="2:14" s="194" customFormat="1">
      <c r="B69" s="195"/>
      <c r="F69" s="462"/>
      <c r="G69" s="462"/>
      <c r="H69" s="462"/>
      <c r="I69" s="462"/>
      <c r="J69" s="462"/>
      <c r="K69" s="462"/>
      <c r="L69" s="462"/>
      <c r="M69" s="462"/>
      <c r="N69" s="462"/>
    </row>
    <row r="70" spans="2:14" s="194" customFormat="1">
      <c r="B70" s="195"/>
      <c r="F70" s="462"/>
      <c r="G70" s="462"/>
      <c r="H70" s="462"/>
      <c r="I70" s="462"/>
      <c r="J70" s="462"/>
      <c r="K70" s="462"/>
      <c r="L70" s="462"/>
      <c r="M70" s="462"/>
      <c r="N70" s="462"/>
    </row>
    <row r="71" spans="2:14" s="194" customFormat="1">
      <c r="B71" s="195"/>
      <c r="F71" s="462"/>
      <c r="G71" s="462"/>
      <c r="H71" s="462"/>
      <c r="I71" s="462"/>
      <c r="J71" s="462"/>
      <c r="K71" s="462"/>
      <c r="L71" s="462"/>
      <c r="M71" s="462"/>
      <c r="N71" s="462"/>
    </row>
    <row r="72" spans="2:14" s="194" customFormat="1">
      <c r="B72" s="195"/>
      <c r="F72" s="462"/>
      <c r="G72" s="462"/>
      <c r="H72" s="462"/>
      <c r="I72" s="462"/>
      <c r="J72" s="462"/>
      <c r="K72" s="462"/>
      <c r="L72" s="462"/>
      <c r="M72" s="462"/>
      <c r="N72" s="462"/>
    </row>
    <row r="73" spans="2:14" s="194" customFormat="1">
      <c r="B73" s="195"/>
      <c r="F73" s="462"/>
      <c r="G73" s="462"/>
      <c r="H73" s="462"/>
      <c r="I73" s="462"/>
      <c r="J73" s="462"/>
      <c r="K73" s="462"/>
      <c r="L73" s="462"/>
      <c r="M73" s="462"/>
      <c r="N73" s="462"/>
    </row>
    <row r="74" spans="2:14" s="194" customFormat="1">
      <c r="B74" s="195"/>
      <c r="F74" s="462"/>
      <c r="G74" s="462"/>
      <c r="H74" s="462"/>
      <c r="I74" s="462"/>
      <c r="J74" s="462"/>
      <c r="K74" s="462"/>
      <c r="L74" s="462"/>
      <c r="M74" s="462"/>
      <c r="N74" s="462"/>
    </row>
  </sheetData>
  <sheetProtection password="CEEF" sheet="1" formatCells="0" formatColumns="0" formatRows="0" insertColumns="0" insertRows="0" insertHyperlinks="0" deleteColumns="0" deleteRows="0" sort="0" autoFilter="0" pivotTables="0"/>
  <mergeCells count="19">
    <mergeCell ref="B2:C2"/>
    <mergeCell ref="B4:C4"/>
    <mergeCell ref="B5:C5"/>
    <mergeCell ref="B24:C24"/>
    <mergeCell ref="B26:C26"/>
    <mergeCell ref="B28:C28"/>
    <mergeCell ref="B32:C32"/>
    <mergeCell ref="B34:C34"/>
    <mergeCell ref="B36:C36"/>
    <mergeCell ref="B38:C38"/>
    <mergeCell ref="B40:C40"/>
    <mergeCell ref="B42:C42"/>
    <mergeCell ref="B56:C56"/>
    <mergeCell ref="B44:C44"/>
    <mergeCell ref="B46:C46"/>
    <mergeCell ref="B48:C48"/>
    <mergeCell ref="B50:C50"/>
    <mergeCell ref="B52:C52"/>
    <mergeCell ref="B54:C54"/>
  </mergeCells>
  <dataValidations count="1">
    <dataValidation type="list" allowBlank="1" showInputMessage="1" showErrorMessage="1" sqref="B10">
      <formula1>$B$11:$B$22</formula1>
    </dataValidation>
  </dataValidations>
  <hyperlinks>
    <hyperlink ref="B26:C26" location="'2. ՏԻՏՂՈՍԱԹԵՐԹ'!A1" display="ԲԱԺԻՆ 2.   Տ Ի Տ Ղ Ո Ս Ա Թ Ե Ր Թ"/>
    <hyperlink ref="B28:C28" location="'3. ՆԵՐԱԾՈՒԹՅՈՒՆ'!A1" display="ԲԱԺԻՆ 3.   Ն Ե Ր Ա Ծ ՈՒ Թ Յ ՈՒ Ն"/>
    <hyperlink ref="B32:C32" location="'5. ԾՐԱԳՐԵՐԻ ԱՄՓՈՓԱԹԵՐԹ'!A1" display="ԲԱԺԻՆ 5․   Ծ Ր Ա Գ Ր Ե Ր Ի   Ա Մ Փ Ո Փ Ա Թ Ե Ր Թ"/>
    <hyperlink ref="B34:C34" location="'6. Առաջին կիսամյակի հաշվետվ.'!A1" display="ԲԱԺԻՆ 6․   Ա Ռ Ա Ջ Ի Ն   Կ Ի Ս Ա Մ Յ Ա Կ Ի   Հ Ա Շ Վ Ե Տ Վ ՈՒ Թ Յ ՈՒ Ն"/>
    <hyperlink ref="B36:C36" location="'7. Երկրորդ կիսամյակի հաշվետվ.'!A1" display="ԲԱԺԻՆ 7․   Ե Ր Կ Ր Ո Ր Դ   Կ Ի Ս Ա Մ Յ Ա Կ Ի   Հ Ա Շ Վ Ե Տ Վ ՈՒ Թ Յ ՈՒ Ն"/>
    <hyperlink ref="B38:C38" location="'8. Տարեկան հաշվետվություն'!A1" display="ԲԱԺԻՆ 8.   Տ Ա Ր Ե Կ Ա Ն   Հ Ա Շ Վ Ե Տ Վ ՈՒ Թ Յ ՈՒ Ն"/>
    <hyperlink ref="B40:C40" location="'9. Մոնիթորինգի անձնագիր'!A1" display="ԲԱԺԻՆ 9.   Մ Ո Ն Ի Թ Ո Ր Ի Ն Գ Ի   Ա Ն Ձ Ն Ա Գ Ի Ր"/>
    <hyperlink ref="B42:C42" location="'10. Մոնիթորինգի զեկույց_N1'!A1" display="ԲԱԺԻՆ 10.   Մ Ո Ն Ի Թ Ո Ր Ի Ն Գ Ի   Զ Ե Կ ՈՒ Յ Ց   (ԱՌԱՋԻՆ ԿԻՍԱՄՅԱԿ)"/>
    <hyperlink ref="B44:C44" location="'11. Մոնիթորինգի զեկույց_N2'!A1" display="ԲԱԺԻՆ 11.   Մ Ո Ն Ի Թ Ո Ր Ի Ն Գ Ի   Զ Ե Կ ՈՒ Յ Ց   (ԵՐԿՐՈՐԴ ԿԻՍԱՄՅԱԿ)"/>
    <hyperlink ref="B50:C50" location="'13. Հիմնական միջոցներ և գույք'!A1" display="ԲԱԺԻՆ 13.   ՀԱՄԱՅՆՔԻ ՀԻՄՆԱԿԱՆ ՄԻՋՈՑՆԵՐԻ ԵՎ ԳՈՒՅՔԻ ԿԱՌԱՎԱՐՄԱՆ ՏԱՐԵԿԱՆ ԾՐԱԳԻՐ"/>
    <hyperlink ref="B54:C54" r:id="rId1" display="ԲԱԺԻՆ 14.   ՏԱՊ-Ի ԼՐԱՑՄԱՆ ՈՒՂԵՑՈՒՅՑ (ԲՈԼՈՐ ԲԱԺԻՆՆԵՐ)"/>
    <hyperlink ref="B30:C30" location="'3. ԾՐԱԳՐԵՐ 1-15'!Print_Titles" display="3. ԾՐԱԳՐԵՐ N1-N15"/>
    <hyperlink ref="B30" location="'4.   4․1 ԾՐԱԳՐԵՐ 1-14'!A1" display="ԲԱԺԻՆ 4.    4․1․ Ծ Ր Ա Գ Ր Ե Ր   1-14"/>
    <hyperlink ref="C30" location="'4.   4․2 ԾՐԱԳՐԵՐ 15-25'!A1" display="4․2․ Ծ Ր Ա Գ Ր Ե Ր   15-25"/>
    <hyperlink ref="B56:C56" r:id="rId2" display="ԲԱԺԻՆ 15.   «ՀԱՅԱՍՏԱՆԻ ՀԱՆՐԱՊԵՏՈՒԹՅԱՆ ՀԱՆՐԱՅԻՆ ՀԱՏՎԱԾԻ ՀԱՇՎԱՊԱՀԱԿԱՆ ՀԱՇՎԱՌՄԱՆ ՍՏԱՆԴԱՐՏԸ ՀԱՍՏԱՏԵԼՈՒ ՄԱՍԻՆ» ՀՀ ՖԻՆԱՆՍՆԵՐԻ ՆԱԽԱՐԱՐԻ 24.10.2014Թ. ԹԻՎ 725-Ն ՀՐԱՄԱՆ "/>
    <hyperlink ref="B60" location="'2. ՏԻՏՂՈՍԱԹԵՐԹ'!A1" display="ՀԱՋՈՐԴ ԲԱԺԻՆ ԳՆԱԼՈՒ ՀԱՄԱՐ ՍԵՂՄԵԼ ԱՅՍՏԵՂ"/>
    <hyperlink ref="B62" location="'13. Հիմնական միջոցներ և գույք'!A1" display="ՎԵՐՋԻՆ ԲԱԺԻՆ ԳՆԱԼՈՒ ՀԱՄԱՐ ՍԵՂՄԵԼ ԱՅՍՏԵՂ"/>
    <hyperlink ref="B46:C46" location="'12. Նախորդ տարվա ՏԱՊ-ի զեկույց'!A1" display="ԲԱԺԻՆ 12.   Ն Ա Խ Ո Ր Դ   Հ Ա Շ Վ Ե Տ ՈՒ   Տ Ա Ր Վ Ա   Մ Ո Ն Ի Թ Ո Ր Ի Ն Գ Ի   Զ Ե Կ ՈՒ Յ Ց "/>
    <hyperlink ref="B52:C52" location="'13․1 Անհաղթահարելի ուժի ազդեց․'!A1" display="ԲԱԺԻՆ 13.1   ՀԱՄԱՅՆՔԻ ՏԱՐԵԿԱՆ ԱՇԽԱՏԱՆՔԱՅԻՆ ՊԼԱՆԻ ԻՐԱԿԱՆԱՑՄԱՆ ԸՆԹԱՑՔՈՒՄ ԱՌԱՋԱՑԱԾ ԱՆՀԱՂԹԱՀԱՐԵԼԻ ՈՒԺԻ (ՖՈՐՍ-ՄԱԺՈՐԻ) ԱԶԴԵՑՈՒԹՅՈՒՆԸ"/>
  </hyperlinks>
  <pageMargins left="0.2" right="0.2" top="0.2" bottom="0.2" header="0.3" footer="0.3"/>
  <pageSetup paperSize="9" scale="85" orientation="landscape" horizontalDpi="300" verticalDpi="300" r:id="rId3"/>
  <drawing r:id="rId4"/>
</worksheet>
</file>

<file path=xl/worksheets/sheet3.xml><?xml version="1.0" encoding="utf-8"?>
<worksheet xmlns="http://schemas.openxmlformats.org/spreadsheetml/2006/main" xmlns:r="http://schemas.openxmlformats.org/officeDocument/2006/relationships">
  <sheetPr codeName="Sheet1">
    <tabColor rgb="FF000066"/>
  </sheetPr>
  <dimension ref="A1:IV44"/>
  <sheetViews>
    <sheetView showGridLines="0" topLeftCell="A74" zoomScaleSheetLayoutView="100" workbookViewId="0">
      <selection activeCell="B18" sqref="B18"/>
    </sheetView>
  </sheetViews>
  <sheetFormatPr defaultColWidth="9.140625" defaultRowHeight="13.5"/>
  <cols>
    <col min="1" max="1" width="38.28515625" style="355" customWidth="1"/>
    <col min="2" max="2" width="57.7109375" style="356" customWidth="1"/>
    <col min="3" max="3" width="30.5703125" style="355" customWidth="1"/>
    <col min="4" max="190" width="9.140625" style="224"/>
    <col min="191" max="16384" width="9.140625" style="225"/>
  </cols>
  <sheetData>
    <row r="1" spans="1:256">
      <c r="A1" s="212"/>
      <c r="B1" s="213"/>
      <c r="C1" s="214"/>
    </row>
    <row r="2" spans="1:256" s="480" customFormat="1" ht="29.25" customHeight="1">
      <c r="A2" s="998" t="s">
        <v>224</v>
      </c>
      <c r="B2" s="999"/>
      <c r="C2" s="1000"/>
      <c r="D2" s="479"/>
      <c r="E2" s="479"/>
      <c r="F2" s="479"/>
      <c r="G2" s="479"/>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row>
    <row r="3" spans="1:256" s="354" customFormat="1" ht="11.25" customHeight="1">
      <c r="A3" s="215"/>
      <c r="B3" s="209"/>
      <c r="C3" s="216"/>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row>
    <row r="4" spans="1:256" s="492" customFormat="1" ht="29.25" customHeight="1">
      <c r="A4" s="1001" t="s">
        <v>2</v>
      </c>
      <c r="B4" s="1002"/>
      <c r="C4" s="1003"/>
      <c r="D4" s="491"/>
      <c r="E4" s="491"/>
      <c r="F4" s="491"/>
      <c r="G4" s="491"/>
      <c r="H4" s="491"/>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row>
    <row r="5" spans="1:256" s="496" customFormat="1" ht="15" customHeight="1">
      <c r="A5" s="493"/>
      <c r="B5" s="494"/>
      <c r="C5" s="495"/>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1"/>
      <c r="CC5" s="491"/>
      <c r="CD5" s="491"/>
      <c r="CE5" s="491"/>
      <c r="CF5" s="491"/>
      <c r="CG5" s="491"/>
      <c r="CH5" s="491"/>
      <c r="CI5" s="491"/>
      <c r="CJ5" s="491"/>
      <c r="CK5" s="491"/>
      <c r="CL5" s="491"/>
      <c r="CM5" s="491"/>
      <c r="CN5" s="491"/>
      <c r="CO5" s="491"/>
      <c r="CP5" s="491"/>
      <c r="CQ5" s="491"/>
      <c r="CR5" s="491"/>
      <c r="CS5" s="491"/>
      <c r="CT5" s="491"/>
      <c r="CU5" s="491"/>
      <c r="CV5" s="491"/>
      <c r="CW5" s="491"/>
      <c r="CX5" s="491"/>
      <c r="CY5" s="491"/>
      <c r="CZ5" s="491"/>
      <c r="DA5" s="491"/>
      <c r="DB5" s="491"/>
      <c r="DC5" s="491"/>
      <c r="DD5" s="491"/>
      <c r="DE5" s="491"/>
      <c r="DF5" s="491"/>
      <c r="DG5" s="491"/>
      <c r="DH5" s="491"/>
      <c r="DI5" s="491"/>
      <c r="DJ5" s="491"/>
      <c r="DK5" s="491"/>
      <c r="DL5" s="491"/>
      <c r="DM5" s="491"/>
      <c r="DN5" s="491"/>
      <c r="DO5" s="491"/>
      <c r="DP5" s="491"/>
      <c r="DQ5" s="491"/>
      <c r="DR5" s="491"/>
      <c r="DS5" s="491"/>
      <c r="DT5" s="491"/>
      <c r="DU5" s="491"/>
      <c r="DV5" s="491"/>
      <c r="DW5" s="491"/>
      <c r="DX5" s="491"/>
      <c r="DY5" s="491"/>
      <c r="DZ5" s="491"/>
      <c r="EA5" s="491"/>
      <c r="EB5" s="491"/>
      <c r="EC5" s="491"/>
      <c r="ED5" s="491"/>
      <c r="EE5" s="491"/>
      <c r="EF5" s="491"/>
      <c r="EG5" s="491"/>
      <c r="EH5" s="491"/>
      <c r="EI5" s="491"/>
      <c r="EJ5" s="491"/>
      <c r="EK5" s="491"/>
      <c r="EL5" s="491"/>
      <c r="EM5" s="491"/>
      <c r="EN5" s="491"/>
      <c r="EO5" s="491"/>
      <c r="EP5" s="491"/>
      <c r="EQ5" s="491"/>
      <c r="ER5" s="491"/>
      <c r="ES5" s="491"/>
      <c r="ET5" s="491"/>
      <c r="EU5" s="491"/>
      <c r="EV5" s="491"/>
      <c r="EW5" s="491"/>
      <c r="EX5" s="491"/>
      <c r="EY5" s="491"/>
      <c r="EZ5" s="491"/>
      <c r="FA5" s="491"/>
      <c r="FB5" s="491"/>
      <c r="FC5" s="491"/>
      <c r="FD5" s="491"/>
      <c r="FE5" s="491"/>
      <c r="FF5" s="491"/>
      <c r="FG5" s="491"/>
      <c r="FH5" s="491"/>
      <c r="FI5" s="491"/>
      <c r="FJ5" s="491"/>
      <c r="FK5" s="491"/>
      <c r="FL5" s="491"/>
      <c r="FM5" s="491"/>
      <c r="FN5" s="491"/>
      <c r="FO5" s="491"/>
      <c r="FP5" s="491"/>
      <c r="FQ5" s="491"/>
      <c r="FR5" s="491"/>
      <c r="FS5" s="491"/>
      <c r="FT5" s="491"/>
      <c r="FU5" s="491"/>
      <c r="FV5" s="491"/>
      <c r="FW5" s="491"/>
      <c r="FX5" s="491"/>
      <c r="FY5" s="491"/>
      <c r="FZ5" s="491"/>
      <c r="GA5" s="491"/>
      <c r="GB5" s="491"/>
      <c r="GC5" s="491"/>
      <c r="GD5" s="491"/>
      <c r="GE5" s="491"/>
      <c r="GF5" s="491"/>
      <c r="GG5" s="491"/>
      <c r="GH5" s="491"/>
      <c r="GI5" s="491"/>
      <c r="GJ5" s="491"/>
      <c r="GK5" s="491"/>
      <c r="GL5" s="491"/>
      <c r="GM5" s="491"/>
      <c r="GN5" s="491"/>
      <c r="GO5" s="491"/>
      <c r="GP5" s="491"/>
      <c r="GQ5" s="491"/>
      <c r="GR5" s="491"/>
      <c r="GS5" s="491"/>
      <c r="GT5" s="491"/>
      <c r="GU5" s="491"/>
      <c r="GV5" s="491"/>
      <c r="GW5" s="491"/>
      <c r="GX5" s="491"/>
      <c r="GY5" s="491"/>
      <c r="GZ5" s="491"/>
      <c r="HA5" s="491"/>
      <c r="HB5" s="491"/>
      <c r="HC5" s="491"/>
      <c r="HD5" s="491"/>
      <c r="HE5" s="491"/>
      <c r="HF5" s="491"/>
      <c r="HG5" s="491"/>
      <c r="HH5" s="491"/>
      <c r="HI5" s="491"/>
      <c r="HJ5" s="491"/>
      <c r="HK5" s="491"/>
      <c r="HL5" s="491"/>
      <c r="HM5" s="491"/>
      <c r="HN5" s="491"/>
      <c r="HO5" s="491"/>
      <c r="HP5" s="491"/>
      <c r="HQ5" s="491"/>
      <c r="HR5" s="491"/>
      <c r="HS5" s="491"/>
      <c r="HT5" s="491"/>
      <c r="HU5" s="491"/>
      <c r="HV5" s="491"/>
      <c r="HW5" s="491"/>
      <c r="HX5" s="491"/>
      <c r="HY5" s="491"/>
      <c r="HZ5" s="491"/>
      <c r="IA5" s="491"/>
      <c r="IB5" s="491"/>
      <c r="IC5" s="491"/>
      <c r="ID5" s="491"/>
      <c r="IE5" s="491"/>
      <c r="IF5" s="491"/>
      <c r="IG5" s="491"/>
      <c r="IH5" s="491"/>
      <c r="II5" s="491"/>
      <c r="IJ5" s="491"/>
      <c r="IK5" s="491"/>
      <c r="IL5" s="491"/>
      <c r="IM5" s="491"/>
      <c r="IN5" s="491"/>
      <c r="IO5" s="491"/>
      <c r="IP5" s="491"/>
      <c r="IQ5" s="491"/>
      <c r="IR5" s="491"/>
      <c r="IS5" s="491"/>
      <c r="IT5" s="491"/>
      <c r="IU5" s="491"/>
      <c r="IV5" s="491"/>
    </row>
    <row r="6" spans="1:256" s="492" customFormat="1" ht="29.25" customHeight="1">
      <c r="A6" s="217" t="s">
        <v>341</v>
      </c>
      <c r="B6" s="871">
        <f>'1․ ԲՈՎԱՆԴԱԿՈՒԹՅՈՒՆ'!B6</f>
        <v>2025</v>
      </c>
      <c r="C6" s="872" t="s">
        <v>400</v>
      </c>
      <c r="D6" s="491"/>
      <c r="E6" s="49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1"/>
      <c r="CC6" s="491"/>
      <c r="CD6" s="491"/>
      <c r="CE6" s="491"/>
      <c r="CF6" s="491"/>
      <c r="CG6" s="491"/>
      <c r="CH6" s="491"/>
      <c r="CI6" s="491"/>
      <c r="CJ6" s="491"/>
      <c r="CK6" s="491"/>
      <c r="CL6" s="491"/>
      <c r="CM6" s="491"/>
      <c r="CN6" s="491"/>
      <c r="CO6" s="491"/>
      <c r="CP6" s="491"/>
      <c r="CQ6" s="491"/>
      <c r="CR6" s="491"/>
      <c r="CS6" s="491"/>
      <c r="CT6" s="491"/>
      <c r="CU6" s="491"/>
      <c r="CV6" s="491"/>
      <c r="CW6" s="491"/>
      <c r="CX6" s="491"/>
      <c r="CY6" s="491"/>
      <c r="CZ6" s="491"/>
      <c r="DA6" s="491"/>
      <c r="DB6" s="491"/>
      <c r="DC6" s="491"/>
      <c r="DD6" s="491"/>
      <c r="DE6" s="491"/>
      <c r="DF6" s="491"/>
      <c r="DG6" s="491"/>
      <c r="DH6" s="491"/>
      <c r="DI6" s="491"/>
      <c r="DJ6" s="491"/>
      <c r="DK6" s="491"/>
      <c r="DL6" s="491"/>
      <c r="DM6" s="491"/>
      <c r="DN6" s="491"/>
      <c r="DO6" s="491"/>
      <c r="DP6" s="491"/>
      <c r="DQ6" s="491"/>
      <c r="DR6" s="491"/>
      <c r="DS6" s="491"/>
      <c r="DT6" s="491"/>
      <c r="DU6" s="491"/>
      <c r="DV6" s="491"/>
      <c r="DW6" s="491"/>
      <c r="DX6" s="491"/>
      <c r="DY6" s="491"/>
      <c r="DZ6" s="491"/>
      <c r="EA6" s="491"/>
      <c r="EB6" s="491"/>
      <c r="EC6" s="491"/>
      <c r="ED6" s="491"/>
      <c r="EE6" s="491"/>
      <c r="EF6" s="491"/>
      <c r="EG6" s="491"/>
      <c r="EH6" s="491"/>
      <c r="EI6" s="491"/>
      <c r="EJ6" s="491"/>
      <c r="EK6" s="491"/>
      <c r="EL6" s="491"/>
      <c r="EM6" s="491"/>
      <c r="EN6" s="491"/>
      <c r="EO6" s="491"/>
      <c r="EP6" s="491"/>
      <c r="EQ6" s="491"/>
      <c r="ER6" s="491"/>
      <c r="ES6" s="491"/>
      <c r="ET6" s="491"/>
      <c r="EU6" s="491"/>
      <c r="EV6" s="491"/>
      <c r="EW6" s="491"/>
      <c r="EX6" s="491"/>
      <c r="EY6" s="491"/>
      <c r="EZ6" s="491"/>
      <c r="FA6" s="491"/>
      <c r="FB6" s="491"/>
      <c r="FC6" s="491"/>
      <c r="FD6" s="491"/>
      <c r="FE6" s="491"/>
      <c r="FF6" s="491"/>
      <c r="FG6" s="491"/>
      <c r="FH6" s="491"/>
      <c r="FI6" s="491"/>
      <c r="FJ6" s="491"/>
      <c r="FK6" s="491"/>
      <c r="FL6" s="491"/>
      <c r="FM6" s="491"/>
      <c r="FN6" s="491"/>
      <c r="FO6" s="491"/>
      <c r="FP6" s="491"/>
      <c r="FQ6" s="491"/>
      <c r="FR6" s="491"/>
      <c r="FS6" s="491"/>
      <c r="FT6" s="491"/>
      <c r="FU6" s="491"/>
      <c r="FV6" s="491"/>
      <c r="FW6" s="491"/>
      <c r="FX6" s="491"/>
      <c r="FY6" s="491"/>
      <c r="FZ6" s="491"/>
      <c r="GA6" s="491"/>
      <c r="GB6" s="491"/>
      <c r="GC6" s="491"/>
      <c r="GD6" s="491"/>
      <c r="GE6" s="491"/>
      <c r="GF6" s="491"/>
      <c r="GG6" s="491"/>
      <c r="GH6" s="491"/>
    </row>
    <row r="7" spans="1:256" s="228" customFormat="1">
      <c r="A7" s="217"/>
      <c r="B7" s="196"/>
      <c r="C7" s="218"/>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191"/>
      <c r="CB7" s="191"/>
      <c r="CC7" s="191"/>
      <c r="CD7" s="191"/>
      <c r="CE7" s="191"/>
      <c r="CF7" s="191"/>
      <c r="CG7" s="191"/>
      <c r="CH7" s="191"/>
      <c r="CI7" s="191"/>
      <c r="CJ7" s="191"/>
      <c r="CK7" s="191"/>
      <c r="CL7" s="191"/>
      <c r="CM7" s="191"/>
      <c r="CN7" s="191"/>
      <c r="CO7" s="191"/>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191"/>
      <c r="FT7" s="191"/>
      <c r="FU7" s="191"/>
      <c r="FV7" s="191"/>
      <c r="FW7" s="191"/>
      <c r="FX7" s="191"/>
      <c r="FY7" s="191"/>
      <c r="FZ7" s="191"/>
      <c r="GA7" s="191"/>
      <c r="GB7" s="191"/>
      <c r="GC7" s="191"/>
      <c r="GD7" s="191"/>
      <c r="GE7" s="191"/>
      <c r="GF7" s="191"/>
      <c r="GG7" s="191"/>
      <c r="GH7" s="191"/>
    </row>
    <row r="8" spans="1:256" s="228" customFormat="1" ht="45" customHeight="1">
      <c r="A8" s="217" t="s">
        <v>0</v>
      </c>
      <c r="B8" s="497" t="str">
        <f>'1․ ԲՈՎԱՆԴԱԿՈՒԹՅՈՒՆ'!B8</f>
        <v>«Ստեփանավան»</v>
      </c>
      <c r="C8" s="219"/>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191"/>
      <c r="CB8" s="191"/>
      <c r="CC8" s="191"/>
      <c r="CD8" s="191"/>
      <c r="CE8" s="191"/>
      <c r="CF8" s="191"/>
      <c r="CG8" s="191"/>
      <c r="CH8" s="191"/>
      <c r="CI8" s="191"/>
      <c r="CJ8" s="191"/>
      <c r="CK8" s="191"/>
      <c r="CL8" s="191"/>
      <c r="CM8" s="191"/>
      <c r="CN8" s="191"/>
      <c r="CO8" s="191"/>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191"/>
      <c r="FT8" s="191"/>
      <c r="FU8" s="191"/>
      <c r="FV8" s="191"/>
      <c r="FW8" s="191"/>
      <c r="FX8" s="191"/>
      <c r="FY8" s="191"/>
      <c r="FZ8" s="191"/>
      <c r="GA8" s="191"/>
      <c r="GB8" s="191"/>
      <c r="GC8" s="191"/>
      <c r="GD8" s="191"/>
      <c r="GE8" s="191"/>
      <c r="GF8" s="191"/>
      <c r="GG8" s="191"/>
      <c r="GH8" s="191"/>
    </row>
    <row r="9" spans="1:256" s="190" customFormat="1" ht="16.5">
      <c r="A9" s="220"/>
      <c r="B9" s="198"/>
      <c r="C9" s="221"/>
    </row>
    <row r="10" spans="1:256" s="211" customFormat="1" ht="45" customHeight="1">
      <c r="A10" s="339" t="s">
        <v>3</v>
      </c>
      <c r="B10" s="497" t="str">
        <f>'1․ ԲՈՎԱՆԴԱԿՈՒԹՅՈՒՆ'!B10</f>
        <v>«Լոռի»</v>
      </c>
      <c r="C10" s="222"/>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row>
    <row r="11" spans="1:256" s="211" customFormat="1" ht="16.5" hidden="1">
      <c r="A11" s="339"/>
      <c r="B11" s="200" t="s">
        <v>4</v>
      </c>
      <c r="C11" s="222"/>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row>
    <row r="12" spans="1:256" s="211" customFormat="1" ht="16.5" hidden="1">
      <c r="A12" s="339"/>
      <c r="B12" s="201" t="s">
        <v>29</v>
      </c>
      <c r="C12" s="222"/>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row>
    <row r="13" spans="1:256" s="211" customFormat="1" ht="16.5" hidden="1">
      <c r="A13" s="339"/>
      <c r="B13" s="201" t="s">
        <v>30</v>
      </c>
      <c r="C13" s="222"/>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0"/>
      <c r="CB13" s="190"/>
      <c r="CC13" s="190"/>
      <c r="CD13" s="190"/>
      <c r="CE13" s="190"/>
      <c r="CF13" s="190"/>
      <c r="CG13" s="190"/>
      <c r="CH13" s="190"/>
      <c r="CI13" s="190"/>
      <c r="CJ13" s="190"/>
      <c r="CK13" s="190"/>
      <c r="CL13" s="190"/>
      <c r="CM13" s="190"/>
      <c r="CN13" s="190"/>
      <c r="CO13" s="190"/>
      <c r="CP13" s="190"/>
      <c r="CQ13" s="190"/>
      <c r="CR13" s="190"/>
      <c r="CS13" s="190"/>
      <c r="CT13" s="190"/>
      <c r="CU13" s="190"/>
      <c r="CV13" s="190"/>
      <c r="CW13" s="190"/>
      <c r="CX13" s="190"/>
      <c r="CY13" s="190"/>
      <c r="CZ13" s="190"/>
      <c r="DA13" s="190"/>
      <c r="DB13" s="190"/>
      <c r="DC13" s="190"/>
      <c r="DD13" s="190"/>
      <c r="DE13" s="190"/>
      <c r="DF13" s="190"/>
      <c r="DG13" s="190"/>
      <c r="DH13" s="190"/>
      <c r="DI13" s="190"/>
      <c r="DJ13" s="190"/>
      <c r="DK13" s="190"/>
      <c r="DL13" s="190"/>
      <c r="DM13" s="190"/>
      <c r="DN13" s="190"/>
      <c r="DO13" s="190"/>
      <c r="DP13" s="190"/>
      <c r="DQ13" s="190"/>
      <c r="DR13" s="190"/>
      <c r="DS13" s="190"/>
      <c r="DT13" s="190"/>
      <c r="DU13" s="190"/>
      <c r="DV13" s="190"/>
      <c r="DW13" s="190"/>
      <c r="DX13" s="190"/>
      <c r="DY13" s="190"/>
      <c r="DZ13" s="190"/>
      <c r="EA13" s="190"/>
      <c r="EB13" s="190"/>
      <c r="EC13" s="190"/>
      <c r="ED13" s="190"/>
      <c r="EE13" s="190"/>
      <c r="EF13" s="190"/>
      <c r="EG13" s="190"/>
      <c r="EH13" s="190"/>
      <c r="EI13" s="190"/>
      <c r="EJ13" s="190"/>
      <c r="EK13" s="190"/>
      <c r="EL13" s="190"/>
      <c r="EM13" s="190"/>
      <c r="EN13" s="190"/>
      <c r="EO13" s="190"/>
      <c r="EP13" s="190"/>
      <c r="EQ13" s="190"/>
      <c r="ER13" s="190"/>
      <c r="ES13" s="190"/>
      <c r="ET13" s="190"/>
      <c r="EU13" s="190"/>
      <c r="EV13" s="190"/>
      <c r="EW13" s="190"/>
      <c r="EX13" s="190"/>
      <c r="EY13" s="190"/>
      <c r="EZ13" s="190"/>
      <c r="FA13" s="190"/>
      <c r="FB13" s="190"/>
      <c r="FC13" s="190"/>
      <c r="FD13" s="190"/>
      <c r="FE13" s="190"/>
      <c r="FF13" s="190"/>
      <c r="FG13" s="190"/>
      <c r="FH13" s="190"/>
      <c r="FI13" s="190"/>
      <c r="FJ13" s="190"/>
      <c r="FK13" s="190"/>
      <c r="FL13" s="190"/>
      <c r="FM13" s="190"/>
      <c r="FN13" s="190"/>
      <c r="FO13" s="190"/>
      <c r="FP13" s="190"/>
      <c r="FQ13" s="190"/>
      <c r="FR13" s="190"/>
      <c r="FS13" s="190"/>
      <c r="FT13" s="190"/>
      <c r="FU13" s="190"/>
      <c r="FV13" s="190"/>
      <c r="FW13" s="190"/>
      <c r="FX13" s="190"/>
      <c r="FY13" s="190"/>
      <c r="FZ13" s="190"/>
      <c r="GA13" s="190"/>
      <c r="GB13" s="190"/>
      <c r="GC13" s="190"/>
      <c r="GD13" s="190"/>
      <c r="GE13" s="190"/>
      <c r="GF13" s="190"/>
      <c r="GG13" s="190"/>
      <c r="GH13" s="190"/>
    </row>
    <row r="14" spans="1:256" s="211" customFormat="1" ht="16.5" hidden="1">
      <c r="A14" s="339"/>
      <c r="B14" s="201" t="s">
        <v>31</v>
      </c>
      <c r="C14" s="222"/>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c r="BM14" s="190"/>
      <c r="BN14" s="190"/>
      <c r="BO14" s="190"/>
      <c r="BP14" s="190"/>
      <c r="BQ14" s="190"/>
      <c r="BR14" s="190"/>
      <c r="BS14" s="190"/>
      <c r="BT14" s="190"/>
      <c r="BU14" s="190"/>
      <c r="BV14" s="190"/>
      <c r="BW14" s="190"/>
      <c r="BX14" s="190"/>
      <c r="BY14" s="190"/>
      <c r="BZ14" s="190"/>
      <c r="CA14" s="190"/>
      <c r="CB14" s="190"/>
      <c r="CC14" s="190"/>
      <c r="CD14" s="190"/>
      <c r="CE14" s="190"/>
      <c r="CF14" s="190"/>
      <c r="CG14" s="190"/>
      <c r="CH14" s="190"/>
      <c r="CI14" s="190"/>
      <c r="CJ14" s="190"/>
      <c r="CK14" s="190"/>
      <c r="CL14" s="190"/>
      <c r="CM14" s="190"/>
      <c r="CN14" s="190"/>
      <c r="CO14" s="190"/>
      <c r="CP14" s="190"/>
      <c r="CQ14" s="190"/>
      <c r="CR14" s="190"/>
      <c r="CS14" s="190"/>
      <c r="CT14" s="190"/>
      <c r="CU14" s="190"/>
      <c r="CV14" s="190"/>
      <c r="CW14" s="190"/>
      <c r="CX14" s="190"/>
      <c r="CY14" s="190"/>
      <c r="CZ14" s="190"/>
      <c r="DA14" s="190"/>
      <c r="DB14" s="190"/>
      <c r="DC14" s="190"/>
      <c r="DD14" s="190"/>
      <c r="DE14" s="190"/>
      <c r="DF14" s="190"/>
      <c r="DG14" s="190"/>
      <c r="DH14" s="190"/>
      <c r="DI14" s="190"/>
      <c r="DJ14" s="190"/>
      <c r="DK14" s="190"/>
      <c r="DL14" s="190"/>
      <c r="DM14" s="190"/>
      <c r="DN14" s="190"/>
      <c r="DO14" s="190"/>
      <c r="DP14" s="190"/>
      <c r="DQ14" s="190"/>
      <c r="DR14" s="190"/>
      <c r="DS14" s="190"/>
      <c r="DT14" s="190"/>
      <c r="DU14" s="190"/>
      <c r="DV14" s="190"/>
      <c r="DW14" s="190"/>
      <c r="DX14" s="190"/>
      <c r="DY14" s="190"/>
      <c r="DZ14" s="190"/>
      <c r="EA14" s="190"/>
      <c r="EB14" s="190"/>
      <c r="EC14" s="190"/>
      <c r="ED14" s="190"/>
      <c r="EE14" s="190"/>
      <c r="EF14" s="190"/>
      <c r="EG14" s="190"/>
      <c r="EH14" s="190"/>
      <c r="EI14" s="190"/>
      <c r="EJ14" s="190"/>
      <c r="EK14" s="190"/>
      <c r="EL14" s="190"/>
      <c r="EM14" s="190"/>
      <c r="EN14" s="190"/>
      <c r="EO14" s="190"/>
      <c r="EP14" s="190"/>
      <c r="EQ14" s="190"/>
      <c r="ER14" s="190"/>
      <c r="ES14" s="190"/>
      <c r="ET14" s="190"/>
      <c r="EU14" s="190"/>
      <c r="EV14" s="190"/>
      <c r="EW14" s="190"/>
      <c r="EX14" s="190"/>
      <c r="EY14" s="190"/>
      <c r="EZ14" s="190"/>
      <c r="FA14" s="190"/>
      <c r="FB14" s="190"/>
      <c r="FC14" s="190"/>
      <c r="FD14" s="190"/>
      <c r="FE14" s="190"/>
      <c r="FF14" s="190"/>
      <c r="FG14" s="190"/>
      <c r="FH14" s="190"/>
      <c r="FI14" s="190"/>
      <c r="FJ14" s="190"/>
      <c r="FK14" s="190"/>
      <c r="FL14" s="190"/>
      <c r="FM14" s="190"/>
      <c r="FN14" s="190"/>
      <c r="FO14" s="190"/>
      <c r="FP14" s="190"/>
      <c r="FQ14" s="190"/>
      <c r="FR14" s="190"/>
      <c r="FS14" s="190"/>
      <c r="FT14" s="190"/>
      <c r="FU14" s="190"/>
      <c r="FV14" s="190"/>
      <c r="FW14" s="190"/>
      <c r="FX14" s="190"/>
      <c r="FY14" s="190"/>
      <c r="FZ14" s="190"/>
      <c r="GA14" s="190"/>
      <c r="GB14" s="190"/>
      <c r="GC14" s="190"/>
      <c r="GD14" s="190"/>
      <c r="GE14" s="190"/>
      <c r="GF14" s="190"/>
      <c r="GG14" s="190"/>
      <c r="GH14" s="190"/>
    </row>
    <row r="15" spans="1:256" s="211" customFormat="1" ht="16.5" hidden="1">
      <c r="A15" s="339"/>
      <c r="B15" s="201" t="s">
        <v>32</v>
      </c>
      <c r="C15" s="222"/>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c r="BM15" s="190"/>
      <c r="BN15" s="190"/>
      <c r="BO15" s="190"/>
      <c r="BP15" s="190"/>
      <c r="BQ15" s="190"/>
      <c r="BR15" s="190"/>
      <c r="BS15" s="190"/>
      <c r="BT15" s="190"/>
      <c r="BU15" s="190"/>
      <c r="BV15" s="190"/>
      <c r="BW15" s="190"/>
      <c r="BX15" s="190"/>
      <c r="BY15" s="190"/>
      <c r="BZ15" s="190"/>
      <c r="CA15" s="190"/>
      <c r="CB15" s="190"/>
      <c r="CC15" s="190"/>
      <c r="CD15" s="190"/>
      <c r="CE15" s="190"/>
      <c r="CF15" s="190"/>
      <c r="CG15" s="190"/>
      <c r="CH15" s="190"/>
      <c r="CI15" s="190"/>
      <c r="CJ15" s="190"/>
      <c r="CK15" s="190"/>
      <c r="CL15" s="190"/>
      <c r="CM15" s="190"/>
      <c r="CN15" s="190"/>
      <c r="CO15" s="190"/>
      <c r="CP15" s="190"/>
      <c r="CQ15" s="190"/>
      <c r="CR15" s="190"/>
      <c r="CS15" s="190"/>
      <c r="CT15" s="190"/>
      <c r="CU15" s="190"/>
      <c r="CV15" s="190"/>
      <c r="CW15" s="190"/>
      <c r="CX15" s="190"/>
      <c r="CY15" s="190"/>
      <c r="CZ15" s="190"/>
      <c r="DA15" s="190"/>
      <c r="DB15" s="190"/>
      <c r="DC15" s="190"/>
      <c r="DD15" s="190"/>
      <c r="DE15" s="190"/>
      <c r="DF15" s="190"/>
      <c r="DG15" s="190"/>
      <c r="DH15" s="190"/>
      <c r="DI15" s="190"/>
      <c r="DJ15" s="190"/>
      <c r="DK15" s="190"/>
      <c r="DL15" s="190"/>
      <c r="DM15" s="190"/>
      <c r="DN15" s="190"/>
      <c r="DO15" s="190"/>
      <c r="DP15" s="190"/>
      <c r="DQ15" s="190"/>
      <c r="DR15" s="190"/>
      <c r="DS15" s="190"/>
      <c r="DT15" s="190"/>
      <c r="DU15" s="190"/>
      <c r="DV15" s="190"/>
      <c r="DW15" s="190"/>
      <c r="DX15" s="190"/>
      <c r="DY15" s="190"/>
      <c r="DZ15" s="190"/>
      <c r="EA15" s="190"/>
      <c r="EB15" s="190"/>
      <c r="EC15" s="190"/>
      <c r="ED15" s="190"/>
      <c r="EE15" s="190"/>
      <c r="EF15" s="190"/>
      <c r="EG15" s="190"/>
      <c r="EH15" s="190"/>
      <c r="EI15" s="190"/>
      <c r="EJ15" s="190"/>
      <c r="EK15" s="190"/>
      <c r="EL15" s="190"/>
      <c r="EM15" s="190"/>
      <c r="EN15" s="190"/>
      <c r="EO15" s="190"/>
      <c r="EP15" s="190"/>
      <c r="EQ15" s="190"/>
      <c r="ER15" s="190"/>
      <c r="ES15" s="190"/>
      <c r="ET15" s="190"/>
      <c r="EU15" s="190"/>
      <c r="EV15" s="190"/>
      <c r="EW15" s="190"/>
      <c r="EX15" s="190"/>
      <c r="EY15" s="190"/>
      <c r="EZ15" s="190"/>
      <c r="FA15" s="190"/>
      <c r="FB15" s="190"/>
      <c r="FC15" s="190"/>
      <c r="FD15" s="190"/>
      <c r="FE15" s="190"/>
      <c r="FF15" s="190"/>
      <c r="FG15" s="190"/>
      <c r="FH15" s="190"/>
      <c r="FI15" s="190"/>
      <c r="FJ15" s="190"/>
      <c r="FK15" s="190"/>
      <c r="FL15" s="190"/>
      <c r="FM15" s="190"/>
      <c r="FN15" s="190"/>
      <c r="FO15" s="190"/>
      <c r="FP15" s="190"/>
      <c r="FQ15" s="190"/>
      <c r="FR15" s="190"/>
      <c r="FS15" s="190"/>
      <c r="FT15" s="190"/>
      <c r="FU15" s="190"/>
      <c r="FV15" s="190"/>
      <c r="FW15" s="190"/>
      <c r="FX15" s="190"/>
      <c r="FY15" s="190"/>
      <c r="FZ15" s="190"/>
      <c r="GA15" s="190"/>
      <c r="GB15" s="190"/>
      <c r="GC15" s="190"/>
      <c r="GD15" s="190"/>
      <c r="GE15" s="190"/>
      <c r="GF15" s="190"/>
      <c r="GG15" s="190"/>
      <c r="GH15" s="190"/>
    </row>
    <row r="16" spans="1:256" s="211" customFormat="1" ht="16.5" hidden="1">
      <c r="A16" s="339"/>
      <c r="B16" s="201" t="s">
        <v>33</v>
      </c>
      <c r="C16" s="222"/>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c r="BM16" s="190"/>
      <c r="BN16" s="190"/>
      <c r="BO16" s="190"/>
      <c r="BP16" s="190"/>
      <c r="BQ16" s="190"/>
      <c r="BR16" s="190"/>
      <c r="BS16" s="190"/>
      <c r="BT16" s="190"/>
      <c r="BU16" s="190"/>
      <c r="BV16" s="190"/>
      <c r="BW16" s="190"/>
      <c r="BX16" s="190"/>
      <c r="BY16" s="190"/>
      <c r="BZ16" s="190"/>
      <c r="CA16" s="190"/>
      <c r="CB16" s="190"/>
      <c r="CC16" s="190"/>
      <c r="CD16" s="190"/>
      <c r="CE16" s="190"/>
      <c r="CF16" s="190"/>
      <c r="CG16" s="190"/>
      <c r="CH16" s="190"/>
      <c r="CI16" s="190"/>
      <c r="CJ16" s="190"/>
      <c r="CK16" s="190"/>
      <c r="CL16" s="190"/>
      <c r="CM16" s="190"/>
      <c r="CN16" s="190"/>
      <c r="CO16" s="190"/>
      <c r="CP16" s="190"/>
      <c r="CQ16" s="190"/>
      <c r="CR16" s="190"/>
      <c r="CS16" s="190"/>
      <c r="CT16" s="190"/>
      <c r="CU16" s="190"/>
      <c r="CV16" s="190"/>
      <c r="CW16" s="190"/>
      <c r="CX16" s="190"/>
      <c r="CY16" s="190"/>
      <c r="CZ16" s="190"/>
      <c r="DA16" s="190"/>
      <c r="DB16" s="190"/>
      <c r="DC16" s="190"/>
      <c r="DD16" s="190"/>
      <c r="DE16" s="190"/>
      <c r="DF16" s="190"/>
      <c r="DG16" s="190"/>
      <c r="DH16" s="190"/>
      <c r="DI16" s="190"/>
      <c r="DJ16" s="190"/>
      <c r="DK16" s="190"/>
      <c r="DL16" s="190"/>
      <c r="DM16" s="190"/>
      <c r="DN16" s="190"/>
      <c r="DO16" s="190"/>
      <c r="DP16" s="190"/>
      <c r="DQ16" s="190"/>
      <c r="DR16" s="190"/>
      <c r="DS16" s="190"/>
      <c r="DT16" s="190"/>
      <c r="DU16" s="190"/>
      <c r="DV16" s="190"/>
      <c r="DW16" s="190"/>
      <c r="DX16" s="190"/>
      <c r="DY16" s="190"/>
      <c r="DZ16" s="190"/>
      <c r="EA16" s="190"/>
      <c r="EB16" s="190"/>
      <c r="EC16" s="190"/>
      <c r="ED16" s="190"/>
      <c r="EE16" s="190"/>
      <c r="EF16" s="190"/>
      <c r="EG16" s="190"/>
      <c r="EH16" s="190"/>
      <c r="EI16" s="190"/>
      <c r="EJ16" s="190"/>
      <c r="EK16" s="190"/>
      <c r="EL16" s="190"/>
      <c r="EM16" s="190"/>
      <c r="EN16" s="190"/>
      <c r="EO16" s="190"/>
      <c r="EP16" s="190"/>
      <c r="EQ16" s="190"/>
      <c r="ER16" s="190"/>
      <c r="ES16" s="190"/>
      <c r="ET16" s="190"/>
      <c r="EU16" s="190"/>
      <c r="EV16" s="190"/>
      <c r="EW16" s="190"/>
      <c r="EX16" s="190"/>
      <c r="EY16" s="190"/>
      <c r="EZ16" s="190"/>
      <c r="FA16" s="190"/>
      <c r="FB16" s="190"/>
      <c r="FC16" s="190"/>
      <c r="FD16" s="190"/>
      <c r="FE16" s="190"/>
      <c r="FF16" s="190"/>
      <c r="FG16" s="190"/>
      <c r="FH16" s="190"/>
      <c r="FI16" s="190"/>
      <c r="FJ16" s="190"/>
      <c r="FK16" s="190"/>
      <c r="FL16" s="190"/>
      <c r="FM16" s="190"/>
      <c r="FN16" s="190"/>
      <c r="FO16" s="190"/>
      <c r="FP16" s="190"/>
      <c r="FQ16" s="190"/>
      <c r="FR16" s="190"/>
      <c r="FS16" s="190"/>
      <c r="FT16" s="190"/>
      <c r="FU16" s="190"/>
      <c r="FV16" s="190"/>
      <c r="FW16" s="190"/>
      <c r="FX16" s="190"/>
      <c r="FY16" s="190"/>
      <c r="FZ16" s="190"/>
      <c r="GA16" s="190"/>
      <c r="GB16" s="190"/>
      <c r="GC16" s="190"/>
      <c r="GD16" s="190"/>
      <c r="GE16" s="190"/>
      <c r="GF16" s="190"/>
      <c r="GG16" s="190"/>
      <c r="GH16" s="190"/>
    </row>
    <row r="17" spans="1:256" s="211" customFormat="1" ht="16.5">
      <c r="A17" s="217"/>
      <c r="B17" s="202"/>
      <c r="C17" s="227"/>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row>
    <row r="18" spans="1:256" s="796" customFormat="1" ht="66.599999999999994" customHeight="1">
      <c r="A18" s="339" t="s">
        <v>244</v>
      </c>
      <c r="B18" s="210" t="s">
        <v>821</v>
      </c>
      <c r="C18" s="798"/>
      <c r="D18" s="190"/>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211"/>
      <c r="GJ18" s="211"/>
      <c r="GK18" s="211"/>
      <c r="GL18" s="211"/>
      <c r="GM18" s="211"/>
      <c r="GN18" s="211"/>
      <c r="GO18" s="211"/>
      <c r="GP18" s="211"/>
      <c r="GQ18" s="211"/>
      <c r="GR18" s="211"/>
      <c r="GS18" s="211"/>
      <c r="GT18" s="211"/>
      <c r="GU18" s="211"/>
      <c r="GV18" s="211"/>
      <c r="GW18" s="211"/>
      <c r="GX18" s="211"/>
      <c r="GY18" s="211"/>
      <c r="GZ18" s="211"/>
      <c r="HA18" s="211"/>
      <c r="HB18" s="211"/>
      <c r="HC18" s="211"/>
      <c r="HD18" s="211"/>
      <c r="HE18" s="211"/>
      <c r="HF18" s="211"/>
      <c r="HG18" s="211"/>
      <c r="HH18" s="211"/>
      <c r="HI18" s="211"/>
      <c r="HJ18" s="211"/>
      <c r="HK18" s="211"/>
      <c r="HL18" s="211"/>
      <c r="HM18" s="211"/>
      <c r="HN18" s="211"/>
      <c r="HO18" s="211"/>
      <c r="HP18" s="211"/>
      <c r="HQ18" s="211"/>
      <c r="HR18" s="211"/>
      <c r="HS18" s="211"/>
      <c r="HT18" s="211"/>
      <c r="HU18" s="211"/>
      <c r="HV18" s="211"/>
      <c r="HW18" s="211"/>
      <c r="HX18" s="211"/>
      <c r="HY18" s="211"/>
      <c r="HZ18" s="211"/>
      <c r="IA18" s="211"/>
      <c r="IB18" s="211"/>
      <c r="IC18" s="211"/>
      <c r="ID18" s="211"/>
      <c r="IE18" s="211"/>
      <c r="IF18" s="211"/>
      <c r="IG18" s="211"/>
      <c r="IH18" s="211"/>
      <c r="II18" s="211"/>
      <c r="IJ18" s="211"/>
      <c r="IK18" s="211"/>
      <c r="IL18" s="211"/>
      <c r="IM18" s="211"/>
      <c r="IN18" s="211"/>
      <c r="IO18" s="211"/>
      <c r="IP18" s="211"/>
      <c r="IQ18" s="211"/>
      <c r="IR18" s="211"/>
      <c r="IS18" s="211"/>
      <c r="IT18" s="211"/>
      <c r="IU18" s="211"/>
      <c r="IV18" s="211"/>
    </row>
    <row r="19" spans="1:256" s="211" customFormat="1" ht="16.5">
      <c r="A19" s="217"/>
      <c r="B19" s="202"/>
      <c r="C19" s="227"/>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row>
    <row r="20" spans="1:256" s="211" customFormat="1" ht="27">
      <c r="A20" s="339" t="s">
        <v>1</v>
      </c>
      <c r="B20" s="210" t="s">
        <v>406</v>
      </c>
      <c r="C20" s="222"/>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row>
    <row r="21" spans="1:256" s="211" customFormat="1" ht="16.5">
      <c r="A21" s="217"/>
      <c r="B21" s="202"/>
      <c r="C21" s="227"/>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row>
    <row r="22" spans="1:256" s="211" customFormat="1" ht="27">
      <c r="A22" s="339" t="s">
        <v>382</v>
      </c>
      <c r="B22" s="832" t="s">
        <v>407</v>
      </c>
      <c r="C22" s="222"/>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row>
    <row r="23" spans="1:256" s="211" customFormat="1" ht="16.5">
      <c r="A23" s="217"/>
      <c r="B23" s="202"/>
      <c r="C23" s="227"/>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row>
    <row r="24" spans="1:256" s="796" customFormat="1" ht="27">
      <c r="A24" s="339" t="s">
        <v>118</v>
      </c>
      <c r="B24" s="873" t="s">
        <v>408</v>
      </c>
      <c r="C24" s="227"/>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211"/>
      <c r="GJ24" s="211"/>
      <c r="GK24" s="211"/>
      <c r="GL24" s="211"/>
      <c r="GM24" s="211"/>
      <c r="GN24" s="211"/>
      <c r="GO24" s="211"/>
      <c r="GP24" s="211"/>
      <c r="GQ24" s="211"/>
      <c r="GR24" s="211"/>
      <c r="GS24" s="211"/>
      <c r="GT24" s="211"/>
      <c r="GU24" s="211"/>
      <c r="GV24" s="211"/>
      <c r="GW24" s="211"/>
      <c r="GX24" s="211"/>
      <c r="GY24" s="211"/>
      <c r="GZ24" s="211"/>
      <c r="HA24" s="211"/>
      <c r="HB24" s="211"/>
      <c r="HC24" s="211"/>
      <c r="HD24" s="211"/>
      <c r="HE24" s="211"/>
      <c r="HF24" s="211"/>
      <c r="HG24" s="211"/>
      <c r="HH24" s="211"/>
      <c r="HI24" s="211"/>
      <c r="HJ24" s="211"/>
      <c r="HK24" s="211"/>
      <c r="HL24" s="211"/>
      <c r="HM24" s="211"/>
      <c r="HN24" s="211"/>
      <c r="HO24" s="211"/>
      <c r="HP24" s="211"/>
      <c r="HQ24" s="211"/>
      <c r="HR24" s="211"/>
      <c r="HS24" s="211"/>
      <c r="HT24" s="211"/>
      <c r="HU24" s="211"/>
      <c r="HV24" s="211"/>
      <c r="HW24" s="211"/>
      <c r="HX24" s="211"/>
      <c r="HY24" s="211"/>
      <c r="HZ24" s="211"/>
      <c r="IA24" s="211"/>
      <c r="IB24" s="211"/>
      <c r="IC24" s="211"/>
      <c r="ID24" s="211"/>
      <c r="IE24" s="211"/>
      <c r="IF24" s="211"/>
      <c r="IG24" s="211"/>
      <c r="IH24" s="211"/>
      <c r="II24" s="211"/>
      <c r="IJ24" s="211"/>
      <c r="IK24" s="211"/>
      <c r="IL24" s="211"/>
      <c r="IM24" s="211"/>
      <c r="IN24" s="211"/>
      <c r="IO24" s="211"/>
      <c r="IP24" s="211"/>
      <c r="IQ24" s="211"/>
      <c r="IR24" s="211"/>
      <c r="IS24" s="211"/>
      <c r="IT24" s="211"/>
      <c r="IU24" s="211"/>
      <c r="IV24" s="211"/>
    </row>
    <row r="25" spans="1:256" s="211" customFormat="1" ht="16.5">
      <c r="A25" s="217"/>
      <c r="B25" s="202"/>
      <c r="C25" s="227"/>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row>
    <row r="26" spans="1:256" s="796" customFormat="1" ht="45" customHeight="1">
      <c r="A26" s="339" t="s">
        <v>114</v>
      </c>
      <c r="B26" s="210" t="s">
        <v>409</v>
      </c>
      <c r="C26" s="227"/>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211"/>
      <c r="GJ26" s="211"/>
      <c r="GK26" s="211"/>
      <c r="GL26" s="211"/>
      <c r="GM26" s="211"/>
      <c r="GN26" s="211"/>
      <c r="GO26" s="211"/>
      <c r="GP26" s="211"/>
      <c r="GQ26" s="211"/>
      <c r="GR26" s="211"/>
      <c r="GS26" s="211"/>
      <c r="GT26" s="211"/>
      <c r="GU26" s="211"/>
      <c r="GV26" s="211"/>
      <c r="GW26" s="211"/>
      <c r="GX26" s="211"/>
      <c r="GY26" s="211"/>
      <c r="GZ26" s="211"/>
      <c r="HA26" s="211"/>
      <c r="HB26" s="211"/>
      <c r="HC26" s="211"/>
      <c r="HD26" s="211"/>
      <c r="HE26" s="211"/>
      <c r="HF26" s="211"/>
      <c r="HG26" s="211"/>
      <c r="HH26" s="211"/>
      <c r="HI26" s="211"/>
      <c r="HJ26" s="211"/>
      <c r="HK26" s="211"/>
      <c r="HL26" s="211"/>
      <c r="HM26" s="211"/>
      <c r="HN26" s="211"/>
      <c r="HO26" s="211"/>
      <c r="HP26" s="211"/>
      <c r="HQ26" s="211"/>
      <c r="HR26" s="211"/>
      <c r="HS26" s="211"/>
      <c r="HT26" s="211"/>
      <c r="HU26" s="211"/>
      <c r="HV26" s="211"/>
      <c r="HW26" s="211"/>
      <c r="HX26" s="211"/>
      <c r="HY26" s="211"/>
      <c r="HZ26" s="211"/>
      <c r="IA26" s="211"/>
      <c r="IB26" s="211"/>
      <c r="IC26" s="211"/>
      <c r="ID26" s="211"/>
      <c r="IE26" s="211"/>
      <c r="IF26" s="211"/>
      <c r="IG26" s="211"/>
      <c r="IH26" s="211"/>
      <c r="II26" s="211"/>
      <c r="IJ26" s="211"/>
      <c r="IK26" s="211"/>
      <c r="IL26" s="211"/>
      <c r="IM26" s="211"/>
      <c r="IN26" s="211"/>
      <c r="IO26" s="211"/>
      <c r="IP26" s="211"/>
      <c r="IQ26" s="211"/>
      <c r="IR26" s="211"/>
      <c r="IS26" s="211"/>
      <c r="IT26" s="211"/>
      <c r="IU26" s="211"/>
      <c r="IV26" s="211"/>
    </row>
    <row r="27" spans="1:256" s="211" customFormat="1" ht="16.5">
      <c r="A27" s="217"/>
      <c r="B27" s="202"/>
      <c r="C27" s="227"/>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row>
    <row r="28" spans="1:256" s="796" customFormat="1" ht="45" customHeight="1">
      <c r="A28" s="339" t="s">
        <v>115</v>
      </c>
      <c r="B28" s="210" t="s">
        <v>410</v>
      </c>
      <c r="C28" s="227"/>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211"/>
      <c r="GJ28" s="211"/>
      <c r="GK28" s="211"/>
      <c r="GL28" s="211"/>
      <c r="GM28" s="211"/>
      <c r="GN28" s="211"/>
      <c r="GO28" s="211"/>
      <c r="GP28" s="211"/>
      <c r="GQ28" s="211"/>
      <c r="GR28" s="211"/>
      <c r="GS28" s="211"/>
      <c r="GT28" s="211"/>
      <c r="GU28" s="211"/>
      <c r="GV28" s="211"/>
      <c r="GW28" s="211"/>
      <c r="GX28" s="211"/>
      <c r="GY28" s="211"/>
      <c r="GZ28" s="211"/>
      <c r="HA28" s="211"/>
      <c r="HB28" s="211"/>
      <c r="HC28" s="211"/>
      <c r="HD28" s="211"/>
      <c r="HE28" s="211"/>
      <c r="HF28" s="211"/>
      <c r="HG28" s="211"/>
      <c r="HH28" s="211"/>
      <c r="HI28" s="211"/>
      <c r="HJ28" s="211"/>
      <c r="HK28" s="211"/>
      <c r="HL28" s="211"/>
      <c r="HM28" s="211"/>
      <c r="HN28" s="211"/>
      <c r="HO28" s="211"/>
      <c r="HP28" s="211"/>
      <c r="HQ28" s="211"/>
      <c r="HR28" s="211"/>
      <c r="HS28" s="211"/>
      <c r="HT28" s="211"/>
      <c r="HU28" s="211"/>
      <c r="HV28" s="211"/>
      <c r="HW28" s="211"/>
      <c r="HX28" s="211"/>
      <c r="HY28" s="211"/>
      <c r="HZ28" s="211"/>
      <c r="IA28" s="211"/>
      <c r="IB28" s="211"/>
      <c r="IC28" s="211"/>
      <c r="ID28" s="211"/>
      <c r="IE28" s="211"/>
      <c r="IF28" s="211"/>
      <c r="IG28" s="211"/>
      <c r="IH28" s="211"/>
      <c r="II28" s="211"/>
      <c r="IJ28" s="211"/>
      <c r="IK28" s="211"/>
      <c r="IL28" s="211"/>
      <c r="IM28" s="211"/>
      <c r="IN28" s="211"/>
      <c r="IO28" s="211"/>
      <c r="IP28" s="211"/>
      <c r="IQ28" s="211"/>
      <c r="IR28" s="211"/>
      <c r="IS28" s="211"/>
      <c r="IT28" s="211"/>
      <c r="IU28" s="211"/>
      <c r="IV28" s="211"/>
    </row>
    <row r="29" spans="1:256" s="211" customFormat="1" ht="16.5">
      <c r="A29" s="217"/>
      <c r="B29" s="202"/>
      <c r="C29" s="227"/>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row>
    <row r="30" spans="1:256" s="796" customFormat="1" ht="40.5">
      <c r="A30" s="339" t="s">
        <v>116</v>
      </c>
      <c r="B30" s="819" t="s">
        <v>697</v>
      </c>
      <c r="C30" s="227"/>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211"/>
      <c r="GJ30" s="211"/>
      <c r="GK30" s="211"/>
      <c r="GL30" s="211"/>
      <c r="GM30" s="211"/>
      <c r="GN30" s="211"/>
      <c r="GO30" s="211"/>
      <c r="GP30" s="211"/>
      <c r="GQ30" s="211"/>
      <c r="GR30" s="211"/>
      <c r="GS30" s="211"/>
      <c r="GT30" s="211"/>
      <c r="GU30" s="211"/>
      <c r="GV30" s="211"/>
      <c r="GW30" s="211"/>
      <c r="GX30" s="211"/>
      <c r="GY30" s="211"/>
      <c r="GZ30" s="211"/>
      <c r="HA30" s="211"/>
      <c r="HB30" s="211"/>
      <c r="HC30" s="211"/>
      <c r="HD30" s="211"/>
      <c r="HE30" s="211"/>
      <c r="HF30" s="211"/>
      <c r="HG30" s="211"/>
      <c r="HH30" s="211"/>
      <c r="HI30" s="211"/>
      <c r="HJ30" s="211"/>
      <c r="HK30" s="211"/>
      <c r="HL30" s="211"/>
      <c r="HM30" s="211"/>
      <c r="HN30" s="211"/>
      <c r="HO30" s="211"/>
      <c r="HP30" s="211"/>
      <c r="HQ30" s="211"/>
      <c r="HR30" s="211"/>
      <c r="HS30" s="211"/>
      <c r="HT30" s="211"/>
      <c r="HU30" s="211"/>
      <c r="HV30" s="211"/>
      <c r="HW30" s="211"/>
      <c r="HX30" s="211"/>
      <c r="HY30" s="211"/>
      <c r="HZ30" s="211"/>
      <c r="IA30" s="211"/>
      <c r="IB30" s="211"/>
      <c r="IC30" s="211"/>
      <c r="ID30" s="211"/>
      <c r="IE30" s="211"/>
      <c r="IF30" s="211"/>
      <c r="IG30" s="211"/>
      <c r="IH30" s="211"/>
      <c r="II30" s="211"/>
      <c r="IJ30" s="211"/>
      <c r="IK30" s="211"/>
      <c r="IL30" s="211"/>
      <c r="IM30" s="211"/>
      <c r="IN30" s="211"/>
      <c r="IO30" s="211"/>
      <c r="IP30" s="211"/>
      <c r="IQ30" s="211"/>
      <c r="IR30" s="211"/>
      <c r="IS30" s="211"/>
      <c r="IT30" s="211"/>
      <c r="IU30" s="211"/>
      <c r="IV30" s="211"/>
    </row>
    <row r="31" spans="1:256" s="211" customFormat="1" ht="16.5">
      <c r="A31" s="217"/>
      <c r="B31" s="202"/>
      <c r="C31" s="227"/>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row>
    <row r="32" spans="1:256" s="796" customFormat="1" ht="40.5">
      <c r="A32" s="339" t="s">
        <v>117</v>
      </c>
      <c r="B32" s="873" t="s">
        <v>411</v>
      </c>
      <c r="C32" s="222"/>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211"/>
      <c r="GJ32" s="211"/>
      <c r="GK32" s="211"/>
      <c r="GL32" s="211"/>
      <c r="GM32" s="211"/>
      <c r="GN32" s="211"/>
      <c r="GO32" s="211"/>
      <c r="GP32" s="211"/>
      <c r="GQ32" s="211"/>
      <c r="GR32" s="211"/>
      <c r="GS32" s="211"/>
      <c r="GT32" s="211"/>
      <c r="GU32" s="211"/>
      <c r="GV32" s="211"/>
      <c r="GW32" s="211"/>
      <c r="GX32" s="211"/>
      <c r="GY32" s="211"/>
      <c r="GZ32" s="211"/>
      <c r="HA32" s="211"/>
      <c r="HB32" s="211"/>
      <c r="HC32" s="211"/>
      <c r="HD32" s="211"/>
      <c r="HE32" s="211"/>
      <c r="HF32" s="211"/>
      <c r="HG32" s="211"/>
      <c r="HH32" s="211"/>
      <c r="HI32" s="211"/>
      <c r="HJ32" s="211"/>
      <c r="HK32" s="211"/>
      <c r="HL32" s="211"/>
      <c r="HM32" s="211"/>
      <c r="HN32" s="211"/>
      <c r="HO32" s="211"/>
      <c r="HP32" s="211"/>
      <c r="HQ32" s="211"/>
      <c r="HR32" s="211"/>
      <c r="HS32" s="211"/>
      <c r="HT32" s="211"/>
      <c r="HU32" s="211"/>
      <c r="HV32" s="211"/>
      <c r="HW32" s="211"/>
      <c r="HX32" s="211"/>
      <c r="HY32" s="211"/>
      <c r="HZ32" s="211"/>
      <c r="IA32" s="211"/>
      <c r="IB32" s="211"/>
      <c r="IC32" s="211"/>
      <c r="ID32" s="211"/>
      <c r="IE32" s="211"/>
      <c r="IF32" s="211"/>
      <c r="IG32" s="211"/>
      <c r="IH32" s="211"/>
      <c r="II32" s="211"/>
      <c r="IJ32" s="211"/>
      <c r="IK32" s="211"/>
      <c r="IL32" s="211"/>
      <c r="IM32" s="211"/>
      <c r="IN32" s="211"/>
      <c r="IO32" s="211"/>
      <c r="IP32" s="211"/>
      <c r="IQ32" s="211"/>
      <c r="IR32" s="211"/>
      <c r="IS32" s="211"/>
      <c r="IT32" s="211"/>
      <c r="IU32" s="211"/>
      <c r="IV32" s="211"/>
    </row>
    <row r="33" spans="1:190" s="211" customFormat="1" ht="14.25" thickBot="1">
      <c r="A33" s="223"/>
      <c r="B33" s="799"/>
      <c r="C33" s="80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row>
    <row r="35" spans="1:190" ht="14.25" thickBot="1"/>
    <row r="36" spans="1:190" s="195" customFormat="1" ht="64.900000000000006" customHeight="1" thickBot="1">
      <c r="A36" s="502" t="s">
        <v>288</v>
      </c>
    </row>
    <row r="37" spans="1:190" s="500" customFormat="1" ht="14.25" thickBot="1">
      <c r="A37" s="499"/>
    </row>
    <row r="38" spans="1:190" s="195" customFormat="1" ht="64.900000000000006" customHeight="1" thickBot="1">
      <c r="A38" s="498" t="s">
        <v>287</v>
      </c>
    </row>
    <row r="39" spans="1:190" s="195" customFormat="1" ht="14.25" thickBot="1">
      <c r="A39" s="501"/>
    </row>
    <row r="40" spans="1:190" s="195" customFormat="1" ht="64.900000000000006" customHeight="1" thickBot="1">
      <c r="A40" s="498" t="s">
        <v>286</v>
      </c>
    </row>
    <row r="41" spans="1:190" s="195" customFormat="1">
      <c r="B41" s="499"/>
    </row>
    <row r="42" spans="1:190" s="194" customFormat="1" ht="64.900000000000006" customHeight="1">
      <c r="B42" s="195"/>
    </row>
    <row r="43" spans="1:190" s="194" customFormat="1">
      <c r="B43" s="195"/>
    </row>
    <row r="44" spans="1:190" s="194" customFormat="1">
      <c r="B44" s="195"/>
    </row>
  </sheetData>
  <sheetProtection password="CEEF" sheet="1" formatCells="0" formatColumns="0" formatRows="0" insertColumns="0" insertRows="0" insertHyperlinks="0" deleteColumns="0" deleteRows="0" sort="0" autoFilter="0" pivotTables="0"/>
  <customSheetViews>
    <customSheetView guid="{94EF5902-26BC-4746-8F45-3DCA4548FF6C}" showGridLines="0" fitToPage="1">
      <selection activeCell="B5" sqref="B5:E5"/>
      <pageMargins left="0.24" right="0.23" top="0.66" bottom="0.59" header="0.43" footer="0.34"/>
      <pageSetup paperSize="9" scale="92" orientation="portrait" r:id="rId1"/>
      <headerFooter alignWithMargins="0">
        <oddHeader>&amp;L&amp;F</oddHeader>
        <oddFooter>&amp;L&amp;A&amp;RPage &amp;P of &amp;N</oddFooter>
      </headerFooter>
    </customSheetView>
  </customSheetViews>
  <mergeCells count="2">
    <mergeCell ref="A2:C2"/>
    <mergeCell ref="A4:C4"/>
  </mergeCells>
  <phoneticPr fontId="17" type="noConversion"/>
  <hyperlinks>
    <hyperlink ref="A36" location="'3. ՆԵՐԱԾՈՒԹՅՈՒՆ'!A1" display="ՀԱՋՈՐԴ  ԲԱԺԻՆ ԳՆԱԼՈՒ ՀԱՄԱՐ ՍԵՂՄԵԼ ԱՅՍՏԵՂ"/>
    <hyperlink ref="A38" location="'1․ ԲՈՎԱՆԴԱԿՈՒԹՅՈՒՆ'!A1" display="ՆԱԽՈՐԴ  ԲԱԺԻՆ ԳՆԱԼՈՒ ՀԱՄԱՐ ՍԵՂՄԵԼ ԱՅՍՏԵՂ"/>
    <hyperlink ref="A40" location="'1․ ԲՈՎԱՆԴԱԿՈՒԹՅՈՒՆ'!A1" display="«ԲՈՎԱՆԴԱԿՈՒԹՅԱՆ»  ԲԱԺԻՆ ԳՆԱԼՈՒ ՀԱՄԱՐ ՍԵՂՄԵԼ ԱՅՍՏԵՂ"/>
    <hyperlink ref="B24" r:id="rId2"/>
    <hyperlink ref="B32" r:id="rId3"/>
  </hyperlinks>
  <pageMargins left="0.19685039370078741" right="0.19685039370078741" top="0.19685039370078741" bottom="0.19685039370078741" header="0.27559055118110237" footer="0.35433070866141736"/>
  <pageSetup paperSize="8" scale="80" orientation="landscape" r:id="rId4"/>
  <headerFooter alignWithMargins="0"/>
  <drawing r:id="rId5"/>
</worksheet>
</file>

<file path=xl/worksheets/sheet4.xml><?xml version="1.0" encoding="utf-8"?>
<worksheet xmlns="http://schemas.openxmlformats.org/spreadsheetml/2006/main" xmlns:r="http://schemas.openxmlformats.org/officeDocument/2006/relationships">
  <sheetPr codeName="Sheet3">
    <tabColor rgb="FF000066"/>
  </sheetPr>
  <dimension ref="A1:IV80"/>
  <sheetViews>
    <sheetView showGridLines="0" tabSelected="1" topLeftCell="A7" zoomScale="140" zoomScaleNormal="140" zoomScaleSheetLayoutView="55" workbookViewId="0">
      <selection activeCell="A10" sqref="A10:A11"/>
    </sheetView>
  </sheetViews>
  <sheetFormatPr defaultColWidth="9.140625" defaultRowHeight="13.5" outlineLevelRow="1"/>
  <cols>
    <col min="1" max="1" width="38.28515625" style="355" customWidth="1"/>
    <col min="2" max="2" width="28.28515625" style="356" customWidth="1"/>
    <col min="3" max="3" width="12.7109375" style="355" customWidth="1"/>
    <col min="4" max="4" width="22.28515625" style="355" customWidth="1"/>
    <col min="5" max="5" width="12.7109375" style="355" customWidth="1"/>
    <col min="6" max="6" width="22.42578125" style="355" customWidth="1"/>
    <col min="7" max="7" width="18.7109375" style="355" bestFit="1" customWidth="1"/>
    <col min="8" max="198" width="9.140625" style="224"/>
    <col min="199" max="16384" width="9.140625" style="225"/>
  </cols>
  <sheetData>
    <row r="1" spans="1:198">
      <c r="A1" s="822"/>
      <c r="B1" s="823"/>
      <c r="C1" s="823"/>
      <c r="D1" s="823"/>
      <c r="E1" s="823"/>
      <c r="F1" s="823"/>
      <c r="G1" s="824"/>
    </row>
    <row r="2" spans="1:198" s="361" customFormat="1" ht="29.25" customHeight="1">
      <c r="A2" s="1013" t="s">
        <v>225</v>
      </c>
      <c r="B2" s="1014"/>
      <c r="C2" s="1014"/>
      <c r="D2" s="1014"/>
      <c r="E2" s="1014"/>
      <c r="F2" s="1014"/>
      <c r="G2" s="1015"/>
      <c r="H2" s="360"/>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c r="GC2" s="360"/>
      <c r="GD2" s="360"/>
      <c r="GE2" s="360"/>
      <c r="GF2" s="360"/>
      <c r="GG2" s="360"/>
      <c r="GH2" s="360"/>
      <c r="GI2" s="360"/>
      <c r="GJ2" s="360"/>
      <c r="GK2" s="360"/>
      <c r="GL2" s="360"/>
      <c r="GM2" s="360"/>
      <c r="GN2" s="360"/>
      <c r="GO2" s="360"/>
      <c r="GP2" s="360"/>
    </row>
    <row r="3" spans="1:198" s="228" customFormat="1">
      <c r="A3" s="207"/>
      <c r="B3" s="191"/>
      <c r="C3" s="191"/>
      <c r="D3" s="191"/>
      <c r="E3" s="191"/>
      <c r="F3" s="191"/>
      <c r="G3" s="208"/>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c r="BU3" s="191"/>
      <c r="BV3" s="191"/>
      <c r="BW3" s="191"/>
      <c r="BX3" s="191"/>
      <c r="BY3" s="191"/>
      <c r="BZ3" s="191"/>
      <c r="CA3" s="191"/>
      <c r="CB3" s="191"/>
      <c r="CC3" s="191"/>
      <c r="CD3" s="191"/>
      <c r="CE3" s="191"/>
      <c r="CF3" s="191"/>
      <c r="CG3" s="191"/>
      <c r="CH3" s="191"/>
      <c r="CI3" s="191"/>
      <c r="CJ3" s="191"/>
      <c r="CK3" s="191"/>
      <c r="CL3" s="191"/>
      <c r="CM3" s="191"/>
      <c r="CN3" s="191"/>
      <c r="CO3" s="191"/>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191"/>
      <c r="FT3" s="191"/>
      <c r="FU3" s="191"/>
      <c r="FV3" s="191"/>
      <c r="FW3" s="191"/>
      <c r="FX3" s="191"/>
      <c r="FY3" s="191"/>
      <c r="FZ3" s="191"/>
      <c r="GA3" s="191"/>
      <c r="GB3" s="191"/>
      <c r="GC3" s="191"/>
      <c r="GD3" s="191"/>
      <c r="GE3" s="191"/>
      <c r="GF3" s="191"/>
      <c r="GG3" s="191"/>
      <c r="GH3" s="191"/>
      <c r="GI3" s="191"/>
      <c r="GJ3" s="191"/>
      <c r="GK3" s="191"/>
      <c r="GL3" s="191"/>
      <c r="GM3" s="191"/>
      <c r="GN3" s="191"/>
      <c r="GO3" s="191"/>
      <c r="GP3" s="191"/>
    </row>
    <row r="4" spans="1:198" s="361" customFormat="1" ht="29.25" customHeight="1">
      <c r="A4" s="1013" t="s">
        <v>2</v>
      </c>
      <c r="B4" s="1014"/>
      <c r="C4" s="1014"/>
      <c r="D4" s="1014"/>
      <c r="E4" s="1014"/>
      <c r="F4" s="1014"/>
      <c r="G4" s="1015"/>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c r="DU4" s="360"/>
      <c r="DV4" s="360"/>
      <c r="DW4" s="360"/>
      <c r="DX4" s="360"/>
      <c r="DY4" s="360"/>
      <c r="DZ4" s="360"/>
      <c r="EA4" s="360"/>
      <c r="EB4" s="360"/>
      <c r="EC4" s="360"/>
      <c r="ED4" s="360"/>
      <c r="EE4" s="360"/>
      <c r="EF4" s="360"/>
      <c r="EG4" s="360"/>
      <c r="EH4" s="360"/>
      <c r="EI4" s="360"/>
      <c r="EJ4" s="360"/>
      <c r="EK4" s="360"/>
      <c r="EL4" s="360"/>
      <c r="EM4" s="360"/>
      <c r="EN4" s="360"/>
      <c r="EO4" s="360"/>
      <c r="EP4" s="360"/>
      <c r="EQ4" s="360"/>
      <c r="ER4" s="360"/>
      <c r="ES4" s="360"/>
      <c r="ET4" s="360"/>
      <c r="EU4" s="360"/>
      <c r="EV4" s="360"/>
      <c r="EW4" s="360"/>
      <c r="EX4" s="360"/>
      <c r="EY4" s="360"/>
      <c r="EZ4" s="360"/>
      <c r="FA4" s="360"/>
      <c r="FB4" s="360"/>
      <c r="FC4" s="360"/>
      <c r="FD4" s="360"/>
      <c r="FE4" s="360"/>
      <c r="FF4" s="360"/>
      <c r="FG4" s="360"/>
      <c r="FH4" s="360"/>
      <c r="FI4" s="360"/>
      <c r="FJ4" s="360"/>
      <c r="FK4" s="360"/>
      <c r="FL4" s="360"/>
      <c r="FM4" s="360"/>
      <c r="FN4" s="360"/>
      <c r="FO4" s="360"/>
      <c r="FP4" s="360"/>
      <c r="FQ4" s="360"/>
      <c r="FR4" s="360"/>
      <c r="FS4" s="360"/>
      <c r="FT4" s="360"/>
      <c r="FU4" s="360"/>
      <c r="FV4" s="360"/>
      <c r="FW4" s="360"/>
      <c r="FX4" s="360"/>
      <c r="FY4" s="360"/>
      <c r="FZ4" s="360"/>
      <c r="GA4" s="360"/>
      <c r="GB4" s="360"/>
      <c r="GC4" s="360"/>
      <c r="GD4" s="360"/>
      <c r="GE4" s="360"/>
      <c r="GF4" s="360"/>
      <c r="GG4" s="360"/>
      <c r="GH4" s="360"/>
      <c r="GI4" s="360"/>
      <c r="GJ4" s="360"/>
      <c r="GK4" s="360"/>
      <c r="GL4" s="360"/>
      <c r="GM4" s="360"/>
      <c r="GN4" s="360"/>
      <c r="GO4" s="360"/>
      <c r="GP4" s="360"/>
    </row>
    <row r="5" spans="1:198" s="228" customFormat="1">
      <c r="A5" s="207"/>
      <c r="B5" s="191"/>
      <c r="C5" s="191"/>
      <c r="D5" s="191"/>
      <c r="E5" s="191"/>
      <c r="F5" s="191"/>
      <c r="G5" s="208"/>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c r="BR5" s="191"/>
      <c r="BS5" s="191"/>
      <c r="BT5" s="191"/>
      <c r="BU5" s="191"/>
      <c r="BV5" s="191"/>
      <c r="BW5" s="191"/>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1"/>
      <c r="DD5" s="191"/>
      <c r="DE5" s="191"/>
      <c r="DF5" s="191"/>
      <c r="DG5" s="191"/>
      <c r="DH5" s="191"/>
      <c r="DI5" s="191"/>
      <c r="DJ5" s="191"/>
      <c r="DK5" s="191"/>
      <c r="DL5" s="191"/>
      <c r="DM5" s="191"/>
      <c r="DN5" s="191"/>
      <c r="DO5" s="191"/>
      <c r="DP5" s="191"/>
      <c r="DQ5" s="191"/>
      <c r="DR5" s="191"/>
      <c r="DS5" s="191"/>
      <c r="DT5" s="191"/>
      <c r="DU5" s="191"/>
      <c r="DV5" s="191"/>
      <c r="DW5" s="191"/>
      <c r="DX5" s="191"/>
      <c r="DY5" s="191"/>
      <c r="DZ5" s="191"/>
      <c r="EA5" s="191"/>
      <c r="EB5" s="191"/>
      <c r="EC5" s="191"/>
      <c r="ED5" s="191"/>
      <c r="EE5" s="191"/>
      <c r="EF5" s="191"/>
      <c r="EG5" s="191"/>
      <c r="EH5" s="191"/>
      <c r="EI5" s="191"/>
      <c r="EJ5" s="191"/>
      <c r="EK5" s="191"/>
      <c r="EL5" s="191"/>
      <c r="EM5" s="191"/>
      <c r="EN5" s="191"/>
      <c r="EO5" s="191"/>
      <c r="EP5" s="191"/>
      <c r="EQ5" s="191"/>
      <c r="ER5" s="191"/>
      <c r="ES5" s="191"/>
      <c r="ET5" s="191"/>
      <c r="EU5" s="191"/>
      <c r="EV5" s="191"/>
      <c r="EW5" s="191"/>
      <c r="EX5" s="191"/>
      <c r="EY5" s="191"/>
      <c r="EZ5" s="191"/>
      <c r="FA5" s="191"/>
      <c r="FB5" s="191"/>
      <c r="FC5" s="191"/>
      <c r="FD5" s="191"/>
      <c r="FE5" s="191"/>
      <c r="FF5" s="191"/>
      <c r="FG5" s="191"/>
      <c r="FH5" s="191"/>
      <c r="FI5" s="191"/>
      <c r="FJ5" s="191"/>
      <c r="FK5" s="191"/>
      <c r="FL5" s="191"/>
      <c r="FM5" s="191"/>
      <c r="FN5" s="191"/>
      <c r="FO5" s="191"/>
      <c r="FP5" s="191"/>
      <c r="FQ5" s="191"/>
      <c r="FR5" s="191"/>
      <c r="FS5" s="191"/>
      <c r="FT5" s="191"/>
      <c r="FU5" s="191"/>
      <c r="FV5" s="191"/>
      <c r="FW5" s="191"/>
      <c r="FX5" s="191"/>
      <c r="FY5" s="191"/>
      <c r="FZ5" s="191"/>
      <c r="GA5" s="191"/>
      <c r="GB5" s="191"/>
      <c r="GC5" s="191"/>
      <c r="GD5" s="191"/>
      <c r="GE5" s="191"/>
      <c r="GF5" s="191"/>
      <c r="GG5" s="191"/>
      <c r="GH5" s="191"/>
      <c r="GI5" s="191"/>
      <c r="GJ5" s="191"/>
      <c r="GK5" s="191"/>
      <c r="GL5" s="191"/>
      <c r="GM5" s="191"/>
      <c r="GN5" s="191"/>
      <c r="GO5" s="191"/>
      <c r="GP5" s="191"/>
    </row>
    <row r="6" spans="1:198" s="484" customFormat="1" ht="21">
      <c r="A6" s="970" t="s">
        <v>339</v>
      </c>
      <c r="B6" s="963">
        <f>'2. ՏԻՏՂՈՍԱԹԵՐԹ'!B6</f>
        <v>2025</v>
      </c>
      <c r="C6" s="1020" t="s">
        <v>400</v>
      </c>
      <c r="D6" s="1021"/>
      <c r="E6" s="1021"/>
      <c r="F6" s="1021"/>
      <c r="G6" s="1022"/>
    </row>
    <row r="7" spans="1:198" s="484" customFormat="1" ht="15" customHeight="1">
      <c r="A7" s="969"/>
      <c r="B7" s="486"/>
      <c r="C7" s="964"/>
      <c r="D7" s="964"/>
      <c r="E7" s="964"/>
      <c r="F7" s="965"/>
      <c r="G7" s="966"/>
    </row>
    <row r="8" spans="1:198" s="484" customFormat="1" ht="22.9" customHeight="1">
      <c r="A8" s="970" t="s">
        <v>399</v>
      </c>
      <c r="B8" s="967" t="str">
        <f>'2. ՏԻՏՂՈՍԱԹԵՐԹ'!B8</f>
        <v>«Ստեփանավան»</v>
      </c>
      <c r="C8" s="1020" t="s">
        <v>401</v>
      </c>
      <c r="D8" s="1021"/>
      <c r="E8" s="1021"/>
      <c r="F8" s="1021"/>
      <c r="G8" s="1022"/>
    </row>
    <row r="9" spans="1:198" s="228" customFormat="1" ht="15" customHeight="1">
      <c r="A9" s="481"/>
      <c r="B9" s="968"/>
      <c r="C9" s="191"/>
      <c r="D9" s="191"/>
      <c r="E9" s="191"/>
      <c r="F9" s="191"/>
      <c r="G9" s="208"/>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row>
    <row r="10" spans="1:198" s="228" customFormat="1" ht="147.75" customHeight="1">
      <c r="A10" s="1016" t="s">
        <v>35</v>
      </c>
      <c r="B10" s="1018" t="s">
        <v>786</v>
      </c>
      <c r="C10" s="1018"/>
      <c r="D10" s="1018"/>
      <c r="E10" s="1018"/>
      <c r="F10" s="1018"/>
      <c r="G10" s="1019"/>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191"/>
      <c r="FT10" s="191"/>
      <c r="FU10" s="191"/>
      <c r="FV10" s="191"/>
      <c r="FW10" s="191"/>
      <c r="FX10" s="191"/>
      <c r="FY10" s="191"/>
      <c r="FZ10" s="191"/>
      <c r="GA10" s="191"/>
      <c r="GB10" s="191"/>
      <c r="GC10" s="191"/>
      <c r="GD10" s="191"/>
      <c r="GE10" s="191"/>
      <c r="GF10" s="191"/>
      <c r="GG10" s="191"/>
      <c r="GH10" s="191"/>
      <c r="GI10" s="191"/>
      <c r="GJ10" s="191"/>
      <c r="GK10" s="191"/>
      <c r="GL10" s="191"/>
      <c r="GM10" s="191"/>
      <c r="GN10" s="191"/>
      <c r="GO10" s="191"/>
      <c r="GP10" s="191"/>
    </row>
    <row r="11" spans="1:198" s="228" customFormat="1" ht="169.9" customHeight="1">
      <c r="A11" s="1017"/>
      <c r="B11" s="1018" t="s">
        <v>788</v>
      </c>
      <c r="C11" s="1018"/>
      <c r="D11" s="1018"/>
      <c r="E11" s="1018"/>
      <c r="F11" s="1018"/>
      <c r="G11" s="1019"/>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91"/>
      <c r="CX11" s="191"/>
      <c r="CY11" s="191"/>
      <c r="CZ11" s="191"/>
      <c r="DA11" s="191"/>
      <c r="DB11" s="191"/>
      <c r="DC11" s="191"/>
      <c r="DD11" s="191"/>
      <c r="DE11" s="191"/>
      <c r="DF11" s="191"/>
      <c r="DG11" s="191"/>
      <c r="DH11" s="191"/>
      <c r="DI11" s="191"/>
      <c r="DJ11" s="191"/>
      <c r="DK11" s="191"/>
      <c r="DL11" s="191"/>
      <c r="DM11" s="191"/>
      <c r="DN11" s="191"/>
      <c r="DO11" s="191"/>
      <c r="DP11" s="191"/>
      <c r="DQ11" s="191"/>
      <c r="DR11" s="191"/>
      <c r="DS11" s="191"/>
      <c r="DT11" s="191"/>
      <c r="DU11" s="191"/>
      <c r="DV11" s="191"/>
      <c r="DW11" s="191"/>
      <c r="DX11" s="191"/>
      <c r="DY11" s="191"/>
      <c r="DZ11" s="191"/>
      <c r="EA11" s="191"/>
      <c r="EB11" s="191"/>
      <c r="EC11" s="191"/>
      <c r="ED11" s="191"/>
      <c r="EE11" s="191"/>
      <c r="EF11" s="191"/>
      <c r="EG11" s="191"/>
      <c r="EH11" s="191"/>
      <c r="EI11" s="191"/>
      <c r="EJ11" s="191"/>
      <c r="EK11" s="191"/>
      <c r="EL11" s="191"/>
      <c r="EM11" s="191"/>
      <c r="EN11" s="191"/>
      <c r="EO11" s="191"/>
      <c r="EP11" s="191"/>
      <c r="EQ11" s="191"/>
      <c r="ER11" s="191"/>
      <c r="ES11" s="191"/>
      <c r="ET11" s="191"/>
      <c r="EU11" s="191"/>
      <c r="EV11" s="191"/>
      <c r="EW11" s="191"/>
      <c r="EX11" s="191"/>
      <c r="EY11" s="191"/>
      <c r="EZ11" s="191"/>
      <c r="FA11" s="191"/>
      <c r="FB11" s="191"/>
      <c r="FC11" s="191"/>
      <c r="FD11" s="191"/>
      <c r="FE11" s="191"/>
      <c r="FF11" s="191"/>
      <c r="FG11" s="191"/>
      <c r="FH11" s="191"/>
      <c r="FI11" s="191"/>
      <c r="FJ11" s="191"/>
      <c r="FK11" s="191"/>
      <c r="FL11" s="191"/>
      <c r="FM11" s="191"/>
      <c r="FN11" s="191"/>
      <c r="FO11" s="191"/>
      <c r="FP11" s="191"/>
      <c r="FQ11" s="191"/>
      <c r="FR11" s="191"/>
      <c r="FS11" s="191"/>
      <c r="FT11" s="191"/>
      <c r="FU11" s="191"/>
      <c r="FV11" s="191"/>
      <c r="FW11" s="191"/>
      <c r="FX11" s="191"/>
      <c r="FY11" s="191"/>
      <c r="FZ11" s="191"/>
      <c r="GA11" s="191"/>
      <c r="GB11" s="191"/>
      <c r="GC11" s="191"/>
      <c r="GD11" s="191"/>
      <c r="GE11" s="191"/>
      <c r="GF11" s="191"/>
      <c r="GG11" s="191"/>
      <c r="GH11" s="191"/>
      <c r="GI11" s="191"/>
      <c r="GJ11" s="191"/>
      <c r="GK11" s="191"/>
      <c r="GL11" s="191"/>
      <c r="GM11" s="191"/>
      <c r="GN11" s="191"/>
      <c r="GO11" s="191"/>
      <c r="GP11" s="191"/>
    </row>
    <row r="12" spans="1:198" s="228" customFormat="1" ht="15.75">
      <c r="A12" s="869"/>
      <c r="B12" s="229"/>
      <c r="C12" s="229"/>
      <c r="D12" s="229"/>
      <c r="E12" s="229"/>
      <c r="F12" s="229"/>
      <c r="G12" s="825"/>
      <c r="H12" s="229"/>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191"/>
      <c r="CB12" s="191"/>
      <c r="CC12" s="191"/>
      <c r="CD12" s="191"/>
      <c r="CE12" s="191"/>
      <c r="CF12" s="191"/>
      <c r="CG12" s="191"/>
      <c r="CH12" s="191"/>
      <c r="CI12" s="191"/>
      <c r="CJ12" s="191"/>
      <c r="CK12" s="191"/>
      <c r="CL12" s="191"/>
      <c r="CM12" s="191"/>
      <c r="CN12" s="191"/>
      <c r="CO12" s="191"/>
      <c r="CP12" s="191"/>
      <c r="CQ12" s="191"/>
      <c r="CR12" s="191"/>
      <c r="CS12" s="191"/>
      <c r="CT12" s="191"/>
      <c r="CU12" s="191"/>
      <c r="CV12" s="191"/>
      <c r="CW12" s="191"/>
      <c r="CX12" s="191"/>
      <c r="CY12" s="191"/>
      <c r="CZ12" s="191"/>
      <c r="DA12" s="191"/>
      <c r="DB12" s="191"/>
      <c r="DC12" s="191"/>
      <c r="DD12" s="191"/>
      <c r="DE12" s="191"/>
      <c r="DF12" s="191"/>
      <c r="DG12" s="191"/>
      <c r="DH12" s="191"/>
      <c r="DI12" s="191"/>
      <c r="DJ12" s="191"/>
      <c r="DK12" s="191"/>
      <c r="DL12" s="191"/>
      <c r="DM12" s="191"/>
      <c r="DN12" s="191"/>
      <c r="DO12" s="191"/>
      <c r="DP12" s="191"/>
      <c r="DQ12" s="191"/>
      <c r="DR12" s="191"/>
      <c r="DS12" s="191"/>
      <c r="DT12" s="191"/>
      <c r="DU12" s="191"/>
      <c r="DV12" s="191"/>
      <c r="DW12" s="191"/>
      <c r="DX12" s="191"/>
      <c r="DY12" s="191"/>
      <c r="DZ12" s="191"/>
      <c r="EA12" s="191"/>
      <c r="EB12" s="191"/>
      <c r="EC12" s="191"/>
      <c r="ED12" s="191"/>
      <c r="EE12" s="191"/>
      <c r="EF12" s="191"/>
      <c r="EG12" s="191"/>
      <c r="EH12" s="191"/>
      <c r="EI12" s="191"/>
      <c r="EJ12" s="191"/>
      <c r="EK12" s="191"/>
      <c r="EL12" s="191"/>
      <c r="EM12" s="191"/>
      <c r="EN12" s="191"/>
      <c r="EO12" s="191"/>
      <c r="EP12" s="191"/>
      <c r="EQ12" s="191"/>
      <c r="ER12" s="191"/>
      <c r="ES12" s="191"/>
      <c r="ET12" s="191"/>
      <c r="EU12" s="191"/>
      <c r="EV12" s="191"/>
      <c r="EW12" s="191"/>
      <c r="EX12" s="191"/>
      <c r="EY12" s="191"/>
      <c r="EZ12" s="191"/>
      <c r="FA12" s="191"/>
      <c r="FB12" s="191"/>
      <c r="FC12" s="191"/>
      <c r="FD12" s="191"/>
      <c r="FE12" s="191"/>
      <c r="FF12" s="191"/>
      <c r="FG12" s="191"/>
      <c r="FH12" s="191"/>
      <c r="FI12" s="191"/>
      <c r="FJ12" s="191"/>
      <c r="FK12" s="191"/>
      <c r="FL12" s="191"/>
      <c r="FM12" s="191"/>
      <c r="FN12" s="191"/>
      <c r="FO12" s="191"/>
      <c r="FP12" s="191"/>
      <c r="FQ12" s="191"/>
      <c r="FR12" s="191"/>
      <c r="FS12" s="191"/>
      <c r="FT12" s="191"/>
      <c r="FU12" s="191"/>
      <c r="FV12" s="191"/>
      <c r="FW12" s="191"/>
      <c r="FX12" s="191"/>
      <c r="FY12" s="191"/>
      <c r="FZ12" s="191"/>
      <c r="GA12" s="191"/>
      <c r="GB12" s="191"/>
      <c r="GC12" s="191"/>
      <c r="GD12" s="191"/>
      <c r="GE12" s="191"/>
      <c r="GF12" s="191"/>
      <c r="GG12" s="191"/>
      <c r="GH12" s="191"/>
      <c r="GI12" s="191"/>
      <c r="GJ12" s="191"/>
      <c r="GK12" s="191"/>
      <c r="GL12" s="191"/>
      <c r="GM12" s="191"/>
      <c r="GN12" s="191"/>
      <c r="GO12" s="191"/>
      <c r="GP12" s="191"/>
    </row>
    <row r="13" spans="1:198" s="228" customFormat="1" ht="169.9" customHeight="1">
      <c r="A13" s="1024" t="s">
        <v>356</v>
      </c>
      <c r="B13" s="1018" t="s">
        <v>412</v>
      </c>
      <c r="C13" s="1018"/>
      <c r="D13" s="1018"/>
      <c r="E13" s="1018"/>
      <c r="F13" s="1018"/>
      <c r="G13" s="1019"/>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row>
    <row r="14" spans="1:198" s="228" customFormat="1" ht="169.9" customHeight="1">
      <c r="A14" s="1024"/>
      <c r="B14" s="1018" t="s">
        <v>413</v>
      </c>
      <c r="C14" s="1018"/>
      <c r="D14" s="1018"/>
      <c r="E14" s="1018"/>
      <c r="F14" s="1018"/>
      <c r="G14" s="1019"/>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row>
    <row r="15" spans="1:198" s="228" customFormat="1" ht="169.9" customHeight="1">
      <c r="A15" s="1024"/>
      <c r="B15" s="1018" t="s">
        <v>414</v>
      </c>
      <c r="C15" s="1018"/>
      <c r="D15" s="1018"/>
      <c r="E15" s="1018"/>
      <c r="F15" s="1018"/>
      <c r="G15" s="1019"/>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row>
    <row r="16" spans="1:198" s="228" customFormat="1" ht="15.75">
      <c r="A16" s="974"/>
      <c r="B16" s="229"/>
      <c r="C16" s="229"/>
      <c r="D16" s="229"/>
      <c r="E16" s="229"/>
      <c r="F16" s="229"/>
      <c r="G16" s="825"/>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c r="BQ16" s="191"/>
      <c r="BR16" s="191"/>
      <c r="BS16" s="191"/>
      <c r="BT16" s="191"/>
      <c r="BU16" s="191"/>
      <c r="BV16" s="191"/>
      <c r="BW16" s="191"/>
      <c r="BX16" s="191"/>
      <c r="BY16" s="191"/>
      <c r="BZ16" s="191"/>
      <c r="CA16" s="191"/>
      <c r="CB16" s="191"/>
      <c r="CC16" s="191"/>
      <c r="CD16" s="191"/>
      <c r="CE16" s="191"/>
      <c r="CF16" s="191"/>
      <c r="CG16" s="191"/>
      <c r="CH16" s="191"/>
      <c r="CI16" s="191"/>
      <c r="CJ16" s="191"/>
      <c r="CK16" s="191"/>
      <c r="CL16" s="191"/>
      <c r="CM16" s="191"/>
      <c r="CN16" s="191"/>
      <c r="CO16" s="191"/>
      <c r="CP16" s="191"/>
      <c r="CQ16" s="191"/>
      <c r="CR16" s="191"/>
      <c r="CS16" s="191"/>
      <c r="CT16" s="191"/>
      <c r="CU16" s="191"/>
      <c r="CV16" s="191"/>
      <c r="CW16" s="191"/>
      <c r="CX16" s="191"/>
      <c r="CY16" s="191"/>
      <c r="CZ16" s="191"/>
      <c r="DA16" s="191"/>
      <c r="DB16" s="191"/>
      <c r="DC16" s="191"/>
      <c r="DD16" s="191"/>
      <c r="DE16" s="191"/>
      <c r="DF16" s="191"/>
      <c r="DG16" s="191"/>
      <c r="DH16" s="191"/>
      <c r="DI16" s="191"/>
      <c r="DJ16" s="191"/>
      <c r="DK16" s="191"/>
      <c r="DL16" s="191"/>
      <c r="DM16" s="191"/>
      <c r="DN16" s="191"/>
      <c r="DO16" s="191"/>
      <c r="DP16" s="191"/>
      <c r="DQ16" s="191"/>
      <c r="DR16" s="191"/>
      <c r="DS16" s="191"/>
      <c r="DT16" s="191"/>
      <c r="DU16" s="191"/>
      <c r="DV16" s="191"/>
      <c r="DW16" s="191"/>
      <c r="DX16" s="191"/>
      <c r="DY16" s="191"/>
      <c r="DZ16" s="191"/>
      <c r="EA16" s="191"/>
      <c r="EB16" s="191"/>
      <c r="EC16" s="191"/>
      <c r="ED16" s="191"/>
      <c r="EE16" s="191"/>
      <c r="EF16" s="191"/>
      <c r="EG16" s="191"/>
      <c r="EH16" s="191"/>
      <c r="EI16" s="191"/>
      <c r="EJ16" s="191"/>
      <c r="EK16" s="191"/>
      <c r="EL16" s="191"/>
      <c r="EM16" s="191"/>
      <c r="EN16" s="191"/>
      <c r="EO16" s="191"/>
      <c r="EP16" s="191"/>
      <c r="EQ16" s="191"/>
      <c r="ER16" s="191"/>
      <c r="ES16" s="191"/>
      <c r="ET16" s="191"/>
      <c r="EU16" s="191"/>
      <c r="EV16" s="191"/>
      <c r="EW16" s="191"/>
      <c r="EX16" s="191"/>
      <c r="EY16" s="191"/>
      <c r="EZ16" s="191"/>
      <c r="FA16" s="191"/>
      <c r="FB16" s="191"/>
      <c r="FC16" s="191"/>
      <c r="FD16" s="191"/>
      <c r="FE16" s="191"/>
      <c r="FF16" s="191"/>
      <c r="FG16" s="191"/>
      <c r="FH16" s="191"/>
      <c r="FI16" s="191"/>
      <c r="FJ16" s="191"/>
      <c r="FK16" s="191"/>
      <c r="FL16" s="191"/>
      <c r="FM16" s="191"/>
      <c r="FN16" s="191"/>
      <c r="FO16" s="191"/>
      <c r="FP16" s="191"/>
      <c r="FQ16" s="191"/>
      <c r="FR16" s="191"/>
      <c r="FS16" s="191"/>
      <c r="FT16" s="191"/>
      <c r="FU16" s="191"/>
      <c r="FV16" s="191"/>
      <c r="FW16" s="191"/>
      <c r="FX16" s="191"/>
      <c r="FY16" s="191"/>
      <c r="FZ16" s="191"/>
      <c r="GA16" s="191"/>
      <c r="GB16" s="191"/>
      <c r="GC16" s="191"/>
      <c r="GD16" s="191"/>
      <c r="GE16" s="191"/>
      <c r="GF16" s="191"/>
      <c r="GG16" s="191"/>
      <c r="GH16" s="191"/>
      <c r="GI16" s="191"/>
      <c r="GJ16" s="191"/>
      <c r="GK16" s="191"/>
      <c r="GL16" s="191"/>
      <c r="GM16" s="191"/>
      <c r="GN16" s="191"/>
      <c r="GO16" s="191"/>
      <c r="GP16" s="191"/>
    </row>
    <row r="17" spans="1:256" s="211" customFormat="1" ht="45" customHeight="1">
      <c r="A17" s="974" t="s">
        <v>344</v>
      </c>
      <c r="B17" s="971">
        <v>3</v>
      </c>
      <c r="C17" s="1004" t="s">
        <v>324</v>
      </c>
      <c r="D17" s="1005"/>
      <c r="E17" s="1005"/>
      <c r="F17" s="1005"/>
      <c r="G17" s="1006"/>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c r="BM17" s="190"/>
      <c r="BN17" s="190"/>
      <c r="BO17" s="190"/>
      <c r="BP17" s="190"/>
      <c r="BQ17" s="190"/>
      <c r="BR17" s="190"/>
      <c r="BS17" s="190"/>
      <c r="BT17" s="190"/>
      <c r="BU17" s="190"/>
      <c r="BV17" s="190"/>
      <c r="BW17" s="190"/>
      <c r="BX17" s="190"/>
      <c r="BY17" s="190"/>
      <c r="BZ17" s="190"/>
      <c r="CA17" s="190"/>
      <c r="CB17" s="190"/>
      <c r="CC17" s="190"/>
      <c r="CD17" s="190"/>
      <c r="CE17" s="190"/>
      <c r="CF17" s="190"/>
      <c r="CG17" s="190"/>
      <c r="CH17" s="190"/>
      <c r="CI17" s="190"/>
      <c r="CJ17" s="190"/>
      <c r="CK17" s="190"/>
      <c r="CL17" s="190"/>
      <c r="CM17" s="190"/>
      <c r="CN17" s="190"/>
      <c r="CO17" s="190"/>
      <c r="CP17" s="190"/>
      <c r="CQ17" s="190"/>
      <c r="CR17" s="190"/>
      <c r="CS17" s="190"/>
      <c r="CT17" s="190"/>
      <c r="CU17" s="190"/>
      <c r="CV17" s="190"/>
      <c r="CW17" s="190"/>
      <c r="CX17" s="190"/>
      <c r="CY17" s="190"/>
      <c r="CZ17" s="190"/>
      <c r="DA17" s="190"/>
      <c r="DB17" s="190"/>
      <c r="DC17" s="190"/>
      <c r="DD17" s="190"/>
      <c r="DE17" s="190"/>
      <c r="DF17" s="190"/>
      <c r="DG17" s="190"/>
      <c r="DH17" s="190"/>
      <c r="DI17" s="190"/>
      <c r="DJ17" s="190"/>
      <c r="DK17" s="190"/>
      <c r="DL17" s="190"/>
      <c r="DM17" s="190"/>
      <c r="DN17" s="190"/>
      <c r="DO17" s="190"/>
      <c r="DP17" s="190"/>
      <c r="DQ17" s="190"/>
      <c r="DR17" s="190"/>
      <c r="DS17" s="190"/>
      <c r="DT17" s="190"/>
      <c r="DU17" s="190"/>
      <c r="DV17" s="190"/>
      <c r="DW17" s="190"/>
      <c r="DX17" s="190"/>
      <c r="DY17" s="190"/>
      <c r="DZ17" s="190"/>
      <c r="EA17" s="190"/>
      <c r="EB17" s="190"/>
      <c r="EC17" s="190"/>
      <c r="ED17" s="190"/>
      <c r="EE17" s="190"/>
      <c r="EF17" s="190"/>
      <c r="EG17" s="190"/>
      <c r="EH17" s="190"/>
      <c r="EI17" s="190"/>
      <c r="EJ17" s="190"/>
      <c r="EK17" s="190"/>
      <c r="EL17" s="190"/>
      <c r="EM17" s="190"/>
      <c r="EN17" s="190"/>
      <c r="EO17" s="190"/>
      <c r="EP17" s="190"/>
      <c r="EQ17" s="190"/>
      <c r="ER17" s="190"/>
      <c r="ES17" s="190"/>
      <c r="ET17" s="190"/>
      <c r="EU17" s="190"/>
      <c r="EV17" s="190"/>
      <c r="EW17" s="190"/>
      <c r="EX17" s="190"/>
      <c r="EY17" s="190"/>
      <c r="EZ17" s="190"/>
      <c r="FA17" s="190"/>
      <c r="FB17" s="190"/>
      <c r="FC17" s="190"/>
      <c r="FD17" s="190"/>
      <c r="FE17" s="190"/>
      <c r="FF17" s="190"/>
      <c r="FG17" s="190"/>
      <c r="FH17" s="190"/>
      <c r="FI17" s="190"/>
      <c r="FJ17" s="190"/>
      <c r="FK17" s="190"/>
      <c r="FL17" s="190"/>
      <c r="FM17" s="190"/>
      <c r="FN17" s="190"/>
      <c r="FO17" s="190"/>
      <c r="FP17" s="190"/>
      <c r="FQ17" s="190"/>
      <c r="FR17" s="190"/>
      <c r="FS17" s="190"/>
      <c r="FT17" s="190"/>
      <c r="FU17" s="190"/>
      <c r="FV17" s="190"/>
      <c r="FW17" s="190"/>
      <c r="FX17" s="190"/>
      <c r="FY17" s="190"/>
      <c r="FZ17" s="190"/>
      <c r="GA17" s="190"/>
      <c r="GB17" s="190"/>
      <c r="GC17" s="190"/>
      <c r="GD17" s="190"/>
      <c r="GE17" s="190"/>
      <c r="GF17" s="190"/>
      <c r="GG17" s="190"/>
      <c r="GH17" s="190"/>
      <c r="GI17" s="190"/>
      <c r="GJ17" s="190"/>
      <c r="GK17" s="190"/>
      <c r="GL17" s="190"/>
      <c r="GM17" s="190"/>
      <c r="GN17" s="190"/>
      <c r="GO17" s="190"/>
      <c r="GP17" s="190"/>
    </row>
    <row r="18" spans="1:256" s="211" customFormat="1" ht="15.75">
      <c r="A18" s="974"/>
      <c r="B18" s="229"/>
      <c r="C18" s="229"/>
      <c r="D18" s="229"/>
      <c r="E18" s="229"/>
      <c r="F18" s="229"/>
      <c r="G18" s="825"/>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A18" s="190"/>
      <c r="CB18" s="190"/>
      <c r="CC18" s="190"/>
      <c r="CD18" s="190"/>
      <c r="CE18" s="190"/>
      <c r="CF18" s="190"/>
      <c r="CG18" s="190"/>
      <c r="CH18" s="190"/>
      <c r="CI18" s="190"/>
      <c r="CJ18" s="190"/>
      <c r="CK18" s="190"/>
      <c r="CL18" s="190"/>
      <c r="CM18" s="190"/>
      <c r="CN18" s="190"/>
      <c r="CO18" s="190"/>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190"/>
      <c r="FT18" s="190"/>
      <c r="FU18" s="190"/>
      <c r="FV18" s="190"/>
      <c r="FW18" s="190"/>
      <c r="FX18" s="190"/>
      <c r="FY18" s="190"/>
      <c r="FZ18" s="190"/>
      <c r="GA18" s="190"/>
      <c r="GB18" s="190"/>
      <c r="GC18" s="190"/>
      <c r="GD18" s="190"/>
      <c r="GE18" s="190"/>
      <c r="GF18" s="190"/>
      <c r="GG18" s="190"/>
      <c r="GH18" s="190"/>
      <c r="GI18" s="190"/>
      <c r="GJ18" s="190"/>
      <c r="GK18" s="190"/>
      <c r="GL18" s="190"/>
      <c r="GM18" s="190"/>
      <c r="GN18" s="190"/>
      <c r="GO18" s="190"/>
      <c r="GP18" s="190"/>
    </row>
    <row r="19" spans="1:256" s="796" customFormat="1" ht="45" customHeight="1">
      <c r="A19" s="974" t="s">
        <v>691</v>
      </c>
      <c r="B19" s="973">
        <v>5333.6</v>
      </c>
      <c r="C19" s="1004" t="s">
        <v>690</v>
      </c>
      <c r="D19" s="1005"/>
      <c r="E19" s="1005"/>
      <c r="F19" s="1005"/>
      <c r="G19" s="1006"/>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c r="BM19" s="190"/>
      <c r="BN19" s="190"/>
      <c r="BO19" s="190"/>
      <c r="BP19" s="190"/>
      <c r="BQ19" s="190"/>
      <c r="BR19" s="190"/>
      <c r="BS19" s="190"/>
      <c r="BT19" s="190"/>
      <c r="BU19" s="190"/>
      <c r="BV19" s="190"/>
      <c r="BW19" s="190"/>
      <c r="BX19" s="190"/>
      <c r="BY19" s="190"/>
      <c r="BZ19" s="190"/>
      <c r="CA19" s="190"/>
      <c r="CB19" s="190"/>
      <c r="CC19" s="190"/>
      <c r="CD19" s="190"/>
      <c r="CE19" s="190"/>
      <c r="CF19" s="190"/>
      <c r="CG19" s="190"/>
      <c r="CH19" s="190"/>
      <c r="CI19" s="190"/>
      <c r="CJ19" s="190"/>
      <c r="CK19" s="190"/>
      <c r="CL19" s="190"/>
      <c r="CM19" s="190"/>
      <c r="CN19" s="190"/>
      <c r="CO19" s="190"/>
      <c r="CP19" s="190"/>
      <c r="CQ19" s="190"/>
      <c r="CR19" s="190"/>
      <c r="CS19" s="190"/>
      <c r="CT19" s="190"/>
      <c r="CU19" s="190"/>
      <c r="CV19" s="190"/>
      <c r="CW19" s="190"/>
      <c r="CX19" s="190"/>
      <c r="CY19" s="190"/>
      <c r="CZ19" s="190"/>
      <c r="DA19" s="190"/>
      <c r="DB19" s="190"/>
      <c r="DC19" s="190"/>
      <c r="DD19" s="190"/>
      <c r="DE19" s="190"/>
      <c r="DF19" s="190"/>
      <c r="DG19" s="190"/>
      <c r="DH19" s="190"/>
      <c r="DI19" s="190"/>
      <c r="DJ19" s="190"/>
      <c r="DK19" s="190"/>
      <c r="DL19" s="190"/>
      <c r="DM19" s="190"/>
      <c r="DN19" s="190"/>
      <c r="DO19" s="190"/>
      <c r="DP19" s="190"/>
      <c r="DQ19" s="190"/>
      <c r="DR19" s="190"/>
      <c r="DS19" s="190"/>
      <c r="DT19" s="190"/>
      <c r="DU19" s="190"/>
      <c r="DV19" s="190"/>
      <c r="DW19" s="190"/>
      <c r="DX19" s="190"/>
      <c r="DY19" s="190"/>
      <c r="DZ19" s="190"/>
      <c r="EA19" s="190"/>
      <c r="EB19" s="190"/>
      <c r="EC19" s="190"/>
      <c r="ED19" s="190"/>
      <c r="EE19" s="190"/>
      <c r="EF19" s="190"/>
      <c r="EG19" s="190"/>
      <c r="EH19" s="190"/>
      <c r="EI19" s="190"/>
      <c r="EJ19" s="190"/>
      <c r="EK19" s="190"/>
      <c r="EL19" s="190"/>
      <c r="EM19" s="190"/>
      <c r="EN19" s="190"/>
      <c r="EO19" s="190"/>
      <c r="EP19" s="190"/>
      <c r="EQ19" s="190"/>
      <c r="ER19" s="190"/>
      <c r="ES19" s="190"/>
      <c r="ET19" s="190"/>
      <c r="EU19" s="190"/>
      <c r="EV19" s="190"/>
      <c r="EW19" s="190"/>
      <c r="EX19" s="190"/>
      <c r="EY19" s="190"/>
      <c r="EZ19" s="190"/>
      <c r="FA19" s="190"/>
      <c r="FB19" s="190"/>
      <c r="FC19" s="190"/>
      <c r="FD19" s="190"/>
      <c r="FE19" s="190"/>
      <c r="FF19" s="190"/>
      <c r="FG19" s="190"/>
      <c r="FH19" s="190"/>
      <c r="FI19" s="190"/>
      <c r="FJ19" s="190"/>
      <c r="FK19" s="190"/>
      <c r="FL19" s="190"/>
      <c r="FM19" s="190"/>
      <c r="FN19" s="190"/>
      <c r="FO19" s="190"/>
      <c r="FP19" s="190"/>
      <c r="FQ19" s="190"/>
      <c r="FR19" s="190"/>
      <c r="FS19" s="190"/>
      <c r="FT19" s="190"/>
      <c r="FU19" s="190"/>
      <c r="FV19" s="190"/>
      <c r="FW19" s="190"/>
      <c r="FX19" s="190"/>
      <c r="FY19" s="190"/>
      <c r="FZ19" s="190"/>
      <c r="GA19" s="190"/>
      <c r="GB19" s="190"/>
      <c r="GC19" s="190"/>
      <c r="GD19" s="190"/>
      <c r="GE19" s="190"/>
      <c r="GF19" s="190"/>
      <c r="GG19" s="190"/>
      <c r="GH19" s="190"/>
      <c r="GI19" s="190"/>
      <c r="GJ19" s="190"/>
      <c r="GK19" s="190"/>
      <c r="GL19" s="190"/>
      <c r="GM19" s="190"/>
      <c r="GN19" s="190"/>
      <c r="GO19" s="190"/>
      <c r="GP19" s="190"/>
      <c r="GQ19" s="211"/>
      <c r="GR19" s="211"/>
      <c r="GS19" s="211"/>
      <c r="GT19" s="211"/>
      <c r="GU19" s="211"/>
      <c r="GV19" s="211"/>
      <c r="GW19" s="211"/>
      <c r="GX19" s="211"/>
      <c r="GY19" s="211"/>
      <c r="GZ19" s="211"/>
      <c r="HA19" s="211"/>
      <c r="HB19" s="211"/>
      <c r="HC19" s="211"/>
      <c r="HD19" s="211"/>
      <c r="HE19" s="211"/>
      <c r="HF19" s="211"/>
      <c r="HG19" s="211"/>
      <c r="HH19" s="211"/>
      <c r="HI19" s="211"/>
      <c r="HJ19" s="211"/>
      <c r="HK19" s="211"/>
      <c r="HL19" s="211"/>
      <c r="HM19" s="211"/>
      <c r="HN19" s="211"/>
      <c r="HO19" s="211"/>
      <c r="HP19" s="211"/>
      <c r="HQ19" s="211"/>
      <c r="HR19" s="211"/>
      <c r="HS19" s="211"/>
      <c r="HT19" s="211"/>
      <c r="HU19" s="211"/>
      <c r="HV19" s="211"/>
      <c r="HW19" s="211"/>
      <c r="HX19" s="211"/>
      <c r="HY19" s="211"/>
      <c r="HZ19" s="211"/>
      <c r="IA19" s="211"/>
      <c r="IB19" s="211"/>
      <c r="IC19" s="211"/>
      <c r="ID19" s="211"/>
      <c r="IE19" s="211"/>
      <c r="IF19" s="211"/>
      <c r="IG19" s="211"/>
      <c r="IH19" s="211"/>
      <c r="II19" s="211"/>
      <c r="IJ19" s="211"/>
      <c r="IK19" s="211"/>
      <c r="IL19" s="211"/>
      <c r="IM19" s="211"/>
      <c r="IN19" s="211"/>
      <c r="IO19" s="211"/>
      <c r="IP19" s="211"/>
      <c r="IQ19" s="211"/>
      <c r="IR19" s="211"/>
      <c r="IS19" s="211"/>
      <c r="IT19" s="211"/>
      <c r="IU19" s="211"/>
      <c r="IV19" s="211"/>
    </row>
    <row r="20" spans="1:256" s="211" customFormat="1" ht="15.75">
      <c r="A20" s="869"/>
      <c r="B20" s="972"/>
      <c r="C20" s="229"/>
      <c r="D20" s="229"/>
      <c r="E20" s="229"/>
      <c r="F20" s="229"/>
      <c r="G20" s="825"/>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c r="BM20" s="190"/>
      <c r="BN20" s="190"/>
      <c r="BO20" s="190"/>
      <c r="BP20" s="190"/>
      <c r="BQ20" s="190"/>
      <c r="BR20" s="190"/>
      <c r="BS20" s="190"/>
      <c r="BT20" s="190"/>
      <c r="BU20" s="190"/>
      <c r="BV20" s="190"/>
      <c r="BW20" s="190"/>
      <c r="BX20" s="190"/>
      <c r="BY20" s="190"/>
      <c r="BZ20" s="190"/>
      <c r="CA20" s="190"/>
      <c r="CB20" s="190"/>
      <c r="CC20" s="190"/>
      <c r="CD20" s="190"/>
      <c r="CE20" s="190"/>
      <c r="CF20" s="190"/>
      <c r="CG20" s="190"/>
      <c r="CH20" s="190"/>
      <c r="CI20" s="190"/>
      <c r="CJ20" s="190"/>
      <c r="CK20" s="190"/>
      <c r="CL20" s="190"/>
      <c r="CM20" s="190"/>
      <c r="CN20" s="190"/>
      <c r="CO20" s="190"/>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190"/>
      <c r="FT20" s="190"/>
      <c r="FU20" s="190"/>
      <c r="FV20" s="190"/>
      <c r="FW20" s="190"/>
      <c r="FX20" s="190"/>
      <c r="FY20" s="190"/>
      <c r="FZ20" s="190"/>
      <c r="GA20" s="190"/>
      <c r="GB20" s="190"/>
      <c r="GC20" s="190"/>
      <c r="GD20" s="190"/>
      <c r="GE20" s="190"/>
      <c r="GF20" s="190"/>
      <c r="GG20" s="190"/>
      <c r="GH20" s="190"/>
      <c r="GI20" s="190"/>
      <c r="GJ20" s="190"/>
      <c r="GK20" s="190"/>
      <c r="GL20" s="190"/>
      <c r="GM20" s="190"/>
      <c r="GN20" s="190"/>
      <c r="GO20" s="190"/>
      <c r="GP20" s="190"/>
    </row>
    <row r="21" spans="1:256" s="796" customFormat="1" ht="45" customHeight="1">
      <c r="A21" s="974" t="s">
        <v>345</v>
      </c>
      <c r="B21" s="973">
        <v>157</v>
      </c>
      <c r="C21" s="1004" t="s">
        <v>325</v>
      </c>
      <c r="D21" s="1005"/>
      <c r="E21" s="1005"/>
      <c r="F21" s="1005"/>
      <c r="G21" s="1006"/>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190"/>
      <c r="FT21" s="190"/>
      <c r="FU21" s="190"/>
      <c r="FV21" s="190"/>
      <c r="FW21" s="190"/>
      <c r="FX21" s="190"/>
      <c r="FY21" s="190"/>
      <c r="FZ21" s="190"/>
      <c r="GA21" s="190"/>
      <c r="GB21" s="190"/>
      <c r="GC21" s="190"/>
      <c r="GD21" s="190"/>
      <c r="GE21" s="190"/>
      <c r="GF21" s="190"/>
      <c r="GG21" s="190"/>
      <c r="GH21" s="190"/>
      <c r="GI21" s="190"/>
      <c r="GJ21" s="190"/>
      <c r="GK21" s="190"/>
      <c r="GL21" s="190"/>
      <c r="GM21" s="190"/>
      <c r="GN21" s="190"/>
      <c r="GO21" s="190"/>
      <c r="GP21" s="190"/>
      <c r="GQ21" s="211"/>
      <c r="GR21" s="211"/>
      <c r="GS21" s="211"/>
      <c r="GT21" s="211"/>
      <c r="GU21" s="211"/>
      <c r="GV21" s="211"/>
      <c r="GW21" s="211"/>
      <c r="GX21" s="211"/>
      <c r="GY21" s="211"/>
      <c r="GZ21" s="211"/>
      <c r="HA21" s="211"/>
      <c r="HB21" s="211"/>
      <c r="HC21" s="211"/>
      <c r="HD21" s="211"/>
      <c r="HE21" s="211"/>
      <c r="HF21" s="211"/>
      <c r="HG21" s="211"/>
      <c r="HH21" s="211"/>
      <c r="HI21" s="211"/>
      <c r="HJ21" s="211"/>
      <c r="HK21" s="211"/>
      <c r="HL21" s="211"/>
      <c r="HM21" s="211"/>
      <c r="HN21" s="211"/>
      <c r="HO21" s="211"/>
      <c r="HP21" s="211"/>
      <c r="HQ21" s="211"/>
      <c r="HR21" s="211"/>
      <c r="HS21" s="211"/>
      <c r="HT21" s="211"/>
      <c r="HU21" s="211"/>
      <c r="HV21" s="211"/>
      <c r="HW21" s="211"/>
      <c r="HX21" s="211"/>
      <c r="HY21" s="211"/>
      <c r="HZ21" s="211"/>
      <c r="IA21" s="211"/>
      <c r="IB21" s="211"/>
      <c r="IC21" s="211"/>
      <c r="ID21" s="211"/>
      <c r="IE21" s="211"/>
      <c r="IF21" s="211"/>
      <c r="IG21" s="211"/>
      <c r="IH21" s="211"/>
      <c r="II21" s="211"/>
      <c r="IJ21" s="211"/>
      <c r="IK21" s="211"/>
      <c r="IL21" s="211"/>
      <c r="IM21" s="211"/>
      <c r="IN21" s="211"/>
      <c r="IO21" s="211"/>
      <c r="IP21" s="211"/>
      <c r="IQ21" s="211"/>
      <c r="IR21" s="211"/>
      <c r="IS21" s="211"/>
      <c r="IT21" s="211"/>
      <c r="IU21" s="211"/>
      <c r="IV21" s="211"/>
    </row>
    <row r="22" spans="1:256" s="211" customFormat="1" ht="15.75">
      <c r="A22" s="217"/>
      <c r="B22" s="229"/>
      <c r="C22" s="229"/>
      <c r="D22" s="229"/>
      <c r="E22" s="229"/>
      <c r="F22" s="229"/>
      <c r="G22" s="825"/>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c r="BM22" s="190"/>
      <c r="BN22" s="190"/>
      <c r="BO22" s="190"/>
      <c r="BP22" s="190"/>
      <c r="BQ22" s="190"/>
      <c r="BR22" s="190"/>
      <c r="BS22" s="190"/>
      <c r="BT22" s="190"/>
      <c r="BU22" s="190"/>
      <c r="BV22" s="190"/>
      <c r="BW22" s="190"/>
      <c r="BX22" s="190"/>
      <c r="BY22" s="190"/>
      <c r="BZ22" s="190"/>
      <c r="CA22" s="190"/>
      <c r="CB22" s="190"/>
      <c r="CC22" s="190"/>
      <c r="CD22" s="190"/>
      <c r="CE22" s="190"/>
      <c r="CF22" s="190"/>
      <c r="CG22" s="190"/>
      <c r="CH22" s="190"/>
      <c r="CI22" s="190"/>
      <c r="CJ22" s="190"/>
      <c r="CK22" s="190"/>
      <c r="CL22" s="190"/>
      <c r="CM22" s="190"/>
      <c r="CN22" s="190"/>
      <c r="CO22" s="190"/>
      <c r="CP22" s="190"/>
      <c r="CQ22" s="190"/>
      <c r="CR22" s="190"/>
      <c r="CS22" s="190"/>
      <c r="CT22" s="190"/>
      <c r="CU22" s="190"/>
      <c r="CV22" s="190"/>
      <c r="CW22" s="190"/>
      <c r="CX22" s="190"/>
      <c r="CY22" s="190"/>
      <c r="CZ22" s="190"/>
      <c r="DA22" s="190"/>
      <c r="DB22" s="190"/>
      <c r="DC22" s="190"/>
      <c r="DD22" s="190"/>
      <c r="DE22" s="190"/>
      <c r="DF22" s="190"/>
      <c r="DG22" s="190"/>
      <c r="DH22" s="190"/>
      <c r="DI22" s="190"/>
      <c r="DJ22" s="190"/>
      <c r="DK22" s="190"/>
      <c r="DL22" s="190"/>
      <c r="DM22" s="190"/>
      <c r="DN22" s="190"/>
      <c r="DO22" s="190"/>
      <c r="DP22" s="190"/>
      <c r="DQ22" s="190"/>
      <c r="DR22" s="190"/>
      <c r="DS22" s="190"/>
      <c r="DT22" s="190"/>
      <c r="DU22" s="190"/>
      <c r="DV22" s="190"/>
      <c r="DW22" s="190"/>
      <c r="DX22" s="190"/>
      <c r="DY22" s="190"/>
      <c r="DZ22" s="190"/>
      <c r="EA22" s="190"/>
      <c r="EB22" s="190"/>
      <c r="EC22" s="190"/>
      <c r="ED22" s="190"/>
      <c r="EE22" s="190"/>
      <c r="EF22" s="190"/>
      <c r="EG22" s="190"/>
      <c r="EH22" s="190"/>
      <c r="EI22" s="190"/>
      <c r="EJ22" s="190"/>
      <c r="EK22" s="190"/>
      <c r="EL22" s="190"/>
      <c r="EM22" s="190"/>
      <c r="EN22" s="190"/>
      <c r="EO22" s="190"/>
      <c r="EP22" s="190"/>
      <c r="EQ22" s="190"/>
      <c r="ER22" s="190"/>
      <c r="ES22" s="190"/>
      <c r="ET22" s="190"/>
      <c r="EU22" s="190"/>
      <c r="EV22" s="190"/>
      <c r="EW22" s="190"/>
      <c r="EX22" s="190"/>
      <c r="EY22" s="190"/>
      <c r="EZ22" s="190"/>
      <c r="FA22" s="190"/>
      <c r="FB22" s="190"/>
      <c r="FC22" s="190"/>
      <c r="FD22" s="190"/>
      <c r="FE22" s="190"/>
      <c r="FF22" s="190"/>
      <c r="FG22" s="190"/>
      <c r="FH22" s="190"/>
      <c r="FI22" s="190"/>
      <c r="FJ22" s="190"/>
      <c r="FK22" s="190"/>
      <c r="FL22" s="190"/>
      <c r="FM22" s="190"/>
      <c r="FN22" s="190"/>
      <c r="FO22" s="190"/>
      <c r="FP22" s="190"/>
      <c r="FQ22" s="190"/>
      <c r="FR22" s="190"/>
      <c r="FS22" s="190"/>
      <c r="FT22" s="190"/>
      <c r="FU22" s="190"/>
      <c r="FV22" s="190"/>
      <c r="FW22" s="190"/>
      <c r="FX22" s="190"/>
      <c r="FY22" s="190"/>
      <c r="FZ22" s="190"/>
      <c r="GA22" s="190"/>
      <c r="GB22" s="190"/>
      <c r="GC22" s="190"/>
      <c r="GD22" s="190"/>
      <c r="GE22" s="190"/>
      <c r="GF22" s="190"/>
      <c r="GG22" s="190"/>
      <c r="GH22" s="190"/>
      <c r="GI22" s="190"/>
      <c r="GJ22" s="190"/>
      <c r="GK22" s="190"/>
      <c r="GL22" s="190"/>
      <c r="GM22" s="190"/>
      <c r="GN22" s="190"/>
      <c r="GO22" s="190"/>
      <c r="GP22" s="190"/>
    </row>
    <row r="23" spans="1:256" s="796" customFormat="1" ht="45" customHeight="1">
      <c r="A23" s="974" t="s">
        <v>346</v>
      </c>
      <c r="B23" s="973">
        <v>30</v>
      </c>
      <c r="C23" s="1004" t="s">
        <v>325</v>
      </c>
      <c r="D23" s="1005"/>
      <c r="E23" s="1005"/>
      <c r="F23" s="1005"/>
      <c r="G23" s="1006"/>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FA23" s="190"/>
      <c r="FB23" s="190"/>
      <c r="FC23" s="190"/>
      <c r="FD23" s="190"/>
      <c r="FE23" s="190"/>
      <c r="FF23" s="190"/>
      <c r="FG23" s="190"/>
      <c r="FH23" s="190"/>
      <c r="FI23" s="190"/>
      <c r="FJ23" s="190"/>
      <c r="FK23" s="190"/>
      <c r="FL23" s="190"/>
      <c r="FM23" s="190"/>
      <c r="FN23" s="190"/>
      <c r="FO23" s="190"/>
      <c r="FP23" s="190"/>
      <c r="FQ23" s="190"/>
      <c r="FR23" s="190"/>
      <c r="FS23" s="190"/>
      <c r="FT23" s="190"/>
      <c r="FU23" s="190"/>
      <c r="FV23" s="190"/>
      <c r="FW23" s="190"/>
      <c r="FX23" s="190"/>
      <c r="FY23" s="190"/>
      <c r="FZ23" s="190"/>
      <c r="GA23" s="190"/>
      <c r="GB23" s="190"/>
      <c r="GC23" s="190"/>
      <c r="GD23" s="190"/>
      <c r="GE23" s="190"/>
      <c r="GF23" s="190"/>
      <c r="GG23" s="190"/>
      <c r="GH23" s="190"/>
      <c r="GI23" s="190"/>
      <c r="GJ23" s="190"/>
      <c r="GK23" s="190"/>
      <c r="GL23" s="190"/>
      <c r="GM23" s="190"/>
      <c r="GN23" s="190"/>
      <c r="GO23" s="190"/>
      <c r="GP23" s="190"/>
      <c r="GQ23" s="211"/>
      <c r="GR23" s="211"/>
      <c r="GS23" s="211"/>
      <c r="GT23" s="211"/>
      <c r="GU23" s="211"/>
      <c r="GV23" s="211"/>
      <c r="GW23" s="211"/>
      <c r="GX23" s="211"/>
      <c r="GY23" s="211"/>
      <c r="GZ23" s="211"/>
      <c r="HA23" s="211"/>
      <c r="HB23" s="211"/>
      <c r="HC23" s="211"/>
      <c r="HD23" s="211"/>
      <c r="HE23" s="211"/>
      <c r="HF23" s="211"/>
      <c r="HG23" s="211"/>
      <c r="HH23" s="211"/>
      <c r="HI23" s="211"/>
      <c r="HJ23" s="211"/>
      <c r="HK23" s="211"/>
      <c r="HL23" s="211"/>
      <c r="HM23" s="211"/>
      <c r="HN23" s="211"/>
      <c r="HO23" s="211"/>
      <c r="HP23" s="211"/>
      <c r="HQ23" s="211"/>
      <c r="HR23" s="211"/>
      <c r="HS23" s="211"/>
      <c r="HT23" s="211"/>
      <c r="HU23" s="211"/>
      <c r="HV23" s="211"/>
      <c r="HW23" s="211"/>
      <c r="HX23" s="211"/>
      <c r="HY23" s="211"/>
      <c r="HZ23" s="211"/>
      <c r="IA23" s="211"/>
      <c r="IB23" s="211"/>
      <c r="IC23" s="211"/>
      <c r="ID23" s="211"/>
      <c r="IE23" s="211"/>
      <c r="IF23" s="211"/>
      <c r="IG23" s="211"/>
      <c r="IH23" s="211"/>
      <c r="II23" s="211"/>
      <c r="IJ23" s="211"/>
      <c r="IK23" s="211"/>
      <c r="IL23" s="211"/>
      <c r="IM23" s="211"/>
      <c r="IN23" s="211"/>
      <c r="IO23" s="211"/>
      <c r="IP23" s="211"/>
      <c r="IQ23" s="211"/>
      <c r="IR23" s="211"/>
      <c r="IS23" s="211"/>
      <c r="IT23" s="211"/>
      <c r="IU23" s="211"/>
      <c r="IV23" s="211"/>
    </row>
    <row r="24" spans="1:256" s="211" customFormat="1" ht="15.75">
      <c r="A24" s="217"/>
      <c r="B24" s="229"/>
      <c r="C24" s="229"/>
      <c r="D24" s="229"/>
      <c r="E24" s="229"/>
      <c r="F24" s="229"/>
      <c r="G24" s="825"/>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190"/>
      <c r="BR24" s="190"/>
      <c r="BS24" s="190"/>
      <c r="BT24" s="190"/>
      <c r="BU24" s="190"/>
      <c r="BV24" s="190"/>
      <c r="BW24" s="190"/>
      <c r="BX24" s="190"/>
      <c r="BY24" s="190"/>
      <c r="BZ24" s="190"/>
      <c r="CA24" s="190"/>
      <c r="CB24" s="190"/>
      <c r="CC24" s="190"/>
      <c r="CD24" s="190"/>
      <c r="CE24" s="190"/>
      <c r="CF24" s="190"/>
      <c r="CG24" s="190"/>
      <c r="CH24" s="190"/>
      <c r="CI24" s="190"/>
      <c r="CJ24" s="190"/>
      <c r="CK24" s="190"/>
      <c r="CL24" s="190"/>
      <c r="CM24" s="190"/>
      <c r="CN24" s="190"/>
      <c r="CO24" s="190"/>
      <c r="CP24" s="190"/>
      <c r="CQ24" s="190"/>
      <c r="CR24" s="190"/>
      <c r="CS24" s="190"/>
      <c r="CT24" s="190"/>
      <c r="CU24" s="190"/>
      <c r="CV24" s="190"/>
      <c r="CW24" s="190"/>
      <c r="CX24" s="190"/>
      <c r="CY24" s="190"/>
      <c r="CZ24" s="190"/>
      <c r="DA24" s="190"/>
      <c r="DB24" s="190"/>
      <c r="DC24" s="190"/>
      <c r="DD24" s="190"/>
      <c r="DE24" s="190"/>
      <c r="DF24" s="190"/>
      <c r="DG24" s="190"/>
      <c r="DH24" s="190"/>
      <c r="DI24" s="190"/>
      <c r="DJ24" s="190"/>
      <c r="DK24" s="190"/>
      <c r="DL24" s="190"/>
      <c r="DM24" s="190"/>
      <c r="DN24" s="190"/>
      <c r="DO24" s="190"/>
      <c r="DP24" s="190"/>
      <c r="DQ24" s="190"/>
      <c r="DR24" s="190"/>
      <c r="DS24" s="190"/>
      <c r="DT24" s="190"/>
      <c r="DU24" s="190"/>
      <c r="DV24" s="190"/>
      <c r="DW24" s="190"/>
      <c r="DX24" s="190"/>
      <c r="DY24" s="190"/>
      <c r="DZ24" s="190"/>
      <c r="EA24" s="190"/>
      <c r="EB24" s="190"/>
      <c r="EC24" s="190"/>
      <c r="ED24" s="190"/>
      <c r="EE24" s="190"/>
      <c r="EF24" s="190"/>
      <c r="EG24" s="190"/>
      <c r="EH24" s="190"/>
      <c r="EI24" s="190"/>
      <c r="EJ24" s="190"/>
      <c r="EK24" s="190"/>
      <c r="EL24" s="190"/>
      <c r="EM24" s="190"/>
      <c r="EN24" s="190"/>
      <c r="EO24" s="190"/>
      <c r="EP24" s="190"/>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190"/>
      <c r="FM24" s="190"/>
      <c r="FN24" s="190"/>
      <c r="FO24" s="190"/>
      <c r="FP24" s="190"/>
      <c r="FQ24" s="190"/>
      <c r="FR24" s="190"/>
      <c r="FS24" s="190"/>
      <c r="FT24" s="190"/>
      <c r="FU24" s="190"/>
      <c r="FV24" s="190"/>
      <c r="FW24" s="190"/>
      <c r="FX24" s="190"/>
      <c r="FY24" s="190"/>
      <c r="FZ24" s="190"/>
      <c r="GA24" s="190"/>
      <c r="GB24" s="190"/>
      <c r="GC24" s="190"/>
      <c r="GD24" s="190"/>
      <c r="GE24" s="190"/>
      <c r="GF24" s="190"/>
      <c r="GG24" s="190"/>
      <c r="GH24" s="190"/>
      <c r="GI24" s="190"/>
      <c r="GJ24" s="190"/>
      <c r="GK24" s="190"/>
      <c r="GL24" s="190"/>
      <c r="GM24" s="190"/>
      <c r="GN24" s="190"/>
      <c r="GO24" s="190"/>
      <c r="GP24" s="190"/>
    </row>
    <row r="25" spans="1:256" s="211" customFormat="1" ht="61.15" customHeight="1">
      <c r="A25" s="974" t="s">
        <v>347</v>
      </c>
      <c r="B25" s="971">
        <v>18957</v>
      </c>
      <c r="C25" s="1004" t="s">
        <v>402</v>
      </c>
      <c r="D25" s="1005"/>
      <c r="E25" s="1005"/>
      <c r="F25" s="1005"/>
      <c r="G25" s="1006"/>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c r="BM25" s="190"/>
      <c r="BN25" s="190"/>
      <c r="BO25" s="190"/>
      <c r="BP25" s="190"/>
      <c r="BQ25" s="190"/>
      <c r="BR25" s="190"/>
      <c r="BS25" s="190"/>
      <c r="BT25" s="190"/>
      <c r="BU25" s="190"/>
      <c r="BV25" s="190"/>
      <c r="BW25" s="190"/>
      <c r="BX25" s="190"/>
      <c r="BY25" s="190"/>
      <c r="BZ25" s="190"/>
      <c r="CA25" s="190"/>
      <c r="CB25" s="190"/>
      <c r="CC25" s="190"/>
      <c r="CD25" s="190"/>
      <c r="CE25" s="190"/>
      <c r="CF25" s="190"/>
      <c r="CG25" s="190"/>
      <c r="CH25" s="190"/>
      <c r="CI25" s="190"/>
      <c r="CJ25" s="190"/>
      <c r="CK25" s="190"/>
      <c r="CL25" s="190"/>
      <c r="CM25" s="190"/>
      <c r="CN25" s="190"/>
      <c r="CO25" s="190"/>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190"/>
      <c r="FT25" s="190"/>
      <c r="FU25" s="190"/>
      <c r="FV25" s="190"/>
      <c r="FW25" s="190"/>
      <c r="FX25" s="190"/>
      <c r="FY25" s="190"/>
      <c r="FZ25" s="190"/>
      <c r="GA25" s="190"/>
      <c r="GB25" s="190"/>
      <c r="GC25" s="190"/>
      <c r="GD25" s="190"/>
      <c r="GE25" s="190"/>
      <c r="GF25" s="190"/>
      <c r="GG25" s="190"/>
      <c r="GH25" s="190"/>
      <c r="GI25" s="190"/>
      <c r="GJ25" s="190"/>
      <c r="GK25" s="190"/>
      <c r="GL25" s="190"/>
      <c r="GM25" s="190"/>
      <c r="GN25" s="190"/>
      <c r="GO25" s="190"/>
      <c r="GP25" s="190"/>
    </row>
    <row r="26" spans="1:256" s="211" customFormat="1" ht="31.5">
      <c r="A26" s="869"/>
      <c r="B26" s="976" t="s">
        <v>357</v>
      </c>
      <c r="C26" s="976" t="s">
        <v>363</v>
      </c>
      <c r="D26" s="976" t="s">
        <v>362</v>
      </c>
      <c r="E26" s="976" t="s">
        <v>364</v>
      </c>
      <c r="F26" s="976" t="s">
        <v>362</v>
      </c>
      <c r="G26" s="977" t="s">
        <v>365</v>
      </c>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c r="EH26" s="190"/>
      <c r="EI26" s="190"/>
      <c r="EJ26" s="190"/>
      <c r="EK26" s="190"/>
      <c r="EL26" s="190"/>
      <c r="EM26" s="190"/>
      <c r="EN26" s="190"/>
      <c r="EO26" s="190"/>
      <c r="EP26" s="190"/>
      <c r="EQ26" s="190"/>
      <c r="ER26" s="190"/>
      <c r="ES26" s="190"/>
      <c r="ET26" s="190"/>
      <c r="EU26" s="190"/>
      <c r="EV26" s="190"/>
      <c r="EW26" s="190"/>
      <c r="EX26" s="190"/>
      <c r="EY26" s="190"/>
      <c r="EZ26" s="190"/>
      <c r="FA26" s="190"/>
      <c r="FB26" s="190"/>
      <c r="FC26" s="190"/>
      <c r="FD26" s="190"/>
      <c r="FE26" s="190"/>
      <c r="FF26" s="190"/>
      <c r="FG26" s="190"/>
      <c r="FH26" s="190"/>
      <c r="FI26" s="190"/>
      <c r="FJ26" s="190"/>
      <c r="FK26" s="190"/>
      <c r="FL26" s="190"/>
      <c r="FM26" s="190"/>
      <c r="FN26" s="190"/>
      <c r="FO26" s="190"/>
      <c r="FP26" s="190"/>
      <c r="FQ26" s="190"/>
      <c r="FR26" s="190"/>
      <c r="FS26" s="190"/>
      <c r="FT26" s="190"/>
      <c r="FU26" s="190"/>
      <c r="FV26" s="190"/>
      <c r="FW26" s="190"/>
      <c r="FX26" s="190"/>
      <c r="FY26" s="190"/>
      <c r="FZ26" s="190"/>
      <c r="GA26" s="190"/>
      <c r="GB26" s="190"/>
      <c r="GC26" s="190"/>
      <c r="GD26" s="190"/>
      <c r="GE26" s="190"/>
      <c r="GF26" s="190"/>
      <c r="GG26" s="190"/>
      <c r="GH26" s="190"/>
      <c r="GI26" s="190"/>
      <c r="GJ26" s="190"/>
      <c r="GK26" s="190"/>
      <c r="GL26" s="190"/>
      <c r="GM26" s="190"/>
      <c r="GN26" s="190"/>
      <c r="GO26" s="190"/>
      <c r="GP26" s="190"/>
    </row>
    <row r="27" spans="1:256" s="211" customFormat="1" ht="16.5">
      <c r="A27" s="869"/>
      <c r="B27" s="832" t="s">
        <v>358</v>
      </c>
      <c r="C27" s="820">
        <v>393</v>
      </c>
      <c r="D27" s="830">
        <f t="shared" ref="D27:D32" si="0">IF(C27&gt;0,(C27/G27),0)</f>
        <v>0.42763873775843309</v>
      </c>
      <c r="E27" s="820">
        <v>526</v>
      </c>
      <c r="F27" s="830">
        <f t="shared" ref="F27:F32" si="1">IF(E27&gt;0,(E27/G27),0)</f>
        <v>0.57236126224156691</v>
      </c>
      <c r="G27" s="831">
        <f>C27+E27</f>
        <v>919</v>
      </c>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190"/>
      <c r="FT27" s="190"/>
      <c r="FU27" s="190"/>
      <c r="FV27" s="190"/>
      <c r="FW27" s="190"/>
      <c r="FX27" s="190"/>
      <c r="FY27" s="190"/>
      <c r="FZ27" s="190"/>
      <c r="GA27" s="190"/>
      <c r="GB27" s="190"/>
      <c r="GC27" s="190"/>
      <c r="GD27" s="190"/>
      <c r="GE27" s="190"/>
      <c r="GF27" s="190"/>
      <c r="GG27" s="190"/>
      <c r="GH27" s="190"/>
      <c r="GI27" s="190"/>
      <c r="GJ27" s="190"/>
      <c r="GK27" s="190"/>
      <c r="GL27" s="190"/>
      <c r="GM27" s="190"/>
      <c r="GN27" s="190"/>
      <c r="GO27" s="190"/>
      <c r="GP27" s="190"/>
    </row>
    <row r="28" spans="1:256" s="211" customFormat="1" ht="16.5">
      <c r="A28" s="869"/>
      <c r="B28" s="832" t="s">
        <v>376</v>
      </c>
      <c r="C28" s="820">
        <v>1164</v>
      </c>
      <c r="D28" s="830">
        <f t="shared" si="0"/>
        <v>0.42590559824368823</v>
      </c>
      <c r="E28" s="820">
        <v>1569</v>
      </c>
      <c r="F28" s="830">
        <f t="shared" si="1"/>
        <v>0.57409440175631177</v>
      </c>
      <c r="G28" s="831">
        <f>C28+E28</f>
        <v>2733</v>
      </c>
      <c r="H28" s="190"/>
      <c r="I28" s="190"/>
      <c r="J28" s="190"/>
      <c r="K28" s="190" t="s">
        <v>377</v>
      </c>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c r="EH28" s="190"/>
      <c r="EI28" s="190"/>
      <c r="EJ28" s="190"/>
      <c r="EK28" s="190"/>
      <c r="EL28" s="190"/>
      <c r="EM28" s="190"/>
      <c r="EN28" s="190"/>
      <c r="EO28" s="190"/>
      <c r="EP28" s="190"/>
      <c r="EQ28" s="190"/>
      <c r="ER28" s="190"/>
      <c r="ES28" s="190"/>
      <c r="ET28" s="190"/>
      <c r="EU28" s="190"/>
      <c r="EV28" s="190"/>
      <c r="EW28" s="190"/>
      <c r="EX28" s="190"/>
      <c r="EY28" s="190"/>
      <c r="EZ28" s="190"/>
      <c r="FA28" s="190"/>
      <c r="FB28" s="190"/>
      <c r="FC28" s="190"/>
      <c r="FD28" s="190"/>
      <c r="FE28" s="190"/>
      <c r="FF28" s="190"/>
      <c r="FG28" s="190"/>
      <c r="FH28" s="190"/>
      <c r="FI28" s="190"/>
      <c r="FJ28" s="190"/>
      <c r="FK28" s="190"/>
      <c r="FL28" s="190"/>
      <c r="FM28" s="190"/>
      <c r="FN28" s="190"/>
      <c r="FO28" s="190"/>
      <c r="FP28" s="190"/>
      <c r="FQ28" s="190"/>
      <c r="FR28" s="190"/>
      <c r="FS28" s="190"/>
      <c r="FT28" s="190"/>
      <c r="FU28" s="190"/>
      <c r="FV28" s="190"/>
      <c r="FW28" s="190"/>
      <c r="FX28" s="190"/>
      <c r="FY28" s="190"/>
      <c r="FZ28" s="190"/>
      <c r="GA28" s="190"/>
      <c r="GB28" s="190"/>
      <c r="GC28" s="190"/>
      <c r="GD28" s="190"/>
      <c r="GE28" s="190"/>
      <c r="GF28" s="190"/>
      <c r="GG28" s="190"/>
      <c r="GH28" s="190"/>
      <c r="GI28" s="190"/>
      <c r="GJ28" s="190"/>
      <c r="GK28" s="190"/>
      <c r="GL28" s="190"/>
      <c r="GM28" s="190"/>
      <c r="GN28" s="190"/>
      <c r="GO28" s="190"/>
      <c r="GP28" s="190"/>
    </row>
    <row r="29" spans="1:256" s="211" customFormat="1" ht="16.5">
      <c r="A29" s="869"/>
      <c r="B29" s="832" t="s">
        <v>359</v>
      </c>
      <c r="C29" s="820">
        <v>1551</v>
      </c>
      <c r="D29" s="830">
        <f t="shared" si="0"/>
        <v>0.4093428345209818</v>
      </c>
      <c r="E29" s="820">
        <v>2238</v>
      </c>
      <c r="F29" s="830">
        <f t="shared" si="1"/>
        <v>0.59065716547901825</v>
      </c>
      <c r="G29" s="831">
        <f>C29+E29</f>
        <v>3789</v>
      </c>
      <c r="H29" s="190"/>
      <c r="I29" s="190"/>
      <c r="J29" s="190"/>
      <c r="K29" s="190"/>
      <c r="L29" s="190"/>
      <c r="M29" s="190"/>
      <c r="N29" s="190"/>
      <c r="O29" s="190"/>
      <c r="P29" s="190"/>
      <c r="Q29" s="190"/>
      <c r="R29" s="190"/>
      <c r="S29" s="190"/>
      <c r="T29" s="190"/>
      <c r="U29" s="190"/>
      <c r="V29" s="190"/>
      <c r="W29" s="190"/>
      <c r="X29" s="190"/>
      <c r="Y29" s="190"/>
      <c r="Z29" s="190"/>
      <c r="AA29" s="190"/>
      <c r="AB29" s="190"/>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c r="EH29" s="190"/>
      <c r="EI29" s="190"/>
      <c r="EJ29" s="190"/>
      <c r="EK29" s="190"/>
      <c r="EL29" s="190"/>
      <c r="EM29" s="190"/>
      <c r="EN29" s="190"/>
      <c r="EO29" s="190"/>
      <c r="EP29" s="190"/>
      <c r="EQ29" s="190"/>
      <c r="ER29" s="190"/>
      <c r="ES29" s="190"/>
      <c r="ET29" s="190"/>
      <c r="EU29" s="190"/>
      <c r="EV29" s="190"/>
      <c r="EW29" s="190"/>
      <c r="EX29" s="190"/>
      <c r="EY29" s="190"/>
      <c r="EZ29" s="190"/>
      <c r="FA29" s="190"/>
      <c r="FB29" s="190"/>
      <c r="FC29" s="190"/>
      <c r="FD29" s="190"/>
      <c r="FE29" s="190"/>
      <c r="FF29" s="190"/>
      <c r="FG29" s="190"/>
      <c r="FH29" s="190"/>
      <c r="FI29" s="190"/>
      <c r="FJ29" s="190"/>
      <c r="FK29" s="190"/>
      <c r="FL29" s="190"/>
      <c r="FM29" s="190"/>
      <c r="FN29" s="190"/>
      <c r="FO29" s="190"/>
      <c r="FP29" s="190"/>
      <c r="FQ29" s="190"/>
      <c r="FR29" s="190"/>
      <c r="FS29" s="190"/>
      <c r="FT29" s="190"/>
      <c r="FU29" s="190"/>
      <c r="FV29" s="190"/>
      <c r="FW29" s="190"/>
      <c r="FX29" s="190"/>
      <c r="FY29" s="190"/>
      <c r="FZ29" s="190"/>
      <c r="GA29" s="190"/>
      <c r="GB29" s="190"/>
      <c r="GC29" s="190"/>
      <c r="GD29" s="190"/>
      <c r="GE29" s="190"/>
      <c r="GF29" s="190"/>
      <c r="GG29" s="190"/>
      <c r="GH29" s="190"/>
      <c r="GI29" s="190"/>
      <c r="GJ29" s="190"/>
      <c r="GK29" s="190"/>
      <c r="GL29" s="190"/>
      <c r="GM29" s="190"/>
      <c r="GN29" s="190"/>
      <c r="GO29" s="190"/>
      <c r="GP29" s="190"/>
    </row>
    <row r="30" spans="1:256" s="211" customFormat="1" ht="16.5">
      <c r="A30" s="869"/>
      <c r="B30" s="832" t="s">
        <v>379</v>
      </c>
      <c r="C30" s="820">
        <v>3629</v>
      </c>
      <c r="D30" s="830">
        <f t="shared" si="0"/>
        <v>0.48015347975654937</v>
      </c>
      <c r="E30" s="820">
        <v>3929</v>
      </c>
      <c r="F30" s="830">
        <f t="shared" si="1"/>
        <v>0.51984652024345068</v>
      </c>
      <c r="G30" s="831">
        <f>C30+E30</f>
        <v>7558</v>
      </c>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c r="EH30" s="190"/>
      <c r="EI30" s="190"/>
      <c r="EJ30" s="190"/>
      <c r="EK30" s="190"/>
      <c r="EL30" s="190"/>
      <c r="EM30" s="190"/>
      <c r="EN30" s="190"/>
      <c r="EO30" s="190"/>
      <c r="EP30" s="190"/>
      <c r="EQ30" s="190"/>
      <c r="ER30" s="190"/>
      <c r="ES30" s="190"/>
      <c r="ET30" s="190"/>
      <c r="EU30" s="190"/>
      <c r="EV30" s="190"/>
      <c r="EW30" s="190"/>
      <c r="EX30" s="190"/>
      <c r="EY30" s="190"/>
      <c r="EZ30" s="190"/>
      <c r="FA30" s="190"/>
      <c r="FB30" s="190"/>
      <c r="FC30" s="190"/>
      <c r="FD30" s="190"/>
      <c r="FE30" s="190"/>
      <c r="FF30" s="190"/>
      <c r="FG30" s="190"/>
      <c r="FH30" s="190"/>
      <c r="FI30" s="190"/>
      <c r="FJ30" s="190"/>
      <c r="FK30" s="190"/>
      <c r="FL30" s="190"/>
      <c r="FM30" s="190"/>
      <c r="FN30" s="190"/>
      <c r="FO30" s="190"/>
      <c r="FP30" s="190"/>
      <c r="FQ30" s="190"/>
      <c r="FR30" s="190"/>
      <c r="FS30" s="190"/>
      <c r="FT30" s="190"/>
      <c r="FU30" s="190"/>
      <c r="FV30" s="190"/>
      <c r="FW30" s="190"/>
      <c r="FX30" s="190"/>
      <c r="FY30" s="190"/>
      <c r="FZ30" s="190"/>
      <c r="GA30" s="190"/>
      <c r="GB30" s="190"/>
      <c r="GC30" s="190"/>
      <c r="GD30" s="190"/>
      <c r="GE30" s="190"/>
      <c r="GF30" s="190"/>
      <c r="GG30" s="190"/>
      <c r="GH30" s="190"/>
      <c r="GI30" s="190"/>
      <c r="GJ30" s="190"/>
      <c r="GK30" s="190"/>
      <c r="GL30" s="190"/>
      <c r="GM30" s="190"/>
      <c r="GN30" s="190"/>
      <c r="GO30" s="190"/>
      <c r="GP30" s="190"/>
    </row>
    <row r="31" spans="1:256" s="211" customFormat="1" ht="16.5">
      <c r="A31" s="869"/>
      <c r="B31" s="975" t="s">
        <v>360</v>
      </c>
      <c r="C31" s="820">
        <v>2631</v>
      </c>
      <c r="D31" s="830">
        <f t="shared" si="0"/>
        <v>0.71108108108108103</v>
      </c>
      <c r="E31" s="820">
        <v>1069</v>
      </c>
      <c r="F31" s="830">
        <f t="shared" si="1"/>
        <v>0.28891891891891891</v>
      </c>
      <c r="G31" s="831">
        <f>C31+E31</f>
        <v>3700</v>
      </c>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c r="EH31" s="190"/>
      <c r="EI31" s="190"/>
      <c r="EJ31" s="190"/>
      <c r="EK31" s="190"/>
      <c r="EL31" s="190"/>
      <c r="EM31" s="190"/>
      <c r="EN31" s="190"/>
      <c r="EO31" s="190"/>
      <c r="EP31" s="190"/>
      <c r="EQ31" s="190"/>
      <c r="ER31" s="190"/>
      <c r="ES31" s="190"/>
      <c r="ET31" s="190"/>
      <c r="EU31" s="190"/>
      <c r="EV31" s="190"/>
      <c r="EW31" s="190"/>
      <c r="EX31" s="190"/>
      <c r="EY31" s="190"/>
      <c r="EZ31" s="190"/>
      <c r="FA31" s="190"/>
      <c r="FB31" s="190"/>
      <c r="FC31" s="190"/>
      <c r="FD31" s="190"/>
      <c r="FE31" s="190"/>
      <c r="FF31" s="190"/>
      <c r="FG31" s="190"/>
      <c r="FH31" s="190"/>
      <c r="FI31" s="190"/>
      <c r="FJ31" s="190"/>
      <c r="FK31" s="190"/>
      <c r="FL31" s="190"/>
      <c r="FM31" s="190"/>
      <c r="FN31" s="190"/>
      <c r="FO31" s="190"/>
      <c r="FP31" s="190"/>
      <c r="FQ31" s="190"/>
      <c r="FR31" s="190"/>
      <c r="FS31" s="190"/>
      <c r="FT31" s="190"/>
      <c r="FU31" s="190"/>
      <c r="FV31" s="190"/>
      <c r="FW31" s="190"/>
      <c r="FX31" s="190"/>
      <c r="FY31" s="190"/>
      <c r="FZ31" s="190"/>
      <c r="GA31" s="190"/>
      <c r="GB31" s="190"/>
      <c r="GC31" s="190"/>
      <c r="GD31" s="190"/>
      <c r="GE31" s="190"/>
      <c r="GF31" s="190"/>
      <c r="GG31" s="190"/>
      <c r="GH31" s="190"/>
      <c r="GI31" s="190"/>
      <c r="GJ31" s="190"/>
      <c r="GK31" s="190"/>
      <c r="GL31" s="190"/>
      <c r="GM31" s="190"/>
      <c r="GN31" s="190"/>
      <c r="GO31" s="190"/>
      <c r="GP31" s="190"/>
    </row>
    <row r="32" spans="1:256" s="211" customFormat="1" ht="16.5">
      <c r="A32" s="869"/>
      <c r="B32" s="975" t="s">
        <v>361</v>
      </c>
      <c r="C32" s="821">
        <f>SUM(C27:C31)</f>
        <v>9368</v>
      </c>
      <c r="D32" s="830">
        <f t="shared" si="0"/>
        <v>0.50098935771966413</v>
      </c>
      <c r="E32" s="821">
        <f>SUM(E27:E31)</f>
        <v>9331</v>
      </c>
      <c r="F32" s="962">
        <f t="shared" si="1"/>
        <v>0.49901064228033587</v>
      </c>
      <c r="G32" s="826">
        <f>SUM(G27:G31)</f>
        <v>18699</v>
      </c>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190"/>
      <c r="GJ32" s="190"/>
      <c r="GK32" s="190"/>
      <c r="GL32" s="190"/>
      <c r="GM32" s="190"/>
      <c r="GN32" s="190"/>
      <c r="GO32" s="190"/>
      <c r="GP32" s="190"/>
    </row>
    <row r="33" spans="1:198" s="211" customFormat="1" ht="15.75">
      <c r="A33" s="869"/>
      <c r="B33" s="229"/>
      <c r="C33" s="229"/>
      <c r="D33" s="229"/>
      <c r="E33" s="229"/>
      <c r="F33" s="229"/>
      <c r="G33" s="825"/>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c r="EH33" s="190"/>
      <c r="EI33" s="190"/>
      <c r="EJ33" s="190"/>
      <c r="EK33" s="190"/>
      <c r="EL33" s="190"/>
      <c r="EM33" s="190"/>
      <c r="EN33" s="190"/>
      <c r="EO33" s="190"/>
      <c r="EP33" s="190"/>
      <c r="EQ33" s="190"/>
      <c r="ER33" s="190"/>
      <c r="ES33" s="190"/>
      <c r="ET33" s="190"/>
      <c r="EU33" s="190"/>
      <c r="EV33" s="190"/>
      <c r="EW33" s="190"/>
      <c r="EX33" s="190"/>
      <c r="EY33" s="190"/>
      <c r="EZ33" s="190"/>
      <c r="FA33" s="190"/>
      <c r="FB33" s="190"/>
      <c r="FC33" s="190"/>
      <c r="FD33" s="190"/>
      <c r="FE33" s="190"/>
      <c r="FF33" s="190"/>
      <c r="FG33" s="190"/>
      <c r="FH33" s="190"/>
      <c r="FI33" s="190"/>
      <c r="FJ33" s="190"/>
      <c r="FK33" s="190"/>
      <c r="FL33" s="190"/>
      <c r="FM33" s="190"/>
      <c r="FN33" s="190"/>
      <c r="FO33" s="190"/>
      <c r="FP33" s="190"/>
      <c r="FQ33" s="190"/>
      <c r="FR33" s="190"/>
      <c r="FS33" s="190"/>
      <c r="FT33" s="190"/>
      <c r="FU33" s="190"/>
      <c r="FV33" s="190"/>
      <c r="FW33" s="190"/>
      <c r="FX33" s="190"/>
      <c r="FY33" s="190"/>
      <c r="FZ33" s="190"/>
      <c r="GA33" s="190"/>
      <c r="GB33" s="190"/>
      <c r="GC33" s="190"/>
      <c r="GD33" s="190"/>
      <c r="GE33" s="190"/>
      <c r="GF33" s="190"/>
      <c r="GG33" s="190"/>
      <c r="GH33" s="190"/>
      <c r="GI33" s="190"/>
      <c r="GJ33" s="190"/>
      <c r="GK33" s="190"/>
      <c r="GL33" s="190"/>
      <c r="GM33" s="190"/>
      <c r="GN33" s="190"/>
      <c r="GO33" s="190"/>
      <c r="GP33" s="190"/>
    </row>
    <row r="34" spans="1:198" s="211" customFormat="1" ht="61.15" customHeight="1">
      <c r="A34" s="974" t="s">
        <v>366</v>
      </c>
      <c r="B34" s="976" t="s">
        <v>375</v>
      </c>
      <c r="C34" s="976" t="s">
        <v>363</v>
      </c>
      <c r="D34" s="976" t="s">
        <v>362</v>
      </c>
      <c r="E34" s="976" t="s">
        <v>364</v>
      </c>
      <c r="F34" s="976" t="s">
        <v>362</v>
      </c>
      <c r="G34" s="977" t="s">
        <v>365</v>
      </c>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FA34" s="190"/>
      <c r="FB34" s="190"/>
      <c r="FC34" s="190"/>
      <c r="FD34" s="190"/>
      <c r="FE34" s="190"/>
      <c r="FF34" s="190"/>
      <c r="FG34" s="190"/>
      <c r="FH34" s="190"/>
      <c r="FI34" s="190"/>
      <c r="FJ34" s="190"/>
      <c r="FK34" s="190"/>
      <c r="FL34" s="190"/>
      <c r="FM34" s="190"/>
      <c r="FN34" s="190"/>
      <c r="FO34" s="190"/>
      <c r="FP34" s="190"/>
      <c r="FQ34" s="190"/>
      <c r="FR34" s="190"/>
      <c r="FS34" s="190"/>
      <c r="FT34" s="190"/>
      <c r="FU34" s="190"/>
      <c r="FV34" s="190"/>
      <c r="FW34" s="190"/>
      <c r="FX34" s="190"/>
      <c r="FY34" s="190"/>
      <c r="FZ34" s="190"/>
      <c r="GA34" s="190"/>
      <c r="GB34" s="190"/>
      <c r="GC34" s="190"/>
      <c r="GD34" s="190"/>
      <c r="GE34" s="190"/>
      <c r="GF34" s="190"/>
      <c r="GG34" s="190"/>
      <c r="GH34" s="190"/>
      <c r="GI34" s="190"/>
      <c r="GJ34" s="190"/>
      <c r="GK34" s="190"/>
      <c r="GL34" s="190"/>
      <c r="GM34" s="190"/>
      <c r="GN34" s="190"/>
      <c r="GO34" s="190"/>
      <c r="GP34" s="190"/>
    </row>
    <row r="35" spans="1:198" s="211" customFormat="1" ht="30">
      <c r="A35" s="869"/>
      <c r="B35" s="978" t="s">
        <v>367</v>
      </c>
      <c r="C35" s="820">
        <v>91</v>
      </c>
      <c r="D35" s="830">
        <f>IF(C35&gt;0,(C35/G35),0)</f>
        <v>0.35546875</v>
      </c>
      <c r="E35" s="820">
        <v>165</v>
      </c>
      <c r="F35" s="830">
        <f>IF(E35&gt;0,(E35/G35),0)</f>
        <v>0.64453125</v>
      </c>
      <c r="G35" s="831">
        <f>C35+E35</f>
        <v>256</v>
      </c>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row>
    <row r="36" spans="1:198" s="211" customFormat="1" ht="45">
      <c r="A36" s="869"/>
      <c r="B36" s="978" t="s">
        <v>368</v>
      </c>
      <c r="C36" s="820">
        <v>16</v>
      </c>
      <c r="D36" s="830">
        <f t="shared" ref="D36:D43" si="2">IF(C36&gt;0,(C36/G36),0)</f>
        <v>0.66666666666666663</v>
      </c>
      <c r="E36" s="820">
        <v>8</v>
      </c>
      <c r="F36" s="830">
        <f t="shared" ref="F36:F43" si="3">IF(E36&gt;0,(E36/G36),0)</f>
        <v>0.33333333333333331</v>
      </c>
      <c r="G36" s="831">
        <f t="shared" ref="G36:G42" si="4">C36+E36</f>
        <v>24</v>
      </c>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row>
    <row r="37" spans="1:198" s="211" customFormat="1" ht="16.5">
      <c r="A37" s="869"/>
      <c r="B37" s="978" t="s">
        <v>369</v>
      </c>
      <c r="C37" s="820">
        <v>127</v>
      </c>
      <c r="D37" s="830">
        <f t="shared" si="2"/>
        <v>0.29466357308584684</v>
      </c>
      <c r="E37" s="820">
        <v>304</v>
      </c>
      <c r="F37" s="830">
        <f t="shared" si="3"/>
        <v>0.7053364269141531</v>
      </c>
      <c r="G37" s="831">
        <f t="shared" si="4"/>
        <v>431</v>
      </c>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row>
    <row r="38" spans="1:198" s="211" customFormat="1" ht="30">
      <c r="A38" s="869"/>
      <c r="B38" s="978" t="s">
        <v>370</v>
      </c>
      <c r="C38" s="820">
        <v>15</v>
      </c>
      <c r="D38" s="830">
        <f t="shared" si="2"/>
        <v>0.21126760563380281</v>
      </c>
      <c r="E38" s="820">
        <v>56</v>
      </c>
      <c r="F38" s="830">
        <f t="shared" si="3"/>
        <v>0.78873239436619713</v>
      </c>
      <c r="G38" s="831">
        <f t="shared" si="4"/>
        <v>71</v>
      </c>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row>
    <row r="39" spans="1:198" s="211" customFormat="1" ht="16.5">
      <c r="A39" s="869"/>
      <c r="B39" s="978" t="s">
        <v>371</v>
      </c>
      <c r="C39" s="820"/>
      <c r="D39" s="830">
        <f t="shared" si="2"/>
        <v>0</v>
      </c>
      <c r="E39" s="820"/>
      <c r="F39" s="830">
        <f t="shared" si="3"/>
        <v>0</v>
      </c>
      <c r="G39" s="831">
        <f t="shared" si="4"/>
        <v>0</v>
      </c>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row>
    <row r="40" spans="1:198" s="211" customFormat="1" ht="30">
      <c r="A40" s="869"/>
      <c r="B40" s="978" t="s">
        <v>372</v>
      </c>
      <c r="C40" s="820">
        <v>192</v>
      </c>
      <c r="D40" s="830">
        <f t="shared" si="2"/>
        <v>0.29268292682926828</v>
      </c>
      <c r="E40" s="820">
        <v>464</v>
      </c>
      <c r="F40" s="830">
        <f t="shared" si="3"/>
        <v>0.70731707317073167</v>
      </c>
      <c r="G40" s="831">
        <f t="shared" si="4"/>
        <v>656</v>
      </c>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row>
    <row r="41" spans="1:198" s="211" customFormat="1" ht="45">
      <c r="A41" s="869"/>
      <c r="B41" s="978" t="s">
        <v>373</v>
      </c>
      <c r="C41" s="820">
        <v>7</v>
      </c>
      <c r="D41" s="830">
        <f t="shared" si="2"/>
        <v>0.3888888888888889</v>
      </c>
      <c r="E41" s="820">
        <v>11</v>
      </c>
      <c r="F41" s="830">
        <f t="shared" si="3"/>
        <v>0.61111111111111116</v>
      </c>
      <c r="G41" s="831">
        <f t="shared" si="4"/>
        <v>18</v>
      </c>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row>
    <row r="42" spans="1:198" s="211" customFormat="1" ht="45">
      <c r="A42" s="869"/>
      <c r="B42" s="978" t="s">
        <v>374</v>
      </c>
      <c r="C42" s="820">
        <v>158</v>
      </c>
      <c r="D42" s="830">
        <f t="shared" si="2"/>
        <v>0.44257703081232491</v>
      </c>
      <c r="E42" s="820">
        <v>199</v>
      </c>
      <c r="F42" s="830">
        <f t="shared" si="3"/>
        <v>0.55742296918767509</v>
      </c>
      <c r="G42" s="831">
        <f t="shared" si="4"/>
        <v>357</v>
      </c>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row>
    <row r="43" spans="1:198" s="211" customFormat="1" ht="16.5">
      <c r="A43" s="870"/>
      <c r="B43" s="832" t="s">
        <v>361</v>
      </c>
      <c r="C43" s="821">
        <f>SUM(C35:C42)</f>
        <v>606</v>
      </c>
      <c r="D43" s="830">
        <f t="shared" si="2"/>
        <v>0.3342526199669057</v>
      </c>
      <c r="E43" s="821">
        <f>SUM(E35:E42)</f>
        <v>1207</v>
      </c>
      <c r="F43" s="830">
        <f t="shared" si="3"/>
        <v>0.6657473800330943</v>
      </c>
      <c r="G43" s="826">
        <f>SUM(G35:G42)</f>
        <v>1813</v>
      </c>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row>
    <row r="44" spans="1:198" s="211" customFormat="1" ht="15.75">
      <c r="A44" s="869"/>
      <c r="B44" s="229"/>
      <c r="C44" s="229"/>
      <c r="D44" s="229"/>
      <c r="E44" s="229"/>
      <c r="F44" s="229"/>
      <c r="G44" s="825"/>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row>
    <row r="45" spans="1:198" s="864" customFormat="1" ht="73.150000000000006" customHeight="1">
      <c r="A45" s="974" t="s">
        <v>403</v>
      </c>
      <c r="B45" s="505">
        <v>231</v>
      </c>
      <c r="C45" s="1007" t="s">
        <v>348</v>
      </c>
      <c r="D45" s="1008"/>
      <c r="E45" s="1008"/>
      <c r="F45" s="1008"/>
      <c r="G45" s="100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row>
    <row r="46" spans="1:198" s="211" customFormat="1" ht="15.75">
      <c r="A46" s="974"/>
      <c r="B46" s="229"/>
      <c r="C46" s="229"/>
      <c r="D46" s="229"/>
      <c r="E46" s="229"/>
      <c r="F46" s="229"/>
      <c r="G46" s="825"/>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c r="EH46" s="190"/>
      <c r="EI46" s="190"/>
      <c r="EJ46" s="190"/>
      <c r="EK46" s="190"/>
      <c r="EL46" s="190"/>
      <c r="EM46" s="190"/>
      <c r="EN46" s="190"/>
      <c r="EO46" s="190"/>
      <c r="EP46" s="190"/>
      <c r="EQ46" s="190"/>
      <c r="ER46" s="190"/>
      <c r="ES46" s="190"/>
      <c r="ET46" s="190"/>
      <c r="EU46" s="190"/>
      <c r="EV46" s="190"/>
      <c r="EW46" s="190"/>
      <c r="EX46" s="190"/>
      <c r="EY46" s="190"/>
      <c r="EZ46" s="190"/>
      <c r="FA46" s="190"/>
      <c r="FB46" s="190"/>
      <c r="FC46" s="190"/>
      <c r="FD46" s="190"/>
      <c r="FE46" s="190"/>
      <c r="FF46" s="190"/>
      <c r="FG46" s="190"/>
      <c r="FH46" s="190"/>
      <c r="FI46" s="190"/>
      <c r="FJ46" s="190"/>
      <c r="FK46" s="190"/>
      <c r="FL46" s="190"/>
      <c r="FM46" s="190"/>
      <c r="FN46" s="190"/>
      <c r="FO46" s="190"/>
      <c r="FP46" s="190"/>
      <c r="FQ46" s="190"/>
      <c r="FR46" s="190"/>
      <c r="FS46" s="190"/>
      <c r="FT46" s="190"/>
      <c r="FU46" s="190"/>
      <c r="FV46" s="190"/>
      <c r="FW46" s="190"/>
      <c r="FX46" s="190"/>
      <c r="FY46" s="190"/>
      <c r="FZ46" s="190"/>
      <c r="GA46" s="190"/>
      <c r="GB46" s="190"/>
      <c r="GC46" s="190"/>
      <c r="GD46" s="190"/>
      <c r="GE46" s="190"/>
      <c r="GF46" s="190"/>
      <c r="GG46" s="190"/>
      <c r="GH46" s="190"/>
      <c r="GI46" s="190"/>
      <c r="GJ46" s="190"/>
      <c r="GK46" s="190"/>
      <c r="GL46" s="190"/>
      <c r="GM46" s="190"/>
      <c r="GN46" s="190"/>
      <c r="GO46" s="190"/>
      <c r="GP46" s="190"/>
    </row>
    <row r="47" spans="1:198" s="864" customFormat="1" ht="73.150000000000006" customHeight="1">
      <c r="A47" s="974" t="s">
        <v>404</v>
      </c>
      <c r="B47" s="505">
        <v>41</v>
      </c>
      <c r="C47" s="1037" t="s">
        <v>348</v>
      </c>
      <c r="D47" s="1038"/>
      <c r="E47" s="1038"/>
      <c r="F47" s="1038"/>
      <c r="G47" s="103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199"/>
      <c r="CO47" s="199"/>
      <c r="CP47" s="199"/>
      <c r="CQ47" s="199"/>
      <c r="CR47" s="199"/>
      <c r="CS47" s="199"/>
      <c r="CT47" s="199"/>
      <c r="CU47" s="199"/>
      <c r="CV47" s="199"/>
      <c r="CW47" s="199"/>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row>
    <row r="48" spans="1:198" s="211" customFormat="1" ht="15.75">
      <c r="A48" s="869"/>
      <c r="B48" s="229"/>
      <c r="C48" s="229"/>
      <c r="D48" s="229"/>
      <c r="E48" s="229"/>
      <c r="F48" s="229"/>
      <c r="G48" s="825"/>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G48" s="190"/>
      <c r="FH48" s="190"/>
      <c r="FI48" s="190"/>
      <c r="FJ48" s="190"/>
      <c r="FK48" s="190"/>
      <c r="FL48" s="190"/>
      <c r="FM48" s="190"/>
      <c r="FN48" s="190"/>
      <c r="FO48" s="190"/>
      <c r="FP48" s="190"/>
      <c r="FQ48" s="190"/>
      <c r="FR48" s="190"/>
      <c r="FS48" s="190"/>
      <c r="FT48" s="190"/>
      <c r="FU48" s="190"/>
      <c r="FV48" s="190"/>
      <c r="FW48" s="190"/>
      <c r="FX48" s="190"/>
      <c r="FY48" s="190"/>
      <c r="FZ48" s="190"/>
      <c r="GA48" s="190"/>
      <c r="GB48" s="190"/>
      <c r="GC48" s="190"/>
      <c r="GD48" s="190"/>
      <c r="GE48" s="190"/>
      <c r="GF48" s="190"/>
      <c r="GG48" s="190"/>
      <c r="GH48" s="190"/>
      <c r="GI48" s="190"/>
      <c r="GJ48" s="190"/>
      <c r="GK48" s="190"/>
      <c r="GL48" s="190"/>
      <c r="GM48" s="190"/>
      <c r="GN48" s="190"/>
      <c r="GO48" s="190"/>
      <c r="GP48" s="190"/>
    </row>
    <row r="49" spans="1:198" s="211" customFormat="1" ht="89.25">
      <c r="A49" s="974" t="s">
        <v>349</v>
      </c>
      <c r="B49" s="971">
        <v>62</v>
      </c>
      <c r="C49" s="1010" t="s">
        <v>348</v>
      </c>
      <c r="D49" s="1011"/>
      <c r="E49" s="1011"/>
      <c r="F49" s="1011"/>
      <c r="G49" s="1012"/>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row>
    <row r="50" spans="1:198" s="211" customFormat="1">
      <c r="A50" s="217"/>
      <c r="B50" s="226"/>
      <c r="C50" s="226"/>
      <c r="D50" s="226"/>
      <c r="E50" s="226"/>
      <c r="F50" s="226"/>
      <c r="G50" s="827"/>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90"/>
      <c r="FH50" s="190"/>
      <c r="FI50" s="190"/>
      <c r="FJ50" s="190"/>
      <c r="FK50" s="190"/>
      <c r="FL50" s="190"/>
      <c r="FM50" s="190"/>
      <c r="FN50" s="190"/>
      <c r="FO50" s="190"/>
      <c r="FP50" s="190"/>
      <c r="FQ50" s="190"/>
      <c r="FR50" s="190"/>
      <c r="FS50" s="190"/>
      <c r="FT50" s="190"/>
      <c r="FU50" s="190"/>
      <c r="FV50" s="190"/>
      <c r="FW50" s="190"/>
      <c r="FX50" s="190"/>
      <c r="FY50" s="190"/>
      <c r="FZ50" s="190"/>
      <c r="GA50" s="190"/>
      <c r="GB50" s="190"/>
      <c r="GC50" s="190"/>
      <c r="GD50" s="190"/>
      <c r="GE50" s="190"/>
      <c r="GF50" s="190"/>
      <c r="GG50" s="190"/>
      <c r="GH50" s="190"/>
      <c r="GI50" s="190"/>
      <c r="GJ50" s="190"/>
      <c r="GK50" s="190"/>
      <c r="GL50" s="190"/>
      <c r="GM50" s="190"/>
      <c r="GN50" s="190"/>
      <c r="GO50" s="190"/>
      <c r="GP50" s="190"/>
    </row>
    <row r="51" spans="1:198" s="211" customFormat="1" ht="76.5">
      <c r="A51" s="974" t="s">
        <v>350</v>
      </c>
      <c r="B51" s="505">
        <v>10</v>
      </c>
      <c r="C51" s="1010" t="s">
        <v>352</v>
      </c>
      <c r="D51" s="1011"/>
      <c r="E51" s="1011"/>
      <c r="F51" s="1011"/>
      <c r="G51" s="1012"/>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FA51" s="190"/>
      <c r="FB51" s="190"/>
      <c r="FC51" s="190"/>
      <c r="FD51" s="190"/>
      <c r="FE51" s="190"/>
      <c r="FF51" s="190"/>
      <c r="FG51" s="190"/>
      <c r="FH51" s="190"/>
      <c r="FI51" s="190"/>
      <c r="FJ51" s="190"/>
      <c r="FK51" s="190"/>
      <c r="FL51" s="190"/>
      <c r="FM51" s="190"/>
      <c r="FN51" s="190"/>
      <c r="FO51" s="190"/>
      <c r="FP51" s="190"/>
      <c r="FQ51" s="190"/>
      <c r="FR51" s="190"/>
      <c r="FS51" s="190"/>
      <c r="FT51" s="190"/>
      <c r="FU51" s="190"/>
      <c r="FV51" s="190"/>
      <c r="FW51" s="190"/>
      <c r="FX51" s="190"/>
      <c r="FY51" s="190"/>
      <c r="FZ51" s="190"/>
      <c r="GA51" s="190"/>
      <c r="GB51" s="190"/>
      <c r="GC51" s="190"/>
      <c r="GD51" s="190"/>
      <c r="GE51" s="190"/>
      <c r="GF51" s="190"/>
      <c r="GG51" s="190"/>
      <c r="GH51" s="190"/>
      <c r="GI51" s="190"/>
      <c r="GJ51" s="190"/>
      <c r="GK51" s="190"/>
      <c r="GL51" s="190"/>
      <c r="GM51" s="190"/>
      <c r="GN51" s="190"/>
      <c r="GO51" s="190"/>
      <c r="GP51" s="190"/>
    </row>
    <row r="52" spans="1:198" s="211" customFormat="1">
      <c r="A52" s="217"/>
      <c r="B52" s="226"/>
      <c r="C52" s="226"/>
      <c r="D52" s="226"/>
      <c r="E52" s="226"/>
      <c r="F52" s="226"/>
      <c r="G52" s="827"/>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c r="EH52" s="190"/>
      <c r="EI52" s="190"/>
      <c r="EJ52" s="190"/>
      <c r="EK52" s="190"/>
      <c r="EL52" s="190"/>
      <c r="EM52" s="190"/>
      <c r="EN52" s="190"/>
      <c r="EO52" s="190"/>
      <c r="EP52" s="190"/>
      <c r="EQ52" s="190"/>
      <c r="ER52" s="190"/>
      <c r="ES52" s="190"/>
      <c r="ET52" s="190"/>
      <c r="EU52" s="190"/>
      <c r="EV52" s="190"/>
      <c r="EW52" s="190"/>
      <c r="EX52" s="190"/>
      <c r="EY52" s="190"/>
      <c r="EZ52" s="190"/>
      <c r="FA52" s="190"/>
      <c r="FB52" s="190"/>
      <c r="FC52" s="190"/>
      <c r="FD52" s="190"/>
      <c r="FE52" s="190"/>
      <c r="FF52" s="190"/>
      <c r="FG52" s="190"/>
      <c r="FH52" s="190"/>
      <c r="FI52" s="190"/>
      <c r="FJ52" s="190"/>
      <c r="FK52" s="190"/>
      <c r="FL52" s="190"/>
      <c r="FM52" s="190"/>
      <c r="FN52" s="190"/>
      <c r="FO52" s="190"/>
      <c r="FP52" s="190"/>
      <c r="FQ52" s="190"/>
      <c r="FR52" s="190"/>
      <c r="FS52" s="190"/>
      <c r="FT52" s="190"/>
      <c r="FU52" s="190"/>
      <c r="FV52" s="190"/>
      <c r="FW52" s="190"/>
      <c r="FX52" s="190"/>
      <c r="FY52" s="190"/>
      <c r="FZ52" s="190"/>
      <c r="GA52" s="190"/>
      <c r="GB52" s="190"/>
      <c r="GC52" s="190"/>
      <c r="GD52" s="190"/>
      <c r="GE52" s="190"/>
      <c r="GF52" s="190"/>
      <c r="GG52" s="190"/>
      <c r="GH52" s="190"/>
      <c r="GI52" s="190"/>
      <c r="GJ52" s="190"/>
      <c r="GK52" s="190"/>
      <c r="GL52" s="190"/>
      <c r="GM52" s="190"/>
      <c r="GN52" s="190"/>
      <c r="GO52" s="190"/>
      <c r="GP52" s="190"/>
    </row>
    <row r="53" spans="1:198" s="211" customFormat="1" ht="89.25">
      <c r="A53" s="974" t="s">
        <v>351</v>
      </c>
      <c r="B53" s="971">
        <v>211</v>
      </c>
      <c r="C53" s="1004" t="s">
        <v>348</v>
      </c>
      <c r="D53" s="1005"/>
      <c r="E53" s="1005"/>
      <c r="F53" s="1005"/>
      <c r="G53" s="1006"/>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row>
    <row r="54" spans="1:198" s="211" customFormat="1">
      <c r="A54" s="217"/>
      <c r="B54" s="226"/>
      <c r="C54" s="226"/>
      <c r="D54" s="226"/>
      <c r="E54" s="226"/>
      <c r="F54" s="226"/>
      <c r="G54" s="827"/>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FA54" s="190"/>
      <c r="FB54" s="190"/>
      <c r="FC54" s="190"/>
      <c r="FD54" s="190"/>
      <c r="FE54" s="190"/>
      <c r="FF54" s="190"/>
      <c r="FG54" s="190"/>
      <c r="FH54" s="190"/>
      <c r="FI54" s="190"/>
      <c r="FJ54" s="190"/>
      <c r="FK54" s="190"/>
      <c r="FL54" s="190"/>
      <c r="FM54" s="190"/>
      <c r="FN54" s="190"/>
      <c r="FO54" s="190"/>
      <c r="FP54" s="190"/>
      <c r="FQ54" s="190"/>
      <c r="FR54" s="190"/>
      <c r="FS54" s="190"/>
      <c r="FT54" s="190"/>
      <c r="FU54" s="190"/>
      <c r="FV54" s="190"/>
      <c r="FW54" s="190"/>
      <c r="FX54" s="190"/>
      <c r="FY54" s="190"/>
      <c r="FZ54" s="190"/>
      <c r="GA54" s="190"/>
      <c r="GB54" s="190"/>
      <c r="GC54" s="190"/>
      <c r="GD54" s="190"/>
      <c r="GE54" s="190"/>
      <c r="GF54" s="190"/>
      <c r="GG54" s="190"/>
      <c r="GH54" s="190"/>
      <c r="GI54" s="190"/>
      <c r="GJ54" s="190"/>
      <c r="GK54" s="190"/>
      <c r="GL54" s="190"/>
      <c r="GM54" s="190"/>
      <c r="GN54" s="190"/>
      <c r="GO54" s="190"/>
      <c r="GP54" s="190"/>
    </row>
    <row r="55" spans="1:198" s="211" customFormat="1" ht="89.25">
      <c r="A55" s="974" t="s">
        <v>355</v>
      </c>
      <c r="B55" s="971">
        <v>216</v>
      </c>
      <c r="C55" s="1004" t="s">
        <v>348</v>
      </c>
      <c r="D55" s="1005"/>
      <c r="E55" s="1005"/>
      <c r="F55" s="1005"/>
      <c r="G55" s="1006"/>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c r="EH55" s="190"/>
      <c r="EI55" s="190"/>
      <c r="EJ55" s="190"/>
      <c r="EK55" s="190"/>
      <c r="EL55" s="190"/>
      <c r="EM55" s="190"/>
      <c r="EN55" s="190"/>
      <c r="EO55" s="190"/>
      <c r="EP55" s="190"/>
      <c r="EQ55" s="190"/>
      <c r="ER55" s="190"/>
      <c r="ES55" s="190"/>
      <c r="ET55" s="190"/>
      <c r="EU55" s="190"/>
      <c r="EV55" s="190"/>
      <c r="EW55" s="190"/>
      <c r="EX55" s="190"/>
      <c r="EY55" s="190"/>
      <c r="EZ55" s="190"/>
      <c r="FA55" s="190"/>
      <c r="FB55" s="190"/>
      <c r="FC55" s="190"/>
      <c r="FD55" s="190"/>
      <c r="FE55" s="190"/>
      <c r="FF55" s="190"/>
      <c r="FG55" s="190"/>
      <c r="FH55" s="190"/>
      <c r="FI55" s="190"/>
      <c r="FJ55" s="190"/>
      <c r="FK55" s="190"/>
      <c r="FL55" s="190"/>
      <c r="FM55" s="190"/>
      <c r="FN55" s="190"/>
      <c r="FO55" s="190"/>
      <c r="FP55" s="190"/>
      <c r="FQ55" s="190"/>
      <c r="FR55" s="190"/>
      <c r="FS55" s="190"/>
      <c r="FT55" s="190"/>
      <c r="FU55" s="190"/>
      <c r="FV55" s="190"/>
      <c r="FW55" s="190"/>
      <c r="FX55" s="190"/>
      <c r="FY55" s="190"/>
      <c r="FZ55" s="190"/>
      <c r="GA55" s="190"/>
      <c r="GB55" s="190"/>
      <c r="GC55" s="190"/>
      <c r="GD55" s="190"/>
      <c r="GE55" s="190"/>
      <c r="GF55" s="190"/>
      <c r="GG55" s="190"/>
      <c r="GH55" s="190"/>
      <c r="GI55" s="190"/>
      <c r="GJ55" s="190"/>
      <c r="GK55" s="190"/>
      <c r="GL55" s="190"/>
      <c r="GM55" s="190"/>
      <c r="GN55" s="190"/>
      <c r="GO55" s="190"/>
      <c r="GP55" s="190"/>
    </row>
    <row r="56" spans="1:198" s="211" customFormat="1">
      <c r="A56" s="979"/>
      <c r="B56" s="196"/>
      <c r="C56" s="196"/>
      <c r="D56" s="196"/>
      <c r="E56" s="196"/>
      <c r="F56" s="196"/>
      <c r="G56" s="828"/>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190"/>
      <c r="GL56" s="190"/>
      <c r="GM56" s="190"/>
      <c r="GN56" s="190"/>
      <c r="GO56" s="190"/>
      <c r="GP56" s="190"/>
    </row>
    <row r="57" spans="1:198" s="211" customFormat="1" ht="51">
      <c r="A57" s="974" t="s">
        <v>326</v>
      </c>
      <c r="B57" s="980" t="s">
        <v>43</v>
      </c>
      <c r="C57" s="1040" t="s">
        <v>696</v>
      </c>
      <c r="D57" s="1040"/>
      <c r="E57" s="1040"/>
      <c r="F57" s="1040"/>
      <c r="G57" s="1041"/>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G57" s="190"/>
      <c r="FH57" s="190"/>
      <c r="FI57" s="190"/>
      <c r="FJ57" s="190"/>
      <c r="FK57" s="190"/>
      <c r="FL57" s="190"/>
      <c r="FM57" s="190"/>
      <c r="FN57" s="190"/>
      <c r="FO57" s="190"/>
      <c r="FP57" s="190"/>
      <c r="FQ57" s="190"/>
      <c r="FR57" s="190"/>
      <c r="FS57" s="190"/>
      <c r="FT57" s="190"/>
      <c r="FU57" s="190"/>
      <c r="FV57" s="190"/>
      <c r="FW57" s="190"/>
      <c r="FX57" s="190"/>
      <c r="FY57" s="190"/>
      <c r="FZ57" s="190"/>
      <c r="GA57" s="190"/>
      <c r="GB57" s="190"/>
      <c r="GC57" s="190"/>
      <c r="GD57" s="190"/>
      <c r="GE57" s="190"/>
      <c r="GF57" s="190"/>
      <c r="GG57" s="190"/>
      <c r="GH57" s="190"/>
      <c r="GI57" s="190"/>
      <c r="GJ57" s="190"/>
      <c r="GK57" s="190"/>
      <c r="GL57" s="190"/>
      <c r="GM57" s="190"/>
      <c r="GN57" s="190"/>
      <c r="GO57" s="190"/>
      <c r="GP57" s="190"/>
    </row>
    <row r="58" spans="1:198" s="211" customFormat="1" hidden="1">
      <c r="A58" s="869"/>
      <c r="B58" s="503" t="s">
        <v>43</v>
      </c>
      <c r="C58" s="797"/>
      <c r="D58" s="797"/>
      <c r="E58" s="797"/>
      <c r="F58" s="797"/>
      <c r="G58" s="797"/>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c r="EH58" s="190"/>
      <c r="EI58" s="190"/>
      <c r="EJ58" s="190"/>
      <c r="EK58" s="190"/>
      <c r="EL58" s="190"/>
      <c r="EM58" s="190"/>
      <c r="EN58" s="190"/>
      <c r="EO58" s="190"/>
      <c r="EP58" s="190"/>
      <c r="EQ58" s="190"/>
      <c r="ER58" s="190"/>
      <c r="ES58" s="190"/>
      <c r="ET58" s="190"/>
      <c r="EU58" s="190"/>
      <c r="EV58" s="190"/>
      <c r="EW58" s="190"/>
      <c r="EX58" s="190"/>
      <c r="EY58" s="190"/>
      <c r="EZ58" s="190"/>
      <c r="FA58" s="190"/>
      <c r="FB58" s="190"/>
      <c r="FC58" s="190"/>
      <c r="FD58" s="190"/>
      <c r="FE58" s="190"/>
      <c r="FF58" s="190"/>
      <c r="FG58" s="190"/>
      <c r="FH58" s="190"/>
      <c r="FI58" s="190"/>
      <c r="FJ58" s="190"/>
      <c r="FK58" s="190"/>
      <c r="FL58" s="190"/>
      <c r="FM58" s="190"/>
      <c r="FN58" s="190"/>
      <c r="FO58" s="190"/>
      <c r="FP58" s="190"/>
      <c r="FQ58" s="190"/>
      <c r="FR58" s="190"/>
      <c r="FS58" s="190"/>
      <c r="FT58" s="190"/>
      <c r="FU58" s="190"/>
      <c r="FV58" s="190"/>
      <c r="FW58" s="190"/>
      <c r="FX58" s="190"/>
      <c r="FY58" s="190"/>
      <c r="FZ58" s="190"/>
      <c r="GA58" s="190"/>
      <c r="GB58" s="190"/>
      <c r="GC58" s="190"/>
      <c r="GD58" s="190"/>
      <c r="GE58" s="190"/>
      <c r="GF58" s="190"/>
      <c r="GG58" s="190"/>
      <c r="GH58" s="190"/>
      <c r="GI58" s="190"/>
      <c r="GJ58" s="190"/>
      <c r="GK58" s="190"/>
      <c r="GL58" s="190"/>
      <c r="GM58" s="190"/>
      <c r="GN58" s="190"/>
      <c r="GO58" s="190"/>
      <c r="GP58" s="190"/>
    </row>
    <row r="59" spans="1:198" s="211" customFormat="1" hidden="1">
      <c r="A59" s="869"/>
      <c r="B59" s="504" t="s">
        <v>41</v>
      </c>
      <c r="C59" s="797"/>
      <c r="D59" s="797"/>
      <c r="E59" s="797"/>
      <c r="F59" s="797"/>
      <c r="G59" s="797"/>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G59" s="190"/>
      <c r="FH59" s="190"/>
      <c r="FI59" s="190"/>
      <c r="FJ59" s="190"/>
      <c r="FK59" s="190"/>
      <c r="FL59" s="190"/>
      <c r="FM59" s="190"/>
      <c r="FN59" s="190"/>
      <c r="FO59" s="190"/>
      <c r="FP59" s="190"/>
      <c r="FQ59" s="190"/>
      <c r="FR59" s="190"/>
      <c r="FS59" s="190"/>
      <c r="FT59" s="190"/>
      <c r="FU59" s="190"/>
      <c r="FV59" s="190"/>
      <c r="FW59" s="190"/>
      <c r="FX59" s="190"/>
      <c r="FY59" s="190"/>
      <c r="FZ59" s="190"/>
      <c r="GA59" s="190"/>
      <c r="GB59" s="190"/>
      <c r="GC59" s="190"/>
      <c r="GD59" s="190"/>
      <c r="GE59" s="190"/>
      <c r="GF59" s="190"/>
      <c r="GG59" s="190"/>
      <c r="GH59" s="190"/>
      <c r="GI59" s="190"/>
      <c r="GJ59" s="190"/>
      <c r="GK59" s="190"/>
      <c r="GL59" s="190"/>
      <c r="GM59" s="190"/>
      <c r="GN59" s="190"/>
      <c r="GO59" s="190"/>
      <c r="GP59" s="190"/>
    </row>
    <row r="60" spans="1:198" s="211" customFormat="1" hidden="1">
      <c r="A60" s="869"/>
      <c r="B60" s="504" t="s">
        <v>42</v>
      </c>
      <c r="C60" s="797"/>
      <c r="D60" s="797"/>
      <c r="E60" s="797"/>
      <c r="F60" s="797"/>
      <c r="G60" s="797"/>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c r="GF60" s="190"/>
      <c r="GG60" s="190"/>
      <c r="GH60" s="190"/>
      <c r="GI60" s="190"/>
      <c r="GJ60" s="190"/>
      <c r="GK60" s="190"/>
      <c r="GL60" s="190"/>
      <c r="GM60" s="190"/>
      <c r="GN60" s="190"/>
      <c r="GO60" s="190"/>
      <c r="GP60" s="190"/>
    </row>
    <row r="61" spans="1:198" s="211" customFormat="1">
      <c r="A61" s="217"/>
      <c r="B61" s="226"/>
      <c r="C61" s="226"/>
      <c r="D61" s="226"/>
      <c r="E61" s="226"/>
      <c r="F61" s="226"/>
      <c r="G61" s="827"/>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c r="GF61" s="190"/>
      <c r="GG61" s="190"/>
      <c r="GH61" s="190"/>
      <c r="GI61" s="190"/>
      <c r="GJ61" s="190"/>
      <c r="GK61" s="190"/>
      <c r="GL61" s="190"/>
      <c r="GM61" s="190"/>
      <c r="GN61" s="190"/>
      <c r="GO61" s="190"/>
      <c r="GP61" s="190"/>
    </row>
    <row r="62" spans="1:198" s="211" customFormat="1" ht="169.9" customHeight="1">
      <c r="A62" s="974" t="s">
        <v>242</v>
      </c>
      <c r="B62" s="1031" t="s">
        <v>787</v>
      </c>
      <c r="C62" s="1032"/>
      <c r="D62" s="1032"/>
      <c r="E62" s="1032"/>
      <c r="F62" s="1032"/>
      <c r="G62" s="1033"/>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G62" s="190"/>
      <c r="FH62" s="190"/>
      <c r="FI62" s="190"/>
      <c r="FJ62" s="190"/>
      <c r="FK62" s="190"/>
      <c r="FL62" s="190"/>
      <c r="FM62" s="190"/>
      <c r="FN62" s="190"/>
      <c r="FO62" s="190"/>
      <c r="FP62" s="190"/>
      <c r="FQ62" s="190"/>
      <c r="FR62" s="190"/>
      <c r="FS62" s="190"/>
      <c r="FT62" s="190"/>
      <c r="FU62" s="190"/>
      <c r="FV62" s="190"/>
      <c r="FW62" s="190"/>
      <c r="FX62" s="190"/>
      <c r="FY62" s="190"/>
      <c r="FZ62" s="190"/>
      <c r="GA62" s="190"/>
      <c r="GB62" s="190"/>
      <c r="GC62" s="190"/>
      <c r="GD62" s="190"/>
      <c r="GE62" s="190"/>
      <c r="GF62" s="190"/>
      <c r="GG62" s="190"/>
      <c r="GH62" s="190"/>
      <c r="GI62" s="190"/>
      <c r="GJ62" s="190"/>
      <c r="GK62" s="190"/>
      <c r="GL62" s="190"/>
      <c r="GM62" s="190"/>
      <c r="GN62" s="190"/>
      <c r="GO62" s="190"/>
      <c r="GP62" s="190"/>
    </row>
    <row r="63" spans="1:198" s="211" customFormat="1">
      <c r="A63" s="217"/>
      <c r="B63" s="226"/>
      <c r="C63" s="226"/>
      <c r="D63" s="226"/>
      <c r="E63" s="226"/>
      <c r="F63" s="226"/>
      <c r="G63" s="827"/>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row>
    <row r="64" spans="1:198" s="211" customFormat="1" ht="70.150000000000006" customHeight="1" outlineLevel="1">
      <c r="A64" s="1023" t="s">
        <v>243</v>
      </c>
      <c r="B64" s="1034" t="s">
        <v>415</v>
      </c>
      <c r="C64" s="1035"/>
      <c r="D64" s="1035"/>
      <c r="E64" s="1035"/>
      <c r="F64" s="1035"/>
      <c r="G64" s="1036"/>
    </row>
    <row r="65" spans="1:198" s="211" customFormat="1" ht="70.150000000000006" customHeight="1" outlineLevel="1">
      <c r="A65" s="1023"/>
      <c r="B65" s="1025" t="s">
        <v>416</v>
      </c>
      <c r="C65" s="1026"/>
      <c r="D65" s="1026"/>
      <c r="E65" s="1026"/>
      <c r="F65" s="1026"/>
      <c r="G65" s="1027"/>
    </row>
    <row r="66" spans="1:198" s="211" customFormat="1" ht="70.150000000000006" customHeight="1" outlineLevel="1">
      <c r="A66" s="1023"/>
      <c r="B66" s="1025" t="s">
        <v>417</v>
      </c>
      <c r="C66" s="1026"/>
      <c r="D66" s="1026"/>
      <c r="E66" s="1026"/>
      <c r="F66" s="1026"/>
      <c r="G66" s="1027"/>
    </row>
    <row r="67" spans="1:198" s="211" customFormat="1" ht="70.150000000000006" customHeight="1" outlineLevel="1">
      <c r="A67" s="1023"/>
      <c r="B67" s="1025" t="s">
        <v>418</v>
      </c>
      <c r="C67" s="1026"/>
      <c r="D67" s="1026"/>
      <c r="E67" s="1026"/>
      <c r="F67" s="1026"/>
      <c r="G67" s="1027"/>
    </row>
    <row r="68" spans="1:198" s="211" customFormat="1" ht="70.150000000000006" customHeight="1" outlineLevel="1">
      <c r="A68" s="1023"/>
      <c r="B68" s="1028" t="s">
        <v>419</v>
      </c>
      <c r="C68" s="1029"/>
      <c r="D68" s="1029"/>
      <c r="E68" s="1029"/>
      <c r="F68" s="1029"/>
      <c r="G68" s="1030"/>
    </row>
    <row r="69" spans="1:198" s="211" customFormat="1" ht="14.25" thickBot="1">
      <c r="A69" s="223"/>
      <c r="B69" s="357"/>
      <c r="C69" s="357"/>
      <c r="D69" s="357"/>
      <c r="E69" s="357"/>
      <c r="F69" s="357"/>
      <c r="G69" s="829"/>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0"/>
      <c r="FE69" s="190"/>
      <c r="FF69" s="190"/>
      <c r="FG69" s="190"/>
      <c r="FH69" s="190"/>
      <c r="FI69" s="190"/>
      <c r="FJ69" s="190"/>
      <c r="FK69" s="190"/>
      <c r="FL69" s="190"/>
      <c r="FM69" s="190"/>
      <c r="FN69" s="190"/>
      <c r="FO69" s="190"/>
      <c r="FP69" s="190"/>
      <c r="FQ69" s="190"/>
      <c r="FR69" s="190"/>
      <c r="FS69" s="190"/>
      <c r="FT69" s="190"/>
      <c r="FU69" s="190"/>
      <c r="FV69" s="190"/>
      <c r="FW69" s="190"/>
      <c r="FX69" s="190"/>
      <c r="FY69" s="190"/>
      <c r="FZ69" s="190"/>
      <c r="GA69" s="190"/>
      <c r="GB69" s="190"/>
      <c r="GC69" s="190"/>
      <c r="GD69" s="190"/>
      <c r="GE69" s="190"/>
      <c r="GF69" s="190"/>
      <c r="GG69" s="190"/>
      <c r="GH69" s="190"/>
      <c r="GI69" s="190"/>
      <c r="GJ69" s="190"/>
      <c r="GK69" s="190"/>
      <c r="GL69" s="190"/>
      <c r="GM69" s="190"/>
      <c r="GN69" s="190"/>
      <c r="GO69" s="190"/>
      <c r="GP69" s="190"/>
    </row>
    <row r="70" spans="1:198" s="361" customFormat="1">
      <c r="A70" s="358"/>
      <c r="B70" s="359"/>
      <c r="C70" s="358"/>
      <c r="D70" s="358"/>
      <c r="E70" s="358"/>
      <c r="F70" s="358"/>
      <c r="G70" s="358"/>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c r="BV70" s="360"/>
      <c r="BW70" s="360"/>
      <c r="BX70" s="360"/>
      <c r="BY70" s="360"/>
      <c r="BZ70" s="360"/>
      <c r="CA70" s="360"/>
      <c r="CB70" s="360"/>
      <c r="CC70" s="360"/>
      <c r="CD70" s="360"/>
      <c r="CE70" s="360"/>
      <c r="CF70" s="360"/>
      <c r="CG70" s="360"/>
      <c r="CH70" s="360"/>
      <c r="CI70" s="360"/>
      <c r="CJ70" s="360"/>
      <c r="CK70" s="360"/>
      <c r="CL70" s="360"/>
      <c r="CM70" s="360"/>
      <c r="CN70" s="360"/>
      <c r="CO70" s="360"/>
      <c r="CP70" s="360"/>
      <c r="CQ70" s="360"/>
      <c r="CR70" s="360"/>
      <c r="CS70" s="360"/>
      <c r="CT70" s="360"/>
      <c r="CU70" s="360"/>
      <c r="CV70" s="360"/>
      <c r="CW70" s="360"/>
      <c r="CX70" s="360"/>
      <c r="CY70" s="360"/>
      <c r="CZ70" s="360"/>
      <c r="DA70" s="360"/>
      <c r="DB70" s="360"/>
      <c r="DC70" s="360"/>
      <c r="DD70" s="360"/>
      <c r="DE70" s="360"/>
      <c r="DF70" s="360"/>
      <c r="DG70" s="360"/>
      <c r="DH70" s="360"/>
      <c r="DI70" s="360"/>
      <c r="DJ70" s="360"/>
      <c r="DK70" s="360"/>
      <c r="DL70" s="360"/>
      <c r="DM70" s="360"/>
      <c r="DN70" s="360"/>
      <c r="DO70" s="360"/>
      <c r="DP70" s="360"/>
      <c r="DQ70" s="360"/>
      <c r="DR70" s="360"/>
      <c r="DS70" s="360"/>
      <c r="DT70" s="360"/>
      <c r="DU70" s="360"/>
      <c r="DV70" s="360"/>
      <c r="DW70" s="360"/>
      <c r="DX70" s="360"/>
      <c r="DY70" s="360"/>
      <c r="DZ70" s="360"/>
      <c r="EA70" s="360"/>
      <c r="EB70" s="360"/>
      <c r="EC70" s="360"/>
      <c r="ED70" s="360"/>
      <c r="EE70" s="360"/>
      <c r="EF70" s="360"/>
      <c r="EG70" s="360"/>
      <c r="EH70" s="360"/>
      <c r="EI70" s="360"/>
      <c r="EJ70" s="360"/>
      <c r="EK70" s="360"/>
      <c r="EL70" s="360"/>
      <c r="EM70" s="360"/>
      <c r="EN70" s="360"/>
      <c r="EO70" s="360"/>
      <c r="EP70" s="360"/>
      <c r="EQ70" s="360"/>
      <c r="ER70" s="360"/>
      <c r="ES70" s="360"/>
      <c r="ET70" s="360"/>
      <c r="EU70" s="360"/>
      <c r="EV70" s="360"/>
      <c r="EW70" s="360"/>
      <c r="EX70" s="360"/>
      <c r="EY70" s="360"/>
      <c r="EZ70" s="360"/>
      <c r="FA70" s="360"/>
      <c r="FB70" s="360"/>
      <c r="FC70" s="360"/>
      <c r="FD70" s="360"/>
      <c r="FE70" s="360"/>
      <c r="FF70" s="360"/>
      <c r="FG70" s="360"/>
      <c r="FH70" s="360"/>
      <c r="FI70" s="360"/>
      <c r="FJ70" s="360"/>
      <c r="FK70" s="360"/>
      <c r="FL70" s="360"/>
      <c r="FM70" s="360"/>
      <c r="FN70" s="360"/>
      <c r="FO70" s="360"/>
      <c r="FP70" s="360"/>
      <c r="FQ70" s="360"/>
      <c r="FR70" s="360"/>
      <c r="FS70" s="360"/>
      <c r="FT70" s="360"/>
      <c r="FU70" s="360"/>
      <c r="FV70" s="360"/>
      <c r="FW70" s="360"/>
      <c r="FX70" s="360"/>
      <c r="FY70" s="360"/>
      <c r="FZ70" s="360"/>
      <c r="GA70" s="360"/>
      <c r="GB70" s="360"/>
      <c r="GC70" s="360"/>
      <c r="GD70" s="360"/>
      <c r="GE70" s="360"/>
      <c r="GF70" s="360"/>
      <c r="GG70" s="360"/>
      <c r="GH70" s="360"/>
      <c r="GI70" s="360"/>
      <c r="GJ70" s="360"/>
      <c r="GK70" s="360"/>
      <c r="GL70" s="360"/>
      <c r="GM70" s="360"/>
      <c r="GN70" s="360"/>
      <c r="GO70" s="360"/>
      <c r="GP70" s="360"/>
    </row>
    <row r="71" spans="1:198" s="361" customFormat="1" ht="14.25" thickBot="1">
      <c r="A71" s="355"/>
      <c r="B71" s="359"/>
      <c r="C71" s="355"/>
      <c r="D71" s="355"/>
      <c r="E71" s="355"/>
      <c r="F71" s="355"/>
      <c r="G71" s="355"/>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0"/>
      <c r="BQ71" s="360"/>
      <c r="BR71" s="360"/>
      <c r="BS71" s="360"/>
      <c r="BT71" s="360"/>
      <c r="BU71" s="360"/>
      <c r="BV71" s="360"/>
      <c r="BW71" s="360"/>
      <c r="BX71" s="360"/>
      <c r="BY71" s="360"/>
      <c r="BZ71" s="360"/>
      <c r="CA71" s="360"/>
      <c r="CB71" s="360"/>
      <c r="CC71" s="360"/>
      <c r="CD71" s="360"/>
      <c r="CE71" s="360"/>
      <c r="CF71" s="360"/>
      <c r="CG71" s="360"/>
      <c r="CH71" s="360"/>
      <c r="CI71" s="360"/>
      <c r="CJ71" s="360"/>
      <c r="CK71" s="360"/>
      <c r="CL71" s="360"/>
      <c r="CM71" s="360"/>
      <c r="CN71" s="360"/>
      <c r="CO71" s="360"/>
      <c r="CP71" s="360"/>
      <c r="CQ71" s="360"/>
      <c r="CR71" s="360"/>
      <c r="CS71" s="360"/>
      <c r="CT71" s="360"/>
      <c r="CU71" s="360"/>
      <c r="CV71" s="360"/>
      <c r="CW71" s="360"/>
      <c r="CX71" s="360"/>
      <c r="CY71" s="360"/>
      <c r="CZ71" s="360"/>
      <c r="DA71" s="360"/>
      <c r="DB71" s="360"/>
      <c r="DC71" s="360"/>
      <c r="DD71" s="360"/>
      <c r="DE71" s="360"/>
      <c r="DF71" s="360"/>
      <c r="DG71" s="360"/>
      <c r="DH71" s="360"/>
      <c r="DI71" s="360"/>
      <c r="DJ71" s="360"/>
      <c r="DK71" s="360"/>
      <c r="DL71" s="360"/>
      <c r="DM71" s="360"/>
      <c r="DN71" s="360"/>
      <c r="DO71" s="360"/>
      <c r="DP71" s="360"/>
      <c r="DQ71" s="360"/>
      <c r="DR71" s="360"/>
      <c r="DS71" s="360"/>
      <c r="DT71" s="360"/>
      <c r="DU71" s="360"/>
      <c r="DV71" s="360"/>
      <c r="DW71" s="360"/>
      <c r="DX71" s="360"/>
      <c r="DY71" s="360"/>
      <c r="DZ71" s="360"/>
      <c r="EA71" s="360"/>
      <c r="EB71" s="360"/>
      <c r="EC71" s="360"/>
      <c r="ED71" s="360"/>
      <c r="EE71" s="360"/>
      <c r="EF71" s="360"/>
      <c r="EG71" s="360"/>
      <c r="EH71" s="360"/>
      <c r="EI71" s="360"/>
      <c r="EJ71" s="360"/>
      <c r="EK71" s="360"/>
      <c r="EL71" s="360"/>
      <c r="EM71" s="360"/>
      <c r="EN71" s="360"/>
      <c r="EO71" s="360"/>
      <c r="EP71" s="360"/>
      <c r="EQ71" s="360"/>
      <c r="ER71" s="360"/>
      <c r="ES71" s="360"/>
      <c r="ET71" s="360"/>
      <c r="EU71" s="360"/>
      <c r="EV71" s="360"/>
      <c r="EW71" s="360"/>
      <c r="EX71" s="360"/>
      <c r="EY71" s="360"/>
      <c r="EZ71" s="360"/>
      <c r="FA71" s="360"/>
      <c r="FB71" s="360"/>
      <c r="FC71" s="360"/>
      <c r="FD71" s="360"/>
      <c r="FE71" s="360"/>
      <c r="FF71" s="360"/>
      <c r="FG71" s="360"/>
      <c r="FH71" s="360"/>
      <c r="FI71" s="360"/>
      <c r="FJ71" s="360"/>
      <c r="FK71" s="360"/>
      <c r="FL71" s="360"/>
      <c r="FM71" s="360"/>
      <c r="FN71" s="360"/>
      <c r="FO71" s="360"/>
      <c r="FP71" s="360"/>
      <c r="FQ71" s="360"/>
      <c r="FR71" s="360"/>
      <c r="FS71" s="360"/>
      <c r="FT71" s="360"/>
      <c r="FU71" s="360"/>
      <c r="FV71" s="360"/>
      <c r="FW71" s="360"/>
      <c r="FX71" s="360"/>
      <c r="FY71" s="360"/>
      <c r="FZ71" s="360"/>
      <c r="GA71" s="360"/>
      <c r="GB71" s="360"/>
      <c r="GC71" s="360"/>
      <c r="GD71" s="360"/>
      <c r="GE71" s="360"/>
      <c r="GF71" s="360"/>
      <c r="GG71" s="360"/>
      <c r="GH71" s="360"/>
      <c r="GI71" s="360"/>
      <c r="GJ71" s="360"/>
      <c r="GK71" s="360"/>
      <c r="GL71" s="360"/>
    </row>
    <row r="72" spans="1:198" s="195" customFormat="1" ht="64.900000000000006" customHeight="1" thickBot="1">
      <c r="A72" s="498" t="s">
        <v>222</v>
      </c>
    </row>
    <row r="73" spans="1:198" s="500" customFormat="1" ht="14.25" thickBot="1">
      <c r="A73" s="499"/>
    </row>
    <row r="74" spans="1:198" s="195" customFormat="1" ht="64.900000000000006" customHeight="1" thickBot="1">
      <c r="A74" s="498" t="s">
        <v>289</v>
      </c>
    </row>
    <row r="75" spans="1:198" s="195" customFormat="1" ht="14.25" thickBot="1">
      <c r="A75" s="501"/>
    </row>
    <row r="76" spans="1:198" s="195" customFormat="1" ht="64.900000000000006" customHeight="1" thickBot="1">
      <c r="A76" s="498" t="s">
        <v>286</v>
      </c>
    </row>
    <row r="77" spans="1:198" s="195" customFormat="1">
      <c r="B77" s="499"/>
    </row>
    <row r="78" spans="1:198" s="194" customFormat="1" ht="64.900000000000006" customHeight="1">
      <c r="B78" s="195"/>
    </row>
    <row r="79" spans="1:198" s="194" customFormat="1">
      <c r="B79" s="195"/>
    </row>
    <row r="80" spans="1:198" s="194" customFormat="1">
      <c r="B80" s="195"/>
    </row>
  </sheetData>
  <sheetProtection password="CEEF" sheet="1" formatCells="0" formatColumns="0" formatRows="0" insertColumns="0" insertRows="0" insertHyperlinks="0" deleteColumns="0" deleteRows="0" sort="0" autoFilter="0" pivotTables="0"/>
  <dataConsolidate/>
  <mergeCells count="30">
    <mergeCell ref="A64:A68"/>
    <mergeCell ref="C55:G55"/>
    <mergeCell ref="C25:G25"/>
    <mergeCell ref="C23:G23"/>
    <mergeCell ref="B10:G10"/>
    <mergeCell ref="B14:G14"/>
    <mergeCell ref="A13:A15"/>
    <mergeCell ref="C53:G53"/>
    <mergeCell ref="B66:G66"/>
    <mergeCell ref="B67:G67"/>
    <mergeCell ref="B68:G68"/>
    <mergeCell ref="B62:G62"/>
    <mergeCell ref="B64:G64"/>
    <mergeCell ref="B65:G65"/>
    <mergeCell ref="C47:G47"/>
    <mergeCell ref="C57:G57"/>
    <mergeCell ref="C21:G21"/>
    <mergeCell ref="C45:G45"/>
    <mergeCell ref="C49:G49"/>
    <mergeCell ref="C51:G51"/>
    <mergeCell ref="A2:G2"/>
    <mergeCell ref="A10:A11"/>
    <mergeCell ref="B13:G13"/>
    <mergeCell ref="C17:G17"/>
    <mergeCell ref="C19:G19"/>
    <mergeCell ref="B11:G11"/>
    <mergeCell ref="C6:G6"/>
    <mergeCell ref="A4:G4"/>
    <mergeCell ref="C8:G8"/>
    <mergeCell ref="B15:G15"/>
  </mergeCells>
  <dataValidations count="1">
    <dataValidation type="list" allowBlank="1" showInputMessage="1" showErrorMessage="1" sqref="B57">
      <formula1>$B$58:$B$60</formula1>
    </dataValidation>
  </dataValidations>
  <hyperlinks>
    <hyperlink ref="A72" location="'4.   4․1 ԾՐԱԳՐԵՐ 1-14'!A1" display="ՀԱՋՈՐԴ ԲԱԺԻՆ ԳՆԱԼՈՒ ՀԱՄԱՐ ՍԵՂՄԵԼ ԱՅՍՏԵՂ"/>
    <hyperlink ref="A74" location="'2. ՏԻՏՂՈՍԱԹԵՐԹ'!A1" display="ՆԱԽՈՐԴ ԲԱԺԻՆ ԳՆԱԼՈՒ ՀԱՄԱՐ ՍԵՂՄԵԼ ԱՅՍՏԵՂ"/>
    <hyperlink ref="A76" location="'1․ ԲՈՎԱՆԴԱԿՈՒԹՅՈՒՆ'!A1" display="«ԲՈՎԱՆԴԱԿՈՒԹՅԱՆ»  ԲԱԺԻՆ ԳՆԱԼՈՒ ՀԱՄԱՐ ՍԵՂՄԵԼ ԱՅՍՏԵՂ"/>
  </hyperlinks>
  <pageMargins left="0.19685039370078741" right="0.19685039370078741" top="0.19685039370078741" bottom="0.19685039370078741" header="0.27559055118110237" footer="0.35433070866141736"/>
  <pageSetup paperSize="9" scale="90" fitToHeight="5" orientation="landscape" r:id="rId1"/>
  <headerFooter alignWithMargins="0"/>
  <rowBreaks count="6" manualBreakCount="6">
    <brk id="10" max="16383" man="1"/>
    <brk id="13" max="16383" man="1"/>
    <brk id="14" max="16383" man="1"/>
    <brk id="23" max="16383" man="1"/>
    <brk id="45" max="16383" man="1"/>
    <brk id="61" max="16383" man="1"/>
  </rowBreaks>
  <drawing r:id="rId2"/>
</worksheet>
</file>

<file path=xl/worksheets/sheet5.xml><?xml version="1.0" encoding="utf-8"?>
<worksheet xmlns="http://schemas.openxmlformats.org/spreadsheetml/2006/main" xmlns:r="http://schemas.openxmlformats.org/officeDocument/2006/relationships">
  <sheetPr codeName="Sheet4">
    <tabColor rgb="FFCC00CC"/>
  </sheetPr>
  <dimension ref="A1:IR193"/>
  <sheetViews>
    <sheetView showWhiteSpace="0" view="pageBreakPreview" topLeftCell="BG1" zoomScale="160" zoomScaleNormal="80" zoomScaleSheetLayoutView="160" zoomScalePageLayoutView="10" workbookViewId="0">
      <pane xSplit="45165" topLeftCell="HC1"/>
      <selection activeCell="AI128" sqref="AI128"/>
      <selection pane="topRight" activeCell="HC155" sqref="HC155"/>
    </sheetView>
  </sheetViews>
  <sheetFormatPr defaultColWidth="45.7109375" defaultRowHeight="12.75" outlineLevelRow="1"/>
  <cols>
    <col min="1" max="1" width="6.140625" style="888" customWidth="1"/>
    <col min="2" max="2" width="38.7109375" style="888" customWidth="1"/>
    <col min="3" max="3" width="49" style="888" customWidth="1"/>
    <col min="4" max="4" width="26" style="921" customWidth="1"/>
    <col min="5" max="5" width="11.7109375" style="921" customWidth="1"/>
    <col min="6" max="6" width="10.28515625" style="921" customWidth="1"/>
    <col min="7" max="7" width="13" style="921" customWidth="1"/>
    <col min="8" max="8" width="14.5703125" style="921" customWidth="1"/>
    <col min="9" max="9" width="13" style="921" customWidth="1"/>
    <col min="10" max="10" width="16.7109375" style="921" customWidth="1"/>
    <col min="11" max="11" width="12.7109375" style="921" customWidth="1"/>
    <col min="12" max="12" width="14.85546875" style="921" customWidth="1"/>
    <col min="13" max="13" width="14.7109375" style="921" customWidth="1"/>
    <col min="14" max="14" width="11.28515625" style="921" customWidth="1"/>
    <col min="15" max="15" width="18.7109375" style="921" customWidth="1"/>
    <col min="16" max="16" width="12.42578125" style="921" customWidth="1"/>
    <col min="17" max="17" width="16.5703125" style="888" customWidth="1"/>
    <col min="18" max="18" width="23.140625" style="921" customWidth="1"/>
    <col min="19" max="19" width="6.140625" style="888" customWidth="1"/>
    <col min="20" max="20" width="31.42578125" style="888" customWidth="1"/>
    <col min="21" max="21" width="43.85546875" style="888" customWidth="1"/>
    <col min="22" max="22" width="25.85546875" style="921" customWidth="1"/>
    <col min="23" max="23" width="16.7109375" style="921" customWidth="1"/>
    <col min="24" max="24" width="12.42578125" style="921" customWidth="1"/>
    <col min="25" max="25" width="12.28515625" style="921" customWidth="1"/>
    <col min="26" max="26" width="14.5703125" style="921" customWidth="1"/>
    <col min="27" max="27" width="13.7109375" style="921" customWidth="1"/>
    <col min="28" max="28" width="15.85546875" style="921" customWidth="1"/>
    <col min="29" max="29" width="13.5703125" style="921" customWidth="1"/>
    <col min="30" max="30" width="11.5703125" style="921" customWidth="1"/>
    <col min="31" max="31" width="9.5703125" style="921" customWidth="1"/>
    <col min="32" max="32" width="10.85546875" style="921" customWidth="1"/>
    <col min="33" max="33" width="11" style="921" customWidth="1"/>
    <col min="34" max="34" width="9.42578125" style="921" customWidth="1"/>
    <col min="35" max="35" width="12.42578125" style="888" customWidth="1"/>
    <col min="36" max="36" width="22.5703125" style="921" customWidth="1"/>
    <col min="37" max="37" width="6.140625" style="888" customWidth="1"/>
    <col min="38" max="38" width="38.7109375" style="888" customWidth="1"/>
    <col min="39" max="39" width="40.42578125" style="888" customWidth="1"/>
    <col min="40" max="40" width="31.42578125" style="921" customWidth="1"/>
    <col min="41" max="41" width="14.85546875" style="921" customWidth="1"/>
    <col min="42" max="42" width="11.42578125" style="921" customWidth="1"/>
    <col min="43" max="43" width="17" style="921" customWidth="1"/>
    <col min="44" max="44" width="16.28515625" style="921" customWidth="1"/>
    <col min="45" max="45" width="15.85546875" style="921" customWidth="1"/>
    <col min="46" max="46" width="15.42578125" style="921" customWidth="1"/>
    <col min="47" max="47" width="14" style="921" customWidth="1"/>
    <col min="48" max="48" width="18.7109375" style="921" customWidth="1"/>
    <col min="49" max="49" width="13.140625" style="921" customWidth="1"/>
    <col min="50" max="51" width="15" style="921" customWidth="1"/>
    <col min="52" max="52" width="12.28515625" style="921" customWidth="1"/>
    <col min="53" max="53" width="16.7109375" style="888" customWidth="1"/>
    <col min="54" max="54" width="23.85546875" style="921" customWidth="1"/>
    <col min="55" max="55" width="6.140625" style="888" customWidth="1"/>
    <col min="56" max="56" width="27.5703125" style="888" customWidth="1"/>
    <col min="57" max="57" width="40.7109375" style="888" customWidth="1"/>
    <col min="58" max="58" width="19.42578125" style="921" customWidth="1"/>
    <col min="59" max="59" width="14.28515625" style="921" customWidth="1"/>
    <col min="60" max="60" width="14.140625" style="921" customWidth="1"/>
    <col min="61" max="61" width="12.28515625" style="921" customWidth="1"/>
    <col min="62" max="62" width="16.7109375" style="921" customWidth="1"/>
    <col min="63" max="63" width="18.5703125" style="921" customWidth="1"/>
    <col min="64" max="64" width="18" style="921" customWidth="1"/>
    <col min="65" max="69" width="18.7109375" style="921" customWidth="1"/>
    <col min="70" max="70" width="25.7109375" style="921" customWidth="1"/>
    <col min="71" max="71" width="25.7109375" style="888" customWidth="1"/>
    <col min="72" max="72" width="25.7109375" style="921" customWidth="1"/>
    <col min="73" max="73" width="6.140625" style="888" customWidth="1"/>
    <col min="74" max="74" width="38.28515625" style="888" customWidth="1"/>
    <col min="75" max="75" width="50" style="888" customWidth="1"/>
    <col min="76" max="76" width="45.7109375" style="921" customWidth="1"/>
    <col min="77" max="79" width="18.85546875" style="921" customWidth="1"/>
    <col min="80" max="82" width="25.7109375" style="921" customWidth="1"/>
    <col min="83" max="87" width="18.7109375" style="921" customWidth="1"/>
    <col min="88" max="88" width="25.7109375" style="921" customWidth="1"/>
    <col min="89" max="89" width="25.7109375" style="888" customWidth="1"/>
    <col min="90" max="90" width="25.7109375" style="921" customWidth="1"/>
    <col min="91" max="91" width="6.140625" style="888" customWidth="1"/>
    <col min="92" max="92" width="38.28515625" style="888" customWidth="1"/>
    <col min="93" max="93" width="50" style="888" customWidth="1"/>
    <col min="94" max="94" width="45.7109375" style="921" customWidth="1"/>
    <col min="95" max="97" width="18.85546875" style="921" customWidth="1"/>
    <col min="98" max="100" width="25.7109375" style="921" customWidth="1"/>
    <col min="101" max="105" width="18.7109375" style="921" customWidth="1"/>
    <col min="106" max="106" width="25.7109375" style="921" customWidth="1"/>
    <col min="107" max="107" width="25.7109375" style="888" customWidth="1"/>
    <col min="108" max="108" width="25.7109375" style="921" customWidth="1"/>
    <col min="109" max="109" width="6.140625" style="888" customWidth="1"/>
    <col min="110" max="110" width="49.42578125" style="888" customWidth="1"/>
    <col min="111" max="111" width="50" style="888" customWidth="1"/>
    <col min="112" max="112" width="45.7109375" style="921" customWidth="1"/>
    <col min="113" max="115" width="18.85546875" style="921" customWidth="1"/>
    <col min="116" max="118" width="25.7109375" style="921" customWidth="1"/>
    <col min="119" max="123" width="18.7109375" style="921" customWidth="1"/>
    <col min="124" max="124" width="25.7109375" style="921" customWidth="1"/>
    <col min="125" max="125" width="25.7109375" style="888" customWidth="1"/>
    <col min="126" max="126" width="25.7109375" style="921" customWidth="1"/>
    <col min="127" max="127" width="6.140625" style="888" customWidth="1"/>
    <col min="128" max="128" width="38.28515625" style="888" customWidth="1"/>
    <col min="129" max="129" width="50" style="888" customWidth="1"/>
    <col min="130" max="130" width="45.7109375" style="921" customWidth="1"/>
    <col min="131" max="133" width="18.85546875" style="921" customWidth="1"/>
    <col min="134" max="136" width="25.7109375" style="921" customWidth="1"/>
    <col min="137" max="141" width="18.7109375" style="921" customWidth="1"/>
    <col min="142" max="142" width="25.7109375" style="921" customWidth="1"/>
    <col min="143" max="143" width="25.7109375" style="888" customWidth="1"/>
    <col min="144" max="144" width="25.7109375" style="921" customWidth="1"/>
    <col min="145" max="145" width="6.140625" style="888" customWidth="1"/>
    <col min="146" max="146" width="38.28515625" style="888" customWidth="1"/>
    <col min="147" max="147" width="50" style="888" customWidth="1"/>
    <col min="148" max="148" width="45.7109375" style="921" customWidth="1"/>
    <col min="149" max="151" width="18.85546875" style="921" customWidth="1"/>
    <col min="152" max="154" width="25.7109375" style="921" customWidth="1"/>
    <col min="155" max="159" width="18.7109375" style="921" customWidth="1"/>
    <col min="160" max="160" width="25.7109375" style="921" customWidth="1"/>
    <col min="161" max="161" width="25.7109375" style="888" customWidth="1"/>
    <col min="162" max="162" width="25.7109375" style="921" customWidth="1"/>
    <col min="163" max="163" width="6.140625" style="888" customWidth="1"/>
    <col min="164" max="164" width="38.28515625" style="888" customWidth="1"/>
    <col min="165" max="165" width="50" style="888" customWidth="1"/>
    <col min="166" max="166" width="45.7109375" style="921" customWidth="1"/>
    <col min="167" max="169" width="18.85546875" style="921" customWidth="1"/>
    <col min="170" max="172" width="25.7109375" style="921" customWidth="1"/>
    <col min="173" max="177" width="18.7109375" style="921" customWidth="1"/>
    <col min="178" max="178" width="25.7109375" style="921" customWidth="1"/>
    <col min="179" max="179" width="25.7109375" style="888" customWidth="1"/>
    <col min="180" max="180" width="25.7109375" style="921" customWidth="1"/>
    <col min="181" max="181" width="6.140625" style="888" customWidth="1"/>
    <col min="182" max="182" width="38.28515625" style="888" customWidth="1"/>
    <col min="183" max="183" width="50" style="888" customWidth="1"/>
    <col min="184" max="184" width="45.7109375" style="921" customWidth="1"/>
    <col min="185" max="187" width="18.85546875" style="921" customWidth="1"/>
    <col min="188" max="190" width="25.7109375" style="921" customWidth="1"/>
    <col min="191" max="195" width="18.7109375" style="921" customWidth="1"/>
    <col min="196" max="196" width="25.7109375" style="921" customWidth="1"/>
    <col min="197" max="197" width="25.7109375" style="888" customWidth="1"/>
    <col min="198" max="198" width="25.7109375" style="921" customWidth="1"/>
    <col min="199" max="199" width="6.140625" style="888" customWidth="1"/>
    <col min="200" max="200" width="38.28515625" style="888" customWidth="1"/>
    <col min="201" max="201" width="50" style="888" customWidth="1"/>
    <col min="202" max="202" width="45.7109375" style="921" customWidth="1"/>
    <col min="203" max="205" width="18.85546875" style="921" customWidth="1"/>
    <col min="206" max="208" width="25.7109375" style="921" customWidth="1"/>
    <col min="209" max="213" width="18.7109375" style="921" customWidth="1"/>
    <col min="214" max="214" width="25.7109375" style="921" customWidth="1"/>
    <col min="215" max="215" width="25.7109375" style="888" customWidth="1"/>
    <col min="216" max="216" width="25.7109375" style="921" customWidth="1"/>
    <col min="217" max="217" width="6.140625" style="888" customWidth="1"/>
    <col min="218" max="218" width="38.28515625" style="888" customWidth="1"/>
    <col min="219" max="219" width="50" style="888" customWidth="1"/>
    <col min="220" max="220" width="45.7109375" style="921" customWidth="1"/>
    <col min="221" max="223" width="18.85546875" style="921" customWidth="1"/>
    <col min="224" max="226" width="25.7109375" style="921" customWidth="1"/>
    <col min="227" max="231" width="18.7109375" style="921" customWidth="1"/>
    <col min="232" max="232" width="25.7109375" style="921" customWidth="1"/>
    <col min="233" max="233" width="25.7109375" style="888" customWidth="1"/>
    <col min="234" max="234" width="25.7109375" style="921" customWidth="1"/>
    <col min="235" max="235" width="6.140625" style="888" customWidth="1"/>
    <col min="236" max="236" width="38.28515625" style="888" customWidth="1"/>
    <col min="237" max="237" width="50" style="888" customWidth="1"/>
    <col min="238" max="238" width="45.7109375" style="921" customWidth="1"/>
    <col min="239" max="241" width="18.85546875" style="921" customWidth="1"/>
    <col min="242" max="244" width="25.7109375" style="921" customWidth="1"/>
    <col min="245" max="249" width="18.7109375" style="921" customWidth="1"/>
    <col min="250" max="250" width="25.7109375" style="921" customWidth="1"/>
    <col min="251" max="251" width="25.7109375" style="888" customWidth="1"/>
    <col min="252" max="252" width="25.7109375" style="921" customWidth="1"/>
    <col min="253" max="16384" width="45.7109375" style="921"/>
  </cols>
  <sheetData>
    <row r="1" spans="2:252" s="908" customFormat="1" ht="23.25">
      <c r="B1" s="916" t="s">
        <v>245</v>
      </c>
      <c r="C1" s="916" t="s">
        <v>99</v>
      </c>
      <c r="T1" s="916" t="s">
        <v>246</v>
      </c>
      <c r="U1" s="916" t="s">
        <v>99</v>
      </c>
      <c r="AL1" s="916" t="s">
        <v>257</v>
      </c>
      <c r="AM1" s="916" t="s">
        <v>99</v>
      </c>
      <c r="BD1" s="916" t="s">
        <v>247</v>
      </c>
      <c r="BE1" s="916" t="s">
        <v>99</v>
      </c>
      <c r="BV1" s="916" t="s">
        <v>248</v>
      </c>
      <c r="BW1" s="916" t="s">
        <v>99</v>
      </c>
      <c r="CN1" s="916" t="s">
        <v>249</v>
      </c>
      <c r="CO1" s="916" t="s">
        <v>99</v>
      </c>
      <c r="DF1" s="916" t="s">
        <v>250</v>
      </c>
      <c r="DG1" s="916" t="s">
        <v>99</v>
      </c>
      <c r="DX1" s="916" t="s">
        <v>251</v>
      </c>
      <c r="DY1" s="916" t="s">
        <v>99</v>
      </c>
      <c r="EP1" s="916" t="s">
        <v>252</v>
      </c>
      <c r="EQ1" s="916" t="s">
        <v>99</v>
      </c>
      <c r="FH1" s="916" t="s">
        <v>253</v>
      </c>
      <c r="FI1" s="916" t="s">
        <v>99</v>
      </c>
      <c r="FZ1" s="916" t="s">
        <v>254</v>
      </c>
      <c r="GA1" s="916" t="s">
        <v>99</v>
      </c>
      <c r="GR1" s="916" t="s">
        <v>255</v>
      </c>
      <c r="GS1" s="916" t="s">
        <v>99</v>
      </c>
      <c r="HJ1" s="916" t="s">
        <v>315</v>
      </c>
      <c r="HK1" s="916" t="s">
        <v>99</v>
      </c>
      <c r="IB1" s="916" t="s">
        <v>256</v>
      </c>
      <c r="IC1" s="916" t="s">
        <v>99</v>
      </c>
    </row>
    <row r="2" spans="2:252" s="894" customFormat="1" ht="79.900000000000006" customHeight="1">
      <c r="B2" s="889" t="s">
        <v>34</v>
      </c>
      <c r="C2" s="875" t="s">
        <v>147</v>
      </c>
      <c r="D2" s="917"/>
      <c r="E2" s="888"/>
      <c r="F2" s="888"/>
      <c r="G2" s="888"/>
      <c r="H2" s="888"/>
      <c r="I2" s="888"/>
      <c r="J2" s="888"/>
      <c r="K2" s="888"/>
      <c r="L2" s="888"/>
      <c r="M2" s="888"/>
      <c r="N2" s="888"/>
      <c r="O2" s="888"/>
      <c r="P2" s="888"/>
      <c r="Q2" s="888"/>
      <c r="R2" s="888"/>
      <c r="T2" s="874" t="s">
        <v>34</v>
      </c>
      <c r="U2" s="875" t="s">
        <v>147</v>
      </c>
      <c r="V2" s="888"/>
      <c r="W2" s="888"/>
      <c r="X2" s="888"/>
      <c r="Y2" s="888"/>
      <c r="Z2" s="888"/>
      <c r="AA2" s="888"/>
      <c r="AB2" s="888"/>
      <c r="AC2" s="888"/>
      <c r="AD2" s="888"/>
      <c r="AE2" s="888"/>
      <c r="AF2" s="888"/>
      <c r="AG2" s="888"/>
      <c r="AH2" s="888"/>
      <c r="AI2" s="888"/>
      <c r="AJ2" s="888"/>
      <c r="AL2" s="874" t="s">
        <v>34</v>
      </c>
      <c r="AM2" s="875" t="s">
        <v>148</v>
      </c>
      <c r="AN2" s="888"/>
      <c r="AO2" s="888"/>
      <c r="AP2" s="888"/>
      <c r="AQ2" s="888"/>
      <c r="AR2" s="888"/>
      <c r="AS2" s="888"/>
      <c r="AT2" s="888"/>
      <c r="AU2" s="888"/>
      <c r="AV2" s="888"/>
      <c r="AW2" s="888"/>
      <c r="AX2" s="888"/>
      <c r="AY2" s="888"/>
      <c r="AZ2" s="888"/>
      <c r="BA2" s="888"/>
      <c r="BB2" s="888"/>
      <c r="BD2" s="874" t="s">
        <v>34</v>
      </c>
      <c r="BE2" s="875" t="s">
        <v>147</v>
      </c>
      <c r="BF2" s="888"/>
      <c r="BG2" s="888"/>
      <c r="BH2" s="888"/>
      <c r="BI2" s="888"/>
      <c r="BJ2" s="888"/>
      <c r="BK2" s="888"/>
      <c r="BL2" s="888"/>
      <c r="BM2" s="888"/>
      <c r="BN2" s="888"/>
      <c r="BO2" s="888"/>
      <c r="BP2" s="888"/>
      <c r="BQ2" s="888"/>
      <c r="BR2" s="888"/>
      <c r="BS2" s="888"/>
      <c r="BT2" s="888"/>
      <c r="BV2" s="874" t="s">
        <v>34</v>
      </c>
      <c r="BW2" s="875" t="s">
        <v>161</v>
      </c>
      <c r="BX2" s="888"/>
      <c r="BY2" s="888"/>
      <c r="BZ2" s="888"/>
      <c r="CA2" s="888"/>
      <c r="CB2" s="888"/>
      <c r="CC2" s="888"/>
      <c r="CD2" s="888"/>
      <c r="CE2" s="888"/>
      <c r="CF2" s="888"/>
      <c r="CG2" s="888"/>
      <c r="CH2" s="888"/>
      <c r="CI2" s="888"/>
      <c r="CJ2" s="888"/>
      <c r="CK2" s="888"/>
      <c r="CL2" s="888"/>
      <c r="CN2" s="874" t="s">
        <v>34</v>
      </c>
      <c r="CO2" s="875" t="s">
        <v>159</v>
      </c>
      <c r="CP2" s="888"/>
      <c r="CQ2" s="888"/>
      <c r="CR2" s="888"/>
      <c r="CS2" s="888"/>
      <c r="CT2" s="888"/>
      <c r="CU2" s="888"/>
      <c r="CV2" s="888"/>
      <c r="CW2" s="888"/>
      <c r="CX2" s="888"/>
      <c r="CY2" s="888"/>
      <c r="CZ2" s="888"/>
      <c r="DA2" s="888"/>
      <c r="DB2" s="888"/>
      <c r="DC2" s="888"/>
      <c r="DD2" s="888"/>
      <c r="DF2" s="874" t="s">
        <v>34</v>
      </c>
      <c r="DG2" s="875" t="s">
        <v>156</v>
      </c>
      <c r="DH2" s="888"/>
      <c r="DI2" s="888"/>
      <c r="DJ2" s="888"/>
      <c r="DK2" s="888"/>
      <c r="DL2" s="888"/>
      <c r="DM2" s="888"/>
      <c r="DN2" s="888"/>
      <c r="DO2" s="888"/>
      <c r="DP2" s="888"/>
      <c r="DQ2" s="888"/>
      <c r="DR2" s="888"/>
      <c r="DS2" s="888"/>
      <c r="DT2" s="888"/>
      <c r="DU2" s="888"/>
      <c r="DV2" s="888"/>
      <c r="DX2" s="874" t="s">
        <v>34</v>
      </c>
      <c r="DY2" s="875" t="s">
        <v>156</v>
      </c>
      <c r="DZ2" s="888"/>
      <c r="EA2" s="888"/>
      <c r="EB2" s="888"/>
      <c r="EC2" s="888"/>
      <c r="ED2" s="888"/>
      <c r="EE2" s="888"/>
      <c r="EF2" s="888"/>
      <c r="EG2" s="888"/>
      <c r="EH2" s="888"/>
      <c r="EI2" s="888"/>
      <c r="EJ2" s="888"/>
      <c r="EK2" s="888"/>
      <c r="EL2" s="888"/>
      <c r="EM2" s="888"/>
      <c r="EN2" s="888"/>
      <c r="EP2" s="874" t="s">
        <v>34</v>
      </c>
      <c r="EQ2" s="875" t="s">
        <v>156</v>
      </c>
      <c r="ER2" s="888"/>
      <c r="ES2" s="888"/>
      <c r="ET2" s="888"/>
      <c r="EU2" s="888"/>
      <c r="EV2" s="888"/>
      <c r="EW2" s="888"/>
      <c r="EX2" s="888"/>
      <c r="EY2" s="888"/>
      <c r="EZ2" s="888"/>
      <c r="FA2" s="888"/>
      <c r="FB2" s="888"/>
      <c r="FC2" s="888"/>
      <c r="FD2" s="888"/>
      <c r="FE2" s="888"/>
      <c r="FF2" s="888"/>
      <c r="FH2" s="874" t="s">
        <v>34</v>
      </c>
      <c r="FI2" s="875" t="s">
        <v>156</v>
      </c>
      <c r="FJ2" s="888"/>
      <c r="FK2" s="888"/>
      <c r="FL2" s="888"/>
      <c r="FM2" s="888"/>
      <c r="FN2" s="888"/>
      <c r="FO2" s="888"/>
      <c r="FP2" s="888"/>
      <c r="FQ2" s="888"/>
      <c r="FR2" s="888"/>
      <c r="FS2" s="888"/>
      <c r="FT2" s="888"/>
      <c r="FU2" s="888"/>
      <c r="FV2" s="888"/>
      <c r="FW2" s="888"/>
      <c r="FX2" s="888"/>
      <c r="FZ2" s="874" t="s">
        <v>34</v>
      </c>
      <c r="GA2" s="875" t="s">
        <v>156</v>
      </c>
      <c r="GB2" s="888"/>
      <c r="GC2" s="888"/>
      <c r="GD2" s="888"/>
      <c r="GE2" s="888"/>
      <c r="GF2" s="888"/>
      <c r="GG2" s="888"/>
      <c r="GH2" s="888"/>
      <c r="GI2" s="888"/>
      <c r="GJ2" s="888"/>
      <c r="GK2" s="888"/>
      <c r="GL2" s="888"/>
      <c r="GM2" s="888"/>
      <c r="GN2" s="888"/>
      <c r="GO2" s="888"/>
      <c r="GP2" s="888"/>
      <c r="GR2" s="874" t="s">
        <v>34</v>
      </c>
      <c r="GS2" s="875" t="s">
        <v>156</v>
      </c>
      <c r="GT2" s="888"/>
      <c r="GU2" s="888"/>
      <c r="GV2" s="888"/>
      <c r="GW2" s="888"/>
      <c r="GX2" s="888"/>
      <c r="GY2" s="888"/>
      <c r="GZ2" s="888"/>
      <c r="HA2" s="888"/>
      <c r="HB2" s="888"/>
      <c r="HC2" s="888"/>
      <c r="HD2" s="888"/>
      <c r="HE2" s="888"/>
      <c r="HF2" s="888"/>
      <c r="HG2" s="888"/>
      <c r="HH2" s="888"/>
      <c r="HJ2" s="874" t="s">
        <v>34</v>
      </c>
      <c r="HK2" s="875" t="s">
        <v>156</v>
      </c>
      <c r="HL2" s="888"/>
      <c r="HM2" s="888"/>
      <c r="HN2" s="888"/>
      <c r="HO2" s="888"/>
      <c r="HP2" s="888"/>
      <c r="HQ2" s="888"/>
      <c r="HR2" s="888"/>
      <c r="HS2" s="888"/>
      <c r="HT2" s="888"/>
      <c r="HU2" s="888"/>
      <c r="HV2" s="888"/>
      <c r="HW2" s="888"/>
      <c r="HX2" s="888"/>
      <c r="HY2" s="888"/>
      <c r="HZ2" s="888"/>
      <c r="IB2" s="874" t="s">
        <v>34</v>
      </c>
      <c r="IC2" s="875" t="s">
        <v>156</v>
      </c>
      <c r="ID2" s="888"/>
      <c r="IE2" s="888"/>
      <c r="IF2" s="888"/>
      <c r="IG2" s="888"/>
      <c r="IH2" s="888"/>
      <c r="II2" s="888"/>
      <c r="IJ2" s="888"/>
      <c r="IK2" s="888"/>
      <c r="IL2" s="888"/>
      <c r="IM2" s="888"/>
      <c r="IN2" s="888"/>
      <c r="IO2" s="888"/>
      <c r="IP2" s="888"/>
      <c r="IQ2" s="888"/>
      <c r="IR2" s="888"/>
    </row>
    <row r="3" spans="2:252" s="894" customFormat="1" hidden="1">
      <c r="C3" s="909" t="s">
        <v>5</v>
      </c>
      <c r="D3" s="888"/>
      <c r="E3" s="888"/>
      <c r="F3" s="888"/>
      <c r="G3" s="888"/>
      <c r="H3" s="888"/>
      <c r="I3" s="888"/>
      <c r="J3" s="888"/>
      <c r="K3" s="888"/>
      <c r="L3" s="888"/>
      <c r="M3" s="888"/>
      <c r="N3" s="888"/>
      <c r="O3" s="888"/>
      <c r="P3" s="888"/>
      <c r="Q3" s="888"/>
      <c r="R3" s="888"/>
      <c r="U3" s="909" t="s">
        <v>5</v>
      </c>
      <c r="V3" s="888"/>
      <c r="W3" s="888"/>
      <c r="X3" s="888"/>
      <c r="Y3" s="888"/>
      <c r="Z3" s="888"/>
      <c r="AA3" s="888"/>
      <c r="AB3" s="888"/>
      <c r="AC3" s="888"/>
      <c r="AD3" s="888"/>
      <c r="AE3" s="888"/>
      <c r="AF3" s="888"/>
      <c r="AG3" s="888"/>
      <c r="AH3" s="888"/>
      <c r="AI3" s="888"/>
      <c r="AJ3" s="888"/>
      <c r="AM3" s="909" t="s">
        <v>5</v>
      </c>
      <c r="AN3" s="888"/>
      <c r="AO3" s="888"/>
      <c r="AP3" s="888"/>
      <c r="AQ3" s="888"/>
      <c r="AR3" s="888"/>
      <c r="AS3" s="888"/>
      <c r="AT3" s="888"/>
      <c r="AU3" s="888"/>
      <c r="AV3" s="888"/>
      <c r="AW3" s="888"/>
      <c r="AX3" s="888"/>
      <c r="AY3" s="888"/>
      <c r="AZ3" s="888"/>
      <c r="BA3" s="888"/>
      <c r="BB3" s="888"/>
      <c r="BE3" s="909" t="s">
        <v>5</v>
      </c>
      <c r="BF3" s="888"/>
      <c r="BG3" s="888"/>
      <c r="BH3" s="888"/>
      <c r="BI3" s="888"/>
      <c r="BJ3" s="888"/>
      <c r="BK3" s="888"/>
      <c r="BL3" s="888"/>
      <c r="BM3" s="888"/>
      <c r="BN3" s="888"/>
      <c r="BO3" s="888"/>
      <c r="BP3" s="888"/>
      <c r="BQ3" s="888"/>
      <c r="BR3" s="888"/>
      <c r="BS3" s="888"/>
      <c r="BT3" s="888"/>
      <c r="BW3" s="909" t="s">
        <v>5</v>
      </c>
      <c r="BX3" s="888"/>
      <c r="BY3" s="888"/>
      <c r="BZ3" s="888"/>
      <c r="CA3" s="888"/>
      <c r="CB3" s="888"/>
      <c r="CC3" s="888"/>
      <c r="CD3" s="888"/>
      <c r="CE3" s="888"/>
      <c r="CF3" s="888"/>
      <c r="CG3" s="888"/>
      <c r="CH3" s="888"/>
      <c r="CI3" s="888"/>
      <c r="CJ3" s="888"/>
      <c r="CK3" s="888"/>
      <c r="CL3" s="888"/>
      <c r="CO3" s="909" t="s">
        <v>5</v>
      </c>
      <c r="CP3" s="888"/>
      <c r="CQ3" s="888"/>
      <c r="CR3" s="888"/>
      <c r="CS3" s="888"/>
      <c r="CT3" s="888"/>
      <c r="CU3" s="888"/>
      <c r="CV3" s="888"/>
      <c r="CW3" s="888"/>
      <c r="CX3" s="888"/>
      <c r="CY3" s="888"/>
      <c r="CZ3" s="888"/>
      <c r="DA3" s="888"/>
      <c r="DB3" s="888"/>
      <c r="DC3" s="888"/>
      <c r="DD3" s="888"/>
      <c r="DG3" s="909" t="s">
        <v>5</v>
      </c>
      <c r="DH3" s="888"/>
      <c r="DI3" s="888"/>
      <c r="DJ3" s="888"/>
      <c r="DK3" s="888"/>
      <c r="DL3" s="888"/>
      <c r="DM3" s="888"/>
      <c r="DN3" s="888"/>
      <c r="DO3" s="888"/>
      <c r="DP3" s="888"/>
      <c r="DQ3" s="888"/>
      <c r="DR3" s="888"/>
      <c r="DS3" s="888"/>
      <c r="DT3" s="888"/>
      <c r="DU3" s="888"/>
      <c r="DV3" s="888"/>
      <c r="DY3" s="909" t="s">
        <v>5</v>
      </c>
      <c r="DZ3" s="888"/>
      <c r="EA3" s="888"/>
      <c r="EB3" s="888"/>
      <c r="EC3" s="888"/>
      <c r="ED3" s="888"/>
      <c r="EE3" s="888"/>
      <c r="EF3" s="888"/>
      <c r="EG3" s="888"/>
      <c r="EH3" s="888"/>
      <c r="EI3" s="888"/>
      <c r="EJ3" s="888"/>
      <c r="EK3" s="888"/>
      <c r="EL3" s="888"/>
      <c r="EM3" s="888"/>
      <c r="EN3" s="888"/>
      <c r="EQ3" s="909" t="s">
        <v>5</v>
      </c>
      <c r="ER3" s="888"/>
      <c r="ES3" s="888"/>
      <c r="ET3" s="888"/>
      <c r="EU3" s="888"/>
      <c r="EV3" s="888"/>
      <c r="EW3" s="888"/>
      <c r="EX3" s="888"/>
      <c r="EY3" s="888"/>
      <c r="EZ3" s="888"/>
      <c r="FA3" s="888"/>
      <c r="FB3" s="888"/>
      <c r="FC3" s="888"/>
      <c r="FD3" s="888"/>
      <c r="FE3" s="888"/>
      <c r="FF3" s="888"/>
      <c r="FI3" s="909" t="s">
        <v>5</v>
      </c>
      <c r="FJ3" s="888"/>
      <c r="FK3" s="888"/>
      <c r="FL3" s="888"/>
      <c r="FM3" s="888"/>
      <c r="FN3" s="888"/>
      <c r="FO3" s="888"/>
      <c r="FP3" s="888"/>
      <c r="FQ3" s="888"/>
      <c r="FR3" s="888"/>
      <c r="FS3" s="888"/>
      <c r="FT3" s="888"/>
      <c r="FU3" s="888"/>
      <c r="FV3" s="888"/>
      <c r="FW3" s="888"/>
      <c r="FX3" s="888"/>
      <c r="GA3" s="909" t="s">
        <v>5</v>
      </c>
      <c r="GB3" s="888"/>
      <c r="GC3" s="888"/>
      <c r="GD3" s="888"/>
      <c r="GE3" s="888"/>
      <c r="GF3" s="888"/>
      <c r="GG3" s="888"/>
      <c r="GH3" s="888"/>
      <c r="GI3" s="888"/>
      <c r="GJ3" s="888"/>
      <c r="GK3" s="888"/>
      <c r="GL3" s="888"/>
      <c r="GM3" s="888"/>
      <c r="GN3" s="888"/>
      <c r="GO3" s="888"/>
      <c r="GP3" s="888"/>
      <c r="GS3" s="909" t="s">
        <v>5</v>
      </c>
      <c r="GT3" s="888"/>
      <c r="GU3" s="888"/>
      <c r="GV3" s="888"/>
      <c r="GW3" s="888"/>
      <c r="GX3" s="888"/>
      <c r="GY3" s="888"/>
      <c r="GZ3" s="888"/>
      <c r="HA3" s="888"/>
      <c r="HB3" s="888"/>
      <c r="HC3" s="888"/>
      <c r="HD3" s="888"/>
      <c r="HE3" s="888"/>
      <c r="HF3" s="888"/>
      <c r="HG3" s="888"/>
      <c r="HH3" s="888"/>
      <c r="HK3" s="909" t="s">
        <v>5</v>
      </c>
      <c r="HL3" s="888"/>
      <c r="HM3" s="888"/>
      <c r="HN3" s="888"/>
      <c r="HO3" s="888"/>
      <c r="HP3" s="888"/>
      <c r="HQ3" s="888"/>
      <c r="HR3" s="888"/>
      <c r="HS3" s="888"/>
      <c r="HT3" s="888"/>
      <c r="HU3" s="888"/>
      <c r="HV3" s="888"/>
      <c r="HW3" s="888"/>
      <c r="HX3" s="888"/>
      <c r="HY3" s="888"/>
      <c r="HZ3" s="888"/>
      <c r="IC3" s="909" t="s">
        <v>5</v>
      </c>
      <c r="ID3" s="888"/>
      <c r="IE3" s="888"/>
      <c r="IF3" s="888"/>
      <c r="IG3" s="888"/>
      <c r="IH3" s="888"/>
      <c r="II3" s="888"/>
      <c r="IJ3" s="888"/>
      <c r="IK3" s="888"/>
      <c r="IL3" s="888"/>
      <c r="IM3" s="888"/>
      <c r="IN3" s="888"/>
      <c r="IO3" s="888"/>
      <c r="IP3" s="888"/>
      <c r="IQ3" s="888"/>
      <c r="IR3" s="888"/>
    </row>
    <row r="4" spans="2:252" s="894" customFormat="1" ht="38.25" hidden="1">
      <c r="C4" s="910" t="s">
        <v>146</v>
      </c>
      <c r="D4" s="888"/>
      <c r="E4" s="888"/>
      <c r="F4" s="888"/>
      <c r="G4" s="888"/>
      <c r="H4" s="888"/>
      <c r="I4" s="888"/>
      <c r="J4" s="888"/>
      <c r="K4" s="888"/>
      <c r="L4" s="888"/>
      <c r="M4" s="888"/>
      <c r="N4" s="888"/>
      <c r="O4" s="888"/>
      <c r="P4" s="888"/>
      <c r="Q4" s="888"/>
      <c r="R4" s="888"/>
      <c r="U4" s="910" t="s">
        <v>146</v>
      </c>
      <c r="V4" s="888"/>
      <c r="W4" s="888"/>
      <c r="X4" s="888"/>
      <c r="Y4" s="888"/>
      <c r="Z4" s="888"/>
      <c r="AA4" s="888"/>
      <c r="AB4" s="888"/>
      <c r="AC4" s="888"/>
      <c r="AD4" s="888"/>
      <c r="AE4" s="888"/>
      <c r="AF4" s="888"/>
      <c r="AG4" s="888"/>
      <c r="AH4" s="888"/>
      <c r="AI4" s="888"/>
      <c r="AJ4" s="888"/>
      <c r="AM4" s="910" t="s">
        <v>146</v>
      </c>
      <c r="AN4" s="888"/>
      <c r="AO4" s="888"/>
      <c r="AP4" s="888"/>
      <c r="AQ4" s="888"/>
      <c r="AR4" s="888"/>
      <c r="AS4" s="888"/>
      <c r="AT4" s="888"/>
      <c r="AU4" s="888"/>
      <c r="AV4" s="888"/>
      <c r="AW4" s="888"/>
      <c r="AX4" s="888"/>
      <c r="AY4" s="888"/>
      <c r="AZ4" s="888"/>
      <c r="BA4" s="888"/>
      <c r="BB4" s="888"/>
      <c r="BE4" s="910" t="s">
        <v>146</v>
      </c>
      <c r="BF4" s="888"/>
      <c r="BG4" s="888"/>
      <c r="BH4" s="888"/>
      <c r="BI4" s="888"/>
      <c r="BJ4" s="888"/>
      <c r="BK4" s="888"/>
      <c r="BL4" s="888"/>
      <c r="BM4" s="888"/>
      <c r="BN4" s="888"/>
      <c r="BO4" s="888"/>
      <c r="BP4" s="888"/>
      <c r="BQ4" s="888"/>
      <c r="BR4" s="888"/>
      <c r="BS4" s="888"/>
      <c r="BT4" s="888"/>
      <c r="BW4" s="910" t="s">
        <v>146</v>
      </c>
      <c r="BX4" s="888"/>
      <c r="BY4" s="888"/>
      <c r="BZ4" s="888"/>
      <c r="CA4" s="888"/>
      <c r="CB4" s="888"/>
      <c r="CC4" s="888"/>
      <c r="CD4" s="888"/>
      <c r="CE4" s="888"/>
      <c r="CF4" s="888"/>
      <c r="CG4" s="888"/>
      <c r="CH4" s="888"/>
      <c r="CI4" s="888"/>
      <c r="CJ4" s="888"/>
      <c r="CK4" s="888"/>
      <c r="CL4" s="888"/>
      <c r="CO4" s="910" t="s">
        <v>146</v>
      </c>
      <c r="CP4" s="888"/>
      <c r="CQ4" s="888"/>
      <c r="CR4" s="888"/>
      <c r="CS4" s="888"/>
      <c r="CT4" s="888"/>
      <c r="CU4" s="888"/>
      <c r="CV4" s="888"/>
      <c r="CW4" s="888"/>
      <c r="CX4" s="888"/>
      <c r="CY4" s="888"/>
      <c r="CZ4" s="888"/>
      <c r="DA4" s="888"/>
      <c r="DB4" s="888"/>
      <c r="DC4" s="888"/>
      <c r="DD4" s="888"/>
      <c r="DG4" s="910" t="s">
        <v>146</v>
      </c>
      <c r="DH4" s="888"/>
      <c r="DI4" s="888"/>
      <c r="DJ4" s="888"/>
      <c r="DK4" s="888"/>
      <c r="DL4" s="888"/>
      <c r="DM4" s="888"/>
      <c r="DN4" s="888"/>
      <c r="DO4" s="888"/>
      <c r="DP4" s="888"/>
      <c r="DQ4" s="888"/>
      <c r="DR4" s="888"/>
      <c r="DS4" s="888"/>
      <c r="DT4" s="888"/>
      <c r="DU4" s="888"/>
      <c r="DV4" s="888"/>
      <c r="DY4" s="910" t="s">
        <v>146</v>
      </c>
      <c r="DZ4" s="888"/>
      <c r="EA4" s="888"/>
      <c r="EB4" s="888"/>
      <c r="EC4" s="888"/>
      <c r="ED4" s="888"/>
      <c r="EE4" s="888"/>
      <c r="EF4" s="888"/>
      <c r="EG4" s="888"/>
      <c r="EH4" s="888"/>
      <c r="EI4" s="888"/>
      <c r="EJ4" s="888"/>
      <c r="EK4" s="888"/>
      <c r="EL4" s="888"/>
      <c r="EM4" s="888"/>
      <c r="EN4" s="888"/>
      <c r="EQ4" s="910" t="s">
        <v>146</v>
      </c>
      <c r="ER4" s="888"/>
      <c r="ES4" s="888"/>
      <c r="ET4" s="888"/>
      <c r="EU4" s="888"/>
      <c r="EV4" s="888"/>
      <c r="EW4" s="888"/>
      <c r="EX4" s="888"/>
      <c r="EY4" s="888"/>
      <c r="EZ4" s="888"/>
      <c r="FA4" s="888"/>
      <c r="FB4" s="888"/>
      <c r="FC4" s="888"/>
      <c r="FD4" s="888"/>
      <c r="FE4" s="888"/>
      <c r="FF4" s="888"/>
      <c r="FI4" s="910" t="s">
        <v>146</v>
      </c>
      <c r="FJ4" s="888"/>
      <c r="FK4" s="888"/>
      <c r="FL4" s="888"/>
      <c r="FM4" s="888"/>
      <c r="FN4" s="888"/>
      <c r="FO4" s="888"/>
      <c r="FP4" s="888"/>
      <c r="FQ4" s="888"/>
      <c r="FR4" s="888"/>
      <c r="FS4" s="888"/>
      <c r="FT4" s="888"/>
      <c r="FU4" s="888"/>
      <c r="FV4" s="888"/>
      <c r="FW4" s="888"/>
      <c r="FX4" s="888"/>
      <c r="GA4" s="910" t="s">
        <v>146</v>
      </c>
      <c r="GB4" s="888"/>
      <c r="GC4" s="888"/>
      <c r="GD4" s="888"/>
      <c r="GE4" s="888"/>
      <c r="GF4" s="888"/>
      <c r="GG4" s="888"/>
      <c r="GH4" s="888"/>
      <c r="GI4" s="888"/>
      <c r="GJ4" s="888"/>
      <c r="GK4" s="888"/>
      <c r="GL4" s="888"/>
      <c r="GM4" s="888"/>
      <c r="GN4" s="888"/>
      <c r="GO4" s="888"/>
      <c r="GP4" s="888"/>
      <c r="GS4" s="910" t="s">
        <v>146</v>
      </c>
      <c r="GT4" s="888"/>
      <c r="GU4" s="888"/>
      <c r="GV4" s="888"/>
      <c r="GW4" s="888"/>
      <c r="GX4" s="888"/>
      <c r="GY4" s="888"/>
      <c r="GZ4" s="888"/>
      <c r="HA4" s="888"/>
      <c r="HB4" s="888"/>
      <c r="HC4" s="888"/>
      <c r="HD4" s="888"/>
      <c r="HE4" s="888"/>
      <c r="HF4" s="888"/>
      <c r="HG4" s="888"/>
      <c r="HH4" s="888"/>
      <c r="HK4" s="910" t="s">
        <v>146</v>
      </c>
      <c r="HL4" s="888"/>
      <c r="HM4" s="888"/>
      <c r="HN4" s="888"/>
      <c r="HO4" s="888"/>
      <c r="HP4" s="888"/>
      <c r="HQ4" s="888"/>
      <c r="HR4" s="888"/>
      <c r="HS4" s="888"/>
      <c r="HT4" s="888"/>
      <c r="HU4" s="888"/>
      <c r="HV4" s="888"/>
      <c r="HW4" s="888"/>
      <c r="HX4" s="888"/>
      <c r="HY4" s="888"/>
      <c r="HZ4" s="888"/>
      <c r="IC4" s="910" t="s">
        <v>146</v>
      </c>
      <c r="ID4" s="888"/>
      <c r="IE4" s="888"/>
      <c r="IF4" s="888"/>
      <c r="IG4" s="888"/>
      <c r="IH4" s="888"/>
      <c r="II4" s="888"/>
      <c r="IJ4" s="888"/>
      <c r="IK4" s="888"/>
      <c r="IL4" s="888"/>
      <c r="IM4" s="888"/>
      <c r="IN4" s="888"/>
      <c r="IO4" s="888"/>
      <c r="IP4" s="888"/>
      <c r="IQ4" s="888"/>
      <c r="IR4" s="888"/>
    </row>
    <row r="5" spans="2:252" s="894" customFormat="1" ht="38.25" hidden="1">
      <c r="C5" s="910" t="s">
        <v>147</v>
      </c>
      <c r="D5" s="888"/>
      <c r="E5" s="888"/>
      <c r="F5" s="888"/>
      <c r="G5" s="888"/>
      <c r="H5" s="888"/>
      <c r="I5" s="888"/>
      <c r="J5" s="888"/>
      <c r="K5" s="888"/>
      <c r="L5" s="888"/>
      <c r="M5" s="888"/>
      <c r="N5" s="888"/>
      <c r="O5" s="888"/>
      <c r="P5" s="888"/>
      <c r="Q5" s="888"/>
      <c r="R5" s="888"/>
      <c r="U5" s="910" t="s">
        <v>147</v>
      </c>
      <c r="V5" s="888"/>
      <c r="W5" s="888"/>
      <c r="X5" s="888"/>
      <c r="Y5" s="888"/>
      <c r="Z5" s="888"/>
      <c r="AA5" s="888"/>
      <c r="AB5" s="888"/>
      <c r="AC5" s="888"/>
      <c r="AD5" s="888"/>
      <c r="AE5" s="888"/>
      <c r="AF5" s="888"/>
      <c r="AG5" s="888"/>
      <c r="AH5" s="888"/>
      <c r="AI5" s="888"/>
      <c r="AJ5" s="888"/>
      <c r="AM5" s="910" t="s">
        <v>147</v>
      </c>
      <c r="AN5" s="888"/>
      <c r="AO5" s="888"/>
      <c r="AP5" s="888"/>
      <c r="AQ5" s="888"/>
      <c r="AR5" s="888"/>
      <c r="AS5" s="888"/>
      <c r="AT5" s="888"/>
      <c r="AU5" s="888"/>
      <c r="AV5" s="888"/>
      <c r="AW5" s="888"/>
      <c r="AX5" s="888"/>
      <c r="AY5" s="888"/>
      <c r="AZ5" s="888"/>
      <c r="BA5" s="888"/>
      <c r="BB5" s="888"/>
      <c r="BE5" s="910" t="s">
        <v>147</v>
      </c>
      <c r="BF5" s="888"/>
      <c r="BG5" s="888"/>
      <c r="BH5" s="888"/>
      <c r="BI5" s="888"/>
      <c r="BJ5" s="888"/>
      <c r="BK5" s="888"/>
      <c r="BL5" s="888"/>
      <c r="BM5" s="888"/>
      <c r="BN5" s="888"/>
      <c r="BO5" s="888"/>
      <c r="BP5" s="888"/>
      <c r="BQ5" s="888"/>
      <c r="BR5" s="888"/>
      <c r="BS5" s="888"/>
      <c r="BT5" s="888"/>
      <c r="BW5" s="910" t="s">
        <v>147</v>
      </c>
      <c r="BX5" s="888"/>
      <c r="BY5" s="888"/>
      <c r="BZ5" s="888"/>
      <c r="CA5" s="888"/>
      <c r="CB5" s="888"/>
      <c r="CC5" s="888"/>
      <c r="CD5" s="888"/>
      <c r="CE5" s="888"/>
      <c r="CF5" s="888"/>
      <c r="CG5" s="888"/>
      <c r="CH5" s="888"/>
      <c r="CI5" s="888"/>
      <c r="CJ5" s="888"/>
      <c r="CK5" s="888"/>
      <c r="CL5" s="888"/>
      <c r="CO5" s="910" t="s">
        <v>147</v>
      </c>
      <c r="CP5" s="888"/>
      <c r="CQ5" s="888"/>
      <c r="CR5" s="888"/>
      <c r="CS5" s="888"/>
      <c r="CT5" s="888"/>
      <c r="CU5" s="888"/>
      <c r="CV5" s="888"/>
      <c r="CW5" s="888"/>
      <c r="CX5" s="888"/>
      <c r="CY5" s="888"/>
      <c r="CZ5" s="888"/>
      <c r="DA5" s="888"/>
      <c r="DB5" s="888"/>
      <c r="DC5" s="888"/>
      <c r="DD5" s="888"/>
      <c r="DG5" s="910" t="s">
        <v>147</v>
      </c>
      <c r="DH5" s="888"/>
      <c r="DI5" s="888"/>
      <c r="DJ5" s="888"/>
      <c r="DK5" s="888"/>
      <c r="DL5" s="888"/>
      <c r="DM5" s="888"/>
      <c r="DN5" s="888"/>
      <c r="DO5" s="888"/>
      <c r="DP5" s="888"/>
      <c r="DQ5" s="888"/>
      <c r="DR5" s="888"/>
      <c r="DS5" s="888"/>
      <c r="DT5" s="888"/>
      <c r="DU5" s="888"/>
      <c r="DV5" s="888"/>
      <c r="DY5" s="910" t="s">
        <v>147</v>
      </c>
      <c r="DZ5" s="888"/>
      <c r="EA5" s="888"/>
      <c r="EB5" s="888"/>
      <c r="EC5" s="888"/>
      <c r="ED5" s="888"/>
      <c r="EE5" s="888"/>
      <c r="EF5" s="888"/>
      <c r="EG5" s="888"/>
      <c r="EH5" s="888"/>
      <c r="EI5" s="888"/>
      <c r="EJ5" s="888"/>
      <c r="EK5" s="888"/>
      <c r="EL5" s="888"/>
      <c r="EM5" s="888"/>
      <c r="EN5" s="888"/>
      <c r="EQ5" s="910" t="s">
        <v>147</v>
      </c>
      <c r="ER5" s="888"/>
      <c r="ES5" s="888"/>
      <c r="ET5" s="888"/>
      <c r="EU5" s="888"/>
      <c r="EV5" s="888"/>
      <c r="EW5" s="888"/>
      <c r="EX5" s="888"/>
      <c r="EY5" s="888"/>
      <c r="EZ5" s="888"/>
      <c r="FA5" s="888"/>
      <c r="FB5" s="888"/>
      <c r="FC5" s="888"/>
      <c r="FD5" s="888"/>
      <c r="FE5" s="888"/>
      <c r="FF5" s="888"/>
      <c r="FI5" s="910" t="s">
        <v>147</v>
      </c>
      <c r="FJ5" s="888"/>
      <c r="FK5" s="888"/>
      <c r="FL5" s="888"/>
      <c r="FM5" s="888"/>
      <c r="FN5" s="888"/>
      <c r="FO5" s="888"/>
      <c r="FP5" s="888"/>
      <c r="FQ5" s="888"/>
      <c r="FR5" s="888"/>
      <c r="FS5" s="888"/>
      <c r="FT5" s="888"/>
      <c r="FU5" s="888"/>
      <c r="FV5" s="888"/>
      <c r="FW5" s="888"/>
      <c r="FX5" s="888"/>
      <c r="GA5" s="910" t="s">
        <v>147</v>
      </c>
      <c r="GB5" s="888"/>
      <c r="GC5" s="888"/>
      <c r="GD5" s="888"/>
      <c r="GE5" s="888"/>
      <c r="GF5" s="888"/>
      <c r="GG5" s="888"/>
      <c r="GH5" s="888"/>
      <c r="GI5" s="888"/>
      <c r="GJ5" s="888"/>
      <c r="GK5" s="888"/>
      <c r="GL5" s="888"/>
      <c r="GM5" s="888"/>
      <c r="GN5" s="888"/>
      <c r="GO5" s="888"/>
      <c r="GP5" s="888"/>
      <c r="GS5" s="910" t="s">
        <v>147</v>
      </c>
      <c r="GT5" s="888"/>
      <c r="GU5" s="888"/>
      <c r="GV5" s="888"/>
      <c r="GW5" s="888"/>
      <c r="GX5" s="888"/>
      <c r="GY5" s="888"/>
      <c r="GZ5" s="888"/>
      <c r="HA5" s="888"/>
      <c r="HB5" s="888"/>
      <c r="HC5" s="888"/>
      <c r="HD5" s="888"/>
      <c r="HE5" s="888"/>
      <c r="HF5" s="888"/>
      <c r="HG5" s="888"/>
      <c r="HH5" s="888"/>
      <c r="HK5" s="910" t="s">
        <v>147</v>
      </c>
      <c r="HL5" s="888"/>
      <c r="HM5" s="888"/>
      <c r="HN5" s="888"/>
      <c r="HO5" s="888"/>
      <c r="HP5" s="888"/>
      <c r="HQ5" s="888"/>
      <c r="HR5" s="888"/>
      <c r="HS5" s="888"/>
      <c r="HT5" s="888"/>
      <c r="HU5" s="888"/>
      <c r="HV5" s="888"/>
      <c r="HW5" s="888"/>
      <c r="HX5" s="888"/>
      <c r="HY5" s="888"/>
      <c r="HZ5" s="888"/>
      <c r="IC5" s="910" t="s">
        <v>147</v>
      </c>
      <c r="ID5" s="888"/>
      <c r="IE5" s="888"/>
      <c r="IF5" s="888"/>
      <c r="IG5" s="888"/>
      <c r="IH5" s="888"/>
      <c r="II5" s="888"/>
      <c r="IJ5" s="888"/>
      <c r="IK5" s="888"/>
      <c r="IL5" s="888"/>
      <c r="IM5" s="888"/>
      <c r="IN5" s="888"/>
      <c r="IO5" s="888"/>
      <c r="IP5" s="888"/>
      <c r="IQ5" s="888"/>
      <c r="IR5" s="888"/>
    </row>
    <row r="6" spans="2:252" s="894" customFormat="1" hidden="1">
      <c r="C6" s="910" t="s">
        <v>148</v>
      </c>
      <c r="D6" s="888"/>
      <c r="E6" s="888"/>
      <c r="F6" s="888"/>
      <c r="G6" s="888"/>
      <c r="H6" s="888"/>
      <c r="I6" s="888"/>
      <c r="J6" s="888"/>
      <c r="K6" s="888"/>
      <c r="L6" s="888"/>
      <c r="M6" s="888"/>
      <c r="N6" s="888"/>
      <c r="O6" s="888"/>
      <c r="P6" s="888"/>
      <c r="Q6" s="888"/>
      <c r="R6" s="888"/>
      <c r="U6" s="910" t="s">
        <v>148</v>
      </c>
      <c r="V6" s="888"/>
      <c r="W6" s="888"/>
      <c r="X6" s="888"/>
      <c r="Y6" s="888"/>
      <c r="Z6" s="888"/>
      <c r="AA6" s="888"/>
      <c r="AB6" s="888"/>
      <c r="AC6" s="888"/>
      <c r="AD6" s="888"/>
      <c r="AE6" s="888"/>
      <c r="AF6" s="888"/>
      <c r="AG6" s="888"/>
      <c r="AH6" s="888"/>
      <c r="AI6" s="888"/>
      <c r="AJ6" s="888"/>
      <c r="AM6" s="910" t="s">
        <v>148</v>
      </c>
      <c r="AN6" s="888"/>
      <c r="AO6" s="888"/>
      <c r="AP6" s="888"/>
      <c r="AQ6" s="888"/>
      <c r="AR6" s="888"/>
      <c r="AS6" s="888"/>
      <c r="AT6" s="888"/>
      <c r="AU6" s="888"/>
      <c r="AV6" s="888"/>
      <c r="AW6" s="888"/>
      <c r="AX6" s="888"/>
      <c r="AY6" s="888"/>
      <c r="AZ6" s="888"/>
      <c r="BA6" s="888"/>
      <c r="BB6" s="888"/>
      <c r="BE6" s="910" t="s">
        <v>148</v>
      </c>
      <c r="BF6" s="888"/>
      <c r="BG6" s="888"/>
      <c r="BH6" s="888"/>
      <c r="BI6" s="888"/>
      <c r="BJ6" s="888"/>
      <c r="BK6" s="888"/>
      <c r="BL6" s="888"/>
      <c r="BM6" s="888"/>
      <c r="BN6" s="888"/>
      <c r="BO6" s="888"/>
      <c r="BP6" s="888"/>
      <c r="BQ6" s="888"/>
      <c r="BR6" s="888"/>
      <c r="BS6" s="888"/>
      <c r="BT6" s="888"/>
      <c r="BW6" s="910" t="s">
        <v>148</v>
      </c>
      <c r="BX6" s="888"/>
      <c r="BY6" s="888"/>
      <c r="BZ6" s="888"/>
      <c r="CA6" s="888"/>
      <c r="CB6" s="888"/>
      <c r="CC6" s="888"/>
      <c r="CD6" s="888"/>
      <c r="CE6" s="888"/>
      <c r="CF6" s="888"/>
      <c r="CG6" s="888"/>
      <c r="CH6" s="888"/>
      <c r="CI6" s="888"/>
      <c r="CJ6" s="888"/>
      <c r="CK6" s="888"/>
      <c r="CL6" s="888"/>
      <c r="CO6" s="910" t="s">
        <v>148</v>
      </c>
      <c r="CP6" s="888"/>
      <c r="CQ6" s="888"/>
      <c r="CR6" s="888"/>
      <c r="CS6" s="888"/>
      <c r="CT6" s="888"/>
      <c r="CU6" s="888"/>
      <c r="CV6" s="888"/>
      <c r="CW6" s="888"/>
      <c r="CX6" s="888"/>
      <c r="CY6" s="888"/>
      <c r="CZ6" s="888"/>
      <c r="DA6" s="888"/>
      <c r="DB6" s="888"/>
      <c r="DC6" s="888"/>
      <c r="DD6" s="888"/>
      <c r="DG6" s="910" t="s">
        <v>148</v>
      </c>
      <c r="DH6" s="888"/>
      <c r="DI6" s="888"/>
      <c r="DJ6" s="888"/>
      <c r="DK6" s="888"/>
      <c r="DL6" s="888"/>
      <c r="DM6" s="888"/>
      <c r="DN6" s="888"/>
      <c r="DO6" s="888"/>
      <c r="DP6" s="888"/>
      <c r="DQ6" s="888"/>
      <c r="DR6" s="888"/>
      <c r="DS6" s="888"/>
      <c r="DT6" s="888"/>
      <c r="DU6" s="888"/>
      <c r="DV6" s="888"/>
      <c r="DY6" s="910" t="s">
        <v>148</v>
      </c>
      <c r="DZ6" s="888"/>
      <c r="EA6" s="888"/>
      <c r="EB6" s="888"/>
      <c r="EC6" s="888"/>
      <c r="ED6" s="888"/>
      <c r="EE6" s="888"/>
      <c r="EF6" s="888"/>
      <c r="EG6" s="888"/>
      <c r="EH6" s="888"/>
      <c r="EI6" s="888"/>
      <c r="EJ6" s="888"/>
      <c r="EK6" s="888"/>
      <c r="EL6" s="888"/>
      <c r="EM6" s="888"/>
      <c r="EN6" s="888"/>
      <c r="EQ6" s="910" t="s">
        <v>148</v>
      </c>
      <c r="ER6" s="888"/>
      <c r="ES6" s="888"/>
      <c r="ET6" s="888"/>
      <c r="EU6" s="888"/>
      <c r="EV6" s="888"/>
      <c r="EW6" s="888"/>
      <c r="EX6" s="888"/>
      <c r="EY6" s="888"/>
      <c r="EZ6" s="888"/>
      <c r="FA6" s="888"/>
      <c r="FB6" s="888"/>
      <c r="FC6" s="888"/>
      <c r="FD6" s="888"/>
      <c r="FE6" s="888"/>
      <c r="FF6" s="888"/>
      <c r="FI6" s="910" t="s">
        <v>148</v>
      </c>
      <c r="FJ6" s="888"/>
      <c r="FK6" s="888"/>
      <c r="FL6" s="888"/>
      <c r="FM6" s="888"/>
      <c r="FN6" s="888"/>
      <c r="FO6" s="888"/>
      <c r="FP6" s="888"/>
      <c r="FQ6" s="888"/>
      <c r="FR6" s="888"/>
      <c r="FS6" s="888"/>
      <c r="FT6" s="888"/>
      <c r="FU6" s="888"/>
      <c r="FV6" s="888"/>
      <c r="FW6" s="888"/>
      <c r="FX6" s="888"/>
      <c r="GA6" s="910" t="s">
        <v>148</v>
      </c>
      <c r="GB6" s="888"/>
      <c r="GC6" s="888"/>
      <c r="GD6" s="888"/>
      <c r="GE6" s="888"/>
      <c r="GF6" s="888"/>
      <c r="GG6" s="888"/>
      <c r="GH6" s="888"/>
      <c r="GI6" s="888"/>
      <c r="GJ6" s="888"/>
      <c r="GK6" s="888"/>
      <c r="GL6" s="888"/>
      <c r="GM6" s="888"/>
      <c r="GN6" s="888"/>
      <c r="GO6" s="888"/>
      <c r="GP6" s="888"/>
      <c r="GS6" s="910" t="s">
        <v>148</v>
      </c>
      <c r="GT6" s="888"/>
      <c r="GU6" s="888"/>
      <c r="GV6" s="888"/>
      <c r="GW6" s="888"/>
      <c r="GX6" s="888"/>
      <c r="GY6" s="888"/>
      <c r="GZ6" s="888"/>
      <c r="HA6" s="888"/>
      <c r="HB6" s="888"/>
      <c r="HC6" s="888"/>
      <c r="HD6" s="888"/>
      <c r="HE6" s="888"/>
      <c r="HF6" s="888"/>
      <c r="HG6" s="888"/>
      <c r="HH6" s="888"/>
      <c r="HK6" s="910" t="s">
        <v>148</v>
      </c>
      <c r="HL6" s="888"/>
      <c r="HM6" s="888"/>
      <c r="HN6" s="888"/>
      <c r="HO6" s="888"/>
      <c r="HP6" s="888"/>
      <c r="HQ6" s="888"/>
      <c r="HR6" s="888"/>
      <c r="HS6" s="888"/>
      <c r="HT6" s="888"/>
      <c r="HU6" s="888"/>
      <c r="HV6" s="888"/>
      <c r="HW6" s="888"/>
      <c r="HX6" s="888"/>
      <c r="HY6" s="888"/>
      <c r="HZ6" s="888"/>
      <c r="IC6" s="910" t="s">
        <v>148</v>
      </c>
      <c r="ID6" s="888"/>
      <c r="IE6" s="888"/>
      <c r="IF6" s="888"/>
      <c r="IG6" s="888"/>
      <c r="IH6" s="888"/>
      <c r="II6" s="888"/>
      <c r="IJ6" s="888"/>
      <c r="IK6" s="888"/>
      <c r="IL6" s="888"/>
      <c r="IM6" s="888"/>
      <c r="IN6" s="888"/>
      <c r="IO6" s="888"/>
      <c r="IP6" s="888"/>
      <c r="IQ6" s="888"/>
      <c r="IR6" s="888"/>
    </row>
    <row r="7" spans="2:252" s="894" customFormat="1" ht="25.5" hidden="1">
      <c r="C7" s="910" t="s">
        <v>149</v>
      </c>
      <c r="D7" s="888"/>
      <c r="E7" s="888"/>
      <c r="F7" s="888"/>
      <c r="G7" s="888"/>
      <c r="H7" s="888"/>
      <c r="I7" s="888"/>
      <c r="J7" s="888"/>
      <c r="K7" s="888"/>
      <c r="L7" s="888"/>
      <c r="M7" s="888"/>
      <c r="N7" s="888"/>
      <c r="O7" s="888"/>
      <c r="P7" s="888"/>
      <c r="Q7" s="888"/>
      <c r="R7" s="888"/>
      <c r="U7" s="910" t="s">
        <v>149</v>
      </c>
      <c r="V7" s="888"/>
      <c r="W7" s="888"/>
      <c r="X7" s="888"/>
      <c r="Y7" s="888"/>
      <c r="Z7" s="888"/>
      <c r="AA7" s="888"/>
      <c r="AB7" s="888"/>
      <c r="AC7" s="888"/>
      <c r="AD7" s="888"/>
      <c r="AE7" s="888"/>
      <c r="AF7" s="888"/>
      <c r="AG7" s="888"/>
      <c r="AH7" s="888"/>
      <c r="AI7" s="888"/>
      <c r="AJ7" s="888"/>
      <c r="AM7" s="910" t="s">
        <v>149</v>
      </c>
      <c r="AN7" s="888"/>
      <c r="AO7" s="888"/>
      <c r="AP7" s="888"/>
      <c r="AQ7" s="888"/>
      <c r="AR7" s="888"/>
      <c r="AS7" s="888"/>
      <c r="AT7" s="888"/>
      <c r="AU7" s="888"/>
      <c r="AV7" s="888"/>
      <c r="AW7" s="888"/>
      <c r="AX7" s="888"/>
      <c r="AY7" s="888"/>
      <c r="AZ7" s="888"/>
      <c r="BA7" s="888"/>
      <c r="BB7" s="888"/>
      <c r="BE7" s="910" t="s">
        <v>149</v>
      </c>
      <c r="BF7" s="888"/>
      <c r="BG7" s="888"/>
      <c r="BH7" s="888"/>
      <c r="BI7" s="888"/>
      <c r="BJ7" s="888"/>
      <c r="BK7" s="888"/>
      <c r="BL7" s="888"/>
      <c r="BM7" s="888"/>
      <c r="BN7" s="888"/>
      <c r="BO7" s="888"/>
      <c r="BP7" s="888"/>
      <c r="BQ7" s="888"/>
      <c r="BR7" s="888"/>
      <c r="BS7" s="888"/>
      <c r="BT7" s="888"/>
      <c r="BW7" s="910" t="s">
        <v>149</v>
      </c>
      <c r="BX7" s="888"/>
      <c r="BY7" s="888"/>
      <c r="BZ7" s="888"/>
      <c r="CA7" s="888"/>
      <c r="CB7" s="888"/>
      <c r="CC7" s="888"/>
      <c r="CD7" s="888"/>
      <c r="CE7" s="888"/>
      <c r="CF7" s="888"/>
      <c r="CG7" s="888"/>
      <c r="CH7" s="888"/>
      <c r="CI7" s="888"/>
      <c r="CJ7" s="888"/>
      <c r="CK7" s="888"/>
      <c r="CL7" s="888"/>
      <c r="CO7" s="910" t="s">
        <v>149</v>
      </c>
      <c r="CP7" s="888"/>
      <c r="CQ7" s="888"/>
      <c r="CR7" s="888"/>
      <c r="CS7" s="888"/>
      <c r="CT7" s="888"/>
      <c r="CU7" s="888"/>
      <c r="CV7" s="888"/>
      <c r="CW7" s="888"/>
      <c r="CX7" s="888"/>
      <c r="CY7" s="888"/>
      <c r="CZ7" s="888"/>
      <c r="DA7" s="888"/>
      <c r="DB7" s="888"/>
      <c r="DC7" s="888"/>
      <c r="DD7" s="888"/>
      <c r="DG7" s="910" t="s">
        <v>149</v>
      </c>
      <c r="DH7" s="888"/>
      <c r="DI7" s="888"/>
      <c r="DJ7" s="888"/>
      <c r="DK7" s="888"/>
      <c r="DL7" s="888"/>
      <c r="DM7" s="888"/>
      <c r="DN7" s="888"/>
      <c r="DO7" s="888"/>
      <c r="DP7" s="888"/>
      <c r="DQ7" s="888"/>
      <c r="DR7" s="888"/>
      <c r="DS7" s="888"/>
      <c r="DT7" s="888"/>
      <c r="DU7" s="888"/>
      <c r="DV7" s="888"/>
      <c r="DY7" s="910" t="s">
        <v>149</v>
      </c>
      <c r="DZ7" s="888"/>
      <c r="EA7" s="888"/>
      <c r="EB7" s="888"/>
      <c r="EC7" s="888"/>
      <c r="ED7" s="888"/>
      <c r="EE7" s="888"/>
      <c r="EF7" s="888"/>
      <c r="EG7" s="888"/>
      <c r="EH7" s="888"/>
      <c r="EI7" s="888"/>
      <c r="EJ7" s="888"/>
      <c r="EK7" s="888"/>
      <c r="EL7" s="888"/>
      <c r="EM7" s="888"/>
      <c r="EN7" s="888"/>
      <c r="EQ7" s="910" t="s">
        <v>149</v>
      </c>
      <c r="ER7" s="888"/>
      <c r="ES7" s="888"/>
      <c r="ET7" s="888"/>
      <c r="EU7" s="888"/>
      <c r="EV7" s="888"/>
      <c r="EW7" s="888"/>
      <c r="EX7" s="888"/>
      <c r="EY7" s="888"/>
      <c r="EZ7" s="888"/>
      <c r="FA7" s="888"/>
      <c r="FB7" s="888"/>
      <c r="FC7" s="888"/>
      <c r="FD7" s="888"/>
      <c r="FE7" s="888"/>
      <c r="FF7" s="888"/>
      <c r="FI7" s="910" t="s">
        <v>149</v>
      </c>
      <c r="FJ7" s="888"/>
      <c r="FK7" s="888"/>
      <c r="FL7" s="888"/>
      <c r="FM7" s="888"/>
      <c r="FN7" s="888"/>
      <c r="FO7" s="888"/>
      <c r="FP7" s="888"/>
      <c r="FQ7" s="888"/>
      <c r="FR7" s="888"/>
      <c r="FS7" s="888"/>
      <c r="FT7" s="888"/>
      <c r="FU7" s="888"/>
      <c r="FV7" s="888"/>
      <c r="FW7" s="888"/>
      <c r="FX7" s="888"/>
      <c r="GA7" s="910" t="s">
        <v>149</v>
      </c>
      <c r="GB7" s="888"/>
      <c r="GC7" s="888"/>
      <c r="GD7" s="888"/>
      <c r="GE7" s="888"/>
      <c r="GF7" s="888"/>
      <c r="GG7" s="888"/>
      <c r="GH7" s="888"/>
      <c r="GI7" s="888"/>
      <c r="GJ7" s="888"/>
      <c r="GK7" s="888"/>
      <c r="GL7" s="888"/>
      <c r="GM7" s="888"/>
      <c r="GN7" s="888"/>
      <c r="GO7" s="888"/>
      <c r="GP7" s="888"/>
      <c r="GS7" s="910" t="s">
        <v>149</v>
      </c>
      <c r="GT7" s="888"/>
      <c r="GU7" s="888"/>
      <c r="GV7" s="888"/>
      <c r="GW7" s="888"/>
      <c r="GX7" s="888"/>
      <c r="GY7" s="888"/>
      <c r="GZ7" s="888"/>
      <c r="HA7" s="888"/>
      <c r="HB7" s="888"/>
      <c r="HC7" s="888"/>
      <c r="HD7" s="888"/>
      <c r="HE7" s="888"/>
      <c r="HF7" s="888"/>
      <c r="HG7" s="888"/>
      <c r="HH7" s="888"/>
      <c r="HK7" s="910" t="s">
        <v>149</v>
      </c>
      <c r="HL7" s="888"/>
      <c r="HM7" s="888"/>
      <c r="HN7" s="888"/>
      <c r="HO7" s="888"/>
      <c r="HP7" s="888"/>
      <c r="HQ7" s="888"/>
      <c r="HR7" s="888"/>
      <c r="HS7" s="888"/>
      <c r="HT7" s="888"/>
      <c r="HU7" s="888"/>
      <c r="HV7" s="888"/>
      <c r="HW7" s="888"/>
      <c r="HX7" s="888"/>
      <c r="HY7" s="888"/>
      <c r="HZ7" s="888"/>
      <c r="IC7" s="910" t="s">
        <v>149</v>
      </c>
      <c r="ID7" s="888"/>
      <c r="IE7" s="888"/>
      <c r="IF7" s="888"/>
      <c r="IG7" s="888"/>
      <c r="IH7" s="888"/>
      <c r="II7" s="888"/>
      <c r="IJ7" s="888"/>
      <c r="IK7" s="888"/>
      <c r="IL7" s="888"/>
      <c r="IM7" s="888"/>
      <c r="IN7" s="888"/>
      <c r="IO7" s="888"/>
      <c r="IP7" s="888"/>
      <c r="IQ7" s="888"/>
      <c r="IR7" s="888"/>
    </row>
    <row r="8" spans="2:252" s="894" customFormat="1" ht="25.5" hidden="1">
      <c r="C8" s="910" t="s">
        <v>150</v>
      </c>
      <c r="D8" s="888"/>
      <c r="E8" s="888"/>
      <c r="F8" s="888"/>
      <c r="G8" s="888"/>
      <c r="H8" s="888"/>
      <c r="I8" s="888"/>
      <c r="J8" s="888"/>
      <c r="K8" s="888"/>
      <c r="L8" s="888"/>
      <c r="M8" s="888"/>
      <c r="N8" s="888"/>
      <c r="O8" s="888"/>
      <c r="P8" s="888"/>
      <c r="Q8" s="888"/>
      <c r="R8" s="888"/>
      <c r="U8" s="910" t="s">
        <v>150</v>
      </c>
      <c r="V8" s="888"/>
      <c r="W8" s="888"/>
      <c r="X8" s="888"/>
      <c r="Y8" s="888"/>
      <c r="Z8" s="888"/>
      <c r="AA8" s="888"/>
      <c r="AB8" s="888"/>
      <c r="AC8" s="888"/>
      <c r="AD8" s="888"/>
      <c r="AE8" s="888"/>
      <c r="AF8" s="888"/>
      <c r="AG8" s="888"/>
      <c r="AH8" s="888"/>
      <c r="AI8" s="888"/>
      <c r="AJ8" s="888"/>
      <c r="AM8" s="910" t="s">
        <v>150</v>
      </c>
      <c r="AN8" s="888"/>
      <c r="AO8" s="888"/>
      <c r="AP8" s="888"/>
      <c r="AQ8" s="888"/>
      <c r="AR8" s="888"/>
      <c r="AS8" s="888"/>
      <c r="AT8" s="888"/>
      <c r="AU8" s="888"/>
      <c r="AV8" s="888"/>
      <c r="AW8" s="888"/>
      <c r="AX8" s="888"/>
      <c r="AY8" s="888"/>
      <c r="AZ8" s="888"/>
      <c r="BA8" s="888"/>
      <c r="BB8" s="888"/>
      <c r="BE8" s="910" t="s">
        <v>150</v>
      </c>
      <c r="BF8" s="888"/>
      <c r="BG8" s="888"/>
      <c r="BH8" s="888"/>
      <c r="BI8" s="888"/>
      <c r="BJ8" s="888"/>
      <c r="BK8" s="888"/>
      <c r="BL8" s="888"/>
      <c r="BM8" s="888"/>
      <c r="BN8" s="888"/>
      <c r="BO8" s="888"/>
      <c r="BP8" s="888"/>
      <c r="BQ8" s="888"/>
      <c r="BR8" s="888"/>
      <c r="BS8" s="888"/>
      <c r="BT8" s="888"/>
      <c r="BW8" s="910" t="s">
        <v>150</v>
      </c>
      <c r="BX8" s="888"/>
      <c r="BY8" s="888"/>
      <c r="BZ8" s="888"/>
      <c r="CA8" s="888"/>
      <c r="CB8" s="888"/>
      <c r="CC8" s="888"/>
      <c r="CD8" s="888"/>
      <c r="CE8" s="888"/>
      <c r="CF8" s="888"/>
      <c r="CG8" s="888"/>
      <c r="CH8" s="888"/>
      <c r="CI8" s="888"/>
      <c r="CJ8" s="888"/>
      <c r="CK8" s="888"/>
      <c r="CL8" s="888"/>
      <c r="CO8" s="910" t="s">
        <v>150</v>
      </c>
      <c r="CP8" s="888"/>
      <c r="CQ8" s="888"/>
      <c r="CR8" s="888"/>
      <c r="CS8" s="888"/>
      <c r="CT8" s="888"/>
      <c r="CU8" s="888"/>
      <c r="CV8" s="888"/>
      <c r="CW8" s="888"/>
      <c r="CX8" s="888"/>
      <c r="CY8" s="888"/>
      <c r="CZ8" s="888"/>
      <c r="DA8" s="888"/>
      <c r="DB8" s="888"/>
      <c r="DC8" s="888"/>
      <c r="DD8" s="888"/>
      <c r="DG8" s="910" t="s">
        <v>150</v>
      </c>
      <c r="DH8" s="888"/>
      <c r="DI8" s="888"/>
      <c r="DJ8" s="888"/>
      <c r="DK8" s="888"/>
      <c r="DL8" s="888"/>
      <c r="DM8" s="888"/>
      <c r="DN8" s="888"/>
      <c r="DO8" s="888"/>
      <c r="DP8" s="888"/>
      <c r="DQ8" s="888"/>
      <c r="DR8" s="888"/>
      <c r="DS8" s="888"/>
      <c r="DT8" s="888"/>
      <c r="DU8" s="888"/>
      <c r="DV8" s="888"/>
      <c r="DY8" s="910" t="s">
        <v>150</v>
      </c>
      <c r="DZ8" s="888"/>
      <c r="EA8" s="888"/>
      <c r="EB8" s="888"/>
      <c r="EC8" s="888"/>
      <c r="ED8" s="888"/>
      <c r="EE8" s="888"/>
      <c r="EF8" s="888"/>
      <c r="EG8" s="888"/>
      <c r="EH8" s="888"/>
      <c r="EI8" s="888"/>
      <c r="EJ8" s="888"/>
      <c r="EK8" s="888"/>
      <c r="EL8" s="888"/>
      <c r="EM8" s="888"/>
      <c r="EN8" s="888"/>
      <c r="EQ8" s="910" t="s">
        <v>150</v>
      </c>
      <c r="ER8" s="888"/>
      <c r="ES8" s="888"/>
      <c r="ET8" s="888"/>
      <c r="EU8" s="888"/>
      <c r="EV8" s="888"/>
      <c r="EW8" s="888"/>
      <c r="EX8" s="888"/>
      <c r="EY8" s="888"/>
      <c r="EZ8" s="888"/>
      <c r="FA8" s="888"/>
      <c r="FB8" s="888"/>
      <c r="FC8" s="888"/>
      <c r="FD8" s="888"/>
      <c r="FE8" s="888"/>
      <c r="FF8" s="888"/>
      <c r="FI8" s="910" t="s">
        <v>150</v>
      </c>
      <c r="FJ8" s="888"/>
      <c r="FK8" s="888"/>
      <c r="FL8" s="888"/>
      <c r="FM8" s="888"/>
      <c r="FN8" s="888"/>
      <c r="FO8" s="888"/>
      <c r="FP8" s="888"/>
      <c r="FQ8" s="888"/>
      <c r="FR8" s="888"/>
      <c r="FS8" s="888"/>
      <c r="FT8" s="888"/>
      <c r="FU8" s="888"/>
      <c r="FV8" s="888"/>
      <c r="FW8" s="888"/>
      <c r="FX8" s="888"/>
      <c r="GA8" s="910" t="s">
        <v>150</v>
      </c>
      <c r="GB8" s="888"/>
      <c r="GC8" s="888"/>
      <c r="GD8" s="888"/>
      <c r="GE8" s="888"/>
      <c r="GF8" s="888"/>
      <c r="GG8" s="888"/>
      <c r="GH8" s="888"/>
      <c r="GI8" s="888"/>
      <c r="GJ8" s="888"/>
      <c r="GK8" s="888"/>
      <c r="GL8" s="888"/>
      <c r="GM8" s="888"/>
      <c r="GN8" s="888"/>
      <c r="GO8" s="888"/>
      <c r="GP8" s="888"/>
      <c r="GS8" s="910" t="s">
        <v>150</v>
      </c>
      <c r="GT8" s="888"/>
      <c r="GU8" s="888"/>
      <c r="GV8" s="888"/>
      <c r="GW8" s="888"/>
      <c r="GX8" s="888"/>
      <c r="GY8" s="888"/>
      <c r="GZ8" s="888"/>
      <c r="HA8" s="888"/>
      <c r="HB8" s="888"/>
      <c r="HC8" s="888"/>
      <c r="HD8" s="888"/>
      <c r="HE8" s="888"/>
      <c r="HF8" s="888"/>
      <c r="HG8" s="888"/>
      <c r="HH8" s="888"/>
      <c r="HK8" s="910" t="s">
        <v>150</v>
      </c>
      <c r="HL8" s="888"/>
      <c r="HM8" s="888"/>
      <c r="HN8" s="888"/>
      <c r="HO8" s="888"/>
      <c r="HP8" s="888"/>
      <c r="HQ8" s="888"/>
      <c r="HR8" s="888"/>
      <c r="HS8" s="888"/>
      <c r="HT8" s="888"/>
      <c r="HU8" s="888"/>
      <c r="HV8" s="888"/>
      <c r="HW8" s="888"/>
      <c r="HX8" s="888"/>
      <c r="HY8" s="888"/>
      <c r="HZ8" s="888"/>
      <c r="IC8" s="910" t="s">
        <v>150</v>
      </c>
      <c r="ID8" s="888"/>
      <c r="IE8" s="888"/>
      <c r="IF8" s="888"/>
      <c r="IG8" s="888"/>
      <c r="IH8" s="888"/>
      <c r="II8" s="888"/>
      <c r="IJ8" s="888"/>
      <c r="IK8" s="888"/>
      <c r="IL8" s="888"/>
      <c r="IM8" s="888"/>
      <c r="IN8" s="888"/>
      <c r="IO8" s="888"/>
      <c r="IP8" s="888"/>
      <c r="IQ8" s="888"/>
      <c r="IR8" s="888"/>
    </row>
    <row r="9" spans="2:252" s="894" customFormat="1" ht="51" hidden="1">
      <c r="C9" s="910" t="s">
        <v>151</v>
      </c>
      <c r="D9" s="888"/>
      <c r="E9" s="888"/>
      <c r="F9" s="888"/>
      <c r="G9" s="888"/>
      <c r="H9" s="888"/>
      <c r="I9" s="888"/>
      <c r="J9" s="888"/>
      <c r="K9" s="888"/>
      <c r="L9" s="888"/>
      <c r="M9" s="888"/>
      <c r="N9" s="888"/>
      <c r="O9" s="888"/>
      <c r="P9" s="888"/>
      <c r="Q9" s="888"/>
      <c r="R9" s="888"/>
      <c r="U9" s="910" t="s">
        <v>151</v>
      </c>
      <c r="V9" s="888"/>
      <c r="W9" s="888"/>
      <c r="X9" s="888"/>
      <c r="Y9" s="888"/>
      <c r="Z9" s="888"/>
      <c r="AA9" s="888"/>
      <c r="AB9" s="888"/>
      <c r="AC9" s="888"/>
      <c r="AD9" s="888"/>
      <c r="AE9" s="888"/>
      <c r="AF9" s="888"/>
      <c r="AG9" s="888"/>
      <c r="AH9" s="888"/>
      <c r="AI9" s="888"/>
      <c r="AJ9" s="888"/>
      <c r="AM9" s="910" t="s">
        <v>151</v>
      </c>
      <c r="AN9" s="888"/>
      <c r="AO9" s="888"/>
      <c r="AP9" s="888"/>
      <c r="AQ9" s="888"/>
      <c r="AR9" s="888"/>
      <c r="AS9" s="888"/>
      <c r="AT9" s="888"/>
      <c r="AU9" s="888"/>
      <c r="AV9" s="888"/>
      <c r="AW9" s="888"/>
      <c r="AX9" s="888"/>
      <c r="AY9" s="888"/>
      <c r="AZ9" s="888"/>
      <c r="BA9" s="888"/>
      <c r="BB9" s="888"/>
      <c r="BE9" s="910" t="s">
        <v>151</v>
      </c>
      <c r="BF9" s="888"/>
      <c r="BG9" s="888"/>
      <c r="BH9" s="888"/>
      <c r="BI9" s="888"/>
      <c r="BJ9" s="888"/>
      <c r="BK9" s="888"/>
      <c r="BL9" s="888"/>
      <c r="BM9" s="888"/>
      <c r="BN9" s="888"/>
      <c r="BO9" s="888"/>
      <c r="BP9" s="888"/>
      <c r="BQ9" s="888"/>
      <c r="BR9" s="888"/>
      <c r="BS9" s="888"/>
      <c r="BT9" s="888"/>
      <c r="BW9" s="910" t="s">
        <v>151</v>
      </c>
      <c r="BX9" s="888"/>
      <c r="BY9" s="888"/>
      <c r="BZ9" s="888"/>
      <c r="CA9" s="888"/>
      <c r="CB9" s="888"/>
      <c r="CC9" s="888"/>
      <c r="CD9" s="888"/>
      <c r="CE9" s="888"/>
      <c r="CF9" s="888"/>
      <c r="CG9" s="888"/>
      <c r="CH9" s="888"/>
      <c r="CI9" s="888"/>
      <c r="CJ9" s="888"/>
      <c r="CK9" s="888"/>
      <c r="CL9" s="888"/>
      <c r="CO9" s="910" t="s">
        <v>151</v>
      </c>
      <c r="CP9" s="888"/>
      <c r="CQ9" s="888"/>
      <c r="CR9" s="888"/>
      <c r="CS9" s="888"/>
      <c r="CT9" s="888"/>
      <c r="CU9" s="888"/>
      <c r="CV9" s="888"/>
      <c r="CW9" s="888"/>
      <c r="CX9" s="888"/>
      <c r="CY9" s="888"/>
      <c r="CZ9" s="888"/>
      <c r="DA9" s="888"/>
      <c r="DB9" s="888"/>
      <c r="DC9" s="888"/>
      <c r="DD9" s="888"/>
      <c r="DG9" s="910" t="s">
        <v>151</v>
      </c>
      <c r="DH9" s="888"/>
      <c r="DI9" s="888"/>
      <c r="DJ9" s="888"/>
      <c r="DK9" s="888"/>
      <c r="DL9" s="888"/>
      <c r="DM9" s="888"/>
      <c r="DN9" s="888"/>
      <c r="DO9" s="888"/>
      <c r="DP9" s="888"/>
      <c r="DQ9" s="888"/>
      <c r="DR9" s="888"/>
      <c r="DS9" s="888"/>
      <c r="DT9" s="888"/>
      <c r="DU9" s="888"/>
      <c r="DV9" s="888"/>
      <c r="DY9" s="910" t="s">
        <v>151</v>
      </c>
      <c r="DZ9" s="888"/>
      <c r="EA9" s="888"/>
      <c r="EB9" s="888"/>
      <c r="EC9" s="888"/>
      <c r="ED9" s="888"/>
      <c r="EE9" s="888"/>
      <c r="EF9" s="888"/>
      <c r="EG9" s="888"/>
      <c r="EH9" s="888"/>
      <c r="EI9" s="888"/>
      <c r="EJ9" s="888"/>
      <c r="EK9" s="888"/>
      <c r="EL9" s="888"/>
      <c r="EM9" s="888"/>
      <c r="EN9" s="888"/>
      <c r="EQ9" s="910" t="s">
        <v>151</v>
      </c>
      <c r="ER9" s="888"/>
      <c r="ES9" s="888"/>
      <c r="ET9" s="888"/>
      <c r="EU9" s="888"/>
      <c r="EV9" s="888"/>
      <c r="EW9" s="888"/>
      <c r="EX9" s="888"/>
      <c r="EY9" s="888"/>
      <c r="EZ9" s="888"/>
      <c r="FA9" s="888"/>
      <c r="FB9" s="888"/>
      <c r="FC9" s="888"/>
      <c r="FD9" s="888"/>
      <c r="FE9" s="888"/>
      <c r="FF9" s="888"/>
      <c r="FI9" s="910" t="s">
        <v>151</v>
      </c>
      <c r="FJ9" s="888"/>
      <c r="FK9" s="888"/>
      <c r="FL9" s="888"/>
      <c r="FM9" s="888"/>
      <c r="FN9" s="888"/>
      <c r="FO9" s="888"/>
      <c r="FP9" s="888"/>
      <c r="FQ9" s="888"/>
      <c r="FR9" s="888"/>
      <c r="FS9" s="888"/>
      <c r="FT9" s="888"/>
      <c r="FU9" s="888"/>
      <c r="FV9" s="888"/>
      <c r="FW9" s="888"/>
      <c r="FX9" s="888"/>
      <c r="GA9" s="910" t="s">
        <v>151</v>
      </c>
      <c r="GB9" s="888"/>
      <c r="GC9" s="888"/>
      <c r="GD9" s="888"/>
      <c r="GE9" s="888"/>
      <c r="GF9" s="888"/>
      <c r="GG9" s="888"/>
      <c r="GH9" s="888"/>
      <c r="GI9" s="888"/>
      <c r="GJ9" s="888"/>
      <c r="GK9" s="888"/>
      <c r="GL9" s="888"/>
      <c r="GM9" s="888"/>
      <c r="GN9" s="888"/>
      <c r="GO9" s="888"/>
      <c r="GP9" s="888"/>
      <c r="GS9" s="910" t="s">
        <v>151</v>
      </c>
      <c r="GT9" s="888"/>
      <c r="GU9" s="888"/>
      <c r="GV9" s="888"/>
      <c r="GW9" s="888"/>
      <c r="GX9" s="888"/>
      <c r="GY9" s="888"/>
      <c r="GZ9" s="888"/>
      <c r="HA9" s="888"/>
      <c r="HB9" s="888"/>
      <c r="HC9" s="888"/>
      <c r="HD9" s="888"/>
      <c r="HE9" s="888"/>
      <c r="HF9" s="888"/>
      <c r="HG9" s="888"/>
      <c r="HH9" s="888"/>
      <c r="HK9" s="910" t="s">
        <v>151</v>
      </c>
      <c r="HL9" s="888"/>
      <c r="HM9" s="888"/>
      <c r="HN9" s="888"/>
      <c r="HO9" s="888"/>
      <c r="HP9" s="888"/>
      <c r="HQ9" s="888"/>
      <c r="HR9" s="888"/>
      <c r="HS9" s="888"/>
      <c r="HT9" s="888"/>
      <c r="HU9" s="888"/>
      <c r="HV9" s="888"/>
      <c r="HW9" s="888"/>
      <c r="HX9" s="888"/>
      <c r="HY9" s="888"/>
      <c r="HZ9" s="888"/>
      <c r="IC9" s="910" t="s">
        <v>151</v>
      </c>
      <c r="ID9" s="888"/>
      <c r="IE9" s="888"/>
      <c r="IF9" s="888"/>
      <c r="IG9" s="888"/>
      <c r="IH9" s="888"/>
      <c r="II9" s="888"/>
      <c r="IJ9" s="888"/>
      <c r="IK9" s="888"/>
      <c r="IL9" s="888"/>
      <c r="IM9" s="888"/>
      <c r="IN9" s="888"/>
      <c r="IO9" s="888"/>
      <c r="IP9" s="888"/>
      <c r="IQ9" s="888"/>
      <c r="IR9" s="888"/>
    </row>
    <row r="10" spans="2:252" s="894" customFormat="1" ht="25.5" hidden="1">
      <c r="C10" s="910" t="s">
        <v>152</v>
      </c>
      <c r="D10" s="888"/>
      <c r="E10" s="888"/>
      <c r="F10" s="888"/>
      <c r="G10" s="888"/>
      <c r="H10" s="888"/>
      <c r="I10" s="888"/>
      <c r="J10" s="888"/>
      <c r="K10" s="888"/>
      <c r="L10" s="888"/>
      <c r="M10" s="888"/>
      <c r="N10" s="888"/>
      <c r="O10" s="888"/>
      <c r="P10" s="888"/>
      <c r="Q10" s="888"/>
      <c r="R10" s="888"/>
      <c r="U10" s="910" t="s">
        <v>152</v>
      </c>
      <c r="V10" s="888"/>
      <c r="W10" s="888"/>
      <c r="X10" s="888"/>
      <c r="Y10" s="888"/>
      <c r="Z10" s="888"/>
      <c r="AA10" s="888"/>
      <c r="AB10" s="888"/>
      <c r="AC10" s="888"/>
      <c r="AD10" s="888"/>
      <c r="AE10" s="888"/>
      <c r="AF10" s="888"/>
      <c r="AG10" s="888"/>
      <c r="AH10" s="888"/>
      <c r="AI10" s="888"/>
      <c r="AJ10" s="888"/>
      <c r="AM10" s="910" t="s">
        <v>152</v>
      </c>
      <c r="AN10" s="888"/>
      <c r="AO10" s="888"/>
      <c r="AP10" s="888"/>
      <c r="AQ10" s="888"/>
      <c r="AR10" s="888"/>
      <c r="AS10" s="888"/>
      <c r="AT10" s="888"/>
      <c r="AU10" s="888"/>
      <c r="AV10" s="888"/>
      <c r="AW10" s="888"/>
      <c r="AX10" s="888"/>
      <c r="AY10" s="888"/>
      <c r="AZ10" s="888"/>
      <c r="BA10" s="888"/>
      <c r="BB10" s="888"/>
      <c r="BE10" s="910" t="s">
        <v>152</v>
      </c>
      <c r="BF10" s="888"/>
      <c r="BG10" s="888"/>
      <c r="BH10" s="888"/>
      <c r="BI10" s="888"/>
      <c r="BJ10" s="888"/>
      <c r="BK10" s="888"/>
      <c r="BL10" s="888"/>
      <c r="BM10" s="888"/>
      <c r="BN10" s="888"/>
      <c r="BO10" s="888"/>
      <c r="BP10" s="888"/>
      <c r="BQ10" s="888"/>
      <c r="BR10" s="888"/>
      <c r="BS10" s="888"/>
      <c r="BT10" s="888"/>
      <c r="BW10" s="910" t="s">
        <v>152</v>
      </c>
      <c r="BX10" s="888"/>
      <c r="BY10" s="888"/>
      <c r="BZ10" s="888"/>
      <c r="CA10" s="888"/>
      <c r="CB10" s="888"/>
      <c r="CC10" s="888"/>
      <c r="CD10" s="888"/>
      <c r="CE10" s="888"/>
      <c r="CF10" s="888"/>
      <c r="CG10" s="888"/>
      <c r="CH10" s="888"/>
      <c r="CI10" s="888"/>
      <c r="CJ10" s="888"/>
      <c r="CK10" s="888"/>
      <c r="CL10" s="888"/>
      <c r="CO10" s="910" t="s">
        <v>152</v>
      </c>
      <c r="CP10" s="888"/>
      <c r="CQ10" s="888"/>
      <c r="CR10" s="888"/>
      <c r="CS10" s="888"/>
      <c r="CT10" s="888"/>
      <c r="CU10" s="888"/>
      <c r="CV10" s="888"/>
      <c r="CW10" s="888"/>
      <c r="CX10" s="888"/>
      <c r="CY10" s="888"/>
      <c r="CZ10" s="888"/>
      <c r="DA10" s="888"/>
      <c r="DB10" s="888"/>
      <c r="DC10" s="888"/>
      <c r="DD10" s="888"/>
      <c r="DG10" s="910" t="s">
        <v>152</v>
      </c>
      <c r="DH10" s="888"/>
      <c r="DI10" s="888"/>
      <c r="DJ10" s="888"/>
      <c r="DK10" s="888"/>
      <c r="DL10" s="888"/>
      <c r="DM10" s="888"/>
      <c r="DN10" s="888"/>
      <c r="DO10" s="888"/>
      <c r="DP10" s="888"/>
      <c r="DQ10" s="888"/>
      <c r="DR10" s="888"/>
      <c r="DS10" s="888"/>
      <c r="DT10" s="888"/>
      <c r="DU10" s="888"/>
      <c r="DV10" s="888"/>
      <c r="DY10" s="910" t="s">
        <v>152</v>
      </c>
      <c r="DZ10" s="888"/>
      <c r="EA10" s="888"/>
      <c r="EB10" s="888"/>
      <c r="EC10" s="888"/>
      <c r="ED10" s="888"/>
      <c r="EE10" s="888"/>
      <c r="EF10" s="888"/>
      <c r="EG10" s="888"/>
      <c r="EH10" s="888"/>
      <c r="EI10" s="888"/>
      <c r="EJ10" s="888"/>
      <c r="EK10" s="888"/>
      <c r="EL10" s="888"/>
      <c r="EM10" s="888"/>
      <c r="EN10" s="888"/>
      <c r="EQ10" s="910" t="s">
        <v>152</v>
      </c>
      <c r="ER10" s="888"/>
      <c r="ES10" s="888"/>
      <c r="ET10" s="888"/>
      <c r="EU10" s="888"/>
      <c r="EV10" s="888"/>
      <c r="EW10" s="888"/>
      <c r="EX10" s="888"/>
      <c r="EY10" s="888"/>
      <c r="EZ10" s="888"/>
      <c r="FA10" s="888"/>
      <c r="FB10" s="888"/>
      <c r="FC10" s="888"/>
      <c r="FD10" s="888"/>
      <c r="FE10" s="888"/>
      <c r="FF10" s="888"/>
      <c r="FI10" s="910" t="s">
        <v>152</v>
      </c>
      <c r="FJ10" s="888"/>
      <c r="FK10" s="888"/>
      <c r="FL10" s="888"/>
      <c r="FM10" s="888"/>
      <c r="FN10" s="888"/>
      <c r="FO10" s="888"/>
      <c r="FP10" s="888"/>
      <c r="FQ10" s="888"/>
      <c r="FR10" s="888"/>
      <c r="FS10" s="888"/>
      <c r="FT10" s="888"/>
      <c r="FU10" s="888"/>
      <c r="FV10" s="888"/>
      <c r="FW10" s="888"/>
      <c r="FX10" s="888"/>
      <c r="GA10" s="910" t="s">
        <v>152</v>
      </c>
      <c r="GB10" s="888"/>
      <c r="GC10" s="888"/>
      <c r="GD10" s="888"/>
      <c r="GE10" s="888"/>
      <c r="GF10" s="888"/>
      <c r="GG10" s="888"/>
      <c r="GH10" s="888"/>
      <c r="GI10" s="888"/>
      <c r="GJ10" s="888"/>
      <c r="GK10" s="888"/>
      <c r="GL10" s="888"/>
      <c r="GM10" s="888"/>
      <c r="GN10" s="888"/>
      <c r="GO10" s="888"/>
      <c r="GP10" s="888"/>
      <c r="GS10" s="910" t="s">
        <v>152</v>
      </c>
      <c r="GT10" s="888"/>
      <c r="GU10" s="888"/>
      <c r="GV10" s="888"/>
      <c r="GW10" s="888"/>
      <c r="GX10" s="888"/>
      <c r="GY10" s="888"/>
      <c r="GZ10" s="888"/>
      <c r="HA10" s="888"/>
      <c r="HB10" s="888"/>
      <c r="HC10" s="888"/>
      <c r="HD10" s="888"/>
      <c r="HE10" s="888"/>
      <c r="HF10" s="888"/>
      <c r="HG10" s="888"/>
      <c r="HH10" s="888"/>
      <c r="HK10" s="910" t="s">
        <v>152</v>
      </c>
      <c r="HL10" s="888"/>
      <c r="HM10" s="888"/>
      <c r="HN10" s="888"/>
      <c r="HO10" s="888"/>
      <c r="HP10" s="888"/>
      <c r="HQ10" s="888"/>
      <c r="HR10" s="888"/>
      <c r="HS10" s="888"/>
      <c r="HT10" s="888"/>
      <c r="HU10" s="888"/>
      <c r="HV10" s="888"/>
      <c r="HW10" s="888"/>
      <c r="HX10" s="888"/>
      <c r="HY10" s="888"/>
      <c r="HZ10" s="888"/>
      <c r="IC10" s="910" t="s">
        <v>152</v>
      </c>
      <c r="ID10" s="888"/>
      <c r="IE10" s="888"/>
      <c r="IF10" s="888"/>
      <c r="IG10" s="888"/>
      <c r="IH10" s="888"/>
      <c r="II10" s="888"/>
      <c r="IJ10" s="888"/>
      <c r="IK10" s="888"/>
      <c r="IL10" s="888"/>
      <c r="IM10" s="888"/>
      <c r="IN10" s="888"/>
      <c r="IO10" s="888"/>
      <c r="IP10" s="888"/>
      <c r="IQ10" s="888"/>
      <c r="IR10" s="888"/>
    </row>
    <row r="11" spans="2:252" s="894" customFormat="1" hidden="1">
      <c r="C11" s="910" t="s">
        <v>153</v>
      </c>
      <c r="D11" s="888"/>
      <c r="E11" s="888"/>
      <c r="F11" s="888"/>
      <c r="G11" s="888"/>
      <c r="H11" s="888"/>
      <c r="I11" s="888"/>
      <c r="J11" s="888"/>
      <c r="K11" s="888"/>
      <c r="L11" s="888"/>
      <c r="M11" s="888"/>
      <c r="N11" s="888"/>
      <c r="O11" s="888"/>
      <c r="P11" s="888"/>
      <c r="Q11" s="888"/>
      <c r="R11" s="888"/>
      <c r="U11" s="910" t="s">
        <v>153</v>
      </c>
      <c r="V11" s="888"/>
      <c r="W11" s="888"/>
      <c r="X11" s="888"/>
      <c r="Y11" s="888"/>
      <c r="Z11" s="888"/>
      <c r="AA11" s="888"/>
      <c r="AB11" s="888"/>
      <c r="AC11" s="888"/>
      <c r="AD11" s="888"/>
      <c r="AE11" s="888"/>
      <c r="AF11" s="888"/>
      <c r="AG11" s="888"/>
      <c r="AH11" s="888"/>
      <c r="AI11" s="888"/>
      <c r="AJ11" s="888"/>
      <c r="AM11" s="910" t="s">
        <v>153</v>
      </c>
      <c r="AN11" s="888"/>
      <c r="AO11" s="888"/>
      <c r="AP11" s="888"/>
      <c r="AQ11" s="888"/>
      <c r="AR11" s="888"/>
      <c r="AS11" s="888"/>
      <c r="AT11" s="888"/>
      <c r="AU11" s="888"/>
      <c r="AV11" s="888"/>
      <c r="AW11" s="888"/>
      <c r="AX11" s="888"/>
      <c r="AY11" s="888"/>
      <c r="AZ11" s="888"/>
      <c r="BA11" s="888"/>
      <c r="BB11" s="888"/>
      <c r="BE11" s="910" t="s">
        <v>153</v>
      </c>
      <c r="BF11" s="888"/>
      <c r="BG11" s="888"/>
      <c r="BH11" s="888"/>
      <c r="BI11" s="888"/>
      <c r="BJ11" s="888"/>
      <c r="BK11" s="888"/>
      <c r="BL11" s="888"/>
      <c r="BM11" s="888"/>
      <c r="BN11" s="888"/>
      <c r="BO11" s="888"/>
      <c r="BP11" s="888"/>
      <c r="BQ11" s="888"/>
      <c r="BR11" s="888"/>
      <c r="BS11" s="888"/>
      <c r="BT11" s="888"/>
      <c r="BW11" s="910" t="s">
        <v>153</v>
      </c>
      <c r="BX11" s="888"/>
      <c r="BY11" s="888"/>
      <c r="BZ11" s="888"/>
      <c r="CA11" s="888"/>
      <c r="CB11" s="888"/>
      <c r="CC11" s="888"/>
      <c r="CD11" s="888"/>
      <c r="CE11" s="888"/>
      <c r="CF11" s="888"/>
      <c r="CG11" s="888"/>
      <c r="CH11" s="888"/>
      <c r="CI11" s="888"/>
      <c r="CJ11" s="888"/>
      <c r="CK11" s="888"/>
      <c r="CL11" s="888"/>
      <c r="CO11" s="910" t="s">
        <v>153</v>
      </c>
      <c r="CP11" s="888"/>
      <c r="CQ11" s="888"/>
      <c r="CR11" s="888"/>
      <c r="CS11" s="888"/>
      <c r="CT11" s="888"/>
      <c r="CU11" s="888"/>
      <c r="CV11" s="888"/>
      <c r="CW11" s="888"/>
      <c r="CX11" s="888"/>
      <c r="CY11" s="888"/>
      <c r="CZ11" s="888"/>
      <c r="DA11" s="888"/>
      <c r="DB11" s="888"/>
      <c r="DC11" s="888"/>
      <c r="DD11" s="888"/>
      <c r="DG11" s="910" t="s">
        <v>153</v>
      </c>
      <c r="DH11" s="888"/>
      <c r="DI11" s="888"/>
      <c r="DJ11" s="888"/>
      <c r="DK11" s="888"/>
      <c r="DL11" s="888"/>
      <c r="DM11" s="888"/>
      <c r="DN11" s="888"/>
      <c r="DO11" s="888"/>
      <c r="DP11" s="888"/>
      <c r="DQ11" s="888"/>
      <c r="DR11" s="888"/>
      <c r="DS11" s="888"/>
      <c r="DT11" s="888"/>
      <c r="DU11" s="888"/>
      <c r="DV11" s="888"/>
      <c r="DY11" s="910" t="s">
        <v>153</v>
      </c>
      <c r="DZ11" s="888"/>
      <c r="EA11" s="888"/>
      <c r="EB11" s="888"/>
      <c r="EC11" s="888"/>
      <c r="ED11" s="888"/>
      <c r="EE11" s="888"/>
      <c r="EF11" s="888"/>
      <c r="EG11" s="888"/>
      <c r="EH11" s="888"/>
      <c r="EI11" s="888"/>
      <c r="EJ11" s="888"/>
      <c r="EK11" s="888"/>
      <c r="EL11" s="888"/>
      <c r="EM11" s="888"/>
      <c r="EN11" s="888"/>
      <c r="EQ11" s="910" t="s">
        <v>153</v>
      </c>
      <c r="ER11" s="888"/>
      <c r="ES11" s="888"/>
      <c r="ET11" s="888"/>
      <c r="EU11" s="888"/>
      <c r="EV11" s="888"/>
      <c r="EW11" s="888"/>
      <c r="EX11" s="888"/>
      <c r="EY11" s="888"/>
      <c r="EZ11" s="888"/>
      <c r="FA11" s="888"/>
      <c r="FB11" s="888"/>
      <c r="FC11" s="888"/>
      <c r="FD11" s="888"/>
      <c r="FE11" s="888"/>
      <c r="FF11" s="888"/>
      <c r="FI11" s="910" t="s">
        <v>153</v>
      </c>
      <c r="FJ11" s="888"/>
      <c r="FK11" s="888"/>
      <c r="FL11" s="888"/>
      <c r="FM11" s="888"/>
      <c r="FN11" s="888"/>
      <c r="FO11" s="888"/>
      <c r="FP11" s="888"/>
      <c r="FQ11" s="888"/>
      <c r="FR11" s="888"/>
      <c r="FS11" s="888"/>
      <c r="FT11" s="888"/>
      <c r="FU11" s="888"/>
      <c r="FV11" s="888"/>
      <c r="FW11" s="888"/>
      <c r="FX11" s="888"/>
      <c r="GA11" s="910" t="s">
        <v>153</v>
      </c>
      <c r="GB11" s="888"/>
      <c r="GC11" s="888"/>
      <c r="GD11" s="888"/>
      <c r="GE11" s="888"/>
      <c r="GF11" s="888"/>
      <c r="GG11" s="888"/>
      <c r="GH11" s="888"/>
      <c r="GI11" s="888"/>
      <c r="GJ11" s="888"/>
      <c r="GK11" s="888"/>
      <c r="GL11" s="888"/>
      <c r="GM11" s="888"/>
      <c r="GN11" s="888"/>
      <c r="GO11" s="888"/>
      <c r="GP11" s="888"/>
      <c r="GS11" s="910" t="s">
        <v>153</v>
      </c>
      <c r="GT11" s="888"/>
      <c r="GU11" s="888"/>
      <c r="GV11" s="888"/>
      <c r="GW11" s="888"/>
      <c r="GX11" s="888"/>
      <c r="GY11" s="888"/>
      <c r="GZ11" s="888"/>
      <c r="HA11" s="888"/>
      <c r="HB11" s="888"/>
      <c r="HC11" s="888"/>
      <c r="HD11" s="888"/>
      <c r="HE11" s="888"/>
      <c r="HF11" s="888"/>
      <c r="HG11" s="888"/>
      <c r="HH11" s="888"/>
      <c r="HK11" s="910" t="s">
        <v>153</v>
      </c>
      <c r="HL11" s="888"/>
      <c r="HM11" s="888"/>
      <c r="HN11" s="888"/>
      <c r="HO11" s="888"/>
      <c r="HP11" s="888"/>
      <c r="HQ11" s="888"/>
      <c r="HR11" s="888"/>
      <c r="HS11" s="888"/>
      <c r="HT11" s="888"/>
      <c r="HU11" s="888"/>
      <c r="HV11" s="888"/>
      <c r="HW11" s="888"/>
      <c r="HX11" s="888"/>
      <c r="HY11" s="888"/>
      <c r="HZ11" s="888"/>
      <c r="IC11" s="910" t="s">
        <v>153</v>
      </c>
      <c r="ID11" s="888"/>
      <c r="IE11" s="888"/>
      <c r="IF11" s="888"/>
      <c r="IG11" s="888"/>
      <c r="IH11" s="888"/>
      <c r="II11" s="888"/>
      <c r="IJ11" s="888"/>
      <c r="IK11" s="888"/>
      <c r="IL11" s="888"/>
      <c r="IM11" s="888"/>
      <c r="IN11" s="888"/>
      <c r="IO11" s="888"/>
      <c r="IP11" s="888"/>
      <c r="IQ11" s="888"/>
      <c r="IR11" s="888"/>
    </row>
    <row r="12" spans="2:252" s="894" customFormat="1" hidden="1">
      <c r="C12" s="910" t="s">
        <v>154</v>
      </c>
      <c r="D12" s="888"/>
      <c r="E12" s="888"/>
      <c r="F12" s="888"/>
      <c r="G12" s="888"/>
      <c r="H12" s="888"/>
      <c r="I12" s="888"/>
      <c r="J12" s="888"/>
      <c r="K12" s="888"/>
      <c r="L12" s="888"/>
      <c r="M12" s="888"/>
      <c r="N12" s="888"/>
      <c r="O12" s="888"/>
      <c r="P12" s="888"/>
      <c r="Q12" s="888"/>
      <c r="R12" s="888"/>
      <c r="U12" s="910" t="s">
        <v>154</v>
      </c>
      <c r="V12" s="888"/>
      <c r="W12" s="888"/>
      <c r="X12" s="888"/>
      <c r="Y12" s="888"/>
      <c r="Z12" s="888"/>
      <c r="AA12" s="888"/>
      <c r="AB12" s="888"/>
      <c r="AC12" s="888"/>
      <c r="AD12" s="888"/>
      <c r="AE12" s="888"/>
      <c r="AF12" s="888"/>
      <c r="AG12" s="888"/>
      <c r="AH12" s="888"/>
      <c r="AI12" s="888"/>
      <c r="AJ12" s="888"/>
      <c r="AM12" s="910" t="s">
        <v>154</v>
      </c>
      <c r="AN12" s="888"/>
      <c r="AO12" s="888"/>
      <c r="AP12" s="888"/>
      <c r="AQ12" s="888"/>
      <c r="AR12" s="888"/>
      <c r="AS12" s="888"/>
      <c r="AT12" s="888"/>
      <c r="AU12" s="888"/>
      <c r="AV12" s="888"/>
      <c r="AW12" s="888"/>
      <c r="AX12" s="888"/>
      <c r="AY12" s="888"/>
      <c r="AZ12" s="888"/>
      <c r="BA12" s="888"/>
      <c r="BB12" s="888"/>
      <c r="BE12" s="910" t="s">
        <v>154</v>
      </c>
      <c r="BF12" s="888"/>
      <c r="BG12" s="888"/>
      <c r="BH12" s="888"/>
      <c r="BI12" s="888"/>
      <c r="BJ12" s="888"/>
      <c r="BK12" s="888"/>
      <c r="BL12" s="888"/>
      <c r="BM12" s="888"/>
      <c r="BN12" s="888"/>
      <c r="BO12" s="888"/>
      <c r="BP12" s="888"/>
      <c r="BQ12" s="888"/>
      <c r="BR12" s="888"/>
      <c r="BS12" s="888"/>
      <c r="BT12" s="888"/>
      <c r="BW12" s="910" t="s">
        <v>154</v>
      </c>
      <c r="BX12" s="888"/>
      <c r="BY12" s="888"/>
      <c r="BZ12" s="888"/>
      <c r="CA12" s="888"/>
      <c r="CB12" s="888"/>
      <c r="CC12" s="888"/>
      <c r="CD12" s="888"/>
      <c r="CE12" s="888"/>
      <c r="CF12" s="888"/>
      <c r="CG12" s="888"/>
      <c r="CH12" s="888"/>
      <c r="CI12" s="888"/>
      <c r="CJ12" s="888"/>
      <c r="CK12" s="888"/>
      <c r="CL12" s="888"/>
      <c r="CO12" s="910" t="s">
        <v>154</v>
      </c>
      <c r="CP12" s="888"/>
      <c r="CQ12" s="888"/>
      <c r="CR12" s="888"/>
      <c r="CS12" s="888"/>
      <c r="CT12" s="888"/>
      <c r="CU12" s="888"/>
      <c r="CV12" s="888"/>
      <c r="CW12" s="888"/>
      <c r="CX12" s="888"/>
      <c r="CY12" s="888"/>
      <c r="CZ12" s="888"/>
      <c r="DA12" s="888"/>
      <c r="DB12" s="888"/>
      <c r="DC12" s="888"/>
      <c r="DD12" s="888"/>
      <c r="DG12" s="910" t="s">
        <v>154</v>
      </c>
      <c r="DH12" s="888"/>
      <c r="DI12" s="888"/>
      <c r="DJ12" s="888"/>
      <c r="DK12" s="888"/>
      <c r="DL12" s="888"/>
      <c r="DM12" s="888"/>
      <c r="DN12" s="888"/>
      <c r="DO12" s="888"/>
      <c r="DP12" s="888"/>
      <c r="DQ12" s="888"/>
      <c r="DR12" s="888"/>
      <c r="DS12" s="888"/>
      <c r="DT12" s="888"/>
      <c r="DU12" s="888"/>
      <c r="DV12" s="888"/>
      <c r="DY12" s="910" t="s">
        <v>154</v>
      </c>
      <c r="DZ12" s="888"/>
      <c r="EA12" s="888"/>
      <c r="EB12" s="888"/>
      <c r="EC12" s="888"/>
      <c r="ED12" s="888"/>
      <c r="EE12" s="888"/>
      <c r="EF12" s="888"/>
      <c r="EG12" s="888"/>
      <c r="EH12" s="888"/>
      <c r="EI12" s="888"/>
      <c r="EJ12" s="888"/>
      <c r="EK12" s="888"/>
      <c r="EL12" s="888"/>
      <c r="EM12" s="888"/>
      <c r="EN12" s="888"/>
      <c r="EQ12" s="910" t="s">
        <v>154</v>
      </c>
      <c r="ER12" s="888"/>
      <c r="ES12" s="888"/>
      <c r="ET12" s="888"/>
      <c r="EU12" s="888"/>
      <c r="EV12" s="888"/>
      <c r="EW12" s="888"/>
      <c r="EX12" s="888"/>
      <c r="EY12" s="888"/>
      <c r="EZ12" s="888"/>
      <c r="FA12" s="888"/>
      <c r="FB12" s="888"/>
      <c r="FC12" s="888"/>
      <c r="FD12" s="888"/>
      <c r="FE12" s="888"/>
      <c r="FF12" s="888"/>
      <c r="FI12" s="910" t="s">
        <v>154</v>
      </c>
      <c r="FJ12" s="888"/>
      <c r="FK12" s="888"/>
      <c r="FL12" s="888"/>
      <c r="FM12" s="888"/>
      <c r="FN12" s="888"/>
      <c r="FO12" s="888"/>
      <c r="FP12" s="888"/>
      <c r="FQ12" s="888"/>
      <c r="FR12" s="888"/>
      <c r="FS12" s="888"/>
      <c r="FT12" s="888"/>
      <c r="FU12" s="888"/>
      <c r="FV12" s="888"/>
      <c r="FW12" s="888"/>
      <c r="FX12" s="888"/>
      <c r="GA12" s="910" t="s">
        <v>154</v>
      </c>
      <c r="GB12" s="888"/>
      <c r="GC12" s="888"/>
      <c r="GD12" s="888"/>
      <c r="GE12" s="888"/>
      <c r="GF12" s="888"/>
      <c r="GG12" s="888"/>
      <c r="GH12" s="888"/>
      <c r="GI12" s="888"/>
      <c r="GJ12" s="888"/>
      <c r="GK12" s="888"/>
      <c r="GL12" s="888"/>
      <c r="GM12" s="888"/>
      <c r="GN12" s="888"/>
      <c r="GO12" s="888"/>
      <c r="GP12" s="888"/>
      <c r="GS12" s="910" t="s">
        <v>154</v>
      </c>
      <c r="GT12" s="888"/>
      <c r="GU12" s="888"/>
      <c r="GV12" s="888"/>
      <c r="GW12" s="888"/>
      <c r="GX12" s="888"/>
      <c r="GY12" s="888"/>
      <c r="GZ12" s="888"/>
      <c r="HA12" s="888"/>
      <c r="HB12" s="888"/>
      <c r="HC12" s="888"/>
      <c r="HD12" s="888"/>
      <c r="HE12" s="888"/>
      <c r="HF12" s="888"/>
      <c r="HG12" s="888"/>
      <c r="HH12" s="888"/>
      <c r="HK12" s="910" t="s">
        <v>154</v>
      </c>
      <c r="HL12" s="888"/>
      <c r="HM12" s="888"/>
      <c r="HN12" s="888"/>
      <c r="HO12" s="888"/>
      <c r="HP12" s="888"/>
      <c r="HQ12" s="888"/>
      <c r="HR12" s="888"/>
      <c r="HS12" s="888"/>
      <c r="HT12" s="888"/>
      <c r="HU12" s="888"/>
      <c r="HV12" s="888"/>
      <c r="HW12" s="888"/>
      <c r="HX12" s="888"/>
      <c r="HY12" s="888"/>
      <c r="HZ12" s="888"/>
      <c r="IC12" s="910" t="s">
        <v>154</v>
      </c>
      <c r="ID12" s="888"/>
      <c r="IE12" s="888"/>
      <c r="IF12" s="888"/>
      <c r="IG12" s="888"/>
      <c r="IH12" s="888"/>
      <c r="II12" s="888"/>
      <c r="IJ12" s="888"/>
      <c r="IK12" s="888"/>
      <c r="IL12" s="888"/>
      <c r="IM12" s="888"/>
      <c r="IN12" s="888"/>
      <c r="IO12" s="888"/>
      <c r="IP12" s="888"/>
      <c r="IQ12" s="888"/>
      <c r="IR12" s="888"/>
    </row>
    <row r="13" spans="2:252" s="894" customFormat="1" ht="25.5" hidden="1">
      <c r="C13" s="910" t="s">
        <v>155</v>
      </c>
      <c r="D13" s="888"/>
      <c r="E13" s="888"/>
      <c r="F13" s="888"/>
      <c r="G13" s="888"/>
      <c r="H13" s="888"/>
      <c r="I13" s="888"/>
      <c r="J13" s="888"/>
      <c r="K13" s="888"/>
      <c r="L13" s="888"/>
      <c r="M13" s="888"/>
      <c r="N13" s="888"/>
      <c r="O13" s="888"/>
      <c r="P13" s="888"/>
      <c r="Q13" s="888"/>
      <c r="R13" s="888"/>
      <c r="U13" s="910" t="s">
        <v>155</v>
      </c>
      <c r="V13" s="888"/>
      <c r="W13" s="888"/>
      <c r="X13" s="888"/>
      <c r="Y13" s="888"/>
      <c r="Z13" s="888"/>
      <c r="AA13" s="888"/>
      <c r="AB13" s="888"/>
      <c r="AC13" s="888"/>
      <c r="AD13" s="888"/>
      <c r="AE13" s="888"/>
      <c r="AF13" s="888"/>
      <c r="AG13" s="888"/>
      <c r="AH13" s="888"/>
      <c r="AI13" s="888"/>
      <c r="AJ13" s="888"/>
      <c r="AM13" s="910" t="s">
        <v>155</v>
      </c>
      <c r="AN13" s="888"/>
      <c r="AO13" s="888"/>
      <c r="AP13" s="888"/>
      <c r="AQ13" s="888"/>
      <c r="AR13" s="888"/>
      <c r="AS13" s="888"/>
      <c r="AT13" s="888"/>
      <c r="AU13" s="888"/>
      <c r="AV13" s="888"/>
      <c r="AW13" s="888"/>
      <c r="AX13" s="888"/>
      <c r="AY13" s="888"/>
      <c r="AZ13" s="888"/>
      <c r="BA13" s="888"/>
      <c r="BB13" s="888"/>
      <c r="BE13" s="910" t="s">
        <v>155</v>
      </c>
      <c r="BF13" s="888"/>
      <c r="BG13" s="888"/>
      <c r="BH13" s="888"/>
      <c r="BI13" s="888"/>
      <c r="BJ13" s="888"/>
      <c r="BK13" s="888"/>
      <c r="BL13" s="888"/>
      <c r="BM13" s="888"/>
      <c r="BN13" s="888"/>
      <c r="BO13" s="888"/>
      <c r="BP13" s="888"/>
      <c r="BQ13" s="888"/>
      <c r="BR13" s="888"/>
      <c r="BS13" s="888"/>
      <c r="BT13" s="888"/>
      <c r="BW13" s="910" t="s">
        <v>155</v>
      </c>
      <c r="BX13" s="888"/>
      <c r="BY13" s="888"/>
      <c r="BZ13" s="888"/>
      <c r="CA13" s="888"/>
      <c r="CB13" s="888"/>
      <c r="CC13" s="888"/>
      <c r="CD13" s="888"/>
      <c r="CE13" s="888"/>
      <c r="CF13" s="888"/>
      <c r="CG13" s="888"/>
      <c r="CH13" s="888"/>
      <c r="CI13" s="888"/>
      <c r="CJ13" s="888"/>
      <c r="CK13" s="888"/>
      <c r="CL13" s="888"/>
      <c r="CO13" s="910" t="s">
        <v>155</v>
      </c>
      <c r="CP13" s="888"/>
      <c r="CQ13" s="888"/>
      <c r="CR13" s="888"/>
      <c r="CS13" s="888"/>
      <c r="CT13" s="888"/>
      <c r="CU13" s="888"/>
      <c r="CV13" s="888"/>
      <c r="CW13" s="888"/>
      <c r="CX13" s="888"/>
      <c r="CY13" s="888"/>
      <c r="CZ13" s="888"/>
      <c r="DA13" s="888"/>
      <c r="DB13" s="888"/>
      <c r="DC13" s="888"/>
      <c r="DD13" s="888"/>
      <c r="DG13" s="910" t="s">
        <v>155</v>
      </c>
      <c r="DH13" s="888"/>
      <c r="DI13" s="888"/>
      <c r="DJ13" s="888"/>
      <c r="DK13" s="888"/>
      <c r="DL13" s="888"/>
      <c r="DM13" s="888"/>
      <c r="DN13" s="888"/>
      <c r="DO13" s="888"/>
      <c r="DP13" s="888"/>
      <c r="DQ13" s="888"/>
      <c r="DR13" s="888"/>
      <c r="DS13" s="888"/>
      <c r="DT13" s="888"/>
      <c r="DU13" s="888"/>
      <c r="DV13" s="888"/>
      <c r="DY13" s="910" t="s">
        <v>155</v>
      </c>
      <c r="DZ13" s="888"/>
      <c r="EA13" s="888"/>
      <c r="EB13" s="888"/>
      <c r="EC13" s="888"/>
      <c r="ED13" s="888"/>
      <c r="EE13" s="888"/>
      <c r="EF13" s="888"/>
      <c r="EG13" s="888"/>
      <c r="EH13" s="888"/>
      <c r="EI13" s="888"/>
      <c r="EJ13" s="888"/>
      <c r="EK13" s="888"/>
      <c r="EL13" s="888"/>
      <c r="EM13" s="888"/>
      <c r="EN13" s="888"/>
      <c r="EQ13" s="910" t="s">
        <v>155</v>
      </c>
      <c r="ER13" s="888"/>
      <c r="ES13" s="888"/>
      <c r="ET13" s="888"/>
      <c r="EU13" s="888"/>
      <c r="EV13" s="888"/>
      <c r="EW13" s="888"/>
      <c r="EX13" s="888"/>
      <c r="EY13" s="888"/>
      <c r="EZ13" s="888"/>
      <c r="FA13" s="888"/>
      <c r="FB13" s="888"/>
      <c r="FC13" s="888"/>
      <c r="FD13" s="888"/>
      <c r="FE13" s="888"/>
      <c r="FF13" s="888"/>
      <c r="FI13" s="910" t="s">
        <v>155</v>
      </c>
      <c r="FJ13" s="888"/>
      <c r="FK13" s="888"/>
      <c r="FL13" s="888"/>
      <c r="FM13" s="888"/>
      <c r="FN13" s="888"/>
      <c r="FO13" s="888"/>
      <c r="FP13" s="888"/>
      <c r="FQ13" s="888"/>
      <c r="FR13" s="888"/>
      <c r="FS13" s="888"/>
      <c r="FT13" s="888"/>
      <c r="FU13" s="888"/>
      <c r="FV13" s="888"/>
      <c r="FW13" s="888"/>
      <c r="FX13" s="888"/>
      <c r="GA13" s="910" t="s">
        <v>155</v>
      </c>
      <c r="GB13" s="888"/>
      <c r="GC13" s="888"/>
      <c r="GD13" s="888"/>
      <c r="GE13" s="888"/>
      <c r="GF13" s="888"/>
      <c r="GG13" s="888"/>
      <c r="GH13" s="888"/>
      <c r="GI13" s="888"/>
      <c r="GJ13" s="888"/>
      <c r="GK13" s="888"/>
      <c r="GL13" s="888"/>
      <c r="GM13" s="888"/>
      <c r="GN13" s="888"/>
      <c r="GO13" s="888"/>
      <c r="GP13" s="888"/>
      <c r="GS13" s="910" t="s">
        <v>155</v>
      </c>
      <c r="GT13" s="888"/>
      <c r="GU13" s="888"/>
      <c r="GV13" s="888"/>
      <c r="GW13" s="888"/>
      <c r="GX13" s="888"/>
      <c r="GY13" s="888"/>
      <c r="GZ13" s="888"/>
      <c r="HA13" s="888"/>
      <c r="HB13" s="888"/>
      <c r="HC13" s="888"/>
      <c r="HD13" s="888"/>
      <c r="HE13" s="888"/>
      <c r="HF13" s="888"/>
      <c r="HG13" s="888"/>
      <c r="HH13" s="888"/>
      <c r="HK13" s="910" t="s">
        <v>155</v>
      </c>
      <c r="HL13" s="888"/>
      <c r="HM13" s="888"/>
      <c r="HN13" s="888"/>
      <c r="HO13" s="888"/>
      <c r="HP13" s="888"/>
      <c r="HQ13" s="888"/>
      <c r="HR13" s="888"/>
      <c r="HS13" s="888"/>
      <c r="HT13" s="888"/>
      <c r="HU13" s="888"/>
      <c r="HV13" s="888"/>
      <c r="HW13" s="888"/>
      <c r="HX13" s="888"/>
      <c r="HY13" s="888"/>
      <c r="HZ13" s="888"/>
      <c r="IC13" s="910" t="s">
        <v>155</v>
      </c>
      <c r="ID13" s="888"/>
      <c r="IE13" s="888"/>
      <c r="IF13" s="888"/>
      <c r="IG13" s="888"/>
      <c r="IH13" s="888"/>
      <c r="II13" s="888"/>
      <c r="IJ13" s="888"/>
      <c r="IK13" s="888"/>
      <c r="IL13" s="888"/>
      <c r="IM13" s="888"/>
      <c r="IN13" s="888"/>
      <c r="IO13" s="888"/>
      <c r="IP13" s="888"/>
      <c r="IQ13" s="888"/>
      <c r="IR13" s="888"/>
    </row>
    <row r="14" spans="2:252" s="894" customFormat="1" ht="38.25" hidden="1">
      <c r="C14" s="910" t="s">
        <v>156</v>
      </c>
      <c r="D14" s="888"/>
      <c r="E14" s="888"/>
      <c r="F14" s="888"/>
      <c r="G14" s="888"/>
      <c r="H14" s="888"/>
      <c r="I14" s="888"/>
      <c r="J14" s="888"/>
      <c r="K14" s="888"/>
      <c r="L14" s="888"/>
      <c r="M14" s="888"/>
      <c r="N14" s="888"/>
      <c r="O14" s="888"/>
      <c r="P14" s="888"/>
      <c r="Q14" s="888"/>
      <c r="R14" s="888"/>
      <c r="U14" s="910" t="s">
        <v>156</v>
      </c>
      <c r="V14" s="888"/>
      <c r="W14" s="888"/>
      <c r="X14" s="888"/>
      <c r="Y14" s="888"/>
      <c r="Z14" s="888"/>
      <c r="AA14" s="888"/>
      <c r="AB14" s="888"/>
      <c r="AC14" s="888"/>
      <c r="AD14" s="888"/>
      <c r="AE14" s="888"/>
      <c r="AF14" s="888"/>
      <c r="AG14" s="888"/>
      <c r="AH14" s="888"/>
      <c r="AI14" s="888"/>
      <c r="AJ14" s="888"/>
      <c r="AM14" s="910" t="s">
        <v>156</v>
      </c>
      <c r="AN14" s="888"/>
      <c r="AO14" s="888"/>
      <c r="AP14" s="888"/>
      <c r="AQ14" s="888"/>
      <c r="AR14" s="888"/>
      <c r="AS14" s="888"/>
      <c r="AT14" s="888"/>
      <c r="AU14" s="888"/>
      <c r="AV14" s="888"/>
      <c r="AW14" s="888"/>
      <c r="AX14" s="888"/>
      <c r="AY14" s="888"/>
      <c r="AZ14" s="888"/>
      <c r="BA14" s="888"/>
      <c r="BB14" s="888"/>
      <c r="BE14" s="910" t="s">
        <v>156</v>
      </c>
      <c r="BF14" s="888"/>
      <c r="BG14" s="888"/>
      <c r="BH14" s="888"/>
      <c r="BI14" s="888"/>
      <c r="BJ14" s="888"/>
      <c r="BK14" s="888"/>
      <c r="BL14" s="888"/>
      <c r="BM14" s="888"/>
      <c r="BN14" s="888"/>
      <c r="BO14" s="888"/>
      <c r="BP14" s="888"/>
      <c r="BQ14" s="888"/>
      <c r="BR14" s="888"/>
      <c r="BS14" s="888"/>
      <c r="BT14" s="888"/>
      <c r="BW14" s="910" t="s">
        <v>156</v>
      </c>
      <c r="BX14" s="888"/>
      <c r="BY14" s="888"/>
      <c r="BZ14" s="888"/>
      <c r="CA14" s="888"/>
      <c r="CB14" s="888"/>
      <c r="CC14" s="888"/>
      <c r="CD14" s="888"/>
      <c r="CE14" s="888"/>
      <c r="CF14" s="888"/>
      <c r="CG14" s="888"/>
      <c r="CH14" s="888"/>
      <c r="CI14" s="888"/>
      <c r="CJ14" s="888"/>
      <c r="CK14" s="888"/>
      <c r="CL14" s="888"/>
      <c r="CO14" s="910" t="s">
        <v>156</v>
      </c>
      <c r="CP14" s="888"/>
      <c r="CQ14" s="888"/>
      <c r="CR14" s="888"/>
      <c r="CS14" s="888"/>
      <c r="CT14" s="888"/>
      <c r="CU14" s="888"/>
      <c r="CV14" s="888"/>
      <c r="CW14" s="888"/>
      <c r="CX14" s="888"/>
      <c r="CY14" s="888"/>
      <c r="CZ14" s="888"/>
      <c r="DA14" s="888"/>
      <c r="DB14" s="888"/>
      <c r="DC14" s="888"/>
      <c r="DD14" s="888"/>
      <c r="DG14" s="910" t="s">
        <v>156</v>
      </c>
      <c r="DH14" s="888"/>
      <c r="DI14" s="888"/>
      <c r="DJ14" s="888"/>
      <c r="DK14" s="888"/>
      <c r="DL14" s="888"/>
      <c r="DM14" s="888"/>
      <c r="DN14" s="888"/>
      <c r="DO14" s="888"/>
      <c r="DP14" s="888"/>
      <c r="DQ14" s="888"/>
      <c r="DR14" s="888"/>
      <c r="DS14" s="888"/>
      <c r="DT14" s="888"/>
      <c r="DU14" s="888"/>
      <c r="DV14" s="888"/>
      <c r="DY14" s="910" t="s">
        <v>156</v>
      </c>
      <c r="DZ14" s="888"/>
      <c r="EA14" s="888"/>
      <c r="EB14" s="888"/>
      <c r="EC14" s="888"/>
      <c r="ED14" s="888"/>
      <c r="EE14" s="888"/>
      <c r="EF14" s="888"/>
      <c r="EG14" s="888"/>
      <c r="EH14" s="888"/>
      <c r="EI14" s="888"/>
      <c r="EJ14" s="888"/>
      <c r="EK14" s="888"/>
      <c r="EL14" s="888"/>
      <c r="EM14" s="888"/>
      <c r="EN14" s="888"/>
      <c r="EQ14" s="910" t="s">
        <v>156</v>
      </c>
      <c r="ER14" s="888"/>
      <c r="ES14" s="888"/>
      <c r="ET14" s="888"/>
      <c r="EU14" s="888"/>
      <c r="EV14" s="888"/>
      <c r="EW14" s="888"/>
      <c r="EX14" s="888"/>
      <c r="EY14" s="888"/>
      <c r="EZ14" s="888"/>
      <c r="FA14" s="888"/>
      <c r="FB14" s="888"/>
      <c r="FC14" s="888"/>
      <c r="FD14" s="888"/>
      <c r="FE14" s="888"/>
      <c r="FF14" s="888"/>
      <c r="FI14" s="910" t="s">
        <v>156</v>
      </c>
      <c r="FJ14" s="888"/>
      <c r="FK14" s="888"/>
      <c r="FL14" s="888"/>
      <c r="FM14" s="888"/>
      <c r="FN14" s="888"/>
      <c r="FO14" s="888"/>
      <c r="FP14" s="888"/>
      <c r="FQ14" s="888"/>
      <c r="FR14" s="888"/>
      <c r="FS14" s="888"/>
      <c r="FT14" s="888"/>
      <c r="FU14" s="888"/>
      <c r="FV14" s="888"/>
      <c r="FW14" s="888"/>
      <c r="FX14" s="888"/>
      <c r="GA14" s="910" t="s">
        <v>156</v>
      </c>
      <c r="GB14" s="888"/>
      <c r="GC14" s="888"/>
      <c r="GD14" s="888"/>
      <c r="GE14" s="888"/>
      <c r="GF14" s="888"/>
      <c r="GG14" s="888"/>
      <c r="GH14" s="888"/>
      <c r="GI14" s="888"/>
      <c r="GJ14" s="888"/>
      <c r="GK14" s="888"/>
      <c r="GL14" s="888"/>
      <c r="GM14" s="888"/>
      <c r="GN14" s="888"/>
      <c r="GO14" s="888"/>
      <c r="GP14" s="888"/>
      <c r="GS14" s="910" t="s">
        <v>156</v>
      </c>
      <c r="GT14" s="888"/>
      <c r="GU14" s="888"/>
      <c r="GV14" s="888"/>
      <c r="GW14" s="888"/>
      <c r="GX14" s="888"/>
      <c r="GY14" s="888"/>
      <c r="GZ14" s="888"/>
      <c r="HA14" s="888"/>
      <c r="HB14" s="888"/>
      <c r="HC14" s="888"/>
      <c r="HD14" s="888"/>
      <c r="HE14" s="888"/>
      <c r="HF14" s="888"/>
      <c r="HG14" s="888"/>
      <c r="HH14" s="888"/>
      <c r="HK14" s="910" t="s">
        <v>156</v>
      </c>
      <c r="HL14" s="888"/>
      <c r="HM14" s="888"/>
      <c r="HN14" s="888"/>
      <c r="HO14" s="888"/>
      <c r="HP14" s="888"/>
      <c r="HQ14" s="888"/>
      <c r="HR14" s="888"/>
      <c r="HS14" s="888"/>
      <c r="HT14" s="888"/>
      <c r="HU14" s="888"/>
      <c r="HV14" s="888"/>
      <c r="HW14" s="888"/>
      <c r="HX14" s="888"/>
      <c r="HY14" s="888"/>
      <c r="HZ14" s="888"/>
      <c r="IC14" s="910" t="s">
        <v>156</v>
      </c>
      <c r="ID14" s="888"/>
      <c r="IE14" s="888"/>
      <c r="IF14" s="888"/>
      <c r="IG14" s="888"/>
      <c r="IH14" s="888"/>
      <c r="II14" s="888"/>
      <c r="IJ14" s="888"/>
      <c r="IK14" s="888"/>
      <c r="IL14" s="888"/>
      <c r="IM14" s="888"/>
      <c r="IN14" s="888"/>
      <c r="IO14" s="888"/>
      <c r="IP14" s="888"/>
      <c r="IQ14" s="888"/>
      <c r="IR14" s="888"/>
    </row>
    <row r="15" spans="2:252" s="894" customFormat="1" ht="25.5" hidden="1">
      <c r="C15" s="910" t="s">
        <v>157</v>
      </c>
      <c r="D15" s="888"/>
      <c r="E15" s="888"/>
      <c r="F15" s="888"/>
      <c r="G15" s="888"/>
      <c r="H15" s="888"/>
      <c r="I15" s="888"/>
      <c r="J15" s="888"/>
      <c r="K15" s="888"/>
      <c r="L15" s="888"/>
      <c r="M15" s="888"/>
      <c r="N15" s="888"/>
      <c r="O15" s="888"/>
      <c r="P15" s="888"/>
      <c r="Q15" s="888"/>
      <c r="R15" s="888"/>
      <c r="U15" s="910" t="s">
        <v>157</v>
      </c>
      <c r="V15" s="888"/>
      <c r="W15" s="888"/>
      <c r="X15" s="888"/>
      <c r="Y15" s="888"/>
      <c r="Z15" s="888"/>
      <c r="AA15" s="888"/>
      <c r="AB15" s="888"/>
      <c r="AC15" s="888"/>
      <c r="AD15" s="888"/>
      <c r="AE15" s="888"/>
      <c r="AF15" s="888"/>
      <c r="AG15" s="888"/>
      <c r="AH15" s="888"/>
      <c r="AI15" s="888"/>
      <c r="AJ15" s="888"/>
      <c r="AM15" s="910" t="s">
        <v>157</v>
      </c>
      <c r="AN15" s="888"/>
      <c r="AO15" s="888"/>
      <c r="AP15" s="888"/>
      <c r="AQ15" s="888"/>
      <c r="AR15" s="888"/>
      <c r="AS15" s="888"/>
      <c r="AT15" s="888"/>
      <c r="AU15" s="888"/>
      <c r="AV15" s="888"/>
      <c r="AW15" s="888"/>
      <c r="AX15" s="888"/>
      <c r="AY15" s="888"/>
      <c r="AZ15" s="888"/>
      <c r="BA15" s="888"/>
      <c r="BB15" s="888"/>
      <c r="BE15" s="910" t="s">
        <v>157</v>
      </c>
      <c r="BF15" s="888"/>
      <c r="BG15" s="888"/>
      <c r="BH15" s="888"/>
      <c r="BI15" s="888"/>
      <c r="BJ15" s="888"/>
      <c r="BK15" s="888"/>
      <c r="BL15" s="888"/>
      <c r="BM15" s="888"/>
      <c r="BN15" s="888"/>
      <c r="BO15" s="888"/>
      <c r="BP15" s="888"/>
      <c r="BQ15" s="888"/>
      <c r="BR15" s="888"/>
      <c r="BS15" s="888"/>
      <c r="BT15" s="888"/>
      <c r="BW15" s="910" t="s">
        <v>157</v>
      </c>
      <c r="BX15" s="888"/>
      <c r="BY15" s="888"/>
      <c r="BZ15" s="888"/>
      <c r="CA15" s="888"/>
      <c r="CB15" s="888"/>
      <c r="CC15" s="888"/>
      <c r="CD15" s="888"/>
      <c r="CE15" s="888"/>
      <c r="CF15" s="888"/>
      <c r="CG15" s="888"/>
      <c r="CH15" s="888"/>
      <c r="CI15" s="888"/>
      <c r="CJ15" s="888"/>
      <c r="CK15" s="888"/>
      <c r="CL15" s="888"/>
      <c r="CO15" s="910" t="s">
        <v>157</v>
      </c>
      <c r="CP15" s="888"/>
      <c r="CQ15" s="888"/>
      <c r="CR15" s="888"/>
      <c r="CS15" s="888"/>
      <c r="CT15" s="888"/>
      <c r="CU15" s="888"/>
      <c r="CV15" s="888"/>
      <c r="CW15" s="888"/>
      <c r="CX15" s="888"/>
      <c r="CY15" s="888"/>
      <c r="CZ15" s="888"/>
      <c r="DA15" s="888"/>
      <c r="DB15" s="888"/>
      <c r="DC15" s="888"/>
      <c r="DD15" s="888"/>
      <c r="DG15" s="910" t="s">
        <v>157</v>
      </c>
      <c r="DH15" s="888"/>
      <c r="DI15" s="888"/>
      <c r="DJ15" s="888"/>
      <c r="DK15" s="888"/>
      <c r="DL15" s="888"/>
      <c r="DM15" s="888"/>
      <c r="DN15" s="888"/>
      <c r="DO15" s="888"/>
      <c r="DP15" s="888"/>
      <c r="DQ15" s="888"/>
      <c r="DR15" s="888"/>
      <c r="DS15" s="888"/>
      <c r="DT15" s="888"/>
      <c r="DU15" s="888"/>
      <c r="DV15" s="888"/>
      <c r="DY15" s="910" t="s">
        <v>157</v>
      </c>
      <c r="DZ15" s="888"/>
      <c r="EA15" s="888"/>
      <c r="EB15" s="888"/>
      <c r="EC15" s="888"/>
      <c r="ED15" s="888"/>
      <c r="EE15" s="888"/>
      <c r="EF15" s="888"/>
      <c r="EG15" s="888"/>
      <c r="EH15" s="888"/>
      <c r="EI15" s="888"/>
      <c r="EJ15" s="888"/>
      <c r="EK15" s="888"/>
      <c r="EL15" s="888"/>
      <c r="EM15" s="888"/>
      <c r="EN15" s="888"/>
      <c r="EQ15" s="910" t="s">
        <v>157</v>
      </c>
      <c r="ER15" s="888"/>
      <c r="ES15" s="888"/>
      <c r="ET15" s="888"/>
      <c r="EU15" s="888"/>
      <c r="EV15" s="888"/>
      <c r="EW15" s="888"/>
      <c r="EX15" s="888"/>
      <c r="EY15" s="888"/>
      <c r="EZ15" s="888"/>
      <c r="FA15" s="888"/>
      <c r="FB15" s="888"/>
      <c r="FC15" s="888"/>
      <c r="FD15" s="888"/>
      <c r="FE15" s="888"/>
      <c r="FF15" s="888"/>
      <c r="FI15" s="910" t="s">
        <v>157</v>
      </c>
      <c r="FJ15" s="888"/>
      <c r="FK15" s="888"/>
      <c r="FL15" s="888"/>
      <c r="FM15" s="888"/>
      <c r="FN15" s="888"/>
      <c r="FO15" s="888"/>
      <c r="FP15" s="888"/>
      <c r="FQ15" s="888"/>
      <c r="FR15" s="888"/>
      <c r="FS15" s="888"/>
      <c r="FT15" s="888"/>
      <c r="FU15" s="888"/>
      <c r="FV15" s="888"/>
      <c r="FW15" s="888"/>
      <c r="FX15" s="888"/>
      <c r="GA15" s="910" t="s">
        <v>157</v>
      </c>
      <c r="GB15" s="888"/>
      <c r="GC15" s="888"/>
      <c r="GD15" s="888"/>
      <c r="GE15" s="888"/>
      <c r="GF15" s="888"/>
      <c r="GG15" s="888"/>
      <c r="GH15" s="888"/>
      <c r="GI15" s="888"/>
      <c r="GJ15" s="888"/>
      <c r="GK15" s="888"/>
      <c r="GL15" s="888"/>
      <c r="GM15" s="888"/>
      <c r="GN15" s="888"/>
      <c r="GO15" s="888"/>
      <c r="GP15" s="888"/>
      <c r="GS15" s="910" t="s">
        <v>157</v>
      </c>
      <c r="GT15" s="888"/>
      <c r="GU15" s="888"/>
      <c r="GV15" s="888"/>
      <c r="GW15" s="888"/>
      <c r="GX15" s="888"/>
      <c r="GY15" s="888"/>
      <c r="GZ15" s="888"/>
      <c r="HA15" s="888"/>
      <c r="HB15" s="888"/>
      <c r="HC15" s="888"/>
      <c r="HD15" s="888"/>
      <c r="HE15" s="888"/>
      <c r="HF15" s="888"/>
      <c r="HG15" s="888"/>
      <c r="HH15" s="888"/>
      <c r="HK15" s="910" t="s">
        <v>157</v>
      </c>
      <c r="HL15" s="888"/>
      <c r="HM15" s="888"/>
      <c r="HN15" s="888"/>
      <c r="HO15" s="888"/>
      <c r="HP15" s="888"/>
      <c r="HQ15" s="888"/>
      <c r="HR15" s="888"/>
      <c r="HS15" s="888"/>
      <c r="HT15" s="888"/>
      <c r="HU15" s="888"/>
      <c r="HV15" s="888"/>
      <c r="HW15" s="888"/>
      <c r="HX15" s="888"/>
      <c r="HY15" s="888"/>
      <c r="HZ15" s="888"/>
      <c r="IC15" s="910" t="s">
        <v>157</v>
      </c>
      <c r="ID15" s="888"/>
      <c r="IE15" s="888"/>
      <c r="IF15" s="888"/>
      <c r="IG15" s="888"/>
      <c r="IH15" s="888"/>
      <c r="II15" s="888"/>
      <c r="IJ15" s="888"/>
      <c r="IK15" s="888"/>
      <c r="IL15" s="888"/>
      <c r="IM15" s="888"/>
      <c r="IN15" s="888"/>
      <c r="IO15" s="888"/>
      <c r="IP15" s="888"/>
      <c r="IQ15" s="888"/>
      <c r="IR15" s="888"/>
    </row>
    <row r="16" spans="2:252" s="894" customFormat="1" ht="25.5" hidden="1">
      <c r="C16" s="910" t="s">
        <v>158</v>
      </c>
      <c r="D16" s="888"/>
      <c r="E16" s="888"/>
      <c r="F16" s="888"/>
      <c r="G16" s="888"/>
      <c r="H16" s="888"/>
      <c r="I16" s="888"/>
      <c r="J16" s="888"/>
      <c r="K16" s="888"/>
      <c r="L16" s="888"/>
      <c r="M16" s="888"/>
      <c r="N16" s="888"/>
      <c r="O16" s="888"/>
      <c r="P16" s="888"/>
      <c r="Q16" s="888"/>
      <c r="R16" s="888"/>
      <c r="U16" s="910" t="s">
        <v>158</v>
      </c>
      <c r="V16" s="888"/>
      <c r="W16" s="888"/>
      <c r="X16" s="888"/>
      <c r="Y16" s="888"/>
      <c r="Z16" s="888"/>
      <c r="AA16" s="888"/>
      <c r="AB16" s="888"/>
      <c r="AC16" s="888"/>
      <c r="AD16" s="888"/>
      <c r="AE16" s="888"/>
      <c r="AF16" s="888"/>
      <c r="AG16" s="888"/>
      <c r="AH16" s="888"/>
      <c r="AI16" s="888"/>
      <c r="AJ16" s="888"/>
      <c r="AM16" s="910" t="s">
        <v>158</v>
      </c>
      <c r="AN16" s="888"/>
      <c r="AO16" s="888"/>
      <c r="AP16" s="888"/>
      <c r="AQ16" s="888"/>
      <c r="AR16" s="888"/>
      <c r="AS16" s="888"/>
      <c r="AT16" s="888"/>
      <c r="AU16" s="888"/>
      <c r="AV16" s="888"/>
      <c r="AW16" s="888"/>
      <c r="AX16" s="888"/>
      <c r="AY16" s="888"/>
      <c r="AZ16" s="888"/>
      <c r="BA16" s="888"/>
      <c r="BB16" s="888"/>
      <c r="BE16" s="910" t="s">
        <v>158</v>
      </c>
      <c r="BF16" s="888"/>
      <c r="BG16" s="888"/>
      <c r="BH16" s="888"/>
      <c r="BI16" s="888"/>
      <c r="BJ16" s="888"/>
      <c r="BK16" s="888"/>
      <c r="BL16" s="888"/>
      <c r="BM16" s="888"/>
      <c r="BN16" s="888"/>
      <c r="BO16" s="888"/>
      <c r="BP16" s="888"/>
      <c r="BQ16" s="888"/>
      <c r="BR16" s="888"/>
      <c r="BS16" s="888"/>
      <c r="BT16" s="888"/>
      <c r="BW16" s="910" t="s">
        <v>158</v>
      </c>
      <c r="BX16" s="888"/>
      <c r="BY16" s="888"/>
      <c r="BZ16" s="888"/>
      <c r="CA16" s="888"/>
      <c r="CB16" s="888"/>
      <c r="CC16" s="888"/>
      <c r="CD16" s="888"/>
      <c r="CE16" s="888"/>
      <c r="CF16" s="888"/>
      <c r="CG16" s="888"/>
      <c r="CH16" s="888"/>
      <c r="CI16" s="888"/>
      <c r="CJ16" s="888"/>
      <c r="CK16" s="888"/>
      <c r="CL16" s="888"/>
      <c r="CO16" s="910" t="s">
        <v>158</v>
      </c>
      <c r="CP16" s="888"/>
      <c r="CQ16" s="888"/>
      <c r="CR16" s="888"/>
      <c r="CS16" s="888"/>
      <c r="CT16" s="888"/>
      <c r="CU16" s="888"/>
      <c r="CV16" s="888"/>
      <c r="CW16" s="888"/>
      <c r="CX16" s="888"/>
      <c r="CY16" s="888"/>
      <c r="CZ16" s="888"/>
      <c r="DA16" s="888"/>
      <c r="DB16" s="888"/>
      <c r="DC16" s="888"/>
      <c r="DD16" s="888"/>
      <c r="DG16" s="910" t="s">
        <v>158</v>
      </c>
      <c r="DH16" s="888"/>
      <c r="DI16" s="888"/>
      <c r="DJ16" s="888"/>
      <c r="DK16" s="888"/>
      <c r="DL16" s="888"/>
      <c r="DM16" s="888"/>
      <c r="DN16" s="888"/>
      <c r="DO16" s="888"/>
      <c r="DP16" s="888"/>
      <c r="DQ16" s="888"/>
      <c r="DR16" s="888"/>
      <c r="DS16" s="888"/>
      <c r="DT16" s="888"/>
      <c r="DU16" s="888"/>
      <c r="DV16" s="888"/>
      <c r="DY16" s="910" t="s">
        <v>158</v>
      </c>
      <c r="DZ16" s="888"/>
      <c r="EA16" s="888"/>
      <c r="EB16" s="888"/>
      <c r="EC16" s="888"/>
      <c r="ED16" s="888"/>
      <c r="EE16" s="888"/>
      <c r="EF16" s="888"/>
      <c r="EG16" s="888"/>
      <c r="EH16" s="888"/>
      <c r="EI16" s="888"/>
      <c r="EJ16" s="888"/>
      <c r="EK16" s="888"/>
      <c r="EL16" s="888"/>
      <c r="EM16" s="888"/>
      <c r="EN16" s="888"/>
      <c r="EQ16" s="910" t="s">
        <v>158</v>
      </c>
      <c r="ER16" s="888"/>
      <c r="ES16" s="888"/>
      <c r="ET16" s="888"/>
      <c r="EU16" s="888"/>
      <c r="EV16" s="888"/>
      <c r="EW16" s="888"/>
      <c r="EX16" s="888"/>
      <c r="EY16" s="888"/>
      <c r="EZ16" s="888"/>
      <c r="FA16" s="888"/>
      <c r="FB16" s="888"/>
      <c r="FC16" s="888"/>
      <c r="FD16" s="888"/>
      <c r="FE16" s="888"/>
      <c r="FF16" s="888"/>
      <c r="FI16" s="910" t="s">
        <v>158</v>
      </c>
      <c r="FJ16" s="888"/>
      <c r="FK16" s="888"/>
      <c r="FL16" s="888"/>
      <c r="FM16" s="888"/>
      <c r="FN16" s="888"/>
      <c r="FO16" s="888"/>
      <c r="FP16" s="888"/>
      <c r="FQ16" s="888"/>
      <c r="FR16" s="888"/>
      <c r="FS16" s="888"/>
      <c r="FT16" s="888"/>
      <c r="FU16" s="888"/>
      <c r="FV16" s="888"/>
      <c r="FW16" s="888"/>
      <c r="FX16" s="888"/>
      <c r="GA16" s="910" t="s">
        <v>158</v>
      </c>
      <c r="GB16" s="888"/>
      <c r="GC16" s="888"/>
      <c r="GD16" s="888"/>
      <c r="GE16" s="888"/>
      <c r="GF16" s="888"/>
      <c r="GG16" s="888"/>
      <c r="GH16" s="888"/>
      <c r="GI16" s="888"/>
      <c r="GJ16" s="888"/>
      <c r="GK16" s="888"/>
      <c r="GL16" s="888"/>
      <c r="GM16" s="888"/>
      <c r="GN16" s="888"/>
      <c r="GO16" s="888"/>
      <c r="GP16" s="888"/>
      <c r="GS16" s="910" t="s">
        <v>158</v>
      </c>
      <c r="GT16" s="888"/>
      <c r="GU16" s="888"/>
      <c r="GV16" s="888"/>
      <c r="GW16" s="888"/>
      <c r="GX16" s="888"/>
      <c r="GY16" s="888"/>
      <c r="GZ16" s="888"/>
      <c r="HA16" s="888"/>
      <c r="HB16" s="888"/>
      <c r="HC16" s="888"/>
      <c r="HD16" s="888"/>
      <c r="HE16" s="888"/>
      <c r="HF16" s="888"/>
      <c r="HG16" s="888"/>
      <c r="HH16" s="888"/>
      <c r="HK16" s="910" t="s">
        <v>158</v>
      </c>
      <c r="HL16" s="888"/>
      <c r="HM16" s="888"/>
      <c r="HN16" s="888"/>
      <c r="HO16" s="888"/>
      <c r="HP16" s="888"/>
      <c r="HQ16" s="888"/>
      <c r="HR16" s="888"/>
      <c r="HS16" s="888"/>
      <c r="HT16" s="888"/>
      <c r="HU16" s="888"/>
      <c r="HV16" s="888"/>
      <c r="HW16" s="888"/>
      <c r="HX16" s="888"/>
      <c r="HY16" s="888"/>
      <c r="HZ16" s="888"/>
      <c r="IC16" s="910" t="s">
        <v>158</v>
      </c>
      <c r="ID16" s="888"/>
      <c r="IE16" s="888"/>
      <c r="IF16" s="888"/>
      <c r="IG16" s="888"/>
      <c r="IH16" s="888"/>
      <c r="II16" s="888"/>
      <c r="IJ16" s="888"/>
      <c r="IK16" s="888"/>
      <c r="IL16" s="888"/>
      <c r="IM16" s="888"/>
      <c r="IN16" s="888"/>
      <c r="IO16" s="888"/>
      <c r="IP16" s="888"/>
      <c r="IQ16" s="888"/>
      <c r="IR16" s="888"/>
    </row>
    <row r="17" spans="1:252" s="894" customFormat="1" hidden="1">
      <c r="C17" s="910" t="s">
        <v>159</v>
      </c>
      <c r="D17" s="888"/>
      <c r="E17" s="888"/>
      <c r="F17" s="888"/>
      <c r="G17" s="888"/>
      <c r="H17" s="888"/>
      <c r="I17" s="888"/>
      <c r="J17" s="888"/>
      <c r="K17" s="888"/>
      <c r="L17" s="888"/>
      <c r="M17" s="888"/>
      <c r="N17" s="888"/>
      <c r="O17" s="888"/>
      <c r="P17" s="888"/>
      <c r="Q17" s="888"/>
      <c r="R17" s="888"/>
      <c r="U17" s="910" t="s">
        <v>159</v>
      </c>
      <c r="V17" s="888"/>
      <c r="W17" s="888"/>
      <c r="X17" s="888"/>
      <c r="Y17" s="888"/>
      <c r="Z17" s="888"/>
      <c r="AA17" s="888"/>
      <c r="AB17" s="888"/>
      <c r="AC17" s="888"/>
      <c r="AD17" s="888"/>
      <c r="AE17" s="888"/>
      <c r="AF17" s="888"/>
      <c r="AG17" s="888"/>
      <c r="AH17" s="888"/>
      <c r="AI17" s="888"/>
      <c r="AJ17" s="888"/>
      <c r="AM17" s="910" t="s">
        <v>159</v>
      </c>
      <c r="AN17" s="888"/>
      <c r="AO17" s="888"/>
      <c r="AP17" s="888"/>
      <c r="AQ17" s="888"/>
      <c r="AR17" s="888"/>
      <c r="AS17" s="888"/>
      <c r="AT17" s="888"/>
      <c r="AU17" s="888"/>
      <c r="AV17" s="888"/>
      <c r="AW17" s="888"/>
      <c r="AX17" s="888"/>
      <c r="AY17" s="888"/>
      <c r="AZ17" s="888"/>
      <c r="BA17" s="888"/>
      <c r="BB17" s="888"/>
      <c r="BE17" s="910" t="s">
        <v>159</v>
      </c>
      <c r="BF17" s="888"/>
      <c r="BG17" s="888"/>
      <c r="BH17" s="888"/>
      <c r="BI17" s="888"/>
      <c r="BJ17" s="888"/>
      <c r="BK17" s="888"/>
      <c r="BL17" s="888"/>
      <c r="BM17" s="888"/>
      <c r="BN17" s="888"/>
      <c r="BO17" s="888"/>
      <c r="BP17" s="888"/>
      <c r="BQ17" s="888"/>
      <c r="BR17" s="888"/>
      <c r="BS17" s="888"/>
      <c r="BT17" s="888"/>
      <c r="BW17" s="910" t="s">
        <v>159</v>
      </c>
      <c r="BX17" s="888"/>
      <c r="BY17" s="888"/>
      <c r="BZ17" s="888"/>
      <c r="CA17" s="888"/>
      <c r="CB17" s="888"/>
      <c r="CC17" s="888"/>
      <c r="CD17" s="888"/>
      <c r="CE17" s="888"/>
      <c r="CF17" s="888"/>
      <c r="CG17" s="888"/>
      <c r="CH17" s="888"/>
      <c r="CI17" s="888"/>
      <c r="CJ17" s="888"/>
      <c r="CK17" s="888"/>
      <c r="CL17" s="888"/>
      <c r="CO17" s="910" t="s">
        <v>159</v>
      </c>
      <c r="CP17" s="888"/>
      <c r="CQ17" s="888"/>
      <c r="CR17" s="888"/>
      <c r="CS17" s="888"/>
      <c r="CT17" s="888"/>
      <c r="CU17" s="888"/>
      <c r="CV17" s="888"/>
      <c r="CW17" s="888"/>
      <c r="CX17" s="888"/>
      <c r="CY17" s="888"/>
      <c r="CZ17" s="888"/>
      <c r="DA17" s="888"/>
      <c r="DB17" s="888"/>
      <c r="DC17" s="888"/>
      <c r="DD17" s="888"/>
      <c r="DG17" s="910" t="s">
        <v>159</v>
      </c>
      <c r="DH17" s="888"/>
      <c r="DI17" s="888"/>
      <c r="DJ17" s="888"/>
      <c r="DK17" s="888"/>
      <c r="DL17" s="888"/>
      <c r="DM17" s="888"/>
      <c r="DN17" s="888"/>
      <c r="DO17" s="888"/>
      <c r="DP17" s="888"/>
      <c r="DQ17" s="888"/>
      <c r="DR17" s="888"/>
      <c r="DS17" s="888"/>
      <c r="DT17" s="888"/>
      <c r="DU17" s="888"/>
      <c r="DV17" s="888"/>
      <c r="DY17" s="910" t="s">
        <v>159</v>
      </c>
      <c r="DZ17" s="888"/>
      <c r="EA17" s="888"/>
      <c r="EB17" s="888"/>
      <c r="EC17" s="888"/>
      <c r="ED17" s="888"/>
      <c r="EE17" s="888"/>
      <c r="EF17" s="888"/>
      <c r="EG17" s="888"/>
      <c r="EH17" s="888"/>
      <c r="EI17" s="888"/>
      <c r="EJ17" s="888"/>
      <c r="EK17" s="888"/>
      <c r="EL17" s="888"/>
      <c r="EM17" s="888"/>
      <c r="EN17" s="888"/>
      <c r="EQ17" s="910" t="s">
        <v>159</v>
      </c>
      <c r="ER17" s="888"/>
      <c r="ES17" s="888"/>
      <c r="ET17" s="888"/>
      <c r="EU17" s="888"/>
      <c r="EV17" s="888"/>
      <c r="EW17" s="888"/>
      <c r="EX17" s="888"/>
      <c r="EY17" s="888"/>
      <c r="EZ17" s="888"/>
      <c r="FA17" s="888"/>
      <c r="FB17" s="888"/>
      <c r="FC17" s="888"/>
      <c r="FD17" s="888"/>
      <c r="FE17" s="888"/>
      <c r="FF17" s="888"/>
      <c r="FI17" s="910" t="s">
        <v>159</v>
      </c>
      <c r="FJ17" s="888"/>
      <c r="FK17" s="888"/>
      <c r="FL17" s="888"/>
      <c r="FM17" s="888"/>
      <c r="FN17" s="888"/>
      <c r="FO17" s="888"/>
      <c r="FP17" s="888"/>
      <c r="FQ17" s="888"/>
      <c r="FR17" s="888"/>
      <c r="FS17" s="888"/>
      <c r="FT17" s="888"/>
      <c r="FU17" s="888"/>
      <c r="FV17" s="888"/>
      <c r="FW17" s="888"/>
      <c r="FX17" s="888"/>
      <c r="GA17" s="910" t="s">
        <v>159</v>
      </c>
      <c r="GB17" s="888"/>
      <c r="GC17" s="888"/>
      <c r="GD17" s="888"/>
      <c r="GE17" s="888"/>
      <c r="GF17" s="888"/>
      <c r="GG17" s="888"/>
      <c r="GH17" s="888"/>
      <c r="GI17" s="888"/>
      <c r="GJ17" s="888"/>
      <c r="GK17" s="888"/>
      <c r="GL17" s="888"/>
      <c r="GM17" s="888"/>
      <c r="GN17" s="888"/>
      <c r="GO17" s="888"/>
      <c r="GP17" s="888"/>
      <c r="GS17" s="910" t="s">
        <v>159</v>
      </c>
      <c r="GT17" s="888"/>
      <c r="GU17" s="888"/>
      <c r="GV17" s="888"/>
      <c r="GW17" s="888"/>
      <c r="GX17" s="888"/>
      <c r="GY17" s="888"/>
      <c r="GZ17" s="888"/>
      <c r="HA17" s="888"/>
      <c r="HB17" s="888"/>
      <c r="HC17" s="888"/>
      <c r="HD17" s="888"/>
      <c r="HE17" s="888"/>
      <c r="HF17" s="888"/>
      <c r="HG17" s="888"/>
      <c r="HH17" s="888"/>
      <c r="HK17" s="910" t="s">
        <v>159</v>
      </c>
      <c r="HL17" s="888"/>
      <c r="HM17" s="888"/>
      <c r="HN17" s="888"/>
      <c r="HO17" s="888"/>
      <c r="HP17" s="888"/>
      <c r="HQ17" s="888"/>
      <c r="HR17" s="888"/>
      <c r="HS17" s="888"/>
      <c r="HT17" s="888"/>
      <c r="HU17" s="888"/>
      <c r="HV17" s="888"/>
      <c r="HW17" s="888"/>
      <c r="HX17" s="888"/>
      <c r="HY17" s="888"/>
      <c r="HZ17" s="888"/>
      <c r="IC17" s="910" t="s">
        <v>159</v>
      </c>
      <c r="ID17" s="888"/>
      <c r="IE17" s="888"/>
      <c r="IF17" s="888"/>
      <c r="IG17" s="888"/>
      <c r="IH17" s="888"/>
      <c r="II17" s="888"/>
      <c r="IJ17" s="888"/>
      <c r="IK17" s="888"/>
      <c r="IL17" s="888"/>
      <c r="IM17" s="888"/>
      <c r="IN17" s="888"/>
      <c r="IO17" s="888"/>
      <c r="IP17" s="888"/>
      <c r="IQ17" s="888"/>
      <c r="IR17" s="888"/>
    </row>
    <row r="18" spans="1:252" s="894" customFormat="1" ht="25.5" hidden="1">
      <c r="C18" s="910" t="s">
        <v>164</v>
      </c>
      <c r="D18" s="888"/>
      <c r="E18" s="888"/>
      <c r="F18" s="888"/>
      <c r="G18" s="888"/>
      <c r="H18" s="888"/>
      <c r="I18" s="888"/>
      <c r="J18" s="888"/>
      <c r="K18" s="888"/>
      <c r="L18" s="888"/>
      <c r="M18" s="888"/>
      <c r="N18" s="888"/>
      <c r="O18" s="888"/>
      <c r="P18" s="888"/>
      <c r="Q18" s="888"/>
      <c r="R18" s="888"/>
      <c r="U18" s="910" t="s">
        <v>164</v>
      </c>
      <c r="V18" s="888"/>
      <c r="W18" s="888"/>
      <c r="X18" s="888"/>
      <c r="Y18" s="888"/>
      <c r="Z18" s="888"/>
      <c r="AA18" s="888"/>
      <c r="AB18" s="888"/>
      <c r="AC18" s="888"/>
      <c r="AD18" s="888"/>
      <c r="AE18" s="888"/>
      <c r="AF18" s="888"/>
      <c r="AG18" s="888"/>
      <c r="AH18" s="888"/>
      <c r="AI18" s="888"/>
      <c r="AJ18" s="888"/>
      <c r="AM18" s="910" t="s">
        <v>164</v>
      </c>
      <c r="AN18" s="888"/>
      <c r="AO18" s="888"/>
      <c r="AP18" s="888"/>
      <c r="AQ18" s="888"/>
      <c r="AR18" s="888"/>
      <c r="AS18" s="888"/>
      <c r="AT18" s="888"/>
      <c r="AU18" s="888"/>
      <c r="AV18" s="888"/>
      <c r="AW18" s="888"/>
      <c r="AX18" s="888"/>
      <c r="AY18" s="888"/>
      <c r="AZ18" s="888"/>
      <c r="BA18" s="888"/>
      <c r="BB18" s="888"/>
      <c r="BE18" s="910" t="s">
        <v>164</v>
      </c>
      <c r="BF18" s="888"/>
      <c r="BG18" s="888"/>
      <c r="BH18" s="888"/>
      <c r="BI18" s="888"/>
      <c r="BJ18" s="888"/>
      <c r="BK18" s="888"/>
      <c r="BL18" s="888"/>
      <c r="BM18" s="888"/>
      <c r="BN18" s="888"/>
      <c r="BO18" s="888"/>
      <c r="BP18" s="888"/>
      <c r="BQ18" s="888"/>
      <c r="BR18" s="888"/>
      <c r="BS18" s="888"/>
      <c r="BT18" s="888"/>
      <c r="BW18" s="910" t="s">
        <v>164</v>
      </c>
      <c r="BX18" s="888"/>
      <c r="BY18" s="888"/>
      <c r="BZ18" s="888"/>
      <c r="CA18" s="888"/>
      <c r="CB18" s="888"/>
      <c r="CC18" s="888"/>
      <c r="CD18" s="888"/>
      <c r="CE18" s="888"/>
      <c r="CF18" s="888"/>
      <c r="CG18" s="888"/>
      <c r="CH18" s="888"/>
      <c r="CI18" s="888"/>
      <c r="CJ18" s="888"/>
      <c r="CK18" s="888"/>
      <c r="CL18" s="888"/>
      <c r="CO18" s="910" t="s">
        <v>164</v>
      </c>
      <c r="CP18" s="888"/>
      <c r="CQ18" s="888"/>
      <c r="CR18" s="888"/>
      <c r="CS18" s="888"/>
      <c r="CT18" s="888"/>
      <c r="CU18" s="888"/>
      <c r="CV18" s="888"/>
      <c r="CW18" s="888"/>
      <c r="CX18" s="888"/>
      <c r="CY18" s="888"/>
      <c r="CZ18" s="888"/>
      <c r="DA18" s="888"/>
      <c r="DB18" s="888"/>
      <c r="DC18" s="888"/>
      <c r="DD18" s="888"/>
      <c r="DG18" s="910" t="s">
        <v>164</v>
      </c>
      <c r="DH18" s="888"/>
      <c r="DI18" s="888"/>
      <c r="DJ18" s="888"/>
      <c r="DK18" s="888"/>
      <c r="DL18" s="888"/>
      <c r="DM18" s="888"/>
      <c r="DN18" s="888"/>
      <c r="DO18" s="888"/>
      <c r="DP18" s="888"/>
      <c r="DQ18" s="888"/>
      <c r="DR18" s="888"/>
      <c r="DS18" s="888"/>
      <c r="DT18" s="888"/>
      <c r="DU18" s="888"/>
      <c r="DV18" s="888"/>
      <c r="DY18" s="910" t="s">
        <v>164</v>
      </c>
      <c r="DZ18" s="888"/>
      <c r="EA18" s="888"/>
      <c r="EB18" s="888"/>
      <c r="EC18" s="888"/>
      <c r="ED18" s="888"/>
      <c r="EE18" s="888"/>
      <c r="EF18" s="888"/>
      <c r="EG18" s="888"/>
      <c r="EH18" s="888"/>
      <c r="EI18" s="888"/>
      <c r="EJ18" s="888"/>
      <c r="EK18" s="888"/>
      <c r="EL18" s="888"/>
      <c r="EM18" s="888"/>
      <c r="EN18" s="888"/>
      <c r="EQ18" s="910" t="s">
        <v>164</v>
      </c>
      <c r="ER18" s="888"/>
      <c r="ES18" s="888"/>
      <c r="ET18" s="888"/>
      <c r="EU18" s="888"/>
      <c r="EV18" s="888"/>
      <c r="EW18" s="888"/>
      <c r="EX18" s="888"/>
      <c r="EY18" s="888"/>
      <c r="EZ18" s="888"/>
      <c r="FA18" s="888"/>
      <c r="FB18" s="888"/>
      <c r="FC18" s="888"/>
      <c r="FD18" s="888"/>
      <c r="FE18" s="888"/>
      <c r="FF18" s="888"/>
      <c r="FI18" s="910" t="s">
        <v>164</v>
      </c>
      <c r="FJ18" s="888"/>
      <c r="FK18" s="888"/>
      <c r="FL18" s="888"/>
      <c r="FM18" s="888"/>
      <c r="FN18" s="888"/>
      <c r="FO18" s="888"/>
      <c r="FP18" s="888"/>
      <c r="FQ18" s="888"/>
      <c r="FR18" s="888"/>
      <c r="FS18" s="888"/>
      <c r="FT18" s="888"/>
      <c r="FU18" s="888"/>
      <c r="FV18" s="888"/>
      <c r="FW18" s="888"/>
      <c r="FX18" s="888"/>
      <c r="GA18" s="910" t="s">
        <v>164</v>
      </c>
      <c r="GB18" s="888"/>
      <c r="GC18" s="888"/>
      <c r="GD18" s="888"/>
      <c r="GE18" s="888"/>
      <c r="GF18" s="888"/>
      <c r="GG18" s="888"/>
      <c r="GH18" s="888"/>
      <c r="GI18" s="888"/>
      <c r="GJ18" s="888"/>
      <c r="GK18" s="888"/>
      <c r="GL18" s="888"/>
      <c r="GM18" s="888"/>
      <c r="GN18" s="888"/>
      <c r="GO18" s="888"/>
      <c r="GP18" s="888"/>
      <c r="GS18" s="910" t="s">
        <v>164</v>
      </c>
      <c r="GT18" s="888"/>
      <c r="GU18" s="888"/>
      <c r="GV18" s="888"/>
      <c r="GW18" s="888"/>
      <c r="GX18" s="888"/>
      <c r="GY18" s="888"/>
      <c r="GZ18" s="888"/>
      <c r="HA18" s="888"/>
      <c r="HB18" s="888"/>
      <c r="HC18" s="888"/>
      <c r="HD18" s="888"/>
      <c r="HE18" s="888"/>
      <c r="HF18" s="888"/>
      <c r="HG18" s="888"/>
      <c r="HH18" s="888"/>
      <c r="HK18" s="910" t="s">
        <v>164</v>
      </c>
      <c r="HL18" s="888"/>
      <c r="HM18" s="888"/>
      <c r="HN18" s="888"/>
      <c r="HO18" s="888"/>
      <c r="HP18" s="888"/>
      <c r="HQ18" s="888"/>
      <c r="HR18" s="888"/>
      <c r="HS18" s="888"/>
      <c r="HT18" s="888"/>
      <c r="HU18" s="888"/>
      <c r="HV18" s="888"/>
      <c r="HW18" s="888"/>
      <c r="HX18" s="888"/>
      <c r="HY18" s="888"/>
      <c r="HZ18" s="888"/>
      <c r="IC18" s="910" t="s">
        <v>164</v>
      </c>
      <c r="ID18" s="888"/>
      <c r="IE18" s="888"/>
      <c r="IF18" s="888"/>
      <c r="IG18" s="888"/>
      <c r="IH18" s="888"/>
      <c r="II18" s="888"/>
      <c r="IJ18" s="888"/>
      <c r="IK18" s="888"/>
      <c r="IL18" s="888"/>
      <c r="IM18" s="888"/>
      <c r="IN18" s="888"/>
      <c r="IO18" s="888"/>
      <c r="IP18" s="888"/>
      <c r="IQ18" s="888"/>
      <c r="IR18" s="888"/>
    </row>
    <row r="19" spans="1:252" s="894" customFormat="1" ht="25.5" hidden="1">
      <c r="C19" s="910" t="s">
        <v>160</v>
      </c>
      <c r="D19" s="888"/>
      <c r="E19" s="888"/>
      <c r="F19" s="888"/>
      <c r="G19" s="888"/>
      <c r="H19" s="888"/>
      <c r="I19" s="888"/>
      <c r="J19" s="888"/>
      <c r="K19" s="888"/>
      <c r="L19" s="888"/>
      <c r="M19" s="888"/>
      <c r="N19" s="888"/>
      <c r="O19" s="888"/>
      <c r="P19" s="888"/>
      <c r="Q19" s="888"/>
      <c r="R19" s="888"/>
      <c r="U19" s="910" t="s">
        <v>160</v>
      </c>
      <c r="V19" s="888"/>
      <c r="W19" s="888"/>
      <c r="X19" s="888"/>
      <c r="Y19" s="888"/>
      <c r="Z19" s="888"/>
      <c r="AA19" s="888"/>
      <c r="AB19" s="888"/>
      <c r="AC19" s="888"/>
      <c r="AD19" s="888"/>
      <c r="AE19" s="888"/>
      <c r="AF19" s="888"/>
      <c r="AG19" s="888"/>
      <c r="AH19" s="888"/>
      <c r="AI19" s="888"/>
      <c r="AJ19" s="888"/>
      <c r="AM19" s="910" t="s">
        <v>160</v>
      </c>
      <c r="AN19" s="888"/>
      <c r="AO19" s="888"/>
      <c r="AP19" s="888"/>
      <c r="AQ19" s="888"/>
      <c r="AR19" s="888"/>
      <c r="AS19" s="888"/>
      <c r="AT19" s="888"/>
      <c r="AU19" s="888"/>
      <c r="AV19" s="888"/>
      <c r="AW19" s="888"/>
      <c r="AX19" s="888"/>
      <c r="AY19" s="888"/>
      <c r="AZ19" s="888"/>
      <c r="BA19" s="888"/>
      <c r="BB19" s="888"/>
      <c r="BE19" s="910" t="s">
        <v>160</v>
      </c>
      <c r="BF19" s="888"/>
      <c r="BG19" s="888"/>
      <c r="BH19" s="888"/>
      <c r="BI19" s="888"/>
      <c r="BJ19" s="888"/>
      <c r="BK19" s="888"/>
      <c r="BL19" s="888"/>
      <c r="BM19" s="888"/>
      <c r="BN19" s="888"/>
      <c r="BO19" s="888"/>
      <c r="BP19" s="888"/>
      <c r="BQ19" s="888"/>
      <c r="BR19" s="888"/>
      <c r="BS19" s="888"/>
      <c r="BT19" s="888"/>
      <c r="BW19" s="910" t="s">
        <v>160</v>
      </c>
      <c r="BX19" s="888"/>
      <c r="BY19" s="888"/>
      <c r="BZ19" s="888"/>
      <c r="CA19" s="888"/>
      <c r="CB19" s="888"/>
      <c r="CC19" s="888"/>
      <c r="CD19" s="888"/>
      <c r="CE19" s="888"/>
      <c r="CF19" s="888"/>
      <c r="CG19" s="888"/>
      <c r="CH19" s="888"/>
      <c r="CI19" s="888"/>
      <c r="CJ19" s="888"/>
      <c r="CK19" s="888"/>
      <c r="CL19" s="888"/>
      <c r="CO19" s="910" t="s">
        <v>160</v>
      </c>
      <c r="CP19" s="888"/>
      <c r="CQ19" s="888"/>
      <c r="CR19" s="888"/>
      <c r="CS19" s="888"/>
      <c r="CT19" s="888"/>
      <c r="CU19" s="888"/>
      <c r="CV19" s="888"/>
      <c r="CW19" s="888"/>
      <c r="CX19" s="888"/>
      <c r="CY19" s="888"/>
      <c r="CZ19" s="888"/>
      <c r="DA19" s="888"/>
      <c r="DB19" s="888"/>
      <c r="DC19" s="888"/>
      <c r="DD19" s="888"/>
      <c r="DG19" s="910" t="s">
        <v>160</v>
      </c>
      <c r="DH19" s="888"/>
      <c r="DI19" s="888"/>
      <c r="DJ19" s="888"/>
      <c r="DK19" s="888"/>
      <c r="DL19" s="888"/>
      <c r="DM19" s="888"/>
      <c r="DN19" s="888"/>
      <c r="DO19" s="888"/>
      <c r="DP19" s="888"/>
      <c r="DQ19" s="888"/>
      <c r="DR19" s="888"/>
      <c r="DS19" s="888"/>
      <c r="DT19" s="888"/>
      <c r="DU19" s="888"/>
      <c r="DV19" s="888"/>
      <c r="DY19" s="910" t="s">
        <v>160</v>
      </c>
      <c r="DZ19" s="888"/>
      <c r="EA19" s="888"/>
      <c r="EB19" s="888"/>
      <c r="EC19" s="888"/>
      <c r="ED19" s="888"/>
      <c r="EE19" s="888"/>
      <c r="EF19" s="888"/>
      <c r="EG19" s="888"/>
      <c r="EH19" s="888"/>
      <c r="EI19" s="888"/>
      <c r="EJ19" s="888"/>
      <c r="EK19" s="888"/>
      <c r="EL19" s="888"/>
      <c r="EM19" s="888"/>
      <c r="EN19" s="888"/>
      <c r="EQ19" s="910" t="s">
        <v>160</v>
      </c>
      <c r="ER19" s="888"/>
      <c r="ES19" s="888"/>
      <c r="ET19" s="888"/>
      <c r="EU19" s="888"/>
      <c r="EV19" s="888"/>
      <c r="EW19" s="888"/>
      <c r="EX19" s="888"/>
      <c r="EY19" s="888"/>
      <c r="EZ19" s="888"/>
      <c r="FA19" s="888"/>
      <c r="FB19" s="888"/>
      <c r="FC19" s="888"/>
      <c r="FD19" s="888"/>
      <c r="FE19" s="888"/>
      <c r="FF19" s="888"/>
      <c r="FI19" s="910" t="s">
        <v>160</v>
      </c>
      <c r="FJ19" s="888"/>
      <c r="FK19" s="888"/>
      <c r="FL19" s="888"/>
      <c r="FM19" s="888"/>
      <c r="FN19" s="888"/>
      <c r="FO19" s="888"/>
      <c r="FP19" s="888"/>
      <c r="FQ19" s="888"/>
      <c r="FR19" s="888"/>
      <c r="FS19" s="888"/>
      <c r="FT19" s="888"/>
      <c r="FU19" s="888"/>
      <c r="FV19" s="888"/>
      <c r="FW19" s="888"/>
      <c r="FX19" s="888"/>
      <c r="GA19" s="910" t="s">
        <v>160</v>
      </c>
      <c r="GB19" s="888"/>
      <c r="GC19" s="888"/>
      <c r="GD19" s="888"/>
      <c r="GE19" s="888"/>
      <c r="GF19" s="888"/>
      <c r="GG19" s="888"/>
      <c r="GH19" s="888"/>
      <c r="GI19" s="888"/>
      <c r="GJ19" s="888"/>
      <c r="GK19" s="888"/>
      <c r="GL19" s="888"/>
      <c r="GM19" s="888"/>
      <c r="GN19" s="888"/>
      <c r="GO19" s="888"/>
      <c r="GP19" s="888"/>
      <c r="GS19" s="910" t="s">
        <v>160</v>
      </c>
      <c r="GT19" s="888"/>
      <c r="GU19" s="888"/>
      <c r="GV19" s="888"/>
      <c r="GW19" s="888"/>
      <c r="GX19" s="888"/>
      <c r="GY19" s="888"/>
      <c r="GZ19" s="888"/>
      <c r="HA19" s="888"/>
      <c r="HB19" s="888"/>
      <c r="HC19" s="888"/>
      <c r="HD19" s="888"/>
      <c r="HE19" s="888"/>
      <c r="HF19" s="888"/>
      <c r="HG19" s="888"/>
      <c r="HH19" s="888"/>
      <c r="HK19" s="910" t="s">
        <v>160</v>
      </c>
      <c r="HL19" s="888"/>
      <c r="HM19" s="888"/>
      <c r="HN19" s="888"/>
      <c r="HO19" s="888"/>
      <c r="HP19" s="888"/>
      <c r="HQ19" s="888"/>
      <c r="HR19" s="888"/>
      <c r="HS19" s="888"/>
      <c r="HT19" s="888"/>
      <c r="HU19" s="888"/>
      <c r="HV19" s="888"/>
      <c r="HW19" s="888"/>
      <c r="HX19" s="888"/>
      <c r="HY19" s="888"/>
      <c r="HZ19" s="888"/>
      <c r="IC19" s="910" t="s">
        <v>160</v>
      </c>
      <c r="ID19" s="888"/>
      <c r="IE19" s="888"/>
      <c r="IF19" s="888"/>
      <c r="IG19" s="888"/>
      <c r="IH19" s="888"/>
      <c r="II19" s="888"/>
      <c r="IJ19" s="888"/>
      <c r="IK19" s="888"/>
      <c r="IL19" s="888"/>
      <c r="IM19" s="888"/>
      <c r="IN19" s="888"/>
      <c r="IO19" s="888"/>
      <c r="IP19" s="888"/>
      <c r="IQ19" s="888"/>
      <c r="IR19" s="888"/>
    </row>
    <row r="20" spans="1:252" s="894" customFormat="1" hidden="1">
      <c r="C20" s="910" t="s">
        <v>161</v>
      </c>
      <c r="D20" s="888"/>
      <c r="E20" s="888"/>
      <c r="F20" s="888"/>
      <c r="G20" s="888"/>
      <c r="H20" s="888"/>
      <c r="I20" s="888"/>
      <c r="J20" s="888"/>
      <c r="K20" s="888"/>
      <c r="L20" s="888"/>
      <c r="M20" s="888"/>
      <c r="N20" s="888"/>
      <c r="O20" s="888"/>
      <c r="P20" s="888"/>
      <c r="Q20" s="888"/>
      <c r="R20" s="888"/>
      <c r="U20" s="910" t="s">
        <v>161</v>
      </c>
      <c r="V20" s="888"/>
      <c r="W20" s="888"/>
      <c r="X20" s="888"/>
      <c r="Y20" s="888"/>
      <c r="Z20" s="888"/>
      <c r="AA20" s="888"/>
      <c r="AB20" s="888"/>
      <c r="AC20" s="888"/>
      <c r="AD20" s="888"/>
      <c r="AE20" s="888"/>
      <c r="AF20" s="888"/>
      <c r="AG20" s="888"/>
      <c r="AH20" s="888"/>
      <c r="AI20" s="888"/>
      <c r="AJ20" s="888"/>
      <c r="AM20" s="910" t="s">
        <v>161</v>
      </c>
      <c r="AN20" s="888"/>
      <c r="AO20" s="888"/>
      <c r="AP20" s="888"/>
      <c r="AQ20" s="888"/>
      <c r="AR20" s="888"/>
      <c r="AS20" s="888"/>
      <c r="AT20" s="888"/>
      <c r="AU20" s="888"/>
      <c r="AV20" s="888"/>
      <c r="AW20" s="888"/>
      <c r="AX20" s="888"/>
      <c r="AY20" s="888"/>
      <c r="AZ20" s="888"/>
      <c r="BA20" s="888"/>
      <c r="BB20" s="888"/>
      <c r="BE20" s="910" t="s">
        <v>161</v>
      </c>
      <c r="BF20" s="888"/>
      <c r="BG20" s="888"/>
      <c r="BH20" s="888"/>
      <c r="BI20" s="888"/>
      <c r="BJ20" s="888"/>
      <c r="BK20" s="888"/>
      <c r="BL20" s="888"/>
      <c r="BM20" s="888"/>
      <c r="BN20" s="888"/>
      <c r="BO20" s="888"/>
      <c r="BP20" s="888"/>
      <c r="BQ20" s="888"/>
      <c r="BR20" s="888"/>
      <c r="BS20" s="888"/>
      <c r="BT20" s="888"/>
      <c r="BW20" s="910" t="s">
        <v>161</v>
      </c>
      <c r="BX20" s="888"/>
      <c r="BY20" s="888"/>
      <c r="BZ20" s="888"/>
      <c r="CA20" s="888"/>
      <c r="CB20" s="888"/>
      <c r="CC20" s="888"/>
      <c r="CD20" s="888"/>
      <c r="CE20" s="888"/>
      <c r="CF20" s="888"/>
      <c r="CG20" s="888"/>
      <c r="CH20" s="888"/>
      <c r="CI20" s="888"/>
      <c r="CJ20" s="888"/>
      <c r="CK20" s="888"/>
      <c r="CL20" s="888"/>
      <c r="CO20" s="910" t="s">
        <v>161</v>
      </c>
      <c r="CP20" s="888"/>
      <c r="CQ20" s="888"/>
      <c r="CR20" s="888"/>
      <c r="CS20" s="888"/>
      <c r="CT20" s="888"/>
      <c r="CU20" s="888"/>
      <c r="CV20" s="888"/>
      <c r="CW20" s="888"/>
      <c r="CX20" s="888"/>
      <c r="CY20" s="888"/>
      <c r="CZ20" s="888"/>
      <c r="DA20" s="888"/>
      <c r="DB20" s="888"/>
      <c r="DC20" s="888"/>
      <c r="DD20" s="888"/>
      <c r="DG20" s="910" t="s">
        <v>161</v>
      </c>
      <c r="DH20" s="888"/>
      <c r="DI20" s="888"/>
      <c r="DJ20" s="888"/>
      <c r="DK20" s="888"/>
      <c r="DL20" s="888"/>
      <c r="DM20" s="888"/>
      <c r="DN20" s="888"/>
      <c r="DO20" s="888"/>
      <c r="DP20" s="888"/>
      <c r="DQ20" s="888"/>
      <c r="DR20" s="888"/>
      <c r="DS20" s="888"/>
      <c r="DT20" s="888"/>
      <c r="DU20" s="888"/>
      <c r="DV20" s="888"/>
      <c r="DY20" s="910" t="s">
        <v>161</v>
      </c>
      <c r="DZ20" s="888"/>
      <c r="EA20" s="888"/>
      <c r="EB20" s="888"/>
      <c r="EC20" s="888"/>
      <c r="ED20" s="888"/>
      <c r="EE20" s="888"/>
      <c r="EF20" s="888"/>
      <c r="EG20" s="888"/>
      <c r="EH20" s="888"/>
      <c r="EI20" s="888"/>
      <c r="EJ20" s="888"/>
      <c r="EK20" s="888"/>
      <c r="EL20" s="888"/>
      <c r="EM20" s="888"/>
      <c r="EN20" s="888"/>
      <c r="EQ20" s="910" t="s">
        <v>161</v>
      </c>
      <c r="ER20" s="888"/>
      <c r="ES20" s="888"/>
      <c r="ET20" s="888"/>
      <c r="EU20" s="888"/>
      <c r="EV20" s="888"/>
      <c r="EW20" s="888"/>
      <c r="EX20" s="888"/>
      <c r="EY20" s="888"/>
      <c r="EZ20" s="888"/>
      <c r="FA20" s="888"/>
      <c r="FB20" s="888"/>
      <c r="FC20" s="888"/>
      <c r="FD20" s="888"/>
      <c r="FE20" s="888"/>
      <c r="FF20" s="888"/>
      <c r="FI20" s="910" t="s">
        <v>161</v>
      </c>
      <c r="FJ20" s="888"/>
      <c r="FK20" s="888"/>
      <c r="FL20" s="888"/>
      <c r="FM20" s="888"/>
      <c r="FN20" s="888"/>
      <c r="FO20" s="888"/>
      <c r="FP20" s="888"/>
      <c r="FQ20" s="888"/>
      <c r="FR20" s="888"/>
      <c r="FS20" s="888"/>
      <c r="FT20" s="888"/>
      <c r="FU20" s="888"/>
      <c r="FV20" s="888"/>
      <c r="FW20" s="888"/>
      <c r="FX20" s="888"/>
      <c r="GA20" s="910" t="s">
        <v>161</v>
      </c>
      <c r="GB20" s="888"/>
      <c r="GC20" s="888"/>
      <c r="GD20" s="888"/>
      <c r="GE20" s="888"/>
      <c r="GF20" s="888"/>
      <c r="GG20" s="888"/>
      <c r="GH20" s="888"/>
      <c r="GI20" s="888"/>
      <c r="GJ20" s="888"/>
      <c r="GK20" s="888"/>
      <c r="GL20" s="888"/>
      <c r="GM20" s="888"/>
      <c r="GN20" s="888"/>
      <c r="GO20" s="888"/>
      <c r="GP20" s="888"/>
      <c r="GS20" s="910" t="s">
        <v>161</v>
      </c>
      <c r="GT20" s="888"/>
      <c r="GU20" s="888"/>
      <c r="GV20" s="888"/>
      <c r="GW20" s="888"/>
      <c r="GX20" s="888"/>
      <c r="GY20" s="888"/>
      <c r="GZ20" s="888"/>
      <c r="HA20" s="888"/>
      <c r="HB20" s="888"/>
      <c r="HC20" s="888"/>
      <c r="HD20" s="888"/>
      <c r="HE20" s="888"/>
      <c r="HF20" s="888"/>
      <c r="HG20" s="888"/>
      <c r="HH20" s="888"/>
      <c r="HK20" s="910" t="s">
        <v>161</v>
      </c>
      <c r="HL20" s="888"/>
      <c r="HM20" s="888"/>
      <c r="HN20" s="888"/>
      <c r="HO20" s="888"/>
      <c r="HP20" s="888"/>
      <c r="HQ20" s="888"/>
      <c r="HR20" s="888"/>
      <c r="HS20" s="888"/>
      <c r="HT20" s="888"/>
      <c r="HU20" s="888"/>
      <c r="HV20" s="888"/>
      <c r="HW20" s="888"/>
      <c r="HX20" s="888"/>
      <c r="HY20" s="888"/>
      <c r="HZ20" s="888"/>
      <c r="IC20" s="910" t="s">
        <v>161</v>
      </c>
      <c r="ID20" s="888"/>
      <c r="IE20" s="888"/>
      <c r="IF20" s="888"/>
      <c r="IG20" s="888"/>
      <c r="IH20" s="888"/>
      <c r="II20" s="888"/>
      <c r="IJ20" s="888"/>
      <c r="IK20" s="888"/>
      <c r="IL20" s="888"/>
      <c r="IM20" s="888"/>
      <c r="IN20" s="888"/>
      <c r="IO20" s="888"/>
      <c r="IP20" s="888"/>
      <c r="IQ20" s="888"/>
      <c r="IR20" s="888"/>
    </row>
    <row r="21" spans="1:252" s="894" customFormat="1" hidden="1">
      <c r="C21" s="910" t="s">
        <v>162</v>
      </c>
      <c r="D21" s="888"/>
      <c r="E21" s="888"/>
      <c r="F21" s="888"/>
      <c r="G21" s="888"/>
      <c r="H21" s="888"/>
      <c r="I21" s="888"/>
      <c r="J21" s="888"/>
      <c r="K21" s="888"/>
      <c r="L21" s="888"/>
      <c r="M21" s="888"/>
      <c r="N21" s="888"/>
      <c r="O21" s="888"/>
      <c r="P21" s="888"/>
      <c r="Q21" s="888"/>
      <c r="R21" s="888"/>
      <c r="U21" s="910" t="s">
        <v>162</v>
      </c>
      <c r="V21" s="888"/>
      <c r="W21" s="888"/>
      <c r="X21" s="888"/>
      <c r="Y21" s="888"/>
      <c r="Z21" s="888"/>
      <c r="AA21" s="888"/>
      <c r="AB21" s="888"/>
      <c r="AC21" s="888"/>
      <c r="AD21" s="888"/>
      <c r="AE21" s="888"/>
      <c r="AF21" s="888"/>
      <c r="AG21" s="888"/>
      <c r="AH21" s="888"/>
      <c r="AI21" s="888"/>
      <c r="AJ21" s="888"/>
      <c r="AM21" s="910" t="s">
        <v>162</v>
      </c>
      <c r="AN21" s="888"/>
      <c r="AO21" s="888"/>
      <c r="AP21" s="888"/>
      <c r="AQ21" s="888"/>
      <c r="AR21" s="888"/>
      <c r="AS21" s="888"/>
      <c r="AT21" s="888"/>
      <c r="AU21" s="888"/>
      <c r="AV21" s="888"/>
      <c r="AW21" s="888"/>
      <c r="AX21" s="888"/>
      <c r="AY21" s="888"/>
      <c r="AZ21" s="888"/>
      <c r="BA21" s="888"/>
      <c r="BB21" s="888"/>
      <c r="BE21" s="910" t="s">
        <v>162</v>
      </c>
      <c r="BF21" s="888"/>
      <c r="BG21" s="888"/>
      <c r="BH21" s="888"/>
      <c r="BI21" s="888"/>
      <c r="BJ21" s="888"/>
      <c r="BK21" s="888"/>
      <c r="BL21" s="888"/>
      <c r="BM21" s="888"/>
      <c r="BN21" s="888"/>
      <c r="BO21" s="888"/>
      <c r="BP21" s="888"/>
      <c r="BQ21" s="888"/>
      <c r="BR21" s="888"/>
      <c r="BS21" s="888"/>
      <c r="BT21" s="888"/>
      <c r="BW21" s="910" t="s">
        <v>162</v>
      </c>
      <c r="BX21" s="888"/>
      <c r="BY21" s="888"/>
      <c r="BZ21" s="888"/>
      <c r="CA21" s="888"/>
      <c r="CB21" s="888"/>
      <c r="CC21" s="888"/>
      <c r="CD21" s="888"/>
      <c r="CE21" s="888"/>
      <c r="CF21" s="888"/>
      <c r="CG21" s="888"/>
      <c r="CH21" s="888"/>
      <c r="CI21" s="888"/>
      <c r="CJ21" s="888"/>
      <c r="CK21" s="888"/>
      <c r="CL21" s="888"/>
      <c r="CO21" s="910" t="s">
        <v>162</v>
      </c>
      <c r="CP21" s="888"/>
      <c r="CQ21" s="888"/>
      <c r="CR21" s="888"/>
      <c r="CS21" s="888"/>
      <c r="CT21" s="888"/>
      <c r="CU21" s="888"/>
      <c r="CV21" s="888"/>
      <c r="CW21" s="888"/>
      <c r="CX21" s="888"/>
      <c r="CY21" s="888"/>
      <c r="CZ21" s="888"/>
      <c r="DA21" s="888"/>
      <c r="DB21" s="888"/>
      <c r="DC21" s="888"/>
      <c r="DD21" s="888"/>
      <c r="DG21" s="910" t="s">
        <v>162</v>
      </c>
      <c r="DH21" s="888"/>
      <c r="DI21" s="888"/>
      <c r="DJ21" s="888"/>
      <c r="DK21" s="888"/>
      <c r="DL21" s="888"/>
      <c r="DM21" s="888"/>
      <c r="DN21" s="888"/>
      <c r="DO21" s="888"/>
      <c r="DP21" s="888"/>
      <c r="DQ21" s="888"/>
      <c r="DR21" s="888"/>
      <c r="DS21" s="888"/>
      <c r="DT21" s="888"/>
      <c r="DU21" s="888"/>
      <c r="DV21" s="888"/>
      <c r="DY21" s="910" t="s">
        <v>162</v>
      </c>
      <c r="DZ21" s="888"/>
      <c r="EA21" s="888"/>
      <c r="EB21" s="888"/>
      <c r="EC21" s="888"/>
      <c r="ED21" s="888"/>
      <c r="EE21" s="888"/>
      <c r="EF21" s="888"/>
      <c r="EG21" s="888"/>
      <c r="EH21" s="888"/>
      <c r="EI21" s="888"/>
      <c r="EJ21" s="888"/>
      <c r="EK21" s="888"/>
      <c r="EL21" s="888"/>
      <c r="EM21" s="888"/>
      <c r="EN21" s="888"/>
      <c r="EQ21" s="910" t="s">
        <v>162</v>
      </c>
      <c r="ER21" s="888"/>
      <c r="ES21" s="888"/>
      <c r="ET21" s="888"/>
      <c r="EU21" s="888"/>
      <c r="EV21" s="888"/>
      <c r="EW21" s="888"/>
      <c r="EX21" s="888"/>
      <c r="EY21" s="888"/>
      <c r="EZ21" s="888"/>
      <c r="FA21" s="888"/>
      <c r="FB21" s="888"/>
      <c r="FC21" s="888"/>
      <c r="FD21" s="888"/>
      <c r="FE21" s="888"/>
      <c r="FF21" s="888"/>
      <c r="FI21" s="910" t="s">
        <v>162</v>
      </c>
      <c r="FJ21" s="888"/>
      <c r="FK21" s="888"/>
      <c r="FL21" s="888"/>
      <c r="FM21" s="888"/>
      <c r="FN21" s="888"/>
      <c r="FO21" s="888"/>
      <c r="FP21" s="888"/>
      <c r="FQ21" s="888"/>
      <c r="FR21" s="888"/>
      <c r="FS21" s="888"/>
      <c r="FT21" s="888"/>
      <c r="FU21" s="888"/>
      <c r="FV21" s="888"/>
      <c r="FW21" s="888"/>
      <c r="FX21" s="888"/>
      <c r="GA21" s="910" t="s">
        <v>162</v>
      </c>
      <c r="GB21" s="888"/>
      <c r="GC21" s="888"/>
      <c r="GD21" s="888"/>
      <c r="GE21" s="888"/>
      <c r="GF21" s="888"/>
      <c r="GG21" s="888"/>
      <c r="GH21" s="888"/>
      <c r="GI21" s="888"/>
      <c r="GJ21" s="888"/>
      <c r="GK21" s="888"/>
      <c r="GL21" s="888"/>
      <c r="GM21" s="888"/>
      <c r="GN21" s="888"/>
      <c r="GO21" s="888"/>
      <c r="GP21" s="888"/>
      <c r="GS21" s="910" t="s">
        <v>162</v>
      </c>
      <c r="GT21" s="888"/>
      <c r="GU21" s="888"/>
      <c r="GV21" s="888"/>
      <c r="GW21" s="888"/>
      <c r="GX21" s="888"/>
      <c r="GY21" s="888"/>
      <c r="GZ21" s="888"/>
      <c r="HA21" s="888"/>
      <c r="HB21" s="888"/>
      <c r="HC21" s="888"/>
      <c r="HD21" s="888"/>
      <c r="HE21" s="888"/>
      <c r="HF21" s="888"/>
      <c r="HG21" s="888"/>
      <c r="HH21" s="888"/>
      <c r="HK21" s="910" t="s">
        <v>162</v>
      </c>
      <c r="HL21" s="888"/>
      <c r="HM21" s="888"/>
      <c r="HN21" s="888"/>
      <c r="HO21" s="888"/>
      <c r="HP21" s="888"/>
      <c r="HQ21" s="888"/>
      <c r="HR21" s="888"/>
      <c r="HS21" s="888"/>
      <c r="HT21" s="888"/>
      <c r="HU21" s="888"/>
      <c r="HV21" s="888"/>
      <c r="HW21" s="888"/>
      <c r="HX21" s="888"/>
      <c r="HY21" s="888"/>
      <c r="HZ21" s="888"/>
      <c r="IC21" s="910" t="s">
        <v>162</v>
      </c>
      <c r="ID21" s="888"/>
      <c r="IE21" s="888"/>
      <c r="IF21" s="888"/>
      <c r="IG21" s="888"/>
      <c r="IH21" s="888"/>
      <c r="II21" s="888"/>
      <c r="IJ21" s="888"/>
      <c r="IK21" s="888"/>
      <c r="IL21" s="888"/>
      <c r="IM21" s="888"/>
      <c r="IN21" s="888"/>
      <c r="IO21" s="888"/>
      <c r="IP21" s="888"/>
      <c r="IQ21" s="888"/>
      <c r="IR21" s="888"/>
    </row>
    <row r="22" spans="1:252" s="894" customFormat="1">
      <c r="C22" s="918"/>
      <c r="D22" s="888"/>
      <c r="E22" s="888"/>
      <c r="F22" s="888"/>
      <c r="G22" s="888"/>
      <c r="H22" s="888"/>
      <c r="I22" s="888"/>
      <c r="J22" s="888"/>
      <c r="K22" s="888"/>
      <c r="L22" s="888"/>
      <c r="M22" s="888"/>
      <c r="N22" s="888"/>
      <c r="O22" s="888"/>
      <c r="P22" s="888"/>
      <c r="Q22" s="888"/>
      <c r="R22" s="888"/>
      <c r="U22" s="918"/>
      <c r="V22" s="888"/>
      <c r="W22" s="888"/>
      <c r="X22" s="888"/>
      <c r="Y22" s="888"/>
      <c r="Z22" s="888"/>
      <c r="AA22" s="888"/>
      <c r="AB22" s="888"/>
      <c r="AC22" s="888"/>
      <c r="AD22" s="888"/>
      <c r="AE22" s="888"/>
      <c r="AF22" s="888"/>
      <c r="AG22" s="888"/>
      <c r="AH22" s="888"/>
      <c r="AI22" s="888"/>
      <c r="AJ22" s="888"/>
      <c r="AM22" s="918"/>
      <c r="AN22" s="888"/>
      <c r="AO22" s="888"/>
      <c r="AP22" s="888"/>
      <c r="AQ22" s="888"/>
      <c r="AR22" s="888"/>
      <c r="AS22" s="888"/>
      <c r="AT22" s="888"/>
      <c r="AU22" s="888"/>
      <c r="AV22" s="888"/>
      <c r="AW22" s="888"/>
      <c r="AX22" s="888"/>
      <c r="AY22" s="888"/>
      <c r="AZ22" s="888"/>
      <c r="BA22" s="888"/>
      <c r="BB22" s="888"/>
      <c r="BE22" s="918"/>
      <c r="BF22" s="888"/>
      <c r="BG22" s="888"/>
      <c r="BH22" s="888"/>
      <c r="BI22" s="888"/>
      <c r="BJ22" s="888"/>
      <c r="BK22" s="888"/>
      <c r="BL22" s="888"/>
      <c r="BM22" s="888"/>
      <c r="BN22" s="888"/>
      <c r="BO22" s="888"/>
      <c r="BP22" s="888"/>
      <c r="BQ22" s="888"/>
      <c r="BR22" s="888"/>
      <c r="BS22" s="888"/>
      <c r="BT22" s="888"/>
      <c r="BW22" s="918"/>
      <c r="BX22" s="888"/>
      <c r="BY22" s="888"/>
      <c r="BZ22" s="888"/>
      <c r="CA22" s="888"/>
      <c r="CB22" s="888"/>
      <c r="CC22" s="888"/>
      <c r="CD22" s="888"/>
      <c r="CE22" s="888"/>
      <c r="CF22" s="888"/>
      <c r="CG22" s="888"/>
      <c r="CH22" s="888"/>
      <c r="CI22" s="888"/>
      <c r="CJ22" s="888"/>
      <c r="CK22" s="888"/>
      <c r="CL22" s="888"/>
      <c r="CO22" s="918"/>
      <c r="CP22" s="888"/>
      <c r="CQ22" s="888"/>
      <c r="CR22" s="888"/>
      <c r="CS22" s="888"/>
      <c r="CT22" s="888"/>
      <c r="CU22" s="888"/>
      <c r="CV22" s="888"/>
      <c r="CW22" s="888"/>
      <c r="CX22" s="888"/>
      <c r="CY22" s="888"/>
      <c r="CZ22" s="888"/>
      <c r="DA22" s="888"/>
      <c r="DB22" s="888"/>
      <c r="DC22" s="888"/>
      <c r="DD22" s="888"/>
      <c r="DG22" s="918"/>
      <c r="DH22" s="888"/>
      <c r="DI22" s="888"/>
      <c r="DJ22" s="888"/>
      <c r="DK22" s="888"/>
      <c r="DL22" s="888"/>
      <c r="DM22" s="888"/>
      <c r="DN22" s="888"/>
      <c r="DO22" s="888"/>
      <c r="DP22" s="888"/>
      <c r="DQ22" s="888"/>
      <c r="DR22" s="888"/>
      <c r="DS22" s="888"/>
      <c r="DT22" s="888"/>
      <c r="DU22" s="888"/>
      <c r="DV22" s="888"/>
      <c r="DY22" s="918"/>
      <c r="DZ22" s="888"/>
      <c r="EA22" s="888"/>
      <c r="EB22" s="888"/>
      <c r="EC22" s="888"/>
      <c r="ED22" s="888"/>
      <c r="EE22" s="888"/>
      <c r="EF22" s="888"/>
      <c r="EG22" s="888"/>
      <c r="EH22" s="888"/>
      <c r="EI22" s="888"/>
      <c r="EJ22" s="888"/>
      <c r="EK22" s="888"/>
      <c r="EL22" s="888"/>
      <c r="EM22" s="888"/>
      <c r="EN22" s="888"/>
      <c r="EQ22" s="918"/>
      <c r="ER22" s="888"/>
      <c r="ES22" s="888"/>
      <c r="ET22" s="888"/>
      <c r="EU22" s="888"/>
      <c r="EV22" s="888"/>
      <c r="EW22" s="888"/>
      <c r="EX22" s="888"/>
      <c r="EY22" s="888"/>
      <c r="EZ22" s="888"/>
      <c r="FA22" s="888"/>
      <c r="FB22" s="888"/>
      <c r="FC22" s="888"/>
      <c r="FD22" s="888"/>
      <c r="FE22" s="888"/>
      <c r="FF22" s="888"/>
      <c r="FI22" s="918"/>
      <c r="FJ22" s="888"/>
      <c r="FK22" s="888"/>
      <c r="FL22" s="888"/>
      <c r="FM22" s="888"/>
      <c r="FN22" s="888"/>
      <c r="FO22" s="888"/>
      <c r="FP22" s="888"/>
      <c r="FQ22" s="888"/>
      <c r="FR22" s="888"/>
      <c r="FS22" s="888"/>
      <c r="FT22" s="888"/>
      <c r="FU22" s="888"/>
      <c r="FV22" s="888"/>
      <c r="FW22" s="888"/>
      <c r="FX22" s="888"/>
      <c r="GA22" s="918"/>
      <c r="GB22" s="888"/>
      <c r="GC22" s="888"/>
      <c r="GD22" s="888"/>
      <c r="GE22" s="888"/>
      <c r="GF22" s="888"/>
      <c r="GG22" s="888"/>
      <c r="GH22" s="888"/>
      <c r="GI22" s="888"/>
      <c r="GJ22" s="888"/>
      <c r="GK22" s="888"/>
      <c r="GL22" s="888"/>
      <c r="GM22" s="888"/>
      <c r="GN22" s="888"/>
      <c r="GO22" s="888"/>
      <c r="GP22" s="888"/>
      <c r="GS22" s="918"/>
      <c r="GT22" s="888"/>
      <c r="GU22" s="888"/>
      <c r="GV22" s="888"/>
      <c r="GW22" s="888"/>
      <c r="GX22" s="888"/>
      <c r="GY22" s="888"/>
      <c r="GZ22" s="888"/>
      <c r="HA22" s="888"/>
      <c r="HB22" s="888"/>
      <c r="HC22" s="888"/>
      <c r="HD22" s="888"/>
      <c r="HE22" s="888"/>
      <c r="HF22" s="888"/>
      <c r="HG22" s="888"/>
      <c r="HH22" s="888"/>
      <c r="HK22" s="918"/>
      <c r="HL22" s="888"/>
      <c r="HM22" s="888"/>
      <c r="HN22" s="888"/>
      <c r="HO22" s="888"/>
      <c r="HP22" s="888"/>
      <c r="HQ22" s="888"/>
      <c r="HR22" s="888"/>
      <c r="HS22" s="888"/>
      <c r="HT22" s="888"/>
      <c r="HU22" s="888"/>
      <c r="HV22" s="888"/>
      <c r="HW22" s="888"/>
      <c r="HX22" s="888"/>
      <c r="HY22" s="888"/>
      <c r="HZ22" s="888"/>
      <c r="IC22" s="918"/>
      <c r="ID22" s="888"/>
      <c r="IE22" s="888"/>
      <c r="IF22" s="888"/>
      <c r="IG22" s="888"/>
      <c r="IH22" s="888"/>
      <c r="II22" s="888"/>
      <c r="IJ22" s="888"/>
      <c r="IK22" s="888"/>
      <c r="IL22" s="888"/>
      <c r="IM22" s="888"/>
      <c r="IN22" s="888"/>
      <c r="IO22" s="888"/>
      <c r="IP22" s="888"/>
      <c r="IQ22" s="888"/>
      <c r="IR22" s="888"/>
    </row>
    <row r="23" spans="1:252" s="894" customFormat="1" ht="79.900000000000006" customHeight="1" outlineLevel="1">
      <c r="B23" s="874" t="s">
        <v>46</v>
      </c>
      <c r="C23" s="875" t="s">
        <v>698</v>
      </c>
      <c r="D23" s="888"/>
      <c r="E23" s="888"/>
      <c r="F23" s="888"/>
      <c r="G23" s="888"/>
      <c r="H23" s="888"/>
      <c r="I23" s="888"/>
      <c r="J23" s="888"/>
      <c r="K23" s="888"/>
      <c r="L23" s="888"/>
      <c r="M23" s="888"/>
      <c r="N23" s="888"/>
      <c r="O23" s="888"/>
      <c r="P23" s="888"/>
      <c r="Q23" s="888"/>
      <c r="R23" s="888"/>
      <c r="T23" s="874" t="s">
        <v>46</v>
      </c>
      <c r="U23" s="875" t="s">
        <v>420</v>
      </c>
      <c r="V23" s="888"/>
      <c r="W23" s="888"/>
      <c r="X23" s="888"/>
      <c r="Y23" s="888"/>
      <c r="Z23" s="888"/>
      <c r="AA23" s="888"/>
      <c r="AB23" s="888"/>
      <c r="AC23" s="888"/>
      <c r="AD23" s="888"/>
      <c r="AE23" s="888"/>
      <c r="AF23" s="888"/>
      <c r="AG23" s="888"/>
      <c r="AH23" s="888"/>
      <c r="AI23" s="888"/>
      <c r="AJ23" s="888"/>
      <c r="AL23" s="874" t="s">
        <v>46</v>
      </c>
      <c r="AM23" s="875" t="s">
        <v>817</v>
      </c>
      <c r="AN23" s="888"/>
      <c r="AO23" s="888"/>
      <c r="AP23" s="888"/>
      <c r="AQ23" s="888"/>
      <c r="AR23" s="888"/>
      <c r="AS23" s="888"/>
      <c r="AT23" s="888"/>
      <c r="AU23" s="888"/>
      <c r="AV23" s="888"/>
      <c r="AW23" s="888"/>
      <c r="AX23" s="888"/>
      <c r="AY23" s="888"/>
      <c r="AZ23" s="888"/>
      <c r="BA23" s="888"/>
      <c r="BB23" s="888"/>
      <c r="BD23" s="874" t="s">
        <v>46</v>
      </c>
      <c r="BE23" s="875" t="s">
        <v>423</v>
      </c>
      <c r="BF23" s="888"/>
      <c r="BG23" s="888"/>
      <c r="BH23" s="888"/>
      <c r="BI23" s="888"/>
      <c r="BJ23" s="888"/>
      <c r="BK23" s="888"/>
      <c r="BL23" s="888"/>
      <c r="BM23" s="888"/>
      <c r="BN23" s="888"/>
      <c r="BO23" s="888"/>
      <c r="BP23" s="888"/>
      <c r="BQ23" s="888"/>
      <c r="BR23" s="888"/>
      <c r="BS23" s="888"/>
      <c r="BT23" s="888"/>
      <c r="BV23" s="874" t="s">
        <v>46</v>
      </c>
      <c r="BW23" s="875" t="s">
        <v>720</v>
      </c>
      <c r="BX23" s="888"/>
      <c r="BY23" s="888"/>
      <c r="BZ23" s="888"/>
      <c r="CA23" s="888"/>
      <c r="CB23" s="888"/>
      <c r="CC23" s="888"/>
      <c r="CD23" s="888"/>
      <c r="CE23" s="888"/>
      <c r="CF23" s="888"/>
      <c r="CG23" s="888"/>
      <c r="CH23" s="888"/>
      <c r="CI23" s="888"/>
      <c r="CJ23" s="888"/>
      <c r="CK23" s="888"/>
      <c r="CL23" s="888"/>
      <c r="CN23" s="874" t="s">
        <v>46</v>
      </c>
      <c r="CO23" s="875" t="s">
        <v>591</v>
      </c>
      <c r="CP23" s="888"/>
      <c r="CQ23" s="888"/>
      <c r="CR23" s="888"/>
      <c r="CS23" s="888"/>
      <c r="CT23" s="888"/>
      <c r="CU23" s="888"/>
      <c r="CV23" s="888"/>
      <c r="CW23" s="888"/>
      <c r="CX23" s="888"/>
      <c r="CY23" s="888"/>
      <c r="CZ23" s="888"/>
      <c r="DA23" s="888"/>
      <c r="DB23" s="888"/>
      <c r="DC23" s="888"/>
      <c r="DD23" s="888"/>
      <c r="DF23" s="874" t="s">
        <v>46</v>
      </c>
      <c r="DG23" s="875" t="s">
        <v>428</v>
      </c>
      <c r="DH23" s="888"/>
      <c r="DI23" s="888"/>
      <c r="DJ23" s="888"/>
      <c r="DK23" s="888"/>
      <c r="DL23" s="888"/>
      <c r="DM23" s="888"/>
      <c r="DN23" s="888"/>
      <c r="DO23" s="888"/>
      <c r="DP23" s="888"/>
      <c r="DQ23" s="888"/>
      <c r="DR23" s="888"/>
      <c r="DS23" s="888"/>
      <c r="DT23" s="888"/>
      <c r="DU23" s="888"/>
      <c r="DV23" s="888"/>
      <c r="DX23" s="874" t="s">
        <v>46</v>
      </c>
      <c r="DY23" s="875" t="s">
        <v>432</v>
      </c>
      <c r="DZ23" s="888"/>
      <c r="EA23" s="888"/>
      <c r="EB23" s="888"/>
      <c r="EC23" s="888"/>
      <c r="ED23" s="888"/>
      <c r="EE23" s="888"/>
      <c r="EF23" s="888"/>
      <c r="EG23" s="888"/>
      <c r="EH23" s="888"/>
      <c r="EI23" s="888"/>
      <c r="EJ23" s="888"/>
      <c r="EK23" s="888"/>
      <c r="EL23" s="888"/>
      <c r="EM23" s="888"/>
      <c r="EN23" s="888"/>
      <c r="EP23" s="874" t="s">
        <v>46</v>
      </c>
      <c r="EQ23" s="875" t="s">
        <v>436</v>
      </c>
      <c r="ER23" s="888"/>
      <c r="ES23" s="888"/>
      <c r="ET23" s="888"/>
      <c r="EU23" s="888"/>
      <c r="EV23" s="888"/>
      <c r="EW23" s="888"/>
      <c r="EX23" s="888"/>
      <c r="EY23" s="888"/>
      <c r="EZ23" s="888"/>
      <c r="FA23" s="888"/>
      <c r="FB23" s="888"/>
      <c r="FC23" s="888"/>
      <c r="FD23" s="888"/>
      <c r="FE23" s="888"/>
      <c r="FF23" s="888"/>
      <c r="FH23" s="874" t="s">
        <v>46</v>
      </c>
      <c r="FI23" s="875" t="s">
        <v>439</v>
      </c>
      <c r="FJ23" s="888"/>
      <c r="FK23" s="888"/>
      <c r="FL23" s="888"/>
      <c r="FM23" s="888"/>
      <c r="FN23" s="888"/>
      <c r="FO23" s="888"/>
      <c r="FP23" s="888"/>
      <c r="FQ23" s="888"/>
      <c r="FR23" s="888"/>
      <c r="FS23" s="888"/>
      <c r="FT23" s="888"/>
      <c r="FU23" s="888"/>
      <c r="FV23" s="888"/>
      <c r="FW23" s="888"/>
      <c r="FX23" s="888"/>
      <c r="FZ23" s="874" t="s">
        <v>46</v>
      </c>
      <c r="GA23" s="875" t="s">
        <v>755</v>
      </c>
      <c r="GB23" s="888"/>
      <c r="GC23" s="888"/>
      <c r="GD23" s="888"/>
      <c r="GE23" s="888"/>
      <c r="GF23" s="888"/>
      <c r="GG23" s="888"/>
      <c r="GH23" s="888"/>
      <c r="GI23" s="888"/>
      <c r="GJ23" s="888"/>
      <c r="GK23" s="888"/>
      <c r="GL23" s="888"/>
      <c r="GM23" s="888"/>
      <c r="GN23" s="888"/>
      <c r="GO23" s="888"/>
      <c r="GP23" s="888"/>
      <c r="GR23" s="874" t="s">
        <v>46</v>
      </c>
      <c r="GS23" s="875" t="s">
        <v>446</v>
      </c>
      <c r="GT23" s="888"/>
      <c r="GU23" s="888"/>
      <c r="GV23" s="888"/>
      <c r="GW23" s="888"/>
      <c r="GX23" s="888"/>
      <c r="GY23" s="888"/>
      <c r="GZ23" s="888"/>
      <c r="HA23" s="888"/>
      <c r="HB23" s="888"/>
      <c r="HC23" s="888"/>
      <c r="HD23" s="888"/>
      <c r="HE23" s="888"/>
      <c r="HF23" s="888"/>
      <c r="HG23" s="888"/>
      <c r="HH23" s="888"/>
      <c r="HJ23" s="874" t="s">
        <v>46</v>
      </c>
      <c r="HK23" s="875" t="s">
        <v>448</v>
      </c>
      <c r="HL23" s="888"/>
      <c r="HM23" s="888"/>
      <c r="HN23" s="888"/>
      <c r="HO23" s="888"/>
      <c r="HP23" s="888"/>
      <c r="HQ23" s="888"/>
      <c r="HR23" s="888"/>
      <c r="HS23" s="888"/>
      <c r="HT23" s="888"/>
      <c r="HU23" s="888"/>
      <c r="HV23" s="888"/>
      <c r="HW23" s="888"/>
      <c r="HX23" s="888"/>
      <c r="HY23" s="888"/>
      <c r="HZ23" s="888"/>
      <c r="IB23" s="874" t="s">
        <v>46</v>
      </c>
      <c r="IC23" s="875" t="s">
        <v>600</v>
      </c>
      <c r="ID23" s="888"/>
      <c r="IE23" s="888"/>
      <c r="IF23" s="888"/>
      <c r="IG23" s="888"/>
      <c r="IH23" s="888"/>
      <c r="II23" s="888"/>
      <c r="IJ23" s="888"/>
      <c r="IK23" s="888"/>
      <c r="IL23" s="888"/>
      <c r="IM23" s="888"/>
      <c r="IN23" s="888"/>
      <c r="IO23" s="888"/>
      <c r="IP23" s="888"/>
      <c r="IQ23" s="888"/>
      <c r="IR23" s="888"/>
    </row>
    <row r="24" spans="1:252" s="894" customFormat="1">
      <c r="C24" s="918"/>
      <c r="D24" s="888"/>
      <c r="E24" s="888"/>
      <c r="F24" s="888"/>
      <c r="G24" s="888"/>
      <c r="H24" s="888"/>
      <c r="I24" s="888"/>
      <c r="J24" s="888"/>
      <c r="K24" s="888"/>
      <c r="L24" s="888"/>
      <c r="M24" s="888"/>
      <c r="N24" s="888"/>
      <c r="O24" s="888"/>
      <c r="P24" s="888"/>
      <c r="Q24" s="888"/>
      <c r="R24" s="888"/>
      <c r="U24" s="918"/>
      <c r="V24" s="888"/>
      <c r="W24" s="888"/>
      <c r="X24" s="888"/>
      <c r="Y24" s="888"/>
      <c r="Z24" s="888"/>
      <c r="AA24" s="888"/>
      <c r="AB24" s="888"/>
      <c r="AC24" s="888"/>
      <c r="AD24" s="888"/>
      <c r="AE24" s="888"/>
      <c r="AF24" s="888"/>
      <c r="AG24" s="888"/>
      <c r="AH24" s="888"/>
      <c r="AI24" s="888"/>
      <c r="AJ24" s="888"/>
      <c r="AM24" s="918"/>
      <c r="AN24" s="888"/>
      <c r="AO24" s="888"/>
      <c r="AP24" s="888"/>
      <c r="AQ24" s="888"/>
      <c r="AR24" s="888"/>
      <c r="AS24" s="888"/>
      <c r="AT24" s="888"/>
      <c r="AU24" s="888"/>
      <c r="AV24" s="888"/>
      <c r="AW24" s="888"/>
      <c r="AX24" s="888"/>
      <c r="AY24" s="888"/>
      <c r="AZ24" s="888"/>
      <c r="BA24" s="888"/>
      <c r="BB24" s="888"/>
      <c r="BE24" s="918"/>
      <c r="BF24" s="888"/>
      <c r="BG24" s="888"/>
      <c r="BH24" s="888"/>
      <c r="BI24" s="888"/>
      <c r="BJ24" s="888"/>
      <c r="BK24" s="888"/>
      <c r="BL24" s="888"/>
      <c r="BM24" s="888"/>
      <c r="BN24" s="888"/>
      <c r="BO24" s="888"/>
      <c r="BP24" s="888"/>
      <c r="BQ24" s="888"/>
      <c r="BR24" s="888"/>
      <c r="BS24" s="888"/>
      <c r="BT24" s="888"/>
      <c r="BW24" s="918"/>
      <c r="BX24" s="888"/>
      <c r="BY24" s="888"/>
      <c r="BZ24" s="888"/>
      <c r="CA24" s="888"/>
      <c r="CB24" s="888"/>
      <c r="CC24" s="888"/>
      <c r="CD24" s="888"/>
      <c r="CE24" s="888"/>
      <c r="CF24" s="888"/>
      <c r="CG24" s="888"/>
      <c r="CH24" s="888"/>
      <c r="CI24" s="888"/>
      <c r="CJ24" s="888"/>
      <c r="CK24" s="888"/>
      <c r="CL24" s="888"/>
      <c r="CO24" s="918"/>
      <c r="CP24" s="888"/>
      <c r="CQ24" s="888"/>
      <c r="CR24" s="888"/>
      <c r="CS24" s="888"/>
      <c r="CT24" s="888"/>
      <c r="CU24" s="888"/>
      <c r="CV24" s="888"/>
      <c r="CW24" s="888"/>
      <c r="CX24" s="888"/>
      <c r="CY24" s="888"/>
      <c r="CZ24" s="888"/>
      <c r="DA24" s="888"/>
      <c r="DB24" s="888"/>
      <c r="DC24" s="888"/>
      <c r="DD24" s="888"/>
      <c r="DG24" s="918"/>
      <c r="DH24" s="888"/>
      <c r="DI24" s="888"/>
      <c r="DJ24" s="888"/>
      <c r="DK24" s="888"/>
      <c r="DL24" s="888"/>
      <c r="DM24" s="888"/>
      <c r="DN24" s="888"/>
      <c r="DO24" s="888"/>
      <c r="DP24" s="888"/>
      <c r="DQ24" s="888"/>
      <c r="DR24" s="888"/>
      <c r="DS24" s="888"/>
      <c r="DT24" s="888"/>
      <c r="DU24" s="888"/>
      <c r="DV24" s="888"/>
      <c r="DY24" s="918"/>
      <c r="DZ24" s="888"/>
      <c r="EA24" s="888"/>
      <c r="EB24" s="888"/>
      <c r="EC24" s="888"/>
      <c r="ED24" s="888"/>
      <c r="EE24" s="888"/>
      <c r="EF24" s="888"/>
      <c r="EG24" s="888"/>
      <c r="EH24" s="888"/>
      <c r="EI24" s="888"/>
      <c r="EJ24" s="888"/>
      <c r="EK24" s="888"/>
      <c r="EL24" s="888"/>
      <c r="EM24" s="888"/>
      <c r="EN24" s="888"/>
      <c r="EQ24" s="918"/>
      <c r="ER24" s="888"/>
      <c r="ES24" s="888"/>
      <c r="ET24" s="888"/>
      <c r="EU24" s="888"/>
      <c r="EV24" s="888"/>
      <c r="EW24" s="888"/>
      <c r="EX24" s="888"/>
      <c r="EY24" s="888"/>
      <c r="EZ24" s="888"/>
      <c r="FA24" s="888"/>
      <c r="FB24" s="888"/>
      <c r="FC24" s="888"/>
      <c r="FD24" s="888"/>
      <c r="FE24" s="888"/>
      <c r="FF24" s="888"/>
      <c r="FI24" s="918"/>
      <c r="FJ24" s="888"/>
      <c r="FK24" s="888"/>
      <c r="FL24" s="888"/>
      <c r="FM24" s="888"/>
      <c r="FN24" s="888"/>
      <c r="FO24" s="888"/>
      <c r="FP24" s="888"/>
      <c r="FQ24" s="888"/>
      <c r="FR24" s="888"/>
      <c r="FS24" s="888"/>
      <c r="FT24" s="888"/>
      <c r="FU24" s="888"/>
      <c r="FV24" s="888"/>
      <c r="FW24" s="888"/>
      <c r="FX24" s="888"/>
      <c r="GA24" s="918"/>
      <c r="GB24" s="888"/>
      <c r="GC24" s="888"/>
      <c r="GD24" s="888"/>
      <c r="GE24" s="888"/>
      <c r="GF24" s="888"/>
      <c r="GG24" s="888"/>
      <c r="GH24" s="888"/>
      <c r="GI24" s="888"/>
      <c r="GJ24" s="888"/>
      <c r="GK24" s="888"/>
      <c r="GL24" s="888"/>
      <c r="GM24" s="888"/>
      <c r="GN24" s="888"/>
      <c r="GO24" s="888"/>
      <c r="GP24" s="888"/>
      <c r="GS24" s="918"/>
      <c r="GT24" s="888"/>
      <c r="GU24" s="888"/>
      <c r="GV24" s="888"/>
      <c r="GW24" s="888"/>
      <c r="GX24" s="888"/>
      <c r="GY24" s="888"/>
      <c r="GZ24" s="888"/>
      <c r="HA24" s="888"/>
      <c r="HB24" s="888"/>
      <c r="HC24" s="888"/>
      <c r="HD24" s="888"/>
      <c r="HE24" s="888"/>
      <c r="HF24" s="888"/>
      <c r="HG24" s="888"/>
      <c r="HH24" s="888"/>
      <c r="HK24" s="918"/>
      <c r="HL24" s="888"/>
      <c r="HM24" s="888"/>
      <c r="HN24" s="888"/>
      <c r="HO24" s="888"/>
      <c r="HP24" s="888"/>
      <c r="HQ24" s="888"/>
      <c r="HR24" s="888"/>
      <c r="HS24" s="888"/>
      <c r="HT24" s="888"/>
      <c r="HU24" s="888"/>
      <c r="HV24" s="888"/>
      <c r="HW24" s="888"/>
      <c r="HX24" s="888"/>
      <c r="HY24" s="888"/>
      <c r="HZ24" s="888"/>
      <c r="IC24" s="918"/>
      <c r="ID24" s="888"/>
      <c r="IE24" s="888"/>
      <c r="IF24" s="888"/>
      <c r="IG24" s="888"/>
      <c r="IH24" s="888"/>
      <c r="II24" s="888"/>
      <c r="IJ24" s="888"/>
      <c r="IK24" s="888"/>
      <c r="IL24" s="888"/>
      <c r="IM24" s="888"/>
      <c r="IN24" s="888"/>
      <c r="IO24" s="888"/>
      <c r="IP24" s="888"/>
      <c r="IQ24" s="888"/>
      <c r="IR24" s="888"/>
    </row>
    <row r="25" spans="1:252" s="894" customFormat="1" ht="168.75" customHeight="1" outlineLevel="1">
      <c r="B25" s="874" t="s">
        <v>119</v>
      </c>
      <c r="C25" s="875" t="s">
        <v>699</v>
      </c>
      <c r="D25" s="919"/>
      <c r="E25" s="888"/>
      <c r="F25" s="888"/>
      <c r="G25" s="888"/>
      <c r="H25" s="888"/>
      <c r="I25" s="888"/>
      <c r="J25" s="888"/>
      <c r="K25" s="888"/>
      <c r="L25" s="888"/>
      <c r="M25" s="888"/>
      <c r="N25" s="888"/>
      <c r="O25" s="888"/>
      <c r="P25" s="888"/>
      <c r="Q25" s="888"/>
      <c r="R25" s="888"/>
      <c r="T25" s="874" t="s">
        <v>119</v>
      </c>
      <c r="U25" s="875" t="s">
        <v>703</v>
      </c>
      <c r="V25" s="888"/>
      <c r="W25" s="888"/>
      <c r="X25" s="888"/>
      <c r="Y25" s="888"/>
      <c r="Z25" s="888"/>
      <c r="AA25" s="888"/>
      <c r="AB25" s="888"/>
      <c r="AC25" s="888"/>
      <c r="AD25" s="888"/>
      <c r="AE25" s="888"/>
      <c r="AF25" s="888"/>
      <c r="AG25" s="888"/>
      <c r="AH25" s="888"/>
      <c r="AI25" s="888"/>
      <c r="AJ25" s="888"/>
      <c r="AL25" s="874" t="s">
        <v>119</v>
      </c>
      <c r="AM25" s="875" t="s">
        <v>692</v>
      </c>
      <c r="AN25" s="888"/>
      <c r="AO25" s="888"/>
      <c r="AP25" s="888"/>
      <c r="AQ25" s="888"/>
      <c r="AR25" s="888"/>
      <c r="AS25" s="888"/>
      <c r="AT25" s="888"/>
      <c r="AU25" s="888"/>
      <c r="AV25" s="888"/>
      <c r="AW25" s="888"/>
      <c r="AX25" s="888"/>
      <c r="AY25" s="888"/>
      <c r="AZ25" s="888"/>
      <c r="BA25" s="888"/>
      <c r="BB25" s="888"/>
      <c r="BD25" s="874" t="s">
        <v>119</v>
      </c>
      <c r="BE25" s="875" t="s">
        <v>714</v>
      </c>
      <c r="BF25" s="888"/>
      <c r="BG25" s="888"/>
      <c r="BH25" s="888"/>
      <c r="BI25" s="888"/>
      <c r="BJ25" s="888"/>
      <c r="BK25" s="888"/>
      <c r="BL25" s="888"/>
      <c r="BM25" s="888"/>
      <c r="BN25" s="888"/>
      <c r="BO25" s="888"/>
      <c r="BP25" s="888"/>
      <c r="BQ25" s="888"/>
      <c r="BR25" s="888"/>
      <c r="BS25" s="888"/>
      <c r="BT25" s="888"/>
      <c r="BV25" s="874" t="s">
        <v>119</v>
      </c>
      <c r="BW25" s="875" t="s">
        <v>721</v>
      </c>
      <c r="BX25" s="888"/>
      <c r="BY25" s="888"/>
      <c r="BZ25" s="888"/>
      <c r="CA25" s="888"/>
      <c r="CB25" s="888"/>
      <c r="CC25" s="888"/>
      <c r="CD25" s="888"/>
      <c r="CE25" s="888"/>
      <c r="CF25" s="888"/>
      <c r="CG25" s="888"/>
      <c r="CH25" s="888"/>
      <c r="CI25" s="888"/>
      <c r="CJ25" s="888"/>
      <c r="CK25" s="888"/>
      <c r="CL25" s="888"/>
      <c r="CN25" s="874" t="s">
        <v>119</v>
      </c>
      <c r="CO25" s="875" t="s">
        <v>729</v>
      </c>
      <c r="CP25" s="888"/>
      <c r="CQ25" s="888"/>
      <c r="CR25" s="888"/>
      <c r="CS25" s="888"/>
      <c r="CT25" s="888"/>
      <c r="CU25" s="888"/>
      <c r="CV25" s="888"/>
      <c r="CW25" s="888"/>
      <c r="CX25" s="888"/>
      <c r="CY25" s="888"/>
      <c r="CZ25" s="888"/>
      <c r="DA25" s="888"/>
      <c r="DB25" s="888"/>
      <c r="DC25" s="888"/>
      <c r="DD25" s="888"/>
      <c r="DF25" s="874" t="s">
        <v>119</v>
      </c>
      <c r="DG25" s="875" t="s">
        <v>429</v>
      </c>
      <c r="DH25" s="888"/>
      <c r="DI25" s="888"/>
      <c r="DJ25" s="888"/>
      <c r="DK25" s="888"/>
      <c r="DL25" s="888"/>
      <c r="DM25" s="888"/>
      <c r="DN25" s="888"/>
      <c r="DO25" s="888"/>
      <c r="DP25" s="888"/>
      <c r="DQ25" s="888"/>
      <c r="DR25" s="888"/>
      <c r="DS25" s="888"/>
      <c r="DT25" s="888"/>
      <c r="DU25" s="888"/>
      <c r="DV25" s="888"/>
      <c r="DX25" s="874" t="s">
        <v>119</v>
      </c>
      <c r="DY25" s="875" t="s">
        <v>741</v>
      </c>
      <c r="DZ25" s="888"/>
      <c r="EA25" s="888"/>
      <c r="EB25" s="888"/>
      <c r="EC25" s="888"/>
      <c r="ED25" s="888"/>
      <c r="EE25" s="888"/>
      <c r="EF25" s="888"/>
      <c r="EG25" s="888"/>
      <c r="EH25" s="888"/>
      <c r="EI25" s="888"/>
      <c r="EJ25" s="888"/>
      <c r="EK25" s="888"/>
      <c r="EL25" s="888"/>
      <c r="EM25" s="888"/>
      <c r="EN25" s="888"/>
      <c r="EP25" s="874" t="s">
        <v>119</v>
      </c>
      <c r="EQ25" s="875" t="s">
        <v>437</v>
      </c>
      <c r="ER25" s="888"/>
      <c r="ES25" s="888"/>
      <c r="ET25" s="888"/>
      <c r="EU25" s="888"/>
      <c r="EV25" s="888"/>
      <c r="EW25" s="888"/>
      <c r="EX25" s="888"/>
      <c r="EY25" s="888"/>
      <c r="EZ25" s="888"/>
      <c r="FA25" s="888"/>
      <c r="FB25" s="888"/>
      <c r="FC25" s="888"/>
      <c r="FD25" s="888"/>
      <c r="FE25" s="888"/>
      <c r="FF25" s="888"/>
      <c r="FH25" s="874" t="s">
        <v>119</v>
      </c>
      <c r="FI25" s="875" t="s">
        <v>440</v>
      </c>
      <c r="FJ25" s="888"/>
      <c r="FK25" s="888"/>
      <c r="FL25" s="888"/>
      <c r="FM25" s="888"/>
      <c r="FN25" s="888"/>
      <c r="FO25" s="888"/>
      <c r="FP25" s="888"/>
      <c r="FQ25" s="888"/>
      <c r="FR25" s="888"/>
      <c r="FS25" s="888"/>
      <c r="FT25" s="888"/>
      <c r="FU25" s="888"/>
      <c r="FV25" s="888"/>
      <c r="FW25" s="888"/>
      <c r="FX25" s="888"/>
      <c r="FZ25" s="874" t="s">
        <v>119</v>
      </c>
      <c r="GA25" s="875" t="s">
        <v>442</v>
      </c>
      <c r="GB25" s="888"/>
      <c r="GC25" s="888"/>
      <c r="GD25" s="888"/>
      <c r="GE25" s="888"/>
      <c r="GF25" s="888"/>
      <c r="GG25" s="888"/>
      <c r="GH25" s="888"/>
      <c r="GI25" s="888"/>
      <c r="GJ25" s="888"/>
      <c r="GK25" s="888"/>
      <c r="GL25" s="888"/>
      <c r="GM25" s="888"/>
      <c r="GN25" s="888"/>
      <c r="GO25" s="888"/>
      <c r="GP25" s="888"/>
      <c r="GR25" s="874" t="s">
        <v>119</v>
      </c>
      <c r="GS25" s="875" t="s">
        <v>765</v>
      </c>
      <c r="GT25" s="888"/>
      <c r="GU25" s="888"/>
      <c r="GV25" s="888"/>
      <c r="GW25" s="888"/>
      <c r="GX25" s="888"/>
      <c r="GY25" s="888"/>
      <c r="GZ25" s="888"/>
      <c r="HA25" s="888"/>
      <c r="HB25" s="888"/>
      <c r="HC25" s="888"/>
      <c r="HD25" s="888"/>
      <c r="HE25" s="888"/>
      <c r="HF25" s="888"/>
      <c r="HG25" s="888"/>
      <c r="HH25" s="888"/>
      <c r="HJ25" s="874" t="s">
        <v>119</v>
      </c>
      <c r="HK25" s="875" t="s">
        <v>773</v>
      </c>
      <c r="HL25" s="888"/>
      <c r="HM25" s="888"/>
      <c r="HN25" s="888"/>
      <c r="HO25" s="888"/>
      <c r="HP25" s="888"/>
      <c r="HQ25" s="888"/>
      <c r="HR25" s="888"/>
      <c r="HS25" s="888"/>
      <c r="HT25" s="888"/>
      <c r="HU25" s="888"/>
      <c r="HV25" s="888"/>
      <c r="HW25" s="888"/>
      <c r="HX25" s="888"/>
      <c r="HY25" s="888"/>
      <c r="HZ25" s="888"/>
      <c r="IB25" s="874" t="s">
        <v>119</v>
      </c>
      <c r="IC25" s="875" t="s">
        <v>774</v>
      </c>
      <c r="ID25" s="888"/>
      <c r="IE25" s="888"/>
      <c r="IF25" s="888"/>
      <c r="IG25" s="888"/>
      <c r="IH25" s="888"/>
      <c r="II25" s="888"/>
      <c r="IJ25" s="888"/>
      <c r="IK25" s="888"/>
      <c r="IL25" s="888"/>
      <c r="IM25" s="888"/>
      <c r="IN25" s="888"/>
      <c r="IO25" s="888"/>
      <c r="IP25" s="888"/>
      <c r="IQ25" s="888"/>
      <c r="IR25" s="888"/>
    </row>
    <row r="26" spans="1:252" s="894" customFormat="1">
      <c r="C26" s="918"/>
      <c r="D26" s="888"/>
      <c r="E26" s="888"/>
      <c r="F26" s="888"/>
      <c r="G26" s="888"/>
      <c r="H26" s="888"/>
      <c r="I26" s="888"/>
      <c r="J26" s="888"/>
      <c r="K26" s="888"/>
      <c r="L26" s="888"/>
      <c r="M26" s="888"/>
      <c r="N26" s="888"/>
      <c r="O26" s="888"/>
      <c r="P26" s="888"/>
      <c r="Q26" s="888"/>
      <c r="R26" s="888"/>
      <c r="U26" s="918"/>
      <c r="V26" s="888"/>
      <c r="W26" s="888"/>
      <c r="X26" s="888"/>
      <c r="Y26" s="888"/>
      <c r="Z26" s="888"/>
      <c r="AA26" s="888"/>
      <c r="AB26" s="888"/>
      <c r="AC26" s="888"/>
      <c r="AD26" s="888"/>
      <c r="AE26" s="888"/>
      <c r="AF26" s="888"/>
      <c r="AG26" s="888"/>
      <c r="AH26" s="888"/>
      <c r="AI26" s="888"/>
      <c r="AJ26" s="888"/>
      <c r="AM26" s="918"/>
      <c r="AN26" s="888"/>
      <c r="AO26" s="888"/>
      <c r="AP26" s="888"/>
      <c r="AQ26" s="888"/>
      <c r="AR26" s="888"/>
      <c r="AS26" s="888"/>
      <c r="AT26" s="888"/>
      <c r="AU26" s="888"/>
      <c r="AV26" s="888"/>
      <c r="AW26" s="888"/>
      <c r="AX26" s="888"/>
      <c r="AY26" s="888"/>
      <c r="AZ26" s="888"/>
      <c r="BA26" s="888"/>
      <c r="BB26" s="888"/>
      <c r="BE26" s="918"/>
      <c r="BF26" s="888"/>
      <c r="BG26" s="888"/>
      <c r="BH26" s="888"/>
      <c r="BI26" s="888"/>
      <c r="BJ26" s="888"/>
      <c r="BK26" s="888"/>
      <c r="BL26" s="888"/>
      <c r="BM26" s="888"/>
      <c r="BN26" s="888"/>
      <c r="BO26" s="888"/>
      <c r="BP26" s="888"/>
      <c r="BQ26" s="888"/>
      <c r="BR26" s="888"/>
      <c r="BS26" s="888"/>
      <c r="BT26" s="888"/>
      <c r="BW26" s="918"/>
      <c r="BX26" s="888"/>
      <c r="BY26" s="888"/>
      <c r="BZ26" s="888"/>
      <c r="CA26" s="888"/>
      <c r="CB26" s="888"/>
      <c r="CC26" s="888"/>
      <c r="CD26" s="888"/>
      <c r="CE26" s="888"/>
      <c r="CF26" s="888"/>
      <c r="CG26" s="888"/>
      <c r="CH26" s="888"/>
      <c r="CI26" s="888"/>
      <c r="CJ26" s="888"/>
      <c r="CK26" s="888"/>
      <c r="CL26" s="888"/>
      <c r="CO26" s="918"/>
      <c r="CP26" s="888"/>
      <c r="CQ26" s="888"/>
      <c r="CR26" s="888"/>
      <c r="CS26" s="888"/>
      <c r="CT26" s="888"/>
      <c r="CU26" s="888"/>
      <c r="CV26" s="888"/>
      <c r="CW26" s="888"/>
      <c r="CX26" s="888"/>
      <c r="CY26" s="888"/>
      <c r="CZ26" s="888"/>
      <c r="DA26" s="888"/>
      <c r="DB26" s="888"/>
      <c r="DC26" s="888"/>
      <c r="DD26" s="888"/>
      <c r="DG26" s="918"/>
      <c r="DH26" s="888"/>
      <c r="DI26" s="888"/>
      <c r="DJ26" s="888"/>
      <c r="DK26" s="888"/>
      <c r="DL26" s="888"/>
      <c r="DM26" s="888"/>
      <c r="DN26" s="888"/>
      <c r="DO26" s="888"/>
      <c r="DP26" s="888"/>
      <c r="DQ26" s="888"/>
      <c r="DR26" s="888"/>
      <c r="DS26" s="888"/>
      <c r="DT26" s="888"/>
      <c r="DU26" s="888"/>
      <c r="DV26" s="888"/>
      <c r="DY26" s="918"/>
      <c r="DZ26" s="888"/>
      <c r="EA26" s="888"/>
      <c r="EB26" s="888"/>
      <c r="EC26" s="888"/>
      <c r="ED26" s="888"/>
      <c r="EE26" s="888"/>
      <c r="EF26" s="888"/>
      <c r="EG26" s="888"/>
      <c r="EH26" s="888"/>
      <c r="EI26" s="888"/>
      <c r="EJ26" s="888"/>
      <c r="EK26" s="888"/>
      <c r="EL26" s="888"/>
      <c r="EM26" s="888"/>
      <c r="EN26" s="888"/>
      <c r="EQ26" s="918"/>
      <c r="ER26" s="888"/>
      <c r="ES26" s="888"/>
      <c r="ET26" s="888"/>
      <c r="EU26" s="888"/>
      <c r="EV26" s="888"/>
      <c r="EW26" s="888"/>
      <c r="EX26" s="888"/>
      <c r="EY26" s="888"/>
      <c r="EZ26" s="888"/>
      <c r="FA26" s="888"/>
      <c r="FB26" s="888"/>
      <c r="FC26" s="888"/>
      <c r="FD26" s="888"/>
      <c r="FE26" s="888"/>
      <c r="FF26" s="888"/>
      <c r="FI26" s="918"/>
      <c r="FJ26" s="888"/>
      <c r="FK26" s="888"/>
      <c r="FL26" s="888"/>
      <c r="FM26" s="888"/>
      <c r="FN26" s="888"/>
      <c r="FO26" s="888"/>
      <c r="FP26" s="888"/>
      <c r="FQ26" s="888"/>
      <c r="FR26" s="888"/>
      <c r="FS26" s="888"/>
      <c r="FT26" s="888"/>
      <c r="FU26" s="888"/>
      <c r="FV26" s="888"/>
      <c r="FW26" s="888"/>
      <c r="FX26" s="888"/>
      <c r="GA26" s="918"/>
      <c r="GB26" s="888"/>
      <c r="GC26" s="888"/>
      <c r="GD26" s="888"/>
      <c r="GE26" s="888"/>
      <c r="GF26" s="888"/>
      <c r="GG26" s="888"/>
      <c r="GH26" s="888"/>
      <c r="GI26" s="888"/>
      <c r="GJ26" s="888"/>
      <c r="GK26" s="888"/>
      <c r="GL26" s="888"/>
      <c r="GM26" s="888"/>
      <c r="GN26" s="888"/>
      <c r="GO26" s="888"/>
      <c r="GP26" s="888"/>
      <c r="GS26" s="918"/>
      <c r="GT26" s="888"/>
      <c r="GU26" s="888"/>
      <c r="GV26" s="888"/>
      <c r="GW26" s="888"/>
      <c r="GX26" s="888"/>
      <c r="GY26" s="888"/>
      <c r="GZ26" s="888"/>
      <c r="HA26" s="888"/>
      <c r="HB26" s="888"/>
      <c r="HC26" s="888"/>
      <c r="HD26" s="888"/>
      <c r="HE26" s="888"/>
      <c r="HF26" s="888"/>
      <c r="HG26" s="888"/>
      <c r="HH26" s="888"/>
      <c r="HK26" s="918"/>
      <c r="HL26" s="888"/>
      <c r="HM26" s="888"/>
      <c r="HN26" s="888"/>
      <c r="HO26" s="888"/>
      <c r="HP26" s="888"/>
      <c r="HQ26" s="888"/>
      <c r="HR26" s="888"/>
      <c r="HS26" s="888"/>
      <c r="HT26" s="888"/>
      <c r="HU26" s="888"/>
      <c r="HV26" s="888"/>
      <c r="HW26" s="888"/>
      <c r="HX26" s="888"/>
      <c r="HY26" s="888"/>
      <c r="HZ26" s="888"/>
      <c r="IC26" s="918"/>
      <c r="ID26" s="888"/>
      <c r="IE26" s="888"/>
      <c r="IF26" s="888"/>
      <c r="IG26" s="888"/>
      <c r="IH26" s="888"/>
      <c r="II26" s="888"/>
      <c r="IJ26" s="888"/>
      <c r="IK26" s="888"/>
      <c r="IL26" s="888"/>
      <c r="IM26" s="888"/>
      <c r="IN26" s="888"/>
      <c r="IO26" s="888"/>
      <c r="IP26" s="888"/>
      <c r="IQ26" s="888"/>
      <c r="IR26" s="888"/>
    </row>
    <row r="27" spans="1:252" s="894" customFormat="1" ht="141" customHeight="1">
      <c r="B27" s="874" t="s">
        <v>656</v>
      </c>
      <c r="C27" s="875"/>
      <c r="D27" s="920" t="s">
        <v>191</v>
      </c>
      <c r="E27" s="888"/>
      <c r="F27" s="888"/>
      <c r="G27" s="888"/>
      <c r="H27" s="888"/>
      <c r="I27" s="888"/>
      <c r="J27" s="888"/>
      <c r="K27" s="888"/>
      <c r="L27" s="888"/>
      <c r="M27" s="888"/>
      <c r="N27" s="888"/>
      <c r="O27" s="888"/>
      <c r="P27" s="888"/>
      <c r="Q27" s="888"/>
      <c r="R27" s="888"/>
      <c r="T27" s="874" t="s">
        <v>664</v>
      </c>
      <c r="U27" s="875"/>
      <c r="V27" s="920" t="s">
        <v>191</v>
      </c>
      <c r="W27" s="888"/>
      <c r="X27" s="888"/>
      <c r="Y27" s="888"/>
      <c r="Z27" s="888"/>
      <c r="AA27" s="888"/>
      <c r="AB27" s="888"/>
      <c r="AC27" s="888"/>
      <c r="AD27" s="888"/>
      <c r="AE27" s="888"/>
      <c r="AF27" s="888"/>
      <c r="AG27" s="888"/>
      <c r="AH27" s="888"/>
      <c r="AI27" s="888"/>
      <c r="AJ27" s="888"/>
      <c r="AL27" s="874" t="s">
        <v>664</v>
      </c>
      <c r="AM27" s="875"/>
      <c r="AN27" s="920" t="s">
        <v>191</v>
      </c>
      <c r="AO27" s="888"/>
      <c r="AP27" s="888"/>
      <c r="AQ27" s="888"/>
      <c r="AR27" s="888"/>
      <c r="AS27" s="888"/>
      <c r="AT27" s="888"/>
      <c r="AU27" s="888"/>
      <c r="AV27" s="888"/>
      <c r="AW27" s="888"/>
      <c r="AX27" s="888"/>
      <c r="AY27" s="888"/>
      <c r="AZ27" s="888"/>
      <c r="BA27" s="888"/>
      <c r="BB27" s="888"/>
      <c r="BD27" s="874" t="s">
        <v>664</v>
      </c>
      <c r="BE27" s="875"/>
      <c r="BF27" s="920" t="s">
        <v>191</v>
      </c>
      <c r="BG27" s="888"/>
      <c r="BH27" s="888"/>
      <c r="BI27" s="888"/>
      <c r="BJ27" s="888"/>
      <c r="BK27" s="888"/>
      <c r="BL27" s="888"/>
      <c r="BM27" s="888"/>
      <c r="BN27" s="888"/>
      <c r="BO27" s="888"/>
      <c r="BP27" s="888"/>
      <c r="BQ27" s="888"/>
      <c r="BR27" s="888"/>
      <c r="BS27" s="888"/>
      <c r="BT27" s="888"/>
      <c r="BV27" s="874" t="s">
        <v>664</v>
      </c>
      <c r="BW27" s="875"/>
      <c r="BX27" s="920" t="s">
        <v>191</v>
      </c>
      <c r="BY27" s="888"/>
      <c r="BZ27" s="888"/>
      <c r="CA27" s="888"/>
      <c r="CB27" s="888"/>
      <c r="CC27" s="888"/>
      <c r="CD27" s="888"/>
      <c r="CE27" s="888"/>
      <c r="CF27" s="888"/>
      <c r="CG27" s="888"/>
      <c r="CH27" s="888"/>
      <c r="CI27" s="888"/>
      <c r="CJ27" s="888"/>
      <c r="CK27" s="888"/>
      <c r="CL27" s="888"/>
      <c r="CN27" s="874" t="s">
        <v>664</v>
      </c>
      <c r="CO27" s="875"/>
      <c r="CP27" s="920" t="s">
        <v>191</v>
      </c>
      <c r="CQ27" s="888"/>
      <c r="CR27" s="888"/>
      <c r="CS27" s="888"/>
      <c r="CT27" s="888"/>
      <c r="CU27" s="888"/>
      <c r="CV27" s="888"/>
      <c r="CW27" s="888"/>
      <c r="CX27" s="888"/>
      <c r="CY27" s="888"/>
      <c r="CZ27" s="888"/>
      <c r="DA27" s="888"/>
      <c r="DB27" s="888"/>
      <c r="DC27" s="888"/>
      <c r="DD27" s="888"/>
      <c r="DF27" s="874" t="s">
        <v>664</v>
      </c>
      <c r="DG27" s="875"/>
      <c r="DH27" s="920" t="s">
        <v>191</v>
      </c>
      <c r="DI27" s="888"/>
      <c r="DJ27" s="888"/>
      <c r="DK27" s="888"/>
      <c r="DL27" s="888"/>
      <c r="DM27" s="888"/>
      <c r="DN27" s="888"/>
      <c r="DO27" s="888"/>
      <c r="DP27" s="888"/>
      <c r="DQ27" s="888"/>
      <c r="DR27" s="888"/>
      <c r="DS27" s="888"/>
      <c r="DT27" s="888"/>
      <c r="DU27" s="888"/>
      <c r="DV27" s="888"/>
      <c r="DX27" s="874" t="s">
        <v>664</v>
      </c>
      <c r="DY27" s="875"/>
      <c r="DZ27" s="920" t="s">
        <v>191</v>
      </c>
      <c r="EA27" s="888"/>
      <c r="EB27" s="888"/>
      <c r="EC27" s="888"/>
      <c r="ED27" s="888"/>
      <c r="EE27" s="888"/>
      <c r="EF27" s="888"/>
      <c r="EG27" s="888"/>
      <c r="EH27" s="888"/>
      <c r="EI27" s="888"/>
      <c r="EJ27" s="888"/>
      <c r="EK27" s="888"/>
      <c r="EL27" s="888"/>
      <c r="EM27" s="888"/>
      <c r="EN27" s="888"/>
      <c r="EP27" s="874" t="s">
        <v>664</v>
      </c>
      <c r="EQ27" s="875"/>
      <c r="ER27" s="920" t="s">
        <v>191</v>
      </c>
      <c r="ES27" s="888"/>
      <c r="ET27" s="888"/>
      <c r="EU27" s="888"/>
      <c r="EV27" s="888"/>
      <c r="EW27" s="888"/>
      <c r="EX27" s="888"/>
      <c r="EY27" s="888"/>
      <c r="EZ27" s="888"/>
      <c r="FA27" s="888"/>
      <c r="FB27" s="888"/>
      <c r="FC27" s="888"/>
      <c r="FD27" s="888"/>
      <c r="FE27" s="888"/>
      <c r="FF27" s="888"/>
      <c r="FH27" s="874" t="s">
        <v>664</v>
      </c>
      <c r="FI27" s="875" t="s">
        <v>377</v>
      </c>
      <c r="FJ27" s="920" t="s">
        <v>191</v>
      </c>
      <c r="FK27" s="888"/>
      <c r="FL27" s="888"/>
      <c r="FM27" s="888"/>
      <c r="FN27" s="888"/>
      <c r="FO27" s="888"/>
      <c r="FP27" s="888"/>
      <c r="FQ27" s="888"/>
      <c r="FR27" s="888"/>
      <c r="FS27" s="888"/>
      <c r="FT27" s="888"/>
      <c r="FU27" s="888"/>
      <c r="FV27" s="888"/>
      <c r="FW27" s="888"/>
      <c r="FX27" s="888"/>
      <c r="FZ27" s="874" t="s">
        <v>664</v>
      </c>
      <c r="GA27" s="875" t="s">
        <v>443</v>
      </c>
      <c r="GB27" s="920" t="s">
        <v>191</v>
      </c>
      <c r="GC27" s="888"/>
      <c r="GD27" s="888"/>
      <c r="GE27" s="888"/>
      <c r="GF27" s="888"/>
      <c r="GG27" s="888"/>
      <c r="GH27" s="888"/>
      <c r="GI27" s="888"/>
      <c r="GJ27" s="888"/>
      <c r="GK27" s="888"/>
      <c r="GL27" s="888"/>
      <c r="GM27" s="888"/>
      <c r="GN27" s="888"/>
      <c r="GO27" s="888"/>
      <c r="GP27" s="888"/>
      <c r="GR27" s="874" t="s">
        <v>664</v>
      </c>
      <c r="GS27" s="875"/>
      <c r="GT27" s="920" t="s">
        <v>191</v>
      </c>
      <c r="GU27" s="888"/>
      <c r="GV27" s="888"/>
      <c r="GW27" s="888"/>
      <c r="GX27" s="888"/>
      <c r="GY27" s="888"/>
      <c r="GZ27" s="888"/>
      <c r="HA27" s="888"/>
      <c r="HB27" s="888"/>
      <c r="HC27" s="888"/>
      <c r="HD27" s="888"/>
      <c r="HE27" s="888"/>
      <c r="HF27" s="888"/>
      <c r="HG27" s="888"/>
      <c r="HH27" s="888"/>
      <c r="HJ27" s="874" t="s">
        <v>664</v>
      </c>
      <c r="HK27" s="875" t="s">
        <v>592</v>
      </c>
      <c r="HL27" s="920" t="s">
        <v>191</v>
      </c>
      <c r="HM27" s="888"/>
      <c r="HN27" s="888"/>
      <c r="HO27" s="888"/>
      <c r="HP27" s="888"/>
      <c r="HQ27" s="888"/>
      <c r="HR27" s="888"/>
      <c r="HS27" s="888"/>
      <c r="HT27" s="888"/>
      <c r="HU27" s="888"/>
      <c r="HV27" s="888"/>
      <c r="HW27" s="888"/>
      <c r="HX27" s="888"/>
      <c r="HY27" s="888"/>
      <c r="HZ27" s="888"/>
      <c r="IB27" s="874" t="s">
        <v>664</v>
      </c>
      <c r="IC27" s="875" t="s">
        <v>775</v>
      </c>
      <c r="ID27" s="920" t="s">
        <v>191</v>
      </c>
      <c r="IE27" s="888"/>
      <c r="IF27" s="888"/>
      <c r="IG27" s="888"/>
      <c r="IH27" s="888"/>
      <c r="II27" s="888"/>
      <c r="IJ27" s="888"/>
      <c r="IK27" s="888"/>
      <c r="IL27" s="888"/>
      <c r="IM27" s="888"/>
      <c r="IN27" s="888"/>
      <c r="IO27" s="888"/>
      <c r="IP27" s="888"/>
      <c r="IQ27" s="888"/>
      <c r="IR27" s="888"/>
    </row>
    <row r="28" spans="1:252">
      <c r="A28" s="898"/>
      <c r="C28" s="901"/>
      <c r="D28" s="888"/>
      <c r="E28" s="888"/>
      <c r="F28" s="888"/>
      <c r="G28" s="888"/>
      <c r="H28" s="888"/>
      <c r="I28" s="888"/>
      <c r="J28" s="888"/>
      <c r="K28" s="888"/>
      <c r="L28" s="888"/>
      <c r="M28" s="888"/>
      <c r="N28" s="888"/>
      <c r="O28" s="888"/>
      <c r="P28" s="888"/>
      <c r="R28" s="888"/>
      <c r="S28" s="898"/>
      <c r="U28" s="901"/>
      <c r="V28" s="888"/>
      <c r="W28" s="888"/>
      <c r="X28" s="888"/>
      <c r="Y28" s="888"/>
      <c r="Z28" s="888"/>
      <c r="AA28" s="888"/>
      <c r="AB28" s="888"/>
      <c r="AC28" s="888"/>
      <c r="AD28" s="888"/>
      <c r="AE28" s="888"/>
      <c r="AF28" s="888"/>
      <c r="AG28" s="888"/>
      <c r="AH28" s="888"/>
      <c r="AJ28" s="888"/>
      <c r="AK28" s="898"/>
      <c r="AM28" s="901"/>
      <c r="AN28" s="888"/>
      <c r="AO28" s="888"/>
      <c r="AP28" s="888"/>
      <c r="AQ28" s="888"/>
      <c r="AR28" s="888"/>
      <c r="AS28" s="888"/>
      <c r="AT28" s="888"/>
      <c r="AU28" s="888"/>
      <c r="AV28" s="888"/>
      <c r="AW28" s="888"/>
      <c r="AX28" s="888"/>
      <c r="AY28" s="888"/>
      <c r="AZ28" s="888"/>
      <c r="BB28" s="888"/>
      <c r="BC28" s="898"/>
      <c r="BE28" s="901"/>
      <c r="BF28" s="888"/>
      <c r="BG28" s="888"/>
      <c r="BH28" s="888"/>
      <c r="BI28" s="888"/>
      <c r="BJ28" s="888"/>
      <c r="BK28" s="888"/>
      <c r="BL28" s="888"/>
      <c r="BM28" s="888"/>
      <c r="BN28" s="888"/>
      <c r="BO28" s="888"/>
      <c r="BP28" s="888"/>
      <c r="BQ28" s="888"/>
      <c r="BR28" s="888"/>
      <c r="BT28" s="888"/>
      <c r="BU28" s="898"/>
      <c r="BW28" s="901"/>
      <c r="BX28" s="888"/>
      <c r="BY28" s="888"/>
      <c r="BZ28" s="888"/>
      <c r="CA28" s="888"/>
      <c r="CB28" s="888"/>
      <c r="CC28" s="888"/>
      <c r="CD28" s="888"/>
      <c r="CE28" s="888"/>
      <c r="CF28" s="888"/>
      <c r="CG28" s="888"/>
      <c r="CH28" s="888"/>
      <c r="CI28" s="888"/>
      <c r="CJ28" s="888"/>
      <c r="CL28" s="888"/>
      <c r="CM28" s="898"/>
      <c r="CO28" s="901"/>
      <c r="CP28" s="888"/>
      <c r="CQ28" s="888"/>
      <c r="CR28" s="888"/>
      <c r="CS28" s="888"/>
      <c r="CT28" s="888"/>
      <c r="CU28" s="888"/>
      <c r="CV28" s="888"/>
      <c r="CW28" s="888"/>
      <c r="CX28" s="888"/>
      <c r="CY28" s="888"/>
      <c r="CZ28" s="888"/>
      <c r="DA28" s="888"/>
      <c r="DB28" s="888"/>
      <c r="DD28" s="888"/>
      <c r="DE28" s="898"/>
      <c r="DG28" s="901"/>
      <c r="DH28" s="888"/>
      <c r="DI28" s="888"/>
      <c r="DJ28" s="888"/>
      <c r="DK28" s="888"/>
      <c r="DL28" s="888"/>
      <c r="DM28" s="888"/>
      <c r="DN28" s="888"/>
      <c r="DO28" s="888"/>
      <c r="DP28" s="888"/>
      <c r="DQ28" s="888"/>
      <c r="DR28" s="888"/>
      <c r="DS28" s="888"/>
      <c r="DT28" s="888"/>
      <c r="DV28" s="888"/>
      <c r="DW28" s="898"/>
      <c r="DY28" s="901"/>
      <c r="DZ28" s="888"/>
      <c r="EA28" s="888"/>
      <c r="EB28" s="888"/>
      <c r="EC28" s="888"/>
      <c r="ED28" s="888"/>
      <c r="EE28" s="888"/>
      <c r="EF28" s="888"/>
      <c r="EG28" s="888"/>
      <c r="EH28" s="888"/>
      <c r="EI28" s="888"/>
      <c r="EJ28" s="888"/>
      <c r="EK28" s="888"/>
      <c r="EL28" s="888"/>
      <c r="EN28" s="888"/>
      <c r="EO28" s="898"/>
      <c r="EQ28" s="901"/>
      <c r="ER28" s="888"/>
      <c r="ES28" s="888"/>
      <c r="ET28" s="888"/>
      <c r="EU28" s="888"/>
      <c r="EV28" s="888"/>
      <c r="EW28" s="888"/>
      <c r="EX28" s="888"/>
      <c r="EY28" s="888"/>
      <c r="EZ28" s="888"/>
      <c r="FA28" s="888"/>
      <c r="FB28" s="888"/>
      <c r="FC28" s="888"/>
      <c r="FD28" s="888"/>
      <c r="FF28" s="888"/>
      <c r="FG28" s="898"/>
      <c r="FI28" s="901"/>
      <c r="FJ28" s="888"/>
      <c r="FK28" s="888"/>
      <c r="FL28" s="888"/>
      <c r="FM28" s="888"/>
      <c r="FN28" s="888"/>
      <c r="FO28" s="888"/>
      <c r="FP28" s="888"/>
      <c r="FQ28" s="888"/>
      <c r="FR28" s="888"/>
      <c r="FS28" s="888"/>
      <c r="FT28" s="888"/>
      <c r="FU28" s="888"/>
      <c r="FV28" s="888"/>
      <c r="FX28" s="888"/>
      <c r="FY28" s="898"/>
      <c r="GA28" s="901"/>
      <c r="GB28" s="888"/>
      <c r="GC28" s="888"/>
      <c r="GD28" s="888"/>
      <c r="GE28" s="888"/>
      <c r="GF28" s="888"/>
      <c r="GG28" s="888"/>
      <c r="GH28" s="888"/>
      <c r="GI28" s="888"/>
      <c r="GJ28" s="888"/>
      <c r="GK28" s="888"/>
      <c r="GL28" s="888"/>
      <c r="GM28" s="888"/>
      <c r="GN28" s="888"/>
      <c r="GP28" s="888"/>
      <c r="GQ28" s="898"/>
      <c r="GS28" s="901"/>
      <c r="GT28" s="888"/>
      <c r="GU28" s="888"/>
      <c r="GV28" s="888"/>
      <c r="GW28" s="888"/>
      <c r="GX28" s="888"/>
      <c r="GY28" s="888"/>
      <c r="GZ28" s="888"/>
      <c r="HA28" s="888"/>
      <c r="HB28" s="888"/>
      <c r="HC28" s="888"/>
      <c r="HD28" s="888"/>
      <c r="HE28" s="888"/>
      <c r="HF28" s="888"/>
      <c r="HH28" s="888"/>
      <c r="HI28" s="898"/>
      <c r="HK28" s="901"/>
      <c r="HL28" s="888"/>
      <c r="HM28" s="888"/>
      <c r="HN28" s="888"/>
      <c r="HO28" s="888"/>
      <c r="HP28" s="888"/>
      <c r="HQ28" s="888"/>
      <c r="HR28" s="888"/>
      <c r="HS28" s="888"/>
      <c r="HT28" s="888"/>
      <c r="HU28" s="888"/>
      <c r="HV28" s="888"/>
      <c r="HW28" s="888"/>
      <c r="HX28" s="888"/>
      <c r="HZ28" s="888"/>
      <c r="IA28" s="898"/>
      <c r="IC28" s="901"/>
      <c r="ID28" s="888"/>
      <c r="IE28" s="888"/>
      <c r="IF28" s="888"/>
      <c r="IG28" s="888"/>
      <c r="IH28" s="888"/>
      <c r="II28" s="888"/>
      <c r="IJ28" s="888"/>
      <c r="IK28" s="888"/>
      <c r="IL28" s="888"/>
      <c r="IM28" s="888"/>
      <c r="IN28" s="888"/>
      <c r="IO28" s="888"/>
      <c r="IP28" s="888"/>
      <c r="IR28" s="888"/>
    </row>
    <row r="29" spans="1:252" s="894" customFormat="1" ht="122.45" customHeight="1">
      <c r="B29" s="874" t="s">
        <v>657</v>
      </c>
      <c r="C29" s="875"/>
      <c r="D29" s="888"/>
      <c r="E29" s="888"/>
      <c r="F29" s="888"/>
      <c r="G29" s="888"/>
      <c r="H29" s="888"/>
      <c r="I29" s="888"/>
      <c r="J29" s="888"/>
      <c r="K29" s="888"/>
      <c r="L29" s="888"/>
      <c r="M29" s="888"/>
      <c r="N29" s="888"/>
      <c r="O29" s="888"/>
      <c r="P29" s="888"/>
      <c r="Q29" s="888"/>
      <c r="R29" s="888"/>
      <c r="T29" s="874" t="s">
        <v>658</v>
      </c>
      <c r="U29" s="875"/>
      <c r="V29" s="888"/>
      <c r="W29" s="888"/>
      <c r="X29" s="888"/>
      <c r="Y29" s="888"/>
      <c r="Z29" s="888"/>
      <c r="AA29" s="888"/>
      <c r="AB29" s="888"/>
      <c r="AC29" s="888"/>
      <c r="AD29" s="888"/>
      <c r="AE29" s="888"/>
      <c r="AF29" s="888"/>
      <c r="AG29" s="888"/>
      <c r="AH29" s="888"/>
      <c r="AI29" s="888"/>
      <c r="AJ29" s="888"/>
      <c r="AL29" s="874" t="s">
        <v>658</v>
      </c>
      <c r="AM29" s="875"/>
      <c r="AN29" s="888"/>
      <c r="AO29" s="888"/>
      <c r="AP29" s="888"/>
      <c r="AQ29" s="888"/>
      <c r="AR29" s="888"/>
      <c r="AS29" s="888"/>
      <c r="AT29" s="888"/>
      <c r="AU29" s="888"/>
      <c r="AV29" s="888"/>
      <c r="AW29" s="888"/>
      <c r="AX29" s="888"/>
      <c r="AY29" s="888"/>
      <c r="AZ29" s="888"/>
      <c r="BA29" s="888"/>
      <c r="BB29" s="888"/>
      <c r="BD29" s="874" t="s">
        <v>658</v>
      </c>
      <c r="BE29" s="875"/>
      <c r="BF29" s="888"/>
      <c r="BG29" s="888"/>
      <c r="BH29" s="888"/>
      <c r="BI29" s="888"/>
      <c r="BJ29" s="888"/>
      <c r="BK29" s="888"/>
      <c r="BL29" s="888"/>
      <c r="BM29" s="888"/>
      <c r="BN29" s="888"/>
      <c r="BO29" s="888"/>
      <c r="BP29" s="888"/>
      <c r="BQ29" s="888"/>
      <c r="BR29" s="888"/>
      <c r="BS29" s="888"/>
      <c r="BT29" s="888"/>
      <c r="BV29" s="874" t="s">
        <v>658</v>
      </c>
      <c r="BW29" s="875"/>
      <c r="BX29" s="888"/>
      <c r="BY29" s="888"/>
      <c r="BZ29" s="888"/>
      <c r="CA29" s="888"/>
      <c r="CB29" s="888"/>
      <c r="CC29" s="888"/>
      <c r="CD29" s="888"/>
      <c r="CE29" s="888"/>
      <c r="CF29" s="888"/>
      <c r="CG29" s="888"/>
      <c r="CH29" s="888"/>
      <c r="CI29" s="888"/>
      <c r="CJ29" s="888"/>
      <c r="CK29" s="888"/>
      <c r="CL29" s="888"/>
      <c r="CN29" s="874" t="s">
        <v>658</v>
      </c>
      <c r="CO29" s="875"/>
      <c r="CP29" s="888"/>
      <c r="CQ29" s="888"/>
      <c r="CR29" s="888"/>
      <c r="CS29" s="888"/>
      <c r="CT29" s="888"/>
      <c r="CU29" s="888"/>
      <c r="CV29" s="888"/>
      <c r="CW29" s="888"/>
      <c r="CX29" s="888"/>
      <c r="CY29" s="888"/>
      <c r="CZ29" s="888"/>
      <c r="DA29" s="888"/>
      <c r="DB29" s="888"/>
      <c r="DC29" s="888"/>
      <c r="DD29" s="888"/>
      <c r="DF29" s="874" t="s">
        <v>658</v>
      </c>
      <c r="DG29" s="875"/>
      <c r="DH29" s="888"/>
      <c r="DI29" s="888"/>
      <c r="DJ29" s="888"/>
      <c r="DK29" s="888"/>
      <c r="DL29" s="888"/>
      <c r="DM29" s="888"/>
      <c r="DN29" s="888"/>
      <c r="DO29" s="888"/>
      <c r="DP29" s="888"/>
      <c r="DQ29" s="888"/>
      <c r="DR29" s="888"/>
      <c r="DS29" s="888"/>
      <c r="DT29" s="888"/>
      <c r="DU29" s="888"/>
      <c r="DV29" s="888"/>
      <c r="DX29" s="874" t="s">
        <v>658</v>
      </c>
      <c r="DY29" s="875"/>
      <c r="DZ29" s="888"/>
      <c r="EA29" s="888"/>
      <c r="EB29" s="888"/>
      <c r="EC29" s="888"/>
      <c r="ED29" s="888"/>
      <c r="EE29" s="888"/>
      <c r="EF29" s="888"/>
      <c r="EG29" s="888"/>
      <c r="EH29" s="888"/>
      <c r="EI29" s="888"/>
      <c r="EJ29" s="888"/>
      <c r="EK29" s="888"/>
      <c r="EL29" s="888"/>
      <c r="EM29" s="888"/>
      <c r="EN29" s="888"/>
      <c r="EP29" s="874" t="s">
        <v>658</v>
      </c>
      <c r="EQ29" s="875"/>
      <c r="ER29" s="888"/>
      <c r="ES29" s="888"/>
      <c r="ET29" s="888"/>
      <c r="EU29" s="888"/>
      <c r="EV29" s="888"/>
      <c r="EW29" s="888"/>
      <c r="EX29" s="888"/>
      <c r="EY29" s="888"/>
      <c r="EZ29" s="888"/>
      <c r="FA29" s="888"/>
      <c r="FB29" s="888"/>
      <c r="FC29" s="888"/>
      <c r="FD29" s="888"/>
      <c r="FE29" s="888"/>
      <c r="FF29" s="888"/>
      <c r="FH29" s="874" t="s">
        <v>658</v>
      </c>
      <c r="FI29" s="875"/>
      <c r="FJ29" s="888"/>
      <c r="FK29" s="888"/>
      <c r="FL29" s="888"/>
      <c r="FM29" s="888"/>
      <c r="FN29" s="888"/>
      <c r="FO29" s="888"/>
      <c r="FP29" s="888"/>
      <c r="FQ29" s="888"/>
      <c r="FR29" s="888"/>
      <c r="FS29" s="888"/>
      <c r="FT29" s="888"/>
      <c r="FU29" s="888"/>
      <c r="FV29" s="888"/>
      <c r="FW29" s="888"/>
      <c r="FX29" s="888"/>
      <c r="FZ29" s="874" t="s">
        <v>658</v>
      </c>
      <c r="GA29" s="875"/>
      <c r="GB29" s="888"/>
      <c r="GC29" s="888"/>
      <c r="GD29" s="888"/>
      <c r="GE29" s="888"/>
      <c r="GF29" s="888"/>
      <c r="GG29" s="888"/>
      <c r="GH29" s="888"/>
      <c r="GI29" s="888"/>
      <c r="GJ29" s="888"/>
      <c r="GK29" s="888"/>
      <c r="GL29" s="888"/>
      <c r="GM29" s="888"/>
      <c r="GN29" s="888"/>
      <c r="GO29" s="888"/>
      <c r="GP29" s="888"/>
      <c r="GR29" s="874" t="s">
        <v>658</v>
      </c>
      <c r="GS29" s="875"/>
      <c r="GT29" s="888"/>
      <c r="GU29" s="888"/>
      <c r="GV29" s="888"/>
      <c r="GW29" s="888"/>
      <c r="GX29" s="888"/>
      <c r="GY29" s="888"/>
      <c r="GZ29" s="888"/>
      <c r="HA29" s="888"/>
      <c r="HB29" s="888"/>
      <c r="HC29" s="888"/>
      <c r="HD29" s="888"/>
      <c r="HE29" s="888"/>
      <c r="HF29" s="888"/>
      <c r="HG29" s="888"/>
      <c r="HH29" s="888"/>
      <c r="HJ29" s="874" t="s">
        <v>658</v>
      </c>
      <c r="HK29" s="875" t="s">
        <v>514</v>
      </c>
      <c r="HL29" s="888"/>
      <c r="HM29" s="888"/>
      <c r="HN29" s="888"/>
      <c r="HO29" s="888"/>
      <c r="HP29" s="888"/>
      <c r="HQ29" s="888"/>
      <c r="HR29" s="888"/>
      <c r="HS29" s="888"/>
      <c r="HT29" s="888"/>
      <c r="HU29" s="888"/>
      <c r="HV29" s="888"/>
      <c r="HW29" s="888"/>
      <c r="HX29" s="888"/>
      <c r="HY29" s="888"/>
      <c r="HZ29" s="888"/>
      <c r="IB29" s="874" t="s">
        <v>658</v>
      </c>
      <c r="IC29" s="875" t="s">
        <v>496</v>
      </c>
      <c r="ID29" s="888"/>
      <c r="IE29" s="888"/>
      <c r="IF29" s="888"/>
      <c r="IG29" s="888"/>
      <c r="IH29" s="888"/>
      <c r="II29" s="888"/>
      <c r="IJ29" s="888"/>
      <c r="IK29" s="888"/>
      <c r="IL29" s="888"/>
      <c r="IM29" s="888"/>
      <c r="IN29" s="888"/>
      <c r="IO29" s="888"/>
      <c r="IP29" s="888"/>
      <c r="IQ29" s="888"/>
      <c r="IR29" s="888"/>
    </row>
    <row r="30" spans="1:252">
      <c r="A30" s="898"/>
      <c r="C30" s="901"/>
      <c r="D30" s="888"/>
      <c r="E30" s="888"/>
      <c r="F30" s="888"/>
      <c r="G30" s="888"/>
      <c r="H30" s="888"/>
      <c r="I30" s="888"/>
      <c r="J30" s="888"/>
      <c r="K30" s="888"/>
      <c r="L30" s="888"/>
      <c r="M30" s="888"/>
      <c r="N30" s="888"/>
      <c r="O30" s="888"/>
      <c r="P30" s="888"/>
      <c r="R30" s="888"/>
      <c r="S30" s="898"/>
      <c r="U30" s="901"/>
      <c r="V30" s="888"/>
      <c r="W30" s="888"/>
      <c r="X30" s="888"/>
      <c r="Y30" s="888"/>
      <c r="Z30" s="888"/>
      <c r="AA30" s="888"/>
      <c r="AB30" s="888"/>
      <c r="AC30" s="888"/>
      <c r="AD30" s="888"/>
      <c r="AE30" s="888"/>
      <c r="AF30" s="888"/>
      <c r="AG30" s="888"/>
      <c r="AH30" s="888"/>
      <c r="AJ30" s="888"/>
      <c r="AK30" s="898"/>
      <c r="AM30" s="901"/>
      <c r="AN30" s="888"/>
      <c r="AO30" s="888"/>
      <c r="AP30" s="888"/>
      <c r="AQ30" s="888"/>
      <c r="AR30" s="888"/>
      <c r="AS30" s="888"/>
      <c r="AT30" s="888"/>
      <c r="AU30" s="888"/>
      <c r="AV30" s="888"/>
      <c r="AW30" s="888"/>
      <c r="AX30" s="888"/>
      <c r="AY30" s="888"/>
      <c r="AZ30" s="888"/>
      <c r="BB30" s="888"/>
      <c r="BC30" s="898"/>
      <c r="BE30" s="901"/>
      <c r="BF30" s="888"/>
      <c r="BG30" s="888"/>
      <c r="BH30" s="888"/>
      <c r="BI30" s="888"/>
      <c r="BJ30" s="888"/>
      <c r="BK30" s="888"/>
      <c r="BL30" s="888"/>
      <c r="BM30" s="888"/>
      <c r="BN30" s="888"/>
      <c r="BO30" s="888"/>
      <c r="BP30" s="888"/>
      <c r="BQ30" s="888"/>
      <c r="BR30" s="888"/>
      <c r="BT30" s="888"/>
      <c r="BU30" s="898"/>
      <c r="BW30" s="901"/>
      <c r="BX30" s="888"/>
      <c r="BY30" s="888"/>
      <c r="BZ30" s="888"/>
      <c r="CA30" s="888"/>
      <c r="CB30" s="888"/>
      <c r="CC30" s="888"/>
      <c r="CD30" s="888"/>
      <c r="CE30" s="888"/>
      <c r="CF30" s="888"/>
      <c r="CG30" s="888"/>
      <c r="CH30" s="888"/>
      <c r="CI30" s="888"/>
      <c r="CJ30" s="888"/>
      <c r="CL30" s="888"/>
      <c r="CM30" s="898"/>
      <c r="CO30" s="901"/>
      <c r="CP30" s="888"/>
      <c r="CQ30" s="888"/>
      <c r="CR30" s="888"/>
      <c r="CS30" s="888"/>
      <c r="CT30" s="888"/>
      <c r="CU30" s="888"/>
      <c r="CV30" s="888"/>
      <c r="CW30" s="888"/>
      <c r="CX30" s="888"/>
      <c r="CY30" s="888"/>
      <c r="CZ30" s="888"/>
      <c r="DA30" s="888"/>
      <c r="DB30" s="888"/>
      <c r="DD30" s="888"/>
      <c r="DE30" s="898"/>
      <c r="DG30" s="901"/>
      <c r="DH30" s="888"/>
      <c r="DI30" s="888"/>
      <c r="DJ30" s="888"/>
      <c r="DK30" s="888"/>
      <c r="DL30" s="888"/>
      <c r="DM30" s="888"/>
      <c r="DN30" s="888"/>
      <c r="DO30" s="888"/>
      <c r="DP30" s="888"/>
      <c r="DQ30" s="888"/>
      <c r="DR30" s="888"/>
      <c r="DS30" s="888"/>
      <c r="DT30" s="888"/>
      <c r="DV30" s="888"/>
      <c r="DW30" s="898"/>
      <c r="DY30" s="901"/>
      <c r="DZ30" s="888"/>
      <c r="EA30" s="888"/>
      <c r="EB30" s="888"/>
      <c r="EC30" s="888"/>
      <c r="ED30" s="888"/>
      <c r="EE30" s="888"/>
      <c r="EF30" s="888"/>
      <c r="EG30" s="888"/>
      <c r="EH30" s="888"/>
      <c r="EI30" s="888"/>
      <c r="EJ30" s="888"/>
      <c r="EK30" s="888"/>
      <c r="EL30" s="888"/>
      <c r="EN30" s="888"/>
      <c r="EO30" s="898"/>
      <c r="EQ30" s="901"/>
      <c r="ER30" s="888"/>
      <c r="ES30" s="888"/>
      <c r="ET30" s="888"/>
      <c r="EU30" s="888"/>
      <c r="EV30" s="888"/>
      <c r="EW30" s="888"/>
      <c r="EX30" s="888"/>
      <c r="EY30" s="888"/>
      <c r="EZ30" s="888"/>
      <c r="FA30" s="888"/>
      <c r="FB30" s="888"/>
      <c r="FC30" s="888"/>
      <c r="FD30" s="888"/>
      <c r="FF30" s="888"/>
      <c r="FG30" s="898"/>
      <c r="FI30" s="901"/>
      <c r="FJ30" s="888"/>
      <c r="FK30" s="888"/>
      <c r="FL30" s="888"/>
      <c r="FM30" s="888"/>
      <c r="FN30" s="888"/>
      <c r="FO30" s="888"/>
      <c r="FP30" s="888"/>
      <c r="FQ30" s="888"/>
      <c r="FR30" s="888"/>
      <c r="FS30" s="888"/>
      <c r="FT30" s="888"/>
      <c r="FU30" s="888"/>
      <c r="FV30" s="888"/>
      <c r="FX30" s="888"/>
      <c r="FY30" s="898"/>
      <c r="GA30" s="901"/>
      <c r="GB30" s="888"/>
      <c r="GC30" s="888"/>
      <c r="GD30" s="888"/>
      <c r="GE30" s="888"/>
      <c r="GF30" s="888"/>
      <c r="GG30" s="888"/>
      <c r="GH30" s="888"/>
      <c r="GI30" s="888"/>
      <c r="GJ30" s="888"/>
      <c r="GK30" s="888"/>
      <c r="GL30" s="888"/>
      <c r="GM30" s="888"/>
      <c r="GN30" s="888"/>
      <c r="GP30" s="888"/>
      <c r="GQ30" s="898"/>
      <c r="GS30" s="901"/>
      <c r="GT30" s="888"/>
      <c r="GU30" s="888"/>
      <c r="GV30" s="888"/>
      <c r="GW30" s="888"/>
      <c r="GX30" s="888"/>
      <c r="GY30" s="888"/>
      <c r="GZ30" s="888"/>
      <c r="HA30" s="888"/>
      <c r="HB30" s="888"/>
      <c r="HC30" s="888"/>
      <c r="HD30" s="888"/>
      <c r="HE30" s="888"/>
      <c r="HF30" s="888"/>
      <c r="HH30" s="888"/>
      <c r="HI30" s="898"/>
      <c r="HK30" s="901"/>
      <c r="HL30" s="888"/>
      <c r="HM30" s="888"/>
      <c r="HN30" s="888"/>
      <c r="HO30" s="888"/>
      <c r="HP30" s="888"/>
      <c r="HQ30" s="888"/>
      <c r="HR30" s="888"/>
      <c r="HS30" s="888"/>
      <c r="HT30" s="888"/>
      <c r="HU30" s="888"/>
      <c r="HV30" s="888"/>
      <c r="HW30" s="888"/>
      <c r="HX30" s="888"/>
      <c r="HZ30" s="888"/>
      <c r="IA30" s="898"/>
      <c r="IC30" s="901"/>
      <c r="ID30" s="888"/>
      <c r="IE30" s="888"/>
      <c r="IF30" s="888"/>
      <c r="IG30" s="888"/>
      <c r="IH30" s="888"/>
      <c r="II30" s="888"/>
      <c r="IJ30" s="888"/>
      <c r="IK30" s="888"/>
      <c r="IL30" s="888"/>
      <c r="IM30" s="888"/>
      <c r="IN30" s="888"/>
      <c r="IO30" s="888"/>
      <c r="IP30" s="888"/>
      <c r="IR30" s="888"/>
    </row>
    <row r="31" spans="1:252" s="894" customFormat="1" ht="56.25" customHeight="1">
      <c r="B31" s="874" t="s">
        <v>182</v>
      </c>
      <c r="C31" s="875" t="s">
        <v>642</v>
      </c>
      <c r="D31" s="888"/>
      <c r="E31" s="888"/>
      <c r="F31" s="888"/>
      <c r="G31" s="888"/>
      <c r="H31" s="888"/>
      <c r="I31" s="888"/>
      <c r="J31" s="888"/>
      <c r="K31" s="888"/>
      <c r="L31" s="888"/>
      <c r="M31" s="888"/>
      <c r="N31" s="888"/>
      <c r="O31" s="888"/>
      <c r="P31" s="888"/>
      <c r="Q31" s="888"/>
      <c r="R31" s="888"/>
      <c r="T31" s="874" t="s">
        <v>182</v>
      </c>
      <c r="U31" s="875" t="s">
        <v>421</v>
      </c>
      <c r="V31" s="888"/>
      <c r="W31" s="888"/>
      <c r="X31" s="888"/>
      <c r="Y31" s="888"/>
      <c r="Z31" s="888"/>
      <c r="AA31" s="888"/>
      <c r="AB31" s="888"/>
      <c r="AC31" s="888"/>
      <c r="AD31" s="888"/>
      <c r="AE31" s="888"/>
      <c r="AF31" s="888"/>
      <c r="AG31" s="888"/>
      <c r="AH31" s="888"/>
      <c r="AI31" s="888"/>
      <c r="AJ31" s="888"/>
      <c r="AL31" s="874" t="s">
        <v>182</v>
      </c>
      <c r="AM31" s="875" t="s">
        <v>422</v>
      </c>
      <c r="AN31" s="888"/>
      <c r="AO31" s="888"/>
      <c r="AP31" s="888"/>
      <c r="AQ31" s="888"/>
      <c r="AR31" s="888"/>
      <c r="AS31" s="888"/>
      <c r="AT31" s="888"/>
      <c r="AU31" s="888"/>
      <c r="AV31" s="888"/>
      <c r="AW31" s="888"/>
      <c r="AX31" s="888"/>
      <c r="AY31" s="888"/>
      <c r="AZ31" s="888"/>
      <c r="BA31" s="888"/>
      <c r="BB31" s="888"/>
      <c r="BD31" s="874" t="s">
        <v>182</v>
      </c>
      <c r="BE31" s="875" t="s">
        <v>424</v>
      </c>
      <c r="BF31" s="888"/>
      <c r="BG31" s="888"/>
      <c r="BH31" s="888"/>
      <c r="BI31" s="888"/>
      <c r="BJ31" s="888"/>
      <c r="BK31" s="888"/>
      <c r="BL31" s="888"/>
      <c r="BM31" s="888"/>
      <c r="BN31" s="888"/>
      <c r="BO31" s="888"/>
      <c r="BP31" s="888"/>
      <c r="BQ31" s="888"/>
      <c r="BR31" s="888"/>
      <c r="BS31" s="888"/>
      <c r="BT31" s="888"/>
      <c r="BV31" s="874" t="s">
        <v>182</v>
      </c>
      <c r="BW31" s="875" t="s">
        <v>425</v>
      </c>
      <c r="BX31" s="888"/>
      <c r="BY31" s="888"/>
      <c r="BZ31" s="888"/>
      <c r="CA31" s="888"/>
      <c r="CB31" s="888"/>
      <c r="CC31" s="888"/>
      <c r="CD31" s="888"/>
      <c r="CE31" s="888"/>
      <c r="CF31" s="888"/>
      <c r="CG31" s="888"/>
      <c r="CH31" s="888"/>
      <c r="CI31" s="888"/>
      <c r="CJ31" s="888"/>
      <c r="CK31" s="888"/>
      <c r="CL31" s="888"/>
      <c r="CN31" s="874" t="s">
        <v>182</v>
      </c>
      <c r="CO31" s="875" t="s">
        <v>424</v>
      </c>
      <c r="CP31" s="888"/>
      <c r="CQ31" s="888"/>
      <c r="CR31" s="888"/>
      <c r="CS31" s="888"/>
      <c r="CT31" s="888"/>
      <c r="CU31" s="888"/>
      <c r="CV31" s="888"/>
      <c r="CW31" s="888"/>
      <c r="CX31" s="888"/>
      <c r="CY31" s="888"/>
      <c r="CZ31" s="888"/>
      <c r="DA31" s="888"/>
      <c r="DB31" s="888"/>
      <c r="DC31" s="888"/>
      <c r="DD31" s="888"/>
      <c r="DF31" s="874" t="s">
        <v>182</v>
      </c>
      <c r="DG31" s="875" t="s">
        <v>430</v>
      </c>
      <c r="DH31" s="888"/>
      <c r="DI31" s="888"/>
      <c r="DJ31" s="888"/>
      <c r="DK31" s="888"/>
      <c r="DL31" s="888"/>
      <c r="DM31" s="888"/>
      <c r="DN31" s="888"/>
      <c r="DO31" s="888"/>
      <c r="DP31" s="888"/>
      <c r="DQ31" s="888"/>
      <c r="DR31" s="888"/>
      <c r="DS31" s="888"/>
      <c r="DT31" s="888"/>
      <c r="DU31" s="888"/>
      <c r="DV31" s="888"/>
      <c r="DX31" s="874" t="s">
        <v>182</v>
      </c>
      <c r="DY31" s="875" t="s">
        <v>433</v>
      </c>
      <c r="DZ31" s="888"/>
      <c r="EA31" s="888"/>
      <c r="EB31" s="888"/>
      <c r="EC31" s="888"/>
      <c r="ED31" s="888"/>
      <c r="EE31" s="888"/>
      <c r="EF31" s="888"/>
      <c r="EG31" s="888"/>
      <c r="EH31" s="888"/>
      <c r="EI31" s="888"/>
      <c r="EJ31" s="888"/>
      <c r="EK31" s="888"/>
      <c r="EL31" s="888"/>
      <c r="EM31" s="888"/>
      <c r="EN31" s="888"/>
      <c r="EP31" s="874" t="s">
        <v>182</v>
      </c>
      <c r="EQ31" s="875">
        <v>250</v>
      </c>
      <c r="ER31" s="888"/>
      <c r="ES31" s="888"/>
      <c r="ET31" s="888"/>
      <c r="EU31" s="888"/>
      <c r="EV31" s="888"/>
      <c r="EW31" s="888"/>
      <c r="EX31" s="888"/>
      <c r="EY31" s="888"/>
      <c r="EZ31" s="888"/>
      <c r="FA31" s="888"/>
      <c r="FB31" s="888"/>
      <c r="FC31" s="888"/>
      <c r="FD31" s="888"/>
      <c r="FE31" s="888"/>
      <c r="FF31" s="888"/>
      <c r="FH31" s="874" t="s">
        <v>182</v>
      </c>
      <c r="FI31" s="875" t="s">
        <v>421</v>
      </c>
      <c r="FJ31" s="888"/>
      <c r="FK31" s="888"/>
      <c r="FL31" s="888"/>
      <c r="FM31" s="888"/>
      <c r="FN31" s="888"/>
      <c r="FO31" s="888"/>
      <c r="FP31" s="888"/>
      <c r="FQ31" s="888"/>
      <c r="FR31" s="888"/>
      <c r="FS31" s="888"/>
      <c r="FT31" s="888"/>
      <c r="FU31" s="888"/>
      <c r="FV31" s="888"/>
      <c r="FW31" s="888"/>
      <c r="FX31" s="888"/>
      <c r="FZ31" s="874" t="s">
        <v>182</v>
      </c>
      <c r="GA31" s="875" t="s">
        <v>444</v>
      </c>
      <c r="GB31" s="888"/>
      <c r="GC31" s="888"/>
      <c r="GD31" s="888"/>
      <c r="GE31" s="888"/>
      <c r="GF31" s="888"/>
      <c r="GG31" s="888"/>
      <c r="GH31" s="888"/>
      <c r="GI31" s="888"/>
      <c r="GJ31" s="888"/>
      <c r="GK31" s="888"/>
      <c r="GL31" s="888"/>
      <c r="GM31" s="888"/>
      <c r="GN31" s="888"/>
      <c r="GO31" s="888"/>
      <c r="GP31" s="888"/>
      <c r="GR31" s="874" t="s">
        <v>182</v>
      </c>
      <c r="GS31" s="875" t="s">
        <v>447</v>
      </c>
      <c r="GT31" s="920" t="s">
        <v>100</v>
      </c>
      <c r="GU31" s="888"/>
      <c r="GV31" s="888"/>
      <c r="GW31" s="888"/>
      <c r="GX31" s="888"/>
      <c r="GY31" s="888"/>
      <c r="GZ31" s="888"/>
      <c r="HA31" s="888"/>
      <c r="HB31" s="888"/>
      <c r="HC31" s="888"/>
      <c r="HD31" s="888"/>
      <c r="HE31" s="888"/>
      <c r="HF31" s="888"/>
      <c r="HG31" s="888"/>
      <c r="HH31" s="888"/>
      <c r="HJ31" s="874" t="s">
        <v>182</v>
      </c>
      <c r="HK31" s="875" t="s">
        <v>421</v>
      </c>
      <c r="HL31" s="920" t="s">
        <v>100</v>
      </c>
      <c r="HM31" s="888"/>
      <c r="HN31" s="888"/>
      <c r="HO31" s="888"/>
      <c r="HP31" s="888"/>
      <c r="HQ31" s="888"/>
      <c r="HR31" s="888"/>
      <c r="HS31" s="888"/>
      <c r="HT31" s="888"/>
      <c r="HU31" s="888"/>
      <c r="HV31" s="888"/>
      <c r="HW31" s="888"/>
      <c r="HX31" s="888"/>
      <c r="HY31" s="888"/>
      <c r="HZ31" s="888"/>
      <c r="IB31" s="874" t="s">
        <v>182</v>
      </c>
      <c r="IC31" s="875" t="s">
        <v>450</v>
      </c>
      <c r="ID31" s="920" t="s">
        <v>100</v>
      </c>
      <c r="IE31" s="888"/>
      <c r="IF31" s="888"/>
      <c r="IG31" s="888"/>
      <c r="IH31" s="888"/>
      <c r="II31" s="888"/>
      <c r="IJ31" s="888"/>
      <c r="IK31" s="888"/>
      <c r="IL31" s="888"/>
      <c r="IM31" s="888"/>
      <c r="IN31" s="888"/>
      <c r="IO31" s="888"/>
      <c r="IP31" s="888"/>
      <c r="IQ31" s="888"/>
      <c r="IR31" s="888"/>
    </row>
    <row r="32" spans="1:252">
      <c r="A32" s="898"/>
      <c r="C32" s="901"/>
      <c r="D32" s="888"/>
      <c r="E32" s="888"/>
      <c r="F32" s="888"/>
      <c r="G32" s="888"/>
      <c r="H32" s="888"/>
      <c r="I32" s="888"/>
      <c r="J32" s="888"/>
      <c r="K32" s="888"/>
      <c r="L32" s="888"/>
      <c r="M32" s="888"/>
      <c r="N32" s="888"/>
      <c r="O32" s="888"/>
      <c r="P32" s="888"/>
      <c r="R32" s="888"/>
      <c r="S32" s="898"/>
      <c r="U32" s="901"/>
      <c r="V32" s="888"/>
      <c r="W32" s="888"/>
      <c r="X32" s="888"/>
      <c r="Y32" s="888"/>
      <c r="Z32" s="888"/>
      <c r="AA32" s="888"/>
      <c r="AB32" s="888"/>
      <c r="AC32" s="888"/>
      <c r="AD32" s="888"/>
      <c r="AE32" s="888"/>
      <c r="AF32" s="888"/>
      <c r="AG32" s="888"/>
      <c r="AH32" s="888"/>
      <c r="AJ32" s="888"/>
      <c r="AK32" s="898"/>
      <c r="AM32" s="901"/>
      <c r="AN32" s="888"/>
      <c r="AO32" s="888"/>
      <c r="AP32" s="888"/>
      <c r="AQ32" s="888"/>
      <c r="AR32" s="888"/>
      <c r="AS32" s="888"/>
      <c r="AT32" s="888"/>
      <c r="AU32" s="888"/>
      <c r="AV32" s="888"/>
      <c r="AW32" s="888"/>
      <c r="AX32" s="888"/>
      <c r="AY32" s="888"/>
      <c r="AZ32" s="888"/>
      <c r="BB32" s="888"/>
      <c r="BC32" s="898"/>
      <c r="BE32" s="901"/>
      <c r="BF32" s="888"/>
      <c r="BG32" s="888"/>
      <c r="BH32" s="888"/>
      <c r="BI32" s="888"/>
      <c r="BJ32" s="888"/>
      <c r="BK32" s="888"/>
      <c r="BL32" s="888"/>
      <c r="BM32" s="888"/>
      <c r="BN32" s="888"/>
      <c r="BO32" s="888"/>
      <c r="BP32" s="888"/>
      <c r="BQ32" s="888"/>
      <c r="BR32" s="888"/>
      <c r="BT32" s="888"/>
      <c r="BU32" s="898"/>
      <c r="BW32" s="901"/>
      <c r="BX32" s="888"/>
      <c r="BY32" s="888"/>
      <c r="BZ32" s="888"/>
      <c r="CA32" s="888"/>
      <c r="CB32" s="888"/>
      <c r="CC32" s="888"/>
      <c r="CD32" s="888"/>
      <c r="CE32" s="888"/>
      <c r="CF32" s="888"/>
      <c r="CG32" s="888"/>
      <c r="CH32" s="888"/>
      <c r="CI32" s="888"/>
      <c r="CJ32" s="888"/>
      <c r="CL32" s="888"/>
      <c r="CM32" s="898"/>
      <c r="CO32" s="901"/>
      <c r="CP32" s="888"/>
      <c r="CQ32" s="888"/>
      <c r="CR32" s="888"/>
      <c r="CS32" s="888"/>
      <c r="CT32" s="888"/>
      <c r="CU32" s="888"/>
      <c r="CV32" s="888"/>
      <c r="CW32" s="888"/>
      <c r="CX32" s="888"/>
      <c r="CY32" s="888"/>
      <c r="CZ32" s="888"/>
      <c r="DA32" s="888"/>
      <c r="DB32" s="888"/>
      <c r="DD32" s="888"/>
      <c r="DE32" s="898"/>
      <c r="DG32" s="901"/>
      <c r="DH32" s="888"/>
      <c r="DI32" s="888"/>
      <c r="DJ32" s="888"/>
      <c r="DK32" s="888"/>
      <c r="DL32" s="888"/>
      <c r="DM32" s="888"/>
      <c r="DN32" s="888"/>
      <c r="DO32" s="888"/>
      <c r="DP32" s="888"/>
      <c r="DQ32" s="888"/>
      <c r="DR32" s="888"/>
      <c r="DS32" s="888"/>
      <c r="DT32" s="888"/>
      <c r="DV32" s="888"/>
      <c r="DW32" s="898"/>
      <c r="DY32" s="901"/>
      <c r="DZ32" s="888"/>
      <c r="EA32" s="888"/>
      <c r="EB32" s="888"/>
      <c r="EC32" s="888"/>
      <c r="ED32" s="888"/>
      <c r="EE32" s="888"/>
      <c r="EF32" s="888"/>
      <c r="EG32" s="888"/>
      <c r="EH32" s="888"/>
      <c r="EI32" s="888"/>
      <c r="EJ32" s="888"/>
      <c r="EK32" s="888"/>
      <c r="EL32" s="888"/>
      <c r="EN32" s="888"/>
      <c r="EO32" s="898"/>
      <c r="EQ32" s="901"/>
      <c r="ER32" s="888"/>
      <c r="ES32" s="888"/>
      <c r="ET32" s="888"/>
      <c r="EU32" s="888"/>
      <c r="EV32" s="888"/>
      <c r="EW32" s="888"/>
      <c r="EX32" s="888"/>
      <c r="EY32" s="888"/>
      <c r="EZ32" s="888"/>
      <c r="FA32" s="888"/>
      <c r="FB32" s="888"/>
      <c r="FC32" s="888"/>
      <c r="FD32" s="888"/>
      <c r="FF32" s="888"/>
      <c r="FG32" s="898"/>
      <c r="FI32" s="901"/>
      <c r="FJ32" s="888"/>
      <c r="FK32" s="888"/>
      <c r="FL32" s="888"/>
      <c r="FM32" s="888"/>
      <c r="FN32" s="888"/>
      <c r="FO32" s="888"/>
      <c r="FP32" s="888"/>
      <c r="FQ32" s="888"/>
      <c r="FR32" s="888"/>
      <c r="FS32" s="888"/>
      <c r="FT32" s="888"/>
      <c r="FU32" s="888"/>
      <c r="FV32" s="888"/>
      <c r="FX32" s="888"/>
      <c r="FY32" s="898"/>
      <c r="GA32" s="901"/>
      <c r="GB32" s="888"/>
      <c r="GC32" s="888"/>
      <c r="GD32" s="888"/>
      <c r="GE32" s="888"/>
      <c r="GF32" s="888"/>
      <c r="GG32" s="888"/>
      <c r="GH32" s="888"/>
      <c r="GI32" s="888"/>
      <c r="GJ32" s="888"/>
      <c r="GK32" s="888"/>
      <c r="GL32" s="888"/>
      <c r="GM32" s="888"/>
      <c r="GN32" s="888"/>
      <c r="GP32" s="888"/>
      <c r="GQ32" s="898"/>
      <c r="GS32" s="901"/>
      <c r="GT32" s="888"/>
      <c r="GU32" s="888"/>
      <c r="GV32" s="888"/>
      <c r="GW32" s="888"/>
      <c r="GX32" s="888"/>
      <c r="GY32" s="888"/>
      <c r="GZ32" s="888"/>
      <c r="HA32" s="888"/>
      <c r="HB32" s="888"/>
      <c r="HC32" s="888"/>
      <c r="HD32" s="888"/>
      <c r="HE32" s="888"/>
      <c r="HF32" s="888"/>
      <c r="HH32" s="888"/>
      <c r="HI32" s="898"/>
      <c r="HK32" s="901"/>
      <c r="HL32" s="888"/>
      <c r="HM32" s="888"/>
      <c r="HN32" s="888"/>
      <c r="HO32" s="888"/>
      <c r="HP32" s="888"/>
      <c r="HQ32" s="888"/>
      <c r="HR32" s="888"/>
      <c r="HS32" s="888"/>
      <c r="HT32" s="888"/>
      <c r="HU32" s="888"/>
      <c r="HV32" s="888"/>
      <c r="HW32" s="888"/>
      <c r="HX32" s="888"/>
      <c r="HZ32" s="888"/>
      <c r="IA32" s="898"/>
      <c r="IC32" s="901"/>
      <c r="ID32" s="888"/>
      <c r="IE32" s="888"/>
      <c r="IF32" s="888"/>
      <c r="IG32" s="888"/>
      <c r="IH32" s="888"/>
      <c r="II32" s="888"/>
      <c r="IJ32" s="888"/>
      <c r="IK32" s="888"/>
      <c r="IL32" s="888"/>
      <c r="IM32" s="888"/>
      <c r="IN32" s="888"/>
      <c r="IO32" s="888"/>
      <c r="IP32" s="888"/>
      <c r="IR32" s="888"/>
    </row>
    <row r="33" spans="1:252" s="894" customFormat="1" ht="76.5">
      <c r="B33" s="874" t="s">
        <v>655</v>
      </c>
      <c r="C33" s="875" t="s">
        <v>694</v>
      </c>
      <c r="D33" s="888"/>
      <c r="E33" s="888"/>
      <c r="F33" s="888"/>
      <c r="G33" s="888"/>
      <c r="H33" s="888"/>
      <c r="I33" s="888"/>
      <c r="J33" s="888"/>
      <c r="K33" s="888"/>
      <c r="L33" s="888"/>
      <c r="M33" s="888"/>
      <c r="N33" s="888"/>
      <c r="O33" s="888"/>
      <c r="P33" s="888"/>
      <c r="Q33" s="888"/>
      <c r="R33" s="888"/>
      <c r="T33" s="874" t="s">
        <v>655</v>
      </c>
      <c r="U33" s="878" t="s">
        <v>695</v>
      </c>
      <c r="V33" s="888"/>
      <c r="W33" s="888"/>
      <c r="X33" s="888"/>
      <c r="Y33" s="888"/>
      <c r="Z33" s="888"/>
      <c r="AA33" s="888"/>
      <c r="AB33" s="888"/>
      <c r="AC33" s="888"/>
      <c r="AD33" s="888"/>
      <c r="AE33" s="888"/>
      <c r="AF33" s="888"/>
      <c r="AG33" s="888"/>
      <c r="AH33" s="888"/>
      <c r="AI33" s="888"/>
      <c r="AJ33" s="888"/>
      <c r="AL33" s="874" t="s">
        <v>655</v>
      </c>
      <c r="AM33" s="878">
        <v>18699</v>
      </c>
      <c r="AN33" s="888"/>
      <c r="AO33" s="888"/>
      <c r="AP33" s="888"/>
      <c r="AQ33" s="888"/>
      <c r="AR33" s="888"/>
      <c r="AS33" s="888"/>
      <c r="AT33" s="888"/>
      <c r="AU33" s="888"/>
      <c r="AV33" s="888"/>
      <c r="AW33" s="888"/>
      <c r="AX33" s="888"/>
      <c r="AY33" s="888"/>
      <c r="AZ33" s="888"/>
      <c r="BA33" s="888"/>
      <c r="BB33" s="888"/>
      <c r="BD33" s="874" t="s">
        <v>655</v>
      </c>
      <c r="BE33" s="875">
        <v>1301</v>
      </c>
      <c r="BF33" s="888"/>
      <c r="BG33" s="888"/>
      <c r="BH33" s="888"/>
      <c r="BI33" s="888"/>
      <c r="BJ33" s="888"/>
      <c r="BK33" s="888"/>
      <c r="BL33" s="888"/>
      <c r="BM33" s="888"/>
      <c r="BN33" s="888"/>
      <c r="BO33" s="888"/>
      <c r="BP33" s="888"/>
      <c r="BQ33" s="888"/>
      <c r="BR33" s="888"/>
      <c r="BS33" s="888"/>
      <c r="BT33" s="888"/>
      <c r="BV33" s="874" t="s">
        <v>655</v>
      </c>
      <c r="BW33" s="875">
        <v>3471</v>
      </c>
      <c r="BX33" s="888"/>
      <c r="BY33" s="888"/>
      <c r="BZ33" s="888"/>
      <c r="CA33" s="888"/>
      <c r="CB33" s="888"/>
      <c r="CC33" s="888"/>
      <c r="CD33" s="888"/>
      <c r="CE33" s="888"/>
      <c r="CF33" s="888"/>
      <c r="CG33" s="888"/>
      <c r="CH33" s="888"/>
      <c r="CI33" s="888"/>
      <c r="CJ33" s="888"/>
      <c r="CK33" s="888"/>
      <c r="CL33" s="888"/>
      <c r="CN33" s="874" t="s">
        <v>655</v>
      </c>
      <c r="CO33" s="878">
        <v>18699</v>
      </c>
      <c r="CP33" s="888"/>
      <c r="CQ33" s="888"/>
      <c r="CR33" s="888"/>
      <c r="CS33" s="888"/>
      <c r="CT33" s="888"/>
      <c r="CU33" s="888"/>
      <c r="CV33" s="888"/>
      <c r="CW33" s="888"/>
      <c r="CX33" s="888"/>
      <c r="CY33" s="888"/>
      <c r="CZ33" s="888"/>
      <c r="DA33" s="888"/>
      <c r="DB33" s="888"/>
      <c r="DC33" s="888"/>
      <c r="DD33" s="888"/>
      <c r="DF33" s="874" t="s">
        <v>655</v>
      </c>
      <c r="DG33" s="878">
        <v>18699</v>
      </c>
      <c r="DH33" s="888"/>
      <c r="DI33" s="888"/>
      <c r="DJ33" s="888"/>
      <c r="DK33" s="888"/>
      <c r="DL33" s="888"/>
      <c r="DM33" s="888"/>
      <c r="DN33" s="888"/>
      <c r="DO33" s="888"/>
      <c r="DP33" s="888"/>
      <c r="DQ33" s="888"/>
      <c r="DR33" s="888"/>
      <c r="DS33" s="888"/>
      <c r="DT33" s="888"/>
      <c r="DU33" s="888"/>
      <c r="DV33" s="888"/>
      <c r="DX33" s="874" t="s">
        <v>655</v>
      </c>
      <c r="DY33" s="875">
        <v>6785</v>
      </c>
      <c r="DZ33" s="888"/>
      <c r="EA33" s="888"/>
      <c r="EB33" s="888"/>
      <c r="EC33" s="888"/>
      <c r="ED33" s="888"/>
      <c r="EE33" s="888"/>
      <c r="EF33" s="888"/>
      <c r="EG33" s="888"/>
      <c r="EH33" s="888"/>
      <c r="EI33" s="888"/>
      <c r="EJ33" s="888"/>
      <c r="EK33" s="888"/>
      <c r="EL33" s="888"/>
      <c r="EM33" s="888"/>
      <c r="EN33" s="888"/>
      <c r="EP33" s="874" t="s">
        <v>655</v>
      </c>
      <c r="EQ33" s="875">
        <v>179</v>
      </c>
      <c r="ER33" s="888"/>
      <c r="ES33" s="888"/>
      <c r="ET33" s="888"/>
      <c r="EU33" s="888"/>
      <c r="EV33" s="888"/>
      <c r="EW33" s="888"/>
      <c r="EX33" s="888"/>
      <c r="EY33" s="888"/>
      <c r="EZ33" s="888"/>
      <c r="FA33" s="888"/>
      <c r="FB33" s="888"/>
      <c r="FC33" s="888"/>
      <c r="FD33" s="888"/>
      <c r="FE33" s="888"/>
      <c r="FF33" s="888"/>
      <c r="FH33" s="874" t="s">
        <v>655</v>
      </c>
      <c r="FI33" s="875">
        <v>750</v>
      </c>
      <c r="FJ33" s="888"/>
      <c r="FK33" s="888"/>
      <c r="FL33" s="888"/>
      <c r="FM33" s="888"/>
      <c r="FN33" s="888"/>
      <c r="FO33" s="888"/>
      <c r="FP33" s="888"/>
      <c r="FQ33" s="888"/>
      <c r="FR33" s="888"/>
      <c r="FS33" s="888"/>
      <c r="FT33" s="888"/>
      <c r="FU33" s="888"/>
      <c r="FV33" s="888"/>
      <c r="FW33" s="888"/>
      <c r="FX33" s="888"/>
      <c r="FZ33" s="874" t="s">
        <v>655</v>
      </c>
      <c r="GA33" s="875" t="s">
        <v>756</v>
      </c>
      <c r="GB33" s="888"/>
      <c r="GC33" s="888"/>
      <c r="GD33" s="888"/>
      <c r="GE33" s="888"/>
      <c r="GF33" s="888"/>
      <c r="GG33" s="888"/>
      <c r="GH33" s="888"/>
      <c r="GI33" s="888"/>
      <c r="GJ33" s="888"/>
      <c r="GK33" s="888"/>
      <c r="GL33" s="888"/>
      <c r="GM33" s="888"/>
      <c r="GN33" s="888"/>
      <c r="GO33" s="888"/>
      <c r="GP33" s="888"/>
      <c r="GR33" s="874" t="s">
        <v>655</v>
      </c>
      <c r="GS33" s="875" t="s">
        <v>766</v>
      </c>
      <c r="GT33" s="888"/>
      <c r="GU33" s="888"/>
      <c r="GV33" s="888"/>
      <c r="GW33" s="888"/>
      <c r="GX33" s="888"/>
      <c r="GY33" s="888"/>
      <c r="GZ33" s="888"/>
      <c r="HA33" s="888"/>
      <c r="HB33" s="888"/>
      <c r="HC33" s="888"/>
      <c r="HD33" s="888"/>
      <c r="HE33" s="888"/>
      <c r="HF33" s="888"/>
      <c r="HG33" s="888"/>
      <c r="HH33" s="888"/>
      <c r="HJ33" s="874" t="s">
        <v>655</v>
      </c>
      <c r="HK33" s="875">
        <v>76</v>
      </c>
      <c r="HL33" s="888"/>
      <c r="HM33" s="888"/>
      <c r="HN33" s="888"/>
      <c r="HO33" s="888"/>
      <c r="HP33" s="888"/>
      <c r="HQ33" s="888"/>
      <c r="HR33" s="888"/>
      <c r="HS33" s="888"/>
      <c r="HT33" s="888"/>
      <c r="HU33" s="888"/>
      <c r="HV33" s="888"/>
      <c r="HW33" s="888"/>
      <c r="HX33" s="888"/>
      <c r="HY33" s="888"/>
      <c r="HZ33" s="888"/>
      <c r="IB33" s="874" t="s">
        <v>655</v>
      </c>
      <c r="IC33" s="875">
        <v>100</v>
      </c>
      <c r="ID33" s="888"/>
      <c r="IE33" s="888"/>
      <c r="IF33" s="888"/>
      <c r="IG33" s="888"/>
      <c r="IH33" s="888"/>
      <c r="II33" s="888"/>
      <c r="IJ33" s="888"/>
      <c r="IK33" s="888"/>
      <c r="IL33" s="888"/>
      <c r="IM33" s="888"/>
      <c r="IN33" s="888"/>
      <c r="IO33" s="888"/>
      <c r="IP33" s="888"/>
      <c r="IQ33" s="888"/>
      <c r="IR33" s="888"/>
    </row>
    <row r="34" spans="1:252" s="922" customFormat="1" ht="62.25">
      <c r="B34" s="886" t="s">
        <v>654</v>
      </c>
      <c r="C34" s="876">
        <v>9743</v>
      </c>
      <c r="D34" s="923"/>
      <c r="E34" s="923"/>
      <c r="F34" s="923"/>
      <c r="G34" s="923"/>
      <c r="H34" s="923"/>
      <c r="I34" s="923"/>
      <c r="J34" s="923"/>
      <c r="K34" s="923"/>
      <c r="L34" s="923"/>
      <c r="M34" s="923"/>
      <c r="N34" s="923"/>
      <c r="O34" s="923"/>
      <c r="P34" s="923"/>
      <c r="Q34" s="923"/>
      <c r="R34" s="923"/>
      <c r="T34" s="886" t="s">
        <v>654</v>
      </c>
      <c r="U34" s="876">
        <v>9743</v>
      </c>
      <c r="V34" s="923"/>
      <c r="W34" s="923"/>
      <c r="X34" s="923"/>
      <c r="Y34" s="923"/>
      <c r="Z34" s="923"/>
      <c r="AA34" s="923"/>
      <c r="AB34" s="923"/>
      <c r="AC34" s="923"/>
      <c r="AD34" s="923"/>
      <c r="AE34" s="923"/>
      <c r="AF34" s="923"/>
      <c r="AG34" s="923"/>
      <c r="AH34" s="923"/>
      <c r="AI34" s="923"/>
      <c r="AJ34" s="923"/>
      <c r="AL34" s="886" t="s">
        <v>654</v>
      </c>
      <c r="AM34" s="876">
        <v>9743</v>
      </c>
      <c r="AN34" s="923"/>
      <c r="AO34" s="923"/>
      <c r="AP34" s="923"/>
      <c r="AQ34" s="923"/>
      <c r="AR34" s="923"/>
      <c r="AS34" s="923"/>
      <c r="AT34" s="923"/>
      <c r="AU34" s="923"/>
      <c r="AV34" s="923"/>
      <c r="AW34" s="923"/>
      <c r="AX34" s="923"/>
      <c r="AY34" s="923"/>
      <c r="AZ34" s="923"/>
      <c r="BA34" s="923"/>
      <c r="BB34" s="923"/>
      <c r="BD34" s="886" t="s">
        <v>654</v>
      </c>
      <c r="BE34" s="876">
        <v>849</v>
      </c>
      <c r="BF34" s="923"/>
      <c r="BG34" s="923"/>
      <c r="BH34" s="923"/>
      <c r="BI34" s="923"/>
      <c r="BJ34" s="923"/>
      <c r="BK34" s="923"/>
      <c r="BL34" s="923"/>
      <c r="BM34" s="923"/>
      <c r="BN34" s="923"/>
      <c r="BO34" s="923"/>
      <c r="BP34" s="923"/>
      <c r="BQ34" s="923"/>
      <c r="BR34" s="923"/>
      <c r="BS34" s="923"/>
      <c r="BT34" s="923"/>
      <c r="BV34" s="886" t="s">
        <v>654</v>
      </c>
      <c r="BW34" s="876">
        <v>2015</v>
      </c>
      <c r="BX34" s="923"/>
      <c r="BY34" s="923"/>
      <c r="BZ34" s="923"/>
      <c r="CA34" s="923"/>
      <c r="CB34" s="923"/>
      <c r="CC34" s="923"/>
      <c r="CD34" s="923"/>
      <c r="CE34" s="923"/>
      <c r="CF34" s="923"/>
      <c r="CG34" s="923"/>
      <c r="CH34" s="923"/>
      <c r="CI34" s="923"/>
      <c r="CJ34" s="923"/>
      <c r="CK34" s="923"/>
      <c r="CL34" s="923"/>
      <c r="CN34" s="886" t="s">
        <v>654</v>
      </c>
      <c r="CO34" s="876">
        <v>9743</v>
      </c>
      <c r="CP34" s="923"/>
      <c r="CQ34" s="923"/>
      <c r="CR34" s="923"/>
      <c r="CS34" s="923"/>
      <c r="CT34" s="923"/>
      <c r="CU34" s="923"/>
      <c r="CV34" s="923"/>
      <c r="CW34" s="923"/>
      <c r="CX34" s="923"/>
      <c r="CY34" s="923"/>
      <c r="CZ34" s="923"/>
      <c r="DA34" s="923"/>
      <c r="DB34" s="923"/>
      <c r="DC34" s="923"/>
      <c r="DD34" s="923"/>
      <c r="DF34" s="886" t="s">
        <v>654</v>
      </c>
      <c r="DG34" s="876">
        <v>9743</v>
      </c>
      <c r="DH34" s="923"/>
      <c r="DI34" s="923"/>
      <c r="DJ34" s="923"/>
      <c r="DK34" s="923"/>
      <c r="DL34" s="923"/>
      <c r="DM34" s="923"/>
      <c r="DN34" s="923"/>
      <c r="DO34" s="923"/>
      <c r="DP34" s="923"/>
      <c r="DQ34" s="923"/>
      <c r="DR34" s="923"/>
      <c r="DS34" s="923"/>
      <c r="DT34" s="923"/>
      <c r="DU34" s="923"/>
      <c r="DV34" s="923"/>
      <c r="DX34" s="886" t="s">
        <v>654</v>
      </c>
      <c r="DY34" s="876">
        <v>3709</v>
      </c>
      <c r="DZ34" s="923"/>
      <c r="EA34" s="923"/>
      <c r="EB34" s="923"/>
      <c r="EC34" s="923"/>
      <c r="ED34" s="923"/>
      <c r="EE34" s="923"/>
      <c r="EF34" s="923"/>
      <c r="EG34" s="923"/>
      <c r="EH34" s="923"/>
      <c r="EI34" s="923"/>
      <c r="EJ34" s="923"/>
      <c r="EK34" s="923"/>
      <c r="EL34" s="923"/>
      <c r="EM34" s="923"/>
      <c r="EN34" s="923"/>
      <c r="EP34" s="886" t="s">
        <v>654</v>
      </c>
      <c r="EQ34" s="876"/>
      <c r="ER34" s="923"/>
      <c r="ES34" s="923"/>
      <c r="ET34" s="923"/>
      <c r="EU34" s="923"/>
      <c r="EV34" s="923"/>
      <c r="EW34" s="923"/>
      <c r="EX34" s="923"/>
      <c r="EY34" s="923"/>
      <c r="EZ34" s="923"/>
      <c r="FA34" s="923"/>
      <c r="FB34" s="923"/>
      <c r="FC34" s="923"/>
      <c r="FD34" s="923"/>
      <c r="FE34" s="923"/>
      <c r="FF34" s="923"/>
      <c r="FH34" s="886" t="s">
        <v>654</v>
      </c>
      <c r="FI34" s="876">
        <v>410</v>
      </c>
      <c r="FJ34" s="923"/>
      <c r="FK34" s="923"/>
      <c r="FL34" s="923"/>
      <c r="FM34" s="923"/>
      <c r="FN34" s="923"/>
      <c r="FO34" s="923"/>
      <c r="FP34" s="923"/>
      <c r="FQ34" s="923"/>
      <c r="FR34" s="923"/>
      <c r="FS34" s="923"/>
      <c r="FT34" s="923"/>
      <c r="FU34" s="923"/>
      <c r="FV34" s="923"/>
      <c r="FW34" s="923"/>
      <c r="FX34" s="923"/>
      <c r="FZ34" s="886" t="s">
        <v>654</v>
      </c>
      <c r="GA34" s="876"/>
      <c r="GB34" s="923"/>
      <c r="GC34" s="923"/>
      <c r="GD34" s="923"/>
      <c r="GE34" s="923"/>
      <c r="GF34" s="923"/>
      <c r="GG34" s="923"/>
      <c r="GH34" s="923"/>
      <c r="GI34" s="923"/>
      <c r="GJ34" s="923"/>
      <c r="GK34" s="923"/>
      <c r="GL34" s="923"/>
      <c r="GM34" s="923"/>
      <c r="GN34" s="923"/>
      <c r="GO34" s="923"/>
      <c r="GP34" s="923"/>
      <c r="GR34" s="886" t="s">
        <v>654</v>
      </c>
      <c r="GS34" s="876"/>
      <c r="HJ34" s="886" t="s">
        <v>654</v>
      </c>
      <c r="HK34" s="876">
        <v>8</v>
      </c>
      <c r="IB34" s="886" t="s">
        <v>654</v>
      </c>
      <c r="IC34" s="876">
        <v>52</v>
      </c>
    </row>
    <row r="35" spans="1:252" ht="22.5" customHeight="1">
      <c r="A35" s="898"/>
      <c r="C35" s="901"/>
      <c r="D35" s="888"/>
      <c r="E35" s="888"/>
      <c r="F35" s="888"/>
      <c r="G35" s="888"/>
      <c r="H35" s="888"/>
      <c r="I35" s="888"/>
      <c r="J35" s="888"/>
      <c r="K35" s="888"/>
      <c r="L35" s="888"/>
      <c r="M35" s="888"/>
      <c r="N35" s="888"/>
      <c r="O35" s="888"/>
      <c r="P35" s="888"/>
      <c r="R35" s="888"/>
      <c r="S35" s="898"/>
      <c r="U35" s="901"/>
      <c r="V35" s="888"/>
      <c r="W35" s="888"/>
      <c r="X35" s="888"/>
      <c r="Y35" s="888"/>
      <c r="Z35" s="888"/>
      <c r="AA35" s="888"/>
      <c r="AB35" s="888"/>
      <c r="AC35" s="888"/>
      <c r="AD35" s="888"/>
      <c r="AE35" s="888"/>
      <c r="AF35" s="888"/>
      <c r="AG35" s="888"/>
      <c r="AH35" s="888"/>
      <c r="AJ35" s="888"/>
      <c r="AK35" s="898"/>
      <c r="AM35" s="901"/>
      <c r="AN35" s="888"/>
      <c r="AO35" s="888"/>
      <c r="AP35" s="888"/>
      <c r="AQ35" s="888"/>
      <c r="AR35" s="888"/>
      <c r="AS35" s="888"/>
      <c r="AT35" s="888"/>
      <c r="AU35" s="888"/>
      <c r="AV35" s="888"/>
      <c r="AW35" s="888"/>
      <c r="AX35" s="888"/>
      <c r="AY35" s="888"/>
      <c r="AZ35" s="888"/>
      <c r="BB35" s="888"/>
      <c r="BC35" s="898"/>
      <c r="BE35" s="901"/>
      <c r="BF35" s="888"/>
      <c r="BG35" s="888"/>
      <c r="BH35" s="888"/>
      <c r="BI35" s="888"/>
      <c r="BJ35" s="888"/>
      <c r="BK35" s="888"/>
      <c r="BL35" s="888"/>
      <c r="BM35" s="888"/>
      <c r="BN35" s="888"/>
      <c r="BO35" s="888"/>
      <c r="BP35" s="888"/>
      <c r="BQ35" s="888"/>
      <c r="BR35" s="888"/>
      <c r="BT35" s="888"/>
      <c r="BU35" s="898"/>
      <c r="BW35" s="901"/>
      <c r="BX35" s="888"/>
      <c r="BY35" s="888"/>
      <c r="BZ35" s="888"/>
      <c r="CA35" s="888"/>
      <c r="CB35" s="888"/>
      <c r="CC35" s="888"/>
      <c r="CD35" s="888"/>
      <c r="CE35" s="888"/>
      <c r="CF35" s="888"/>
      <c r="CG35" s="888"/>
      <c r="CH35" s="888"/>
      <c r="CI35" s="888"/>
      <c r="CJ35" s="888"/>
      <c r="CL35" s="888"/>
      <c r="CM35" s="898"/>
      <c r="CO35" s="901"/>
      <c r="CP35" s="888"/>
      <c r="CQ35" s="888"/>
      <c r="CR35" s="888"/>
      <c r="CS35" s="888"/>
      <c r="CT35" s="888"/>
      <c r="CU35" s="888"/>
      <c r="CV35" s="888"/>
      <c r="CW35" s="888"/>
      <c r="CX35" s="888"/>
      <c r="CY35" s="888"/>
      <c r="CZ35" s="888"/>
      <c r="DA35" s="888"/>
      <c r="DB35" s="888"/>
      <c r="DD35" s="888"/>
      <c r="DE35" s="898"/>
      <c r="DG35" s="901"/>
      <c r="DH35" s="888"/>
      <c r="DI35" s="888"/>
      <c r="DJ35" s="888"/>
      <c r="DK35" s="888"/>
      <c r="DL35" s="888"/>
      <c r="DM35" s="888"/>
      <c r="DN35" s="888"/>
      <c r="DO35" s="888"/>
      <c r="DP35" s="888"/>
      <c r="DQ35" s="888"/>
      <c r="DR35" s="888"/>
      <c r="DS35" s="888"/>
      <c r="DT35" s="888"/>
      <c r="DV35" s="888"/>
      <c r="DW35" s="898"/>
      <c r="DY35" s="901"/>
      <c r="DZ35" s="888"/>
      <c r="EA35" s="888"/>
      <c r="EB35" s="888"/>
      <c r="EC35" s="888"/>
      <c r="ED35" s="888"/>
      <c r="EE35" s="888"/>
      <c r="EF35" s="888"/>
      <c r="EG35" s="888"/>
      <c r="EH35" s="888"/>
      <c r="EI35" s="888"/>
      <c r="EJ35" s="888"/>
      <c r="EK35" s="888"/>
      <c r="EL35" s="888"/>
      <c r="EN35" s="888"/>
      <c r="EO35" s="898"/>
      <c r="EQ35" s="901"/>
      <c r="ER35" s="888"/>
      <c r="ES35" s="888"/>
      <c r="ET35" s="888"/>
      <c r="EU35" s="888"/>
      <c r="EV35" s="888"/>
      <c r="EW35" s="888"/>
      <c r="EX35" s="888"/>
      <c r="EY35" s="888"/>
      <c r="EZ35" s="888"/>
      <c r="FA35" s="888"/>
      <c r="FB35" s="888"/>
      <c r="FC35" s="888"/>
      <c r="FD35" s="888"/>
      <c r="FF35" s="888"/>
      <c r="FG35" s="898"/>
      <c r="FI35" s="901"/>
      <c r="FJ35" s="888"/>
      <c r="FK35" s="888"/>
      <c r="FL35" s="888"/>
      <c r="FM35" s="888"/>
      <c r="FN35" s="888"/>
      <c r="FO35" s="888"/>
      <c r="FP35" s="888"/>
      <c r="FQ35" s="888"/>
      <c r="FR35" s="888"/>
      <c r="FS35" s="888"/>
      <c r="FT35" s="888"/>
      <c r="FU35" s="888"/>
      <c r="FV35" s="888"/>
      <c r="FX35" s="888"/>
      <c r="FY35" s="898"/>
      <c r="GA35" s="901"/>
      <c r="GB35" s="888"/>
      <c r="GC35" s="888"/>
      <c r="GD35" s="888"/>
      <c r="GE35" s="888"/>
      <c r="GF35" s="888"/>
      <c r="GG35" s="888"/>
      <c r="GH35" s="888"/>
      <c r="GI35" s="888"/>
      <c r="GJ35" s="888"/>
      <c r="GK35" s="888"/>
      <c r="GL35" s="888"/>
      <c r="GM35" s="888"/>
      <c r="GN35" s="888"/>
      <c r="GP35" s="888"/>
      <c r="GQ35" s="898"/>
      <c r="GS35" s="901"/>
      <c r="GT35" s="888"/>
      <c r="GU35" s="888"/>
      <c r="GV35" s="888"/>
      <c r="GW35" s="888"/>
      <c r="GX35" s="888"/>
      <c r="GY35" s="888"/>
      <c r="GZ35" s="888"/>
      <c r="HA35" s="888"/>
      <c r="HB35" s="888"/>
      <c r="HC35" s="888"/>
      <c r="HD35" s="888"/>
      <c r="HE35" s="888"/>
      <c r="HF35" s="888"/>
      <c r="HH35" s="888"/>
      <c r="HI35" s="898"/>
      <c r="HK35" s="901"/>
      <c r="HL35" s="888"/>
      <c r="HM35" s="888"/>
      <c r="HN35" s="888"/>
      <c r="HO35" s="888"/>
      <c r="HP35" s="888"/>
      <c r="HQ35" s="888"/>
      <c r="HR35" s="888"/>
      <c r="HS35" s="888"/>
      <c r="HT35" s="888"/>
      <c r="HU35" s="888"/>
      <c r="HV35" s="888"/>
      <c r="HW35" s="888"/>
      <c r="HX35" s="888"/>
      <c r="HZ35" s="888"/>
      <c r="IA35" s="898"/>
      <c r="IC35" s="901"/>
      <c r="ID35" s="888"/>
      <c r="IE35" s="888"/>
      <c r="IF35" s="888"/>
      <c r="IG35" s="888"/>
      <c r="IH35" s="888"/>
      <c r="II35" s="888"/>
      <c r="IJ35" s="888"/>
      <c r="IK35" s="888"/>
      <c r="IL35" s="888"/>
      <c r="IM35" s="888"/>
      <c r="IN35" s="888"/>
      <c r="IO35" s="888"/>
      <c r="IP35" s="888"/>
      <c r="IR35" s="888"/>
    </row>
    <row r="36" spans="1:252" s="894" customFormat="1" ht="45" customHeight="1">
      <c r="B36" s="874" t="s">
        <v>36</v>
      </c>
      <c r="C36" s="875" t="s">
        <v>41</v>
      </c>
      <c r="D36" s="888"/>
      <c r="E36" s="888"/>
      <c r="F36" s="888"/>
      <c r="G36" s="888"/>
      <c r="H36" s="888"/>
      <c r="I36" s="888"/>
      <c r="J36" s="888"/>
      <c r="K36" s="888"/>
      <c r="L36" s="888"/>
      <c r="M36" s="888"/>
      <c r="N36" s="888"/>
      <c r="O36" s="888"/>
      <c r="P36" s="888"/>
      <c r="Q36" s="888"/>
      <c r="R36" s="888"/>
      <c r="T36" s="874" t="s">
        <v>36</v>
      </c>
      <c r="U36" s="875" t="s">
        <v>41</v>
      </c>
      <c r="V36" s="888"/>
      <c r="W36" s="888"/>
      <c r="X36" s="888"/>
      <c r="Y36" s="888"/>
      <c r="Z36" s="888"/>
      <c r="AA36" s="888"/>
      <c r="AB36" s="888"/>
      <c r="AC36" s="888"/>
      <c r="AD36" s="888"/>
      <c r="AE36" s="888"/>
      <c r="AF36" s="888"/>
      <c r="AG36" s="888"/>
      <c r="AH36" s="888"/>
      <c r="AI36" s="888"/>
      <c r="AJ36" s="888"/>
      <c r="AL36" s="874" t="s">
        <v>36</v>
      </c>
      <c r="AM36" s="875" t="s">
        <v>41</v>
      </c>
      <c r="AN36" s="888"/>
      <c r="AO36" s="888"/>
      <c r="AP36" s="888"/>
      <c r="AQ36" s="888"/>
      <c r="AR36" s="888"/>
      <c r="AS36" s="888"/>
      <c r="AT36" s="888"/>
      <c r="AU36" s="888"/>
      <c r="AV36" s="888"/>
      <c r="AW36" s="888"/>
      <c r="AX36" s="888"/>
      <c r="AY36" s="888"/>
      <c r="AZ36" s="888"/>
      <c r="BA36" s="888"/>
      <c r="BB36" s="888"/>
      <c r="BD36" s="874" t="s">
        <v>36</v>
      </c>
      <c r="BE36" s="875" t="s">
        <v>41</v>
      </c>
      <c r="BF36" s="888"/>
      <c r="BG36" s="888"/>
      <c r="BH36" s="888"/>
      <c r="BI36" s="888"/>
      <c r="BJ36" s="888"/>
      <c r="BK36" s="888"/>
      <c r="BL36" s="888"/>
      <c r="BM36" s="888"/>
      <c r="BN36" s="888"/>
      <c r="BO36" s="888"/>
      <c r="BP36" s="888"/>
      <c r="BQ36" s="888"/>
      <c r="BR36" s="888"/>
      <c r="BS36" s="888"/>
      <c r="BT36" s="888"/>
      <c r="BV36" s="874" t="s">
        <v>36</v>
      </c>
      <c r="BW36" s="875" t="s">
        <v>41</v>
      </c>
      <c r="BX36" s="888"/>
      <c r="BY36" s="888"/>
      <c r="BZ36" s="888"/>
      <c r="CA36" s="888"/>
      <c r="CB36" s="888"/>
      <c r="CC36" s="888"/>
      <c r="CD36" s="888"/>
      <c r="CE36" s="888"/>
      <c r="CF36" s="888"/>
      <c r="CG36" s="888"/>
      <c r="CH36" s="888"/>
      <c r="CI36" s="888"/>
      <c r="CJ36" s="888"/>
      <c r="CK36" s="888"/>
      <c r="CL36" s="888"/>
      <c r="CN36" s="874" t="s">
        <v>36</v>
      </c>
      <c r="CO36" s="875" t="s">
        <v>41</v>
      </c>
      <c r="CP36" s="888"/>
      <c r="CQ36" s="888"/>
      <c r="CR36" s="888"/>
      <c r="CS36" s="888"/>
      <c r="CT36" s="888"/>
      <c r="CU36" s="888"/>
      <c r="CV36" s="888"/>
      <c r="CW36" s="888"/>
      <c r="CX36" s="888"/>
      <c r="CY36" s="888"/>
      <c r="CZ36" s="888"/>
      <c r="DA36" s="888"/>
      <c r="DB36" s="888"/>
      <c r="DC36" s="888"/>
      <c r="DD36" s="888"/>
      <c r="DF36" s="874" t="s">
        <v>36</v>
      </c>
      <c r="DG36" s="875" t="s">
        <v>41</v>
      </c>
      <c r="DH36" s="888"/>
      <c r="DI36" s="888"/>
      <c r="DJ36" s="888"/>
      <c r="DK36" s="888"/>
      <c r="DL36" s="888"/>
      <c r="DM36" s="888"/>
      <c r="DN36" s="888"/>
      <c r="DO36" s="888"/>
      <c r="DP36" s="888"/>
      <c r="DQ36" s="888"/>
      <c r="DR36" s="888"/>
      <c r="DS36" s="888"/>
      <c r="DT36" s="888"/>
      <c r="DU36" s="888"/>
      <c r="DV36" s="888"/>
      <c r="DX36" s="874" t="s">
        <v>36</v>
      </c>
      <c r="DY36" s="875" t="s">
        <v>41</v>
      </c>
      <c r="DZ36" s="888"/>
      <c r="EA36" s="888"/>
      <c r="EB36" s="888"/>
      <c r="EC36" s="888"/>
      <c r="ED36" s="888"/>
      <c r="EE36" s="888"/>
      <c r="EF36" s="888"/>
      <c r="EG36" s="888"/>
      <c r="EH36" s="888"/>
      <c r="EI36" s="888"/>
      <c r="EJ36" s="888"/>
      <c r="EK36" s="888"/>
      <c r="EL36" s="888"/>
      <c r="EM36" s="888"/>
      <c r="EN36" s="888"/>
      <c r="EP36" s="874" t="s">
        <v>36</v>
      </c>
      <c r="EQ36" s="875" t="s">
        <v>42</v>
      </c>
      <c r="ER36" s="888"/>
      <c r="ES36" s="888"/>
      <c r="ET36" s="888"/>
      <c r="EU36" s="888"/>
      <c r="EV36" s="888"/>
      <c r="EW36" s="888"/>
      <c r="EX36" s="888"/>
      <c r="EY36" s="888"/>
      <c r="EZ36" s="888"/>
      <c r="FA36" s="888"/>
      <c r="FB36" s="888"/>
      <c r="FC36" s="888"/>
      <c r="FD36" s="888"/>
      <c r="FE36" s="888"/>
      <c r="FF36" s="888"/>
      <c r="FH36" s="874" t="s">
        <v>36</v>
      </c>
      <c r="FI36" s="875" t="s">
        <v>42</v>
      </c>
      <c r="FJ36" s="888"/>
      <c r="FK36" s="888"/>
      <c r="FL36" s="888"/>
      <c r="FM36" s="888"/>
      <c r="FN36" s="888"/>
      <c r="FO36" s="888"/>
      <c r="FP36" s="888"/>
      <c r="FQ36" s="888"/>
      <c r="FR36" s="888"/>
      <c r="FS36" s="888"/>
      <c r="FT36" s="888"/>
      <c r="FU36" s="888"/>
      <c r="FV36" s="888"/>
      <c r="FW36" s="888"/>
      <c r="FX36" s="888"/>
      <c r="FZ36" s="874" t="s">
        <v>36</v>
      </c>
      <c r="GA36" s="875" t="s">
        <v>41</v>
      </c>
      <c r="GB36" s="888"/>
      <c r="GC36" s="888"/>
      <c r="GD36" s="888"/>
      <c r="GE36" s="888"/>
      <c r="GF36" s="888"/>
      <c r="GG36" s="888"/>
      <c r="GH36" s="888"/>
      <c r="GI36" s="888"/>
      <c r="GJ36" s="888"/>
      <c r="GK36" s="888"/>
      <c r="GL36" s="888"/>
      <c r="GM36" s="888"/>
      <c r="GN36" s="888"/>
      <c r="GO36" s="888"/>
      <c r="GP36" s="888"/>
      <c r="GR36" s="874" t="s">
        <v>36</v>
      </c>
      <c r="GS36" s="875" t="s">
        <v>41</v>
      </c>
      <c r="GT36" s="888"/>
      <c r="GU36" s="888"/>
      <c r="GV36" s="888"/>
      <c r="GW36" s="888"/>
      <c r="GX36" s="888"/>
      <c r="GY36" s="888"/>
      <c r="GZ36" s="888"/>
      <c r="HA36" s="888"/>
      <c r="HB36" s="888"/>
      <c r="HC36" s="888"/>
      <c r="HD36" s="888"/>
      <c r="HE36" s="888"/>
      <c r="HF36" s="888"/>
      <c r="HG36" s="888"/>
      <c r="HH36" s="888"/>
      <c r="HJ36" s="874" t="s">
        <v>36</v>
      </c>
      <c r="HK36" s="875" t="s">
        <v>41</v>
      </c>
      <c r="HL36" s="888"/>
      <c r="HM36" s="888"/>
      <c r="HN36" s="888"/>
      <c r="HO36" s="888"/>
      <c r="HP36" s="888"/>
      <c r="HQ36" s="888"/>
      <c r="HR36" s="888"/>
      <c r="HS36" s="888"/>
      <c r="HT36" s="888"/>
      <c r="HU36" s="888"/>
      <c r="HV36" s="888"/>
      <c r="HW36" s="888"/>
      <c r="HX36" s="888"/>
      <c r="HY36" s="888"/>
      <c r="HZ36" s="888"/>
      <c r="IB36" s="874" t="s">
        <v>36</v>
      </c>
      <c r="IC36" s="875" t="s">
        <v>41</v>
      </c>
      <c r="ID36" s="888"/>
      <c r="IE36" s="888"/>
      <c r="IF36" s="888"/>
      <c r="IG36" s="888"/>
      <c r="IH36" s="888"/>
      <c r="II36" s="888"/>
      <c r="IJ36" s="888"/>
      <c r="IK36" s="888"/>
      <c r="IL36" s="888"/>
      <c r="IM36" s="888"/>
      <c r="IN36" s="888"/>
      <c r="IO36" s="888"/>
      <c r="IP36" s="888"/>
      <c r="IQ36" s="888"/>
      <c r="IR36" s="888"/>
    </row>
    <row r="37" spans="1:252" s="894" customFormat="1" ht="213.75" hidden="1" customHeight="1">
      <c r="B37" s="874"/>
      <c r="C37" s="909" t="s">
        <v>43</v>
      </c>
      <c r="D37" s="888"/>
      <c r="E37" s="888"/>
      <c r="F37" s="888"/>
      <c r="G37" s="888"/>
      <c r="H37" s="888"/>
      <c r="I37" s="888"/>
      <c r="J37" s="888"/>
      <c r="K37" s="888"/>
      <c r="L37" s="888"/>
      <c r="M37" s="888"/>
      <c r="N37" s="888"/>
      <c r="O37" s="888"/>
      <c r="P37" s="888"/>
      <c r="Q37" s="888"/>
      <c r="R37" s="888"/>
      <c r="T37" s="874"/>
      <c r="U37" s="909" t="s">
        <v>43</v>
      </c>
      <c r="V37" s="888"/>
      <c r="W37" s="888"/>
      <c r="X37" s="888"/>
      <c r="Y37" s="888"/>
      <c r="Z37" s="888"/>
      <c r="AA37" s="888"/>
      <c r="AB37" s="888"/>
      <c r="AC37" s="888"/>
      <c r="AD37" s="888"/>
      <c r="AE37" s="888"/>
      <c r="AF37" s="888"/>
      <c r="AG37" s="888"/>
      <c r="AH37" s="888"/>
      <c r="AI37" s="888"/>
      <c r="AJ37" s="888"/>
      <c r="AL37" s="874"/>
      <c r="AM37" s="909" t="s">
        <v>43</v>
      </c>
      <c r="AN37" s="888"/>
      <c r="AO37" s="888"/>
      <c r="AP37" s="888"/>
      <c r="AQ37" s="888"/>
      <c r="AR37" s="888"/>
      <c r="AS37" s="888"/>
      <c r="AT37" s="888"/>
      <c r="AU37" s="888"/>
      <c r="AV37" s="888"/>
      <c r="AW37" s="888"/>
      <c r="AX37" s="888"/>
      <c r="AY37" s="888"/>
      <c r="AZ37" s="888"/>
      <c r="BA37" s="888"/>
      <c r="BB37" s="888"/>
      <c r="BD37" s="874"/>
      <c r="BE37" s="909" t="s">
        <v>43</v>
      </c>
      <c r="BF37" s="888"/>
      <c r="BG37" s="888"/>
      <c r="BH37" s="888"/>
      <c r="BI37" s="888"/>
      <c r="BJ37" s="888"/>
      <c r="BK37" s="888"/>
      <c r="BL37" s="888"/>
      <c r="BM37" s="888"/>
      <c r="BN37" s="888"/>
      <c r="BO37" s="888"/>
      <c r="BP37" s="888"/>
      <c r="BQ37" s="888"/>
      <c r="BR37" s="888"/>
      <c r="BS37" s="888"/>
      <c r="BT37" s="888"/>
      <c r="BV37" s="874"/>
      <c r="BW37" s="909" t="s">
        <v>43</v>
      </c>
      <c r="BX37" s="888"/>
      <c r="BY37" s="888"/>
      <c r="BZ37" s="888"/>
      <c r="CA37" s="888"/>
      <c r="CB37" s="888"/>
      <c r="CC37" s="888"/>
      <c r="CD37" s="888"/>
      <c r="CE37" s="888"/>
      <c r="CF37" s="888"/>
      <c r="CG37" s="888"/>
      <c r="CH37" s="888"/>
      <c r="CI37" s="888"/>
      <c r="CJ37" s="888"/>
      <c r="CK37" s="888"/>
      <c r="CL37" s="888"/>
      <c r="CN37" s="874"/>
      <c r="CO37" s="909" t="s">
        <v>43</v>
      </c>
      <c r="CP37" s="888"/>
      <c r="CQ37" s="888"/>
      <c r="CR37" s="888"/>
      <c r="CS37" s="888"/>
      <c r="CT37" s="888"/>
      <c r="CU37" s="888"/>
      <c r="CV37" s="888"/>
      <c r="CW37" s="888"/>
      <c r="CX37" s="888"/>
      <c r="CY37" s="888"/>
      <c r="CZ37" s="888"/>
      <c r="DA37" s="888"/>
      <c r="DB37" s="888"/>
      <c r="DC37" s="888"/>
      <c r="DD37" s="888"/>
      <c r="DF37" s="874"/>
      <c r="DG37" s="909" t="s">
        <v>43</v>
      </c>
      <c r="DH37" s="888"/>
      <c r="DI37" s="888"/>
      <c r="DJ37" s="888"/>
      <c r="DK37" s="888"/>
      <c r="DL37" s="888"/>
      <c r="DM37" s="888"/>
      <c r="DN37" s="888"/>
      <c r="DO37" s="888"/>
      <c r="DP37" s="888"/>
      <c r="DQ37" s="888"/>
      <c r="DR37" s="888"/>
      <c r="DS37" s="888"/>
      <c r="DT37" s="888"/>
      <c r="DU37" s="888"/>
      <c r="DV37" s="888"/>
      <c r="DX37" s="874"/>
      <c r="DY37" s="909" t="s">
        <v>43</v>
      </c>
      <c r="DZ37" s="888"/>
      <c r="EA37" s="888"/>
      <c r="EB37" s="888"/>
      <c r="EC37" s="888"/>
      <c r="ED37" s="888"/>
      <c r="EE37" s="888"/>
      <c r="EF37" s="888"/>
      <c r="EG37" s="888"/>
      <c r="EH37" s="888"/>
      <c r="EI37" s="888"/>
      <c r="EJ37" s="888"/>
      <c r="EK37" s="888"/>
      <c r="EL37" s="888"/>
      <c r="EM37" s="888"/>
      <c r="EN37" s="888"/>
      <c r="EP37" s="874"/>
      <c r="EQ37" s="909" t="s">
        <v>43</v>
      </c>
      <c r="ER37" s="888"/>
      <c r="ES37" s="888"/>
      <c r="ET37" s="888"/>
      <c r="EU37" s="888"/>
      <c r="EV37" s="888"/>
      <c r="EW37" s="888"/>
      <c r="EX37" s="888"/>
      <c r="EY37" s="888"/>
      <c r="EZ37" s="888"/>
      <c r="FA37" s="888"/>
      <c r="FB37" s="888"/>
      <c r="FC37" s="888"/>
      <c r="FD37" s="888"/>
      <c r="FE37" s="888"/>
      <c r="FF37" s="888"/>
      <c r="FH37" s="874"/>
      <c r="FI37" s="909" t="s">
        <v>43</v>
      </c>
      <c r="FJ37" s="888"/>
      <c r="FK37" s="888"/>
      <c r="FL37" s="888"/>
      <c r="FM37" s="888"/>
      <c r="FN37" s="888"/>
      <c r="FO37" s="888"/>
      <c r="FP37" s="888"/>
      <c r="FQ37" s="888"/>
      <c r="FR37" s="888"/>
      <c r="FS37" s="888"/>
      <c r="FT37" s="888"/>
      <c r="FU37" s="888"/>
      <c r="FV37" s="888"/>
      <c r="FW37" s="888"/>
      <c r="FX37" s="888"/>
      <c r="FZ37" s="874"/>
      <c r="GA37" s="909" t="s">
        <v>43</v>
      </c>
      <c r="GB37" s="888"/>
      <c r="GC37" s="888"/>
      <c r="GD37" s="888"/>
      <c r="GE37" s="888"/>
      <c r="GF37" s="888"/>
      <c r="GG37" s="888"/>
      <c r="GH37" s="888"/>
      <c r="GI37" s="888"/>
      <c r="GJ37" s="888"/>
      <c r="GK37" s="888"/>
      <c r="GL37" s="888"/>
      <c r="GM37" s="888"/>
      <c r="GN37" s="888"/>
      <c r="GO37" s="888"/>
      <c r="GP37" s="888"/>
      <c r="GR37" s="874"/>
      <c r="GS37" s="909" t="s">
        <v>43</v>
      </c>
      <c r="GT37" s="888"/>
      <c r="GU37" s="888"/>
      <c r="GV37" s="888"/>
      <c r="GW37" s="888"/>
      <c r="GX37" s="888"/>
      <c r="GY37" s="888"/>
      <c r="GZ37" s="888"/>
      <c r="HA37" s="888"/>
      <c r="HB37" s="888"/>
      <c r="HC37" s="888"/>
      <c r="HD37" s="888"/>
      <c r="HE37" s="888"/>
      <c r="HF37" s="888"/>
      <c r="HG37" s="888"/>
      <c r="HH37" s="888"/>
      <c r="HJ37" s="874"/>
      <c r="HK37" s="909" t="s">
        <v>43</v>
      </c>
      <c r="HL37" s="888"/>
      <c r="HM37" s="888"/>
      <c r="HN37" s="888"/>
      <c r="HO37" s="888"/>
      <c r="HP37" s="888"/>
      <c r="HQ37" s="888"/>
      <c r="HR37" s="888"/>
      <c r="HS37" s="888"/>
      <c r="HT37" s="888"/>
      <c r="HU37" s="888"/>
      <c r="HV37" s="888"/>
      <c r="HW37" s="888"/>
      <c r="HX37" s="888"/>
      <c r="HY37" s="888"/>
      <c r="HZ37" s="888"/>
      <c r="IB37" s="874"/>
      <c r="IC37" s="909" t="s">
        <v>43</v>
      </c>
      <c r="ID37" s="888"/>
      <c r="IE37" s="888"/>
      <c r="IF37" s="888"/>
      <c r="IG37" s="888"/>
      <c r="IH37" s="888"/>
      <c r="II37" s="888"/>
      <c r="IJ37" s="888"/>
      <c r="IK37" s="888"/>
      <c r="IL37" s="888"/>
      <c r="IM37" s="888"/>
      <c r="IN37" s="888"/>
      <c r="IO37" s="888"/>
      <c r="IP37" s="888"/>
      <c r="IQ37" s="888"/>
      <c r="IR37" s="888"/>
    </row>
    <row r="38" spans="1:252" s="894" customFormat="1" ht="14.25" hidden="1" customHeight="1">
      <c r="B38" s="874"/>
      <c r="C38" s="915" t="s">
        <v>41</v>
      </c>
      <c r="D38" s="888"/>
      <c r="E38" s="888"/>
      <c r="F38" s="888"/>
      <c r="G38" s="888"/>
      <c r="H38" s="888"/>
      <c r="I38" s="888"/>
      <c r="J38" s="888"/>
      <c r="K38" s="888"/>
      <c r="L38" s="888"/>
      <c r="M38" s="888"/>
      <c r="N38" s="888"/>
      <c r="O38" s="888"/>
      <c r="P38" s="888"/>
      <c r="Q38" s="888"/>
      <c r="R38" s="888"/>
      <c r="T38" s="874"/>
      <c r="U38" s="915" t="s">
        <v>41</v>
      </c>
      <c r="V38" s="888"/>
      <c r="W38" s="888"/>
      <c r="X38" s="888"/>
      <c r="Y38" s="888"/>
      <c r="Z38" s="888"/>
      <c r="AA38" s="888"/>
      <c r="AB38" s="888"/>
      <c r="AC38" s="888"/>
      <c r="AD38" s="888"/>
      <c r="AE38" s="888"/>
      <c r="AF38" s="888"/>
      <c r="AG38" s="888"/>
      <c r="AH38" s="888"/>
      <c r="AI38" s="888"/>
      <c r="AJ38" s="888"/>
      <c r="AL38" s="874"/>
      <c r="AM38" s="915" t="s">
        <v>41</v>
      </c>
      <c r="AN38" s="888"/>
      <c r="AO38" s="888"/>
      <c r="AP38" s="888"/>
      <c r="AQ38" s="888"/>
      <c r="AR38" s="888"/>
      <c r="AS38" s="888"/>
      <c r="AT38" s="888"/>
      <c r="AU38" s="888"/>
      <c r="AV38" s="888"/>
      <c r="AW38" s="888"/>
      <c r="AX38" s="888"/>
      <c r="AY38" s="888"/>
      <c r="AZ38" s="888"/>
      <c r="BA38" s="888"/>
      <c r="BB38" s="888"/>
      <c r="BD38" s="874"/>
      <c r="BE38" s="915" t="s">
        <v>41</v>
      </c>
      <c r="BF38" s="888"/>
      <c r="BG38" s="888"/>
      <c r="BH38" s="888"/>
      <c r="BI38" s="888"/>
      <c r="BJ38" s="888"/>
      <c r="BK38" s="888"/>
      <c r="BL38" s="888"/>
      <c r="BM38" s="888"/>
      <c r="BN38" s="888"/>
      <c r="BO38" s="888"/>
      <c r="BP38" s="888"/>
      <c r="BQ38" s="888"/>
      <c r="BR38" s="888"/>
      <c r="BS38" s="888"/>
      <c r="BT38" s="888"/>
      <c r="BV38" s="874"/>
      <c r="BW38" s="915" t="s">
        <v>41</v>
      </c>
      <c r="BX38" s="888"/>
      <c r="BY38" s="888"/>
      <c r="BZ38" s="888"/>
      <c r="CA38" s="888"/>
      <c r="CB38" s="888"/>
      <c r="CC38" s="888"/>
      <c r="CD38" s="888"/>
      <c r="CE38" s="888"/>
      <c r="CF38" s="888"/>
      <c r="CG38" s="888"/>
      <c r="CH38" s="888"/>
      <c r="CI38" s="888"/>
      <c r="CJ38" s="888"/>
      <c r="CK38" s="888"/>
      <c r="CL38" s="888"/>
      <c r="CN38" s="874"/>
      <c r="CO38" s="915" t="s">
        <v>41</v>
      </c>
      <c r="CP38" s="888"/>
      <c r="CQ38" s="888"/>
      <c r="CR38" s="888"/>
      <c r="CS38" s="888"/>
      <c r="CT38" s="888"/>
      <c r="CU38" s="888"/>
      <c r="CV38" s="888"/>
      <c r="CW38" s="888"/>
      <c r="CX38" s="888"/>
      <c r="CY38" s="888"/>
      <c r="CZ38" s="888"/>
      <c r="DA38" s="888"/>
      <c r="DB38" s="888"/>
      <c r="DC38" s="888"/>
      <c r="DD38" s="888"/>
      <c r="DF38" s="874"/>
      <c r="DG38" s="915" t="s">
        <v>41</v>
      </c>
      <c r="DH38" s="888"/>
      <c r="DI38" s="888"/>
      <c r="DJ38" s="888"/>
      <c r="DK38" s="888"/>
      <c r="DL38" s="888"/>
      <c r="DM38" s="888"/>
      <c r="DN38" s="888"/>
      <c r="DO38" s="888"/>
      <c r="DP38" s="888"/>
      <c r="DQ38" s="888"/>
      <c r="DR38" s="888"/>
      <c r="DS38" s="888"/>
      <c r="DT38" s="888"/>
      <c r="DU38" s="888"/>
      <c r="DV38" s="888"/>
      <c r="DX38" s="874"/>
      <c r="DY38" s="915" t="s">
        <v>41</v>
      </c>
      <c r="DZ38" s="888"/>
      <c r="EA38" s="888"/>
      <c r="EB38" s="888"/>
      <c r="EC38" s="888"/>
      <c r="ED38" s="888"/>
      <c r="EE38" s="888"/>
      <c r="EF38" s="888"/>
      <c r="EG38" s="888"/>
      <c r="EH38" s="888"/>
      <c r="EI38" s="888"/>
      <c r="EJ38" s="888"/>
      <c r="EK38" s="888"/>
      <c r="EL38" s="888"/>
      <c r="EM38" s="888"/>
      <c r="EN38" s="888"/>
      <c r="EP38" s="874"/>
      <c r="EQ38" s="915" t="s">
        <v>41</v>
      </c>
      <c r="ER38" s="888"/>
      <c r="ES38" s="888"/>
      <c r="ET38" s="888"/>
      <c r="EU38" s="888"/>
      <c r="EV38" s="888"/>
      <c r="EW38" s="888"/>
      <c r="EX38" s="888"/>
      <c r="EY38" s="888"/>
      <c r="EZ38" s="888"/>
      <c r="FA38" s="888"/>
      <c r="FB38" s="888"/>
      <c r="FC38" s="888"/>
      <c r="FD38" s="888"/>
      <c r="FE38" s="888"/>
      <c r="FF38" s="888"/>
      <c r="FH38" s="874"/>
      <c r="FI38" s="915" t="s">
        <v>41</v>
      </c>
      <c r="FJ38" s="888"/>
      <c r="FK38" s="888"/>
      <c r="FL38" s="888"/>
      <c r="FM38" s="888"/>
      <c r="FN38" s="888"/>
      <c r="FO38" s="888"/>
      <c r="FP38" s="888"/>
      <c r="FQ38" s="888"/>
      <c r="FR38" s="888"/>
      <c r="FS38" s="888"/>
      <c r="FT38" s="888"/>
      <c r="FU38" s="888"/>
      <c r="FV38" s="888"/>
      <c r="FW38" s="888"/>
      <c r="FX38" s="888"/>
      <c r="FZ38" s="874"/>
      <c r="GA38" s="915" t="s">
        <v>41</v>
      </c>
      <c r="GB38" s="888"/>
      <c r="GC38" s="888"/>
      <c r="GD38" s="888"/>
      <c r="GE38" s="888"/>
      <c r="GF38" s="888"/>
      <c r="GG38" s="888"/>
      <c r="GH38" s="888"/>
      <c r="GI38" s="888"/>
      <c r="GJ38" s="888"/>
      <c r="GK38" s="888"/>
      <c r="GL38" s="888"/>
      <c r="GM38" s="888"/>
      <c r="GN38" s="888"/>
      <c r="GO38" s="888"/>
      <c r="GP38" s="888"/>
      <c r="GR38" s="874"/>
      <c r="GS38" s="915" t="s">
        <v>41</v>
      </c>
      <c r="GT38" s="888"/>
      <c r="GU38" s="888"/>
      <c r="GV38" s="888"/>
      <c r="GW38" s="888"/>
      <c r="GX38" s="888"/>
      <c r="GY38" s="888"/>
      <c r="GZ38" s="888"/>
      <c r="HA38" s="888"/>
      <c r="HB38" s="888"/>
      <c r="HC38" s="888"/>
      <c r="HD38" s="888"/>
      <c r="HE38" s="888"/>
      <c r="HF38" s="888"/>
      <c r="HG38" s="888"/>
      <c r="HH38" s="888"/>
      <c r="HJ38" s="874"/>
      <c r="HK38" s="915" t="s">
        <v>41</v>
      </c>
      <c r="HL38" s="888"/>
      <c r="HM38" s="888"/>
      <c r="HN38" s="888"/>
      <c r="HO38" s="888"/>
      <c r="HP38" s="888"/>
      <c r="HQ38" s="888"/>
      <c r="HR38" s="888"/>
      <c r="HS38" s="888"/>
      <c r="HT38" s="888"/>
      <c r="HU38" s="888"/>
      <c r="HV38" s="888"/>
      <c r="HW38" s="888"/>
      <c r="HX38" s="888"/>
      <c r="HY38" s="888"/>
      <c r="HZ38" s="888"/>
      <c r="IB38" s="874"/>
      <c r="IC38" s="915" t="s">
        <v>41</v>
      </c>
      <c r="ID38" s="888"/>
      <c r="IE38" s="888"/>
      <c r="IF38" s="888"/>
      <c r="IG38" s="888"/>
      <c r="IH38" s="888"/>
      <c r="II38" s="888"/>
      <c r="IJ38" s="888"/>
      <c r="IK38" s="888"/>
      <c r="IL38" s="888"/>
      <c r="IM38" s="888"/>
      <c r="IN38" s="888"/>
      <c r="IO38" s="888"/>
      <c r="IP38" s="888"/>
      <c r="IQ38" s="888"/>
      <c r="IR38" s="888"/>
    </row>
    <row r="39" spans="1:252" s="894" customFormat="1" ht="14.25" hidden="1" customHeight="1">
      <c r="B39" s="874"/>
      <c r="C39" s="915" t="s">
        <v>42</v>
      </c>
      <c r="D39" s="888"/>
      <c r="E39" s="888"/>
      <c r="F39" s="888"/>
      <c r="G39" s="888"/>
      <c r="H39" s="888"/>
      <c r="I39" s="888"/>
      <c r="J39" s="888"/>
      <c r="K39" s="888"/>
      <c r="L39" s="888"/>
      <c r="M39" s="888"/>
      <c r="N39" s="888"/>
      <c r="O39" s="888"/>
      <c r="P39" s="888"/>
      <c r="Q39" s="888"/>
      <c r="R39" s="888"/>
      <c r="T39" s="874"/>
      <c r="U39" s="915" t="s">
        <v>42</v>
      </c>
      <c r="V39" s="888"/>
      <c r="W39" s="888"/>
      <c r="X39" s="888"/>
      <c r="Y39" s="888"/>
      <c r="Z39" s="888"/>
      <c r="AA39" s="888"/>
      <c r="AB39" s="888"/>
      <c r="AC39" s="888"/>
      <c r="AD39" s="888"/>
      <c r="AE39" s="888"/>
      <c r="AF39" s="888"/>
      <c r="AG39" s="888"/>
      <c r="AH39" s="888"/>
      <c r="AI39" s="888"/>
      <c r="AJ39" s="888"/>
      <c r="AL39" s="874"/>
      <c r="AM39" s="915" t="s">
        <v>42</v>
      </c>
      <c r="AN39" s="888"/>
      <c r="AO39" s="888"/>
      <c r="AP39" s="888"/>
      <c r="AQ39" s="888"/>
      <c r="AR39" s="888"/>
      <c r="AS39" s="888"/>
      <c r="AT39" s="888"/>
      <c r="AU39" s="888"/>
      <c r="AV39" s="888"/>
      <c r="AW39" s="888"/>
      <c r="AX39" s="888"/>
      <c r="AY39" s="888"/>
      <c r="AZ39" s="888"/>
      <c r="BA39" s="888"/>
      <c r="BB39" s="888"/>
      <c r="BD39" s="874"/>
      <c r="BE39" s="915" t="s">
        <v>42</v>
      </c>
      <c r="BF39" s="888"/>
      <c r="BG39" s="888"/>
      <c r="BH39" s="888"/>
      <c r="BI39" s="888"/>
      <c r="BJ39" s="888"/>
      <c r="BK39" s="888"/>
      <c r="BL39" s="888"/>
      <c r="BM39" s="888"/>
      <c r="BN39" s="888"/>
      <c r="BO39" s="888"/>
      <c r="BP39" s="888"/>
      <c r="BQ39" s="888"/>
      <c r="BR39" s="888"/>
      <c r="BS39" s="888"/>
      <c r="BT39" s="888"/>
      <c r="BV39" s="874"/>
      <c r="BW39" s="915" t="s">
        <v>42</v>
      </c>
      <c r="BX39" s="888"/>
      <c r="BY39" s="888"/>
      <c r="BZ39" s="888"/>
      <c r="CA39" s="888"/>
      <c r="CB39" s="888"/>
      <c r="CC39" s="888"/>
      <c r="CD39" s="888"/>
      <c r="CE39" s="888"/>
      <c r="CF39" s="888"/>
      <c r="CG39" s="888"/>
      <c r="CH39" s="888"/>
      <c r="CI39" s="888"/>
      <c r="CJ39" s="888"/>
      <c r="CK39" s="888"/>
      <c r="CL39" s="888"/>
      <c r="CN39" s="874"/>
      <c r="CO39" s="915" t="s">
        <v>42</v>
      </c>
      <c r="CP39" s="888"/>
      <c r="CQ39" s="888"/>
      <c r="CR39" s="888"/>
      <c r="CS39" s="888"/>
      <c r="CT39" s="888"/>
      <c r="CU39" s="888"/>
      <c r="CV39" s="888"/>
      <c r="CW39" s="888"/>
      <c r="CX39" s="888"/>
      <c r="CY39" s="888"/>
      <c r="CZ39" s="888"/>
      <c r="DA39" s="888"/>
      <c r="DB39" s="888"/>
      <c r="DC39" s="888"/>
      <c r="DD39" s="888"/>
      <c r="DF39" s="874"/>
      <c r="DG39" s="915" t="s">
        <v>42</v>
      </c>
      <c r="DH39" s="888"/>
      <c r="DI39" s="888"/>
      <c r="DJ39" s="888"/>
      <c r="DK39" s="888"/>
      <c r="DL39" s="888"/>
      <c r="DM39" s="888"/>
      <c r="DN39" s="888"/>
      <c r="DO39" s="888"/>
      <c r="DP39" s="888"/>
      <c r="DQ39" s="888"/>
      <c r="DR39" s="888"/>
      <c r="DS39" s="888"/>
      <c r="DT39" s="888"/>
      <c r="DU39" s="888"/>
      <c r="DV39" s="888"/>
      <c r="DX39" s="874"/>
      <c r="DY39" s="915" t="s">
        <v>42</v>
      </c>
      <c r="DZ39" s="888"/>
      <c r="EA39" s="888"/>
      <c r="EB39" s="888"/>
      <c r="EC39" s="888"/>
      <c r="ED39" s="888"/>
      <c r="EE39" s="888"/>
      <c r="EF39" s="888"/>
      <c r="EG39" s="888"/>
      <c r="EH39" s="888"/>
      <c r="EI39" s="888"/>
      <c r="EJ39" s="888"/>
      <c r="EK39" s="888"/>
      <c r="EL39" s="888"/>
      <c r="EM39" s="888"/>
      <c r="EN39" s="888"/>
      <c r="EP39" s="874"/>
      <c r="EQ39" s="915" t="s">
        <v>42</v>
      </c>
      <c r="ER39" s="888"/>
      <c r="ES39" s="888"/>
      <c r="ET39" s="888"/>
      <c r="EU39" s="888"/>
      <c r="EV39" s="888"/>
      <c r="EW39" s="888"/>
      <c r="EX39" s="888"/>
      <c r="EY39" s="888"/>
      <c r="EZ39" s="888"/>
      <c r="FA39" s="888"/>
      <c r="FB39" s="888"/>
      <c r="FC39" s="888"/>
      <c r="FD39" s="888"/>
      <c r="FE39" s="888"/>
      <c r="FF39" s="888"/>
      <c r="FH39" s="874"/>
      <c r="FI39" s="915" t="s">
        <v>42</v>
      </c>
      <c r="FJ39" s="888"/>
      <c r="FK39" s="888"/>
      <c r="FL39" s="888"/>
      <c r="FM39" s="888"/>
      <c r="FN39" s="888"/>
      <c r="FO39" s="888"/>
      <c r="FP39" s="888"/>
      <c r="FQ39" s="888"/>
      <c r="FR39" s="888"/>
      <c r="FS39" s="888"/>
      <c r="FT39" s="888"/>
      <c r="FU39" s="888"/>
      <c r="FV39" s="888"/>
      <c r="FW39" s="888"/>
      <c r="FX39" s="888"/>
      <c r="FZ39" s="874"/>
      <c r="GA39" s="915" t="s">
        <v>42</v>
      </c>
      <c r="GB39" s="888"/>
      <c r="GC39" s="888"/>
      <c r="GD39" s="888"/>
      <c r="GE39" s="888"/>
      <c r="GF39" s="888"/>
      <c r="GG39" s="888"/>
      <c r="GH39" s="888"/>
      <c r="GI39" s="888"/>
      <c r="GJ39" s="888"/>
      <c r="GK39" s="888"/>
      <c r="GL39" s="888"/>
      <c r="GM39" s="888"/>
      <c r="GN39" s="888"/>
      <c r="GO39" s="888"/>
      <c r="GP39" s="888"/>
      <c r="GR39" s="874"/>
      <c r="GS39" s="915" t="s">
        <v>42</v>
      </c>
      <c r="GT39" s="888"/>
      <c r="GU39" s="888"/>
      <c r="GV39" s="888"/>
      <c r="GW39" s="888"/>
      <c r="GX39" s="888"/>
      <c r="GY39" s="888"/>
      <c r="GZ39" s="888"/>
      <c r="HA39" s="888"/>
      <c r="HB39" s="888"/>
      <c r="HC39" s="888"/>
      <c r="HD39" s="888"/>
      <c r="HE39" s="888"/>
      <c r="HF39" s="888"/>
      <c r="HG39" s="888"/>
      <c r="HH39" s="888"/>
      <c r="HJ39" s="874"/>
      <c r="HK39" s="915" t="s">
        <v>42</v>
      </c>
      <c r="HL39" s="888"/>
      <c r="HM39" s="888"/>
      <c r="HN39" s="888"/>
      <c r="HO39" s="888"/>
      <c r="HP39" s="888"/>
      <c r="HQ39" s="888"/>
      <c r="HR39" s="888"/>
      <c r="HS39" s="888"/>
      <c r="HT39" s="888"/>
      <c r="HU39" s="888"/>
      <c r="HV39" s="888"/>
      <c r="HW39" s="888"/>
      <c r="HX39" s="888"/>
      <c r="HY39" s="888"/>
      <c r="HZ39" s="888"/>
      <c r="IB39" s="874"/>
      <c r="IC39" s="915" t="s">
        <v>42</v>
      </c>
      <c r="ID39" s="888"/>
      <c r="IE39" s="888"/>
      <c r="IF39" s="888"/>
      <c r="IG39" s="888"/>
      <c r="IH39" s="888"/>
      <c r="II39" s="888"/>
      <c r="IJ39" s="888"/>
      <c r="IK39" s="888"/>
      <c r="IL39" s="888"/>
      <c r="IM39" s="888"/>
      <c r="IN39" s="888"/>
      <c r="IO39" s="888"/>
      <c r="IP39" s="888"/>
      <c r="IQ39" s="888"/>
      <c r="IR39" s="888"/>
    </row>
    <row r="40" spans="1:252" ht="22.5" customHeight="1">
      <c r="A40" s="898"/>
      <c r="C40" s="901"/>
      <c r="D40" s="888"/>
      <c r="E40" s="888"/>
      <c r="F40" s="888"/>
      <c r="G40" s="888"/>
      <c r="H40" s="888"/>
      <c r="I40" s="888"/>
      <c r="J40" s="888"/>
      <c r="K40" s="888"/>
      <c r="L40" s="888"/>
      <c r="M40" s="888"/>
      <c r="N40" s="888"/>
      <c r="O40" s="888"/>
      <c r="P40" s="888"/>
      <c r="R40" s="888"/>
      <c r="S40" s="898"/>
      <c r="U40" s="901"/>
      <c r="V40" s="888"/>
      <c r="W40" s="888"/>
      <c r="X40" s="888"/>
      <c r="Y40" s="888"/>
      <c r="Z40" s="888"/>
      <c r="AA40" s="888"/>
      <c r="AB40" s="888"/>
      <c r="AC40" s="888"/>
      <c r="AD40" s="888"/>
      <c r="AE40" s="888"/>
      <c r="AF40" s="888"/>
      <c r="AG40" s="888"/>
      <c r="AH40" s="888"/>
      <c r="AJ40" s="888"/>
      <c r="AK40" s="898"/>
      <c r="AM40" s="901"/>
      <c r="AN40" s="888"/>
      <c r="AO40" s="888"/>
      <c r="AP40" s="888"/>
      <c r="AQ40" s="888"/>
      <c r="AR40" s="888"/>
      <c r="AS40" s="888"/>
      <c r="AT40" s="888"/>
      <c r="AU40" s="888"/>
      <c r="AV40" s="888"/>
      <c r="AW40" s="888"/>
      <c r="AX40" s="888"/>
      <c r="AY40" s="888"/>
      <c r="AZ40" s="888"/>
      <c r="BB40" s="888"/>
      <c r="BC40" s="898"/>
      <c r="BE40" s="901"/>
      <c r="BF40" s="888"/>
      <c r="BG40" s="888"/>
      <c r="BH40" s="888"/>
      <c r="BI40" s="888"/>
      <c r="BJ40" s="888"/>
      <c r="BK40" s="888"/>
      <c r="BL40" s="888"/>
      <c r="BM40" s="888"/>
      <c r="BN40" s="888"/>
      <c r="BO40" s="888"/>
      <c r="BP40" s="888"/>
      <c r="BQ40" s="888"/>
      <c r="BR40" s="888"/>
      <c r="BT40" s="888"/>
      <c r="BU40" s="898"/>
      <c r="BW40" s="901"/>
      <c r="BX40" s="888"/>
      <c r="BY40" s="888"/>
      <c r="BZ40" s="888"/>
      <c r="CA40" s="888"/>
      <c r="CB40" s="888"/>
      <c r="CC40" s="888"/>
      <c r="CD40" s="888"/>
      <c r="CE40" s="888"/>
      <c r="CF40" s="888"/>
      <c r="CG40" s="888"/>
      <c r="CH40" s="888"/>
      <c r="CI40" s="888"/>
      <c r="CJ40" s="888"/>
      <c r="CL40" s="888"/>
      <c r="CM40" s="898"/>
      <c r="CO40" s="901"/>
      <c r="CP40" s="888"/>
      <c r="CQ40" s="888"/>
      <c r="CR40" s="888"/>
      <c r="CS40" s="888"/>
      <c r="CT40" s="888"/>
      <c r="CU40" s="888"/>
      <c r="CV40" s="888"/>
      <c r="CW40" s="888"/>
      <c r="CX40" s="888"/>
      <c r="CY40" s="888"/>
      <c r="CZ40" s="888"/>
      <c r="DA40" s="888"/>
      <c r="DB40" s="888"/>
      <c r="DD40" s="888"/>
      <c r="DE40" s="898"/>
      <c r="DG40" s="901"/>
      <c r="DH40" s="888"/>
      <c r="DI40" s="888"/>
      <c r="DJ40" s="888"/>
      <c r="DK40" s="888"/>
      <c r="DL40" s="888"/>
      <c r="DM40" s="888"/>
      <c r="DN40" s="888"/>
      <c r="DO40" s="888"/>
      <c r="DP40" s="888"/>
      <c r="DQ40" s="888"/>
      <c r="DR40" s="888"/>
      <c r="DS40" s="888"/>
      <c r="DT40" s="888"/>
      <c r="DV40" s="888"/>
      <c r="DW40" s="898"/>
      <c r="DY40" s="901"/>
      <c r="DZ40" s="888"/>
      <c r="EA40" s="888"/>
      <c r="EB40" s="888"/>
      <c r="EC40" s="888"/>
      <c r="ED40" s="888"/>
      <c r="EE40" s="888"/>
      <c r="EF40" s="888"/>
      <c r="EG40" s="888"/>
      <c r="EH40" s="888"/>
      <c r="EI40" s="888"/>
      <c r="EJ40" s="888"/>
      <c r="EK40" s="888"/>
      <c r="EL40" s="888"/>
      <c r="EN40" s="888"/>
      <c r="EO40" s="898"/>
      <c r="EQ40" s="901"/>
      <c r="ER40" s="888"/>
      <c r="ES40" s="888"/>
      <c r="ET40" s="888"/>
      <c r="EU40" s="888"/>
      <c r="EV40" s="888"/>
      <c r="EW40" s="888"/>
      <c r="EX40" s="888"/>
      <c r="EY40" s="888"/>
      <c r="EZ40" s="888"/>
      <c r="FA40" s="888"/>
      <c r="FB40" s="888"/>
      <c r="FC40" s="888"/>
      <c r="FD40" s="888"/>
      <c r="FF40" s="888"/>
      <c r="FG40" s="898"/>
      <c r="FI40" s="901"/>
      <c r="FJ40" s="888"/>
      <c r="FK40" s="888"/>
      <c r="FL40" s="888"/>
      <c r="FM40" s="888"/>
      <c r="FN40" s="888"/>
      <c r="FO40" s="888"/>
      <c r="FP40" s="888"/>
      <c r="FQ40" s="888"/>
      <c r="FR40" s="888"/>
      <c r="FS40" s="888"/>
      <c r="FT40" s="888"/>
      <c r="FU40" s="888"/>
      <c r="FV40" s="888"/>
      <c r="FX40" s="888"/>
      <c r="FY40" s="898"/>
      <c r="GA40" s="901"/>
      <c r="GB40" s="888"/>
      <c r="GC40" s="888"/>
      <c r="GD40" s="888"/>
      <c r="GE40" s="888"/>
      <c r="GF40" s="888"/>
      <c r="GG40" s="888"/>
      <c r="GH40" s="888"/>
      <c r="GI40" s="888"/>
      <c r="GJ40" s="888"/>
      <c r="GK40" s="888"/>
      <c r="GL40" s="888"/>
      <c r="GM40" s="888"/>
      <c r="GN40" s="888"/>
      <c r="GP40" s="888"/>
      <c r="GQ40" s="898"/>
      <c r="GS40" s="901"/>
      <c r="GT40" s="888"/>
      <c r="GU40" s="888"/>
      <c r="GV40" s="888"/>
      <c r="GW40" s="888"/>
      <c r="GX40" s="888"/>
      <c r="GY40" s="888"/>
      <c r="GZ40" s="888"/>
      <c r="HA40" s="888"/>
      <c r="HB40" s="888"/>
      <c r="HC40" s="888"/>
      <c r="HD40" s="888"/>
      <c r="HE40" s="888"/>
      <c r="HF40" s="888"/>
      <c r="HH40" s="888"/>
      <c r="HI40" s="898"/>
      <c r="HK40" s="901"/>
      <c r="HL40" s="888"/>
      <c r="HM40" s="888"/>
      <c r="HN40" s="888"/>
      <c r="HO40" s="888"/>
      <c r="HP40" s="888"/>
      <c r="HQ40" s="888"/>
      <c r="HR40" s="888"/>
      <c r="HS40" s="888"/>
      <c r="HT40" s="888"/>
      <c r="HU40" s="888"/>
      <c r="HV40" s="888"/>
      <c r="HW40" s="888"/>
      <c r="HX40" s="888"/>
      <c r="HZ40" s="888"/>
      <c r="IA40" s="898"/>
      <c r="IC40" s="901"/>
      <c r="ID40" s="888"/>
      <c r="IE40" s="888"/>
      <c r="IF40" s="888"/>
      <c r="IG40" s="888"/>
      <c r="IH40" s="888"/>
      <c r="II40" s="888"/>
      <c r="IJ40" s="888"/>
      <c r="IK40" s="888"/>
      <c r="IL40" s="888"/>
      <c r="IM40" s="888"/>
      <c r="IN40" s="888"/>
      <c r="IO40" s="888"/>
      <c r="IP40" s="888"/>
      <c r="IR40" s="888"/>
    </row>
    <row r="41" spans="1:252" s="894" customFormat="1" ht="72.75" customHeight="1">
      <c r="B41" s="874" t="s">
        <v>40</v>
      </c>
      <c r="C41" s="875" t="s">
        <v>41</v>
      </c>
      <c r="D41" s="875" t="s">
        <v>704</v>
      </c>
      <c r="E41" s="888"/>
      <c r="F41" s="888"/>
      <c r="G41" s="888"/>
      <c r="H41" s="888"/>
      <c r="I41" s="888"/>
      <c r="J41" s="888"/>
      <c r="K41" s="888"/>
      <c r="L41" s="888"/>
      <c r="M41" s="888"/>
      <c r="N41" s="888"/>
      <c r="O41" s="888"/>
      <c r="P41" s="888"/>
      <c r="Q41" s="888"/>
      <c r="R41" s="888"/>
      <c r="T41" s="874" t="s">
        <v>40</v>
      </c>
      <c r="U41" s="875" t="s">
        <v>41</v>
      </c>
      <c r="V41" s="875" t="s">
        <v>705</v>
      </c>
      <c r="W41" s="888"/>
      <c r="X41" s="888"/>
      <c r="Y41" s="888"/>
      <c r="Z41" s="888"/>
      <c r="AA41" s="888"/>
      <c r="AB41" s="888"/>
      <c r="AC41" s="888"/>
      <c r="AD41" s="888"/>
      <c r="AE41" s="888"/>
      <c r="AF41" s="888"/>
      <c r="AG41" s="888"/>
      <c r="AH41" s="888"/>
      <c r="AI41" s="888"/>
      <c r="AJ41" s="888"/>
      <c r="AL41" s="874" t="s">
        <v>40</v>
      </c>
      <c r="AM41" s="875" t="s">
        <v>43</v>
      </c>
      <c r="AN41" s="875" t="s">
        <v>665</v>
      </c>
      <c r="AO41" s="888"/>
      <c r="AP41" s="888"/>
      <c r="AQ41" s="888"/>
      <c r="AR41" s="888"/>
      <c r="AS41" s="888"/>
      <c r="AT41" s="888"/>
      <c r="AU41" s="888"/>
      <c r="AV41" s="888"/>
      <c r="AW41" s="888"/>
      <c r="AX41" s="888"/>
      <c r="AY41" s="888"/>
      <c r="AZ41" s="888"/>
      <c r="BA41" s="888"/>
      <c r="BB41" s="888"/>
      <c r="BD41" s="874" t="s">
        <v>40</v>
      </c>
      <c r="BE41" s="875" t="s">
        <v>41</v>
      </c>
      <c r="BF41" s="875" t="s">
        <v>669</v>
      </c>
      <c r="BG41" s="888"/>
      <c r="BH41" s="888"/>
      <c r="BI41" s="888"/>
      <c r="BJ41" s="888"/>
      <c r="BK41" s="888"/>
      <c r="BL41" s="888"/>
      <c r="BM41" s="888"/>
      <c r="BN41" s="888"/>
      <c r="BO41" s="888"/>
      <c r="BP41" s="888"/>
      <c r="BQ41" s="888"/>
      <c r="BR41" s="888"/>
      <c r="BS41" s="888"/>
      <c r="BT41" s="888"/>
      <c r="BV41" s="874" t="s">
        <v>40</v>
      </c>
      <c r="BW41" s="875" t="s">
        <v>42</v>
      </c>
      <c r="BX41" s="875" t="s">
        <v>665</v>
      </c>
      <c r="BY41" s="888"/>
      <c r="BZ41" s="888"/>
      <c r="CA41" s="888"/>
      <c r="CB41" s="888"/>
      <c r="CC41" s="888"/>
      <c r="CD41" s="888"/>
      <c r="CE41" s="888"/>
      <c r="CF41" s="888"/>
      <c r="CG41" s="888"/>
      <c r="CH41" s="888"/>
      <c r="CI41" s="888"/>
      <c r="CJ41" s="888"/>
      <c r="CK41" s="888"/>
      <c r="CL41" s="888"/>
      <c r="CN41" s="874" t="s">
        <v>40</v>
      </c>
      <c r="CO41" s="875" t="s">
        <v>42</v>
      </c>
      <c r="CP41" s="875" t="s">
        <v>665</v>
      </c>
      <c r="CQ41" s="888"/>
      <c r="CR41" s="888"/>
      <c r="CS41" s="888"/>
      <c r="CT41" s="888"/>
      <c r="CU41" s="888"/>
      <c r="CV41" s="888"/>
      <c r="CW41" s="888"/>
      <c r="CX41" s="888"/>
      <c r="CY41" s="888"/>
      <c r="CZ41" s="888"/>
      <c r="DA41" s="888"/>
      <c r="DB41" s="888"/>
      <c r="DC41" s="888"/>
      <c r="DD41" s="888"/>
      <c r="DF41" s="874" t="s">
        <v>40</v>
      </c>
      <c r="DG41" s="875" t="s">
        <v>42</v>
      </c>
      <c r="DH41" s="875" t="s">
        <v>665</v>
      </c>
      <c r="DI41" s="888"/>
      <c r="DJ41" s="888"/>
      <c r="DK41" s="888"/>
      <c r="DL41" s="888"/>
      <c r="DM41" s="888"/>
      <c r="DN41" s="888"/>
      <c r="DO41" s="888"/>
      <c r="DP41" s="888"/>
      <c r="DQ41" s="888"/>
      <c r="DR41" s="888"/>
      <c r="DS41" s="888"/>
      <c r="DT41" s="888"/>
      <c r="DU41" s="888"/>
      <c r="DV41" s="888"/>
      <c r="DX41" s="874" t="s">
        <v>40</v>
      </c>
      <c r="DY41" s="875" t="s">
        <v>43</v>
      </c>
      <c r="DZ41" s="875" t="s">
        <v>665</v>
      </c>
      <c r="EA41" s="888"/>
      <c r="EB41" s="888"/>
      <c r="EC41" s="888"/>
      <c r="ED41" s="888"/>
      <c r="EE41" s="888"/>
      <c r="EF41" s="888"/>
      <c r="EG41" s="888"/>
      <c r="EH41" s="888"/>
      <c r="EI41" s="888"/>
      <c r="EJ41" s="888"/>
      <c r="EK41" s="888"/>
      <c r="EL41" s="888"/>
      <c r="EM41" s="888"/>
      <c r="EN41" s="888"/>
      <c r="EP41" s="874" t="s">
        <v>40</v>
      </c>
      <c r="EQ41" s="875" t="s">
        <v>43</v>
      </c>
      <c r="ER41" s="875" t="s">
        <v>665</v>
      </c>
      <c r="ES41" s="888"/>
      <c r="ET41" s="888"/>
      <c r="EU41" s="888"/>
      <c r="EV41" s="888"/>
      <c r="EW41" s="888"/>
      <c r="EX41" s="888"/>
      <c r="EY41" s="888"/>
      <c r="EZ41" s="888"/>
      <c r="FA41" s="888"/>
      <c r="FB41" s="888"/>
      <c r="FC41" s="888"/>
      <c r="FD41" s="888"/>
      <c r="FE41" s="888"/>
      <c r="FF41" s="888"/>
      <c r="FH41" s="874" t="s">
        <v>40</v>
      </c>
      <c r="FI41" s="875" t="s">
        <v>41</v>
      </c>
      <c r="FJ41" s="875" t="s">
        <v>665</v>
      </c>
      <c r="FK41" s="888"/>
      <c r="FL41" s="888"/>
      <c r="FM41" s="888"/>
      <c r="FN41" s="888"/>
      <c r="FO41" s="888"/>
      <c r="FP41" s="888"/>
      <c r="FQ41" s="888"/>
      <c r="FR41" s="888"/>
      <c r="FS41" s="888"/>
      <c r="FT41" s="888"/>
      <c r="FU41" s="888"/>
      <c r="FV41" s="888"/>
      <c r="FW41" s="888"/>
      <c r="FX41" s="888"/>
      <c r="FZ41" s="874" t="s">
        <v>40</v>
      </c>
      <c r="GA41" s="875" t="s">
        <v>43</v>
      </c>
      <c r="GB41" s="875" t="s">
        <v>665</v>
      </c>
      <c r="GC41" s="888"/>
      <c r="GD41" s="888"/>
      <c r="GE41" s="888"/>
      <c r="GF41" s="888"/>
      <c r="GG41" s="888"/>
      <c r="GH41" s="888"/>
      <c r="GI41" s="888"/>
      <c r="GJ41" s="888"/>
      <c r="GK41" s="888"/>
      <c r="GL41" s="888"/>
      <c r="GM41" s="888"/>
      <c r="GN41" s="888"/>
      <c r="GO41" s="888"/>
      <c r="GP41" s="888"/>
      <c r="GR41" s="874" t="s">
        <v>40</v>
      </c>
      <c r="GS41" s="875" t="s">
        <v>41</v>
      </c>
      <c r="GT41" s="875" t="s">
        <v>665</v>
      </c>
      <c r="GU41" s="888"/>
      <c r="GV41" s="888"/>
      <c r="GW41" s="888"/>
      <c r="GX41" s="888"/>
      <c r="GY41" s="888"/>
      <c r="GZ41" s="888"/>
      <c r="HA41" s="888"/>
      <c r="HB41" s="888"/>
      <c r="HC41" s="888"/>
      <c r="HD41" s="888"/>
      <c r="HE41" s="888"/>
      <c r="HF41" s="888"/>
      <c r="HG41" s="888"/>
      <c r="HH41" s="888"/>
      <c r="HJ41" s="874" t="s">
        <v>40</v>
      </c>
      <c r="HK41" s="875" t="s">
        <v>41</v>
      </c>
      <c r="HL41" s="875" t="s">
        <v>665</v>
      </c>
      <c r="HM41" s="888"/>
      <c r="HN41" s="888"/>
      <c r="HO41" s="888"/>
      <c r="HP41" s="888"/>
      <c r="HQ41" s="888"/>
      <c r="HR41" s="888"/>
      <c r="HS41" s="888"/>
      <c r="HT41" s="888"/>
      <c r="HU41" s="888"/>
      <c r="HV41" s="888"/>
      <c r="HW41" s="888"/>
      <c r="HX41" s="888"/>
      <c r="HY41" s="888"/>
      <c r="HZ41" s="888"/>
      <c r="IB41" s="874" t="s">
        <v>40</v>
      </c>
      <c r="IC41" s="875" t="s">
        <v>41</v>
      </c>
      <c r="ID41" s="875" t="s">
        <v>665</v>
      </c>
      <c r="IE41" s="888"/>
      <c r="IF41" s="888"/>
      <c r="IG41" s="888"/>
      <c r="IH41" s="888"/>
      <c r="II41" s="888"/>
      <c r="IJ41" s="888"/>
      <c r="IK41" s="888"/>
      <c r="IL41" s="888"/>
      <c r="IM41" s="888"/>
      <c r="IN41" s="888"/>
      <c r="IO41" s="888"/>
      <c r="IP41" s="888"/>
      <c r="IQ41" s="888"/>
      <c r="IR41" s="888"/>
    </row>
    <row r="42" spans="1:252" s="894" customFormat="1" ht="285" hidden="1" customHeight="1">
      <c r="B42" s="874"/>
      <c r="C42" s="909" t="s">
        <v>43</v>
      </c>
      <c r="D42" s="888"/>
      <c r="E42" s="888"/>
      <c r="F42" s="888"/>
      <c r="G42" s="888"/>
      <c r="H42" s="888"/>
      <c r="I42" s="888"/>
      <c r="J42" s="888"/>
      <c r="K42" s="888"/>
      <c r="L42" s="888"/>
      <c r="M42" s="888"/>
      <c r="N42" s="888"/>
      <c r="O42" s="888"/>
      <c r="P42" s="888"/>
      <c r="Q42" s="888"/>
      <c r="R42" s="888"/>
      <c r="T42" s="874"/>
      <c r="U42" s="909" t="s">
        <v>43</v>
      </c>
      <c r="V42" s="888"/>
      <c r="W42" s="888"/>
      <c r="X42" s="888"/>
      <c r="Y42" s="888"/>
      <c r="Z42" s="888"/>
      <c r="AA42" s="888"/>
      <c r="AB42" s="888"/>
      <c r="AC42" s="888"/>
      <c r="AD42" s="888"/>
      <c r="AE42" s="888"/>
      <c r="AF42" s="888"/>
      <c r="AG42" s="888"/>
      <c r="AH42" s="888"/>
      <c r="AI42" s="888"/>
      <c r="AJ42" s="888"/>
      <c r="AL42" s="874"/>
      <c r="AM42" s="909" t="s">
        <v>43</v>
      </c>
      <c r="AN42" s="888"/>
      <c r="AO42" s="888"/>
      <c r="AP42" s="888"/>
      <c r="AQ42" s="888"/>
      <c r="AR42" s="888"/>
      <c r="AS42" s="888"/>
      <c r="AT42" s="888"/>
      <c r="AU42" s="888"/>
      <c r="AV42" s="888"/>
      <c r="AW42" s="888"/>
      <c r="AX42" s="888"/>
      <c r="AY42" s="888"/>
      <c r="AZ42" s="888"/>
      <c r="BA42" s="888"/>
      <c r="BB42" s="888"/>
      <c r="BD42" s="874"/>
      <c r="BE42" s="909" t="s">
        <v>43</v>
      </c>
      <c r="BF42" s="888"/>
      <c r="BG42" s="888"/>
      <c r="BH42" s="888"/>
      <c r="BI42" s="888"/>
      <c r="BJ42" s="888"/>
      <c r="BK42" s="888"/>
      <c r="BL42" s="888"/>
      <c r="BM42" s="888"/>
      <c r="BN42" s="888"/>
      <c r="BO42" s="888"/>
      <c r="BP42" s="888"/>
      <c r="BQ42" s="888"/>
      <c r="BR42" s="888"/>
      <c r="BS42" s="888"/>
      <c r="BT42" s="888"/>
      <c r="BV42" s="874"/>
      <c r="BW42" s="909" t="s">
        <v>43</v>
      </c>
      <c r="BX42" s="888"/>
      <c r="BY42" s="888"/>
      <c r="BZ42" s="888"/>
      <c r="CA42" s="888"/>
      <c r="CB42" s="888"/>
      <c r="CC42" s="888"/>
      <c r="CD42" s="888"/>
      <c r="CE42" s="888"/>
      <c r="CF42" s="888"/>
      <c r="CG42" s="888"/>
      <c r="CH42" s="888"/>
      <c r="CI42" s="888"/>
      <c r="CJ42" s="888"/>
      <c r="CK42" s="888"/>
      <c r="CL42" s="888"/>
      <c r="CN42" s="874"/>
      <c r="CO42" s="909" t="s">
        <v>43</v>
      </c>
      <c r="CP42" s="888"/>
      <c r="CQ42" s="888"/>
      <c r="CR42" s="888"/>
      <c r="CS42" s="888"/>
      <c r="CT42" s="888"/>
      <c r="CU42" s="888"/>
      <c r="CV42" s="888"/>
      <c r="CW42" s="888"/>
      <c r="CX42" s="888"/>
      <c r="CY42" s="888"/>
      <c r="CZ42" s="888"/>
      <c r="DA42" s="888"/>
      <c r="DB42" s="888"/>
      <c r="DC42" s="888"/>
      <c r="DD42" s="888"/>
      <c r="DF42" s="874"/>
      <c r="DG42" s="909" t="s">
        <v>43</v>
      </c>
      <c r="DH42" s="888"/>
      <c r="DI42" s="888"/>
      <c r="DJ42" s="888"/>
      <c r="DK42" s="888"/>
      <c r="DL42" s="888"/>
      <c r="DM42" s="888"/>
      <c r="DN42" s="888"/>
      <c r="DO42" s="888"/>
      <c r="DP42" s="888"/>
      <c r="DQ42" s="888"/>
      <c r="DR42" s="888"/>
      <c r="DS42" s="888"/>
      <c r="DT42" s="888"/>
      <c r="DU42" s="888"/>
      <c r="DV42" s="888"/>
      <c r="DX42" s="874"/>
      <c r="DY42" s="909" t="s">
        <v>43</v>
      </c>
      <c r="DZ42" s="888"/>
      <c r="EA42" s="888"/>
      <c r="EB42" s="888"/>
      <c r="EC42" s="888"/>
      <c r="ED42" s="888"/>
      <c r="EE42" s="888"/>
      <c r="EF42" s="888"/>
      <c r="EG42" s="888"/>
      <c r="EH42" s="888"/>
      <c r="EI42" s="888"/>
      <c r="EJ42" s="888"/>
      <c r="EK42" s="888"/>
      <c r="EL42" s="888"/>
      <c r="EM42" s="888"/>
      <c r="EN42" s="888"/>
      <c r="EP42" s="874"/>
      <c r="EQ42" s="909" t="s">
        <v>43</v>
      </c>
      <c r="ER42" s="888"/>
      <c r="ES42" s="888"/>
      <c r="ET42" s="888"/>
      <c r="EU42" s="888"/>
      <c r="EV42" s="888"/>
      <c r="EW42" s="888"/>
      <c r="EX42" s="888"/>
      <c r="EY42" s="888"/>
      <c r="EZ42" s="888"/>
      <c r="FA42" s="888"/>
      <c r="FB42" s="888"/>
      <c r="FC42" s="888"/>
      <c r="FD42" s="888"/>
      <c r="FE42" s="888"/>
      <c r="FF42" s="888"/>
      <c r="FH42" s="874"/>
      <c r="FI42" s="909" t="s">
        <v>43</v>
      </c>
      <c r="FJ42" s="888"/>
      <c r="FK42" s="888"/>
      <c r="FL42" s="888"/>
      <c r="FM42" s="888"/>
      <c r="FN42" s="888"/>
      <c r="FO42" s="888"/>
      <c r="FP42" s="888"/>
      <c r="FQ42" s="888"/>
      <c r="FR42" s="888"/>
      <c r="FS42" s="888"/>
      <c r="FT42" s="888"/>
      <c r="FU42" s="888"/>
      <c r="FV42" s="888"/>
      <c r="FW42" s="888"/>
      <c r="FX42" s="888"/>
      <c r="FZ42" s="874"/>
      <c r="GA42" s="909" t="s">
        <v>43</v>
      </c>
      <c r="GB42" s="888"/>
      <c r="GC42" s="888"/>
      <c r="GD42" s="888"/>
      <c r="GE42" s="888"/>
      <c r="GF42" s="888"/>
      <c r="GG42" s="888"/>
      <c r="GH42" s="888"/>
      <c r="GI42" s="888"/>
      <c r="GJ42" s="888"/>
      <c r="GK42" s="888"/>
      <c r="GL42" s="888"/>
      <c r="GM42" s="888"/>
      <c r="GN42" s="888"/>
      <c r="GO42" s="888"/>
      <c r="GP42" s="888"/>
      <c r="GR42" s="874"/>
      <c r="GS42" s="909" t="s">
        <v>43</v>
      </c>
      <c r="GT42" s="888"/>
      <c r="GU42" s="888"/>
      <c r="GV42" s="888"/>
      <c r="GW42" s="888"/>
      <c r="GX42" s="888"/>
      <c r="GY42" s="888"/>
      <c r="GZ42" s="888"/>
      <c r="HA42" s="888"/>
      <c r="HB42" s="888"/>
      <c r="HC42" s="888"/>
      <c r="HD42" s="888"/>
      <c r="HE42" s="888"/>
      <c r="HF42" s="888"/>
      <c r="HG42" s="888"/>
      <c r="HH42" s="888"/>
      <c r="HJ42" s="874"/>
      <c r="HK42" s="909" t="s">
        <v>43</v>
      </c>
      <c r="HL42" s="888"/>
      <c r="HM42" s="888"/>
      <c r="HN42" s="888"/>
      <c r="HO42" s="888"/>
      <c r="HP42" s="888"/>
      <c r="HQ42" s="888"/>
      <c r="HR42" s="888"/>
      <c r="HS42" s="888"/>
      <c r="HT42" s="888"/>
      <c r="HU42" s="888"/>
      <c r="HV42" s="888"/>
      <c r="HW42" s="888"/>
      <c r="HX42" s="888"/>
      <c r="HY42" s="888"/>
      <c r="HZ42" s="888"/>
      <c r="IB42" s="874"/>
      <c r="IC42" s="909" t="s">
        <v>43</v>
      </c>
      <c r="ID42" s="888"/>
      <c r="IE42" s="888"/>
      <c r="IF42" s="888"/>
      <c r="IG42" s="888"/>
      <c r="IH42" s="888"/>
      <c r="II42" s="888"/>
      <c r="IJ42" s="888"/>
      <c r="IK42" s="888"/>
      <c r="IL42" s="888"/>
      <c r="IM42" s="888"/>
      <c r="IN42" s="888"/>
      <c r="IO42" s="888"/>
      <c r="IP42" s="888"/>
      <c r="IQ42" s="888"/>
      <c r="IR42" s="888"/>
    </row>
    <row r="43" spans="1:252" s="894" customFormat="1" ht="14.25" hidden="1" customHeight="1">
      <c r="B43" s="874"/>
      <c r="C43" s="915" t="s">
        <v>41</v>
      </c>
      <c r="D43" s="888"/>
      <c r="E43" s="888"/>
      <c r="F43" s="888"/>
      <c r="G43" s="888"/>
      <c r="H43" s="888"/>
      <c r="I43" s="888"/>
      <c r="J43" s="888"/>
      <c r="K43" s="888"/>
      <c r="L43" s="888"/>
      <c r="M43" s="888"/>
      <c r="N43" s="888"/>
      <c r="O43" s="888"/>
      <c r="P43" s="888"/>
      <c r="Q43" s="888"/>
      <c r="R43" s="888"/>
      <c r="T43" s="874"/>
      <c r="U43" s="915" t="s">
        <v>41</v>
      </c>
      <c r="V43" s="888"/>
      <c r="W43" s="888"/>
      <c r="X43" s="888"/>
      <c r="Y43" s="888"/>
      <c r="Z43" s="888"/>
      <c r="AA43" s="888"/>
      <c r="AB43" s="888"/>
      <c r="AC43" s="888"/>
      <c r="AD43" s="888"/>
      <c r="AE43" s="888"/>
      <c r="AF43" s="888"/>
      <c r="AG43" s="888"/>
      <c r="AH43" s="888"/>
      <c r="AI43" s="888"/>
      <c r="AJ43" s="888"/>
      <c r="AL43" s="874"/>
      <c r="AM43" s="915" t="s">
        <v>41</v>
      </c>
      <c r="AN43" s="888"/>
      <c r="AO43" s="888"/>
      <c r="AP43" s="888"/>
      <c r="AQ43" s="888"/>
      <c r="AR43" s="888"/>
      <c r="AS43" s="888"/>
      <c r="AT43" s="888"/>
      <c r="AU43" s="888"/>
      <c r="AV43" s="888"/>
      <c r="AW43" s="888"/>
      <c r="AX43" s="888"/>
      <c r="AY43" s="888"/>
      <c r="AZ43" s="888"/>
      <c r="BA43" s="888"/>
      <c r="BB43" s="888"/>
      <c r="BD43" s="874"/>
      <c r="BE43" s="915" t="s">
        <v>41</v>
      </c>
      <c r="BF43" s="888"/>
      <c r="BG43" s="888"/>
      <c r="BH43" s="888"/>
      <c r="BI43" s="888"/>
      <c r="BJ43" s="888"/>
      <c r="BK43" s="888"/>
      <c r="BL43" s="888"/>
      <c r="BM43" s="888"/>
      <c r="BN43" s="888"/>
      <c r="BO43" s="888"/>
      <c r="BP43" s="888"/>
      <c r="BQ43" s="888"/>
      <c r="BR43" s="888"/>
      <c r="BS43" s="888"/>
      <c r="BT43" s="888"/>
      <c r="BV43" s="874"/>
      <c r="BW43" s="915" t="s">
        <v>41</v>
      </c>
      <c r="BX43" s="888"/>
      <c r="BY43" s="888"/>
      <c r="BZ43" s="888"/>
      <c r="CA43" s="888"/>
      <c r="CB43" s="888"/>
      <c r="CC43" s="888"/>
      <c r="CD43" s="888"/>
      <c r="CE43" s="888"/>
      <c r="CF43" s="888"/>
      <c r="CG43" s="888"/>
      <c r="CH43" s="888"/>
      <c r="CI43" s="888"/>
      <c r="CJ43" s="888"/>
      <c r="CK43" s="888"/>
      <c r="CL43" s="888"/>
      <c r="CN43" s="874"/>
      <c r="CO43" s="915" t="s">
        <v>41</v>
      </c>
      <c r="CP43" s="888"/>
      <c r="CQ43" s="888"/>
      <c r="CR43" s="888"/>
      <c r="CS43" s="888"/>
      <c r="CT43" s="888"/>
      <c r="CU43" s="888"/>
      <c r="CV43" s="888"/>
      <c r="CW43" s="888"/>
      <c r="CX43" s="888"/>
      <c r="CY43" s="888"/>
      <c r="CZ43" s="888"/>
      <c r="DA43" s="888"/>
      <c r="DB43" s="888"/>
      <c r="DC43" s="888"/>
      <c r="DD43" s="888"/>
      <c r="DF43" s="874"/>
      <c r="DG43" s="915" t="s">
        <v>41</v>
      </c>
      <c r="DH43" s="888"/>
      <c r="DI43" s="888"/>
      <c r="DJ43" s="888"/>
      <c r="DK43" s="888"/>
      <c r="DL43" s="888"/>
      <c r="DM43" s="888"/>
      <c r="DN43" s="888"/>
      <c r="DO43" s="888"/>
      <c r="DP43" s="888"/>
      <c r="DQ43" s="888"/>
      <c r="DR43" s="888"/>
      <c r="DS43" s="888"/>
      <c r="DT43" s="888"/>
      <c r="DU43" s="888"/>
      <c r="DV43" s="888"/>
      <c r="DX43" s="874"/>
      <c r="DY43" s="915" t="s">
        <v>41</v>
      </c>
      <c r="DZ43" s="888"/>
      <c r="EA43" s="888"/>
      <c r="EB43" s="888"/>
      <c r="EC43" s="888"/>
      <c r="ED43" s="888"/>
      <c r="EE43" s="888"/>
      <c r="EF43" s="888"/>
      <c r="EG43" s="888"/>
      <c r="EH43" s="888"/>
      <c r="EI43" s="888"/>
      <c r="EJ43" s="888"/>
      <c r="EK43" s="888"/>
      <c r="EL43" s="888"/>
      <c r="EM43" s="888"/>
      <c r="EN43" s="888"/>
      <c r="EP43" s="874"/>
      <c r="EQ43" s="915" t="s">
        <v>41</v>
      </c>
      <c r="ER43" s="888"/>
      <c r="ES43" s="888"/>
      <c r="ET43" s="888"/>
      <c r="EU43" s="888"/>
      <c r="EV43" s="888"/>
      <c r="EW43" s="888"/>
      <c r="EX43" s="888"/>
      <c r="EY43" s="888"/>
      <c r="EZ43" s="888"/>
      <c r="FA43" s="888"/>
      <c r="FB43" s="888"/>
      <c r="FC43" s="888"/>
      <c r="FD43" s="888"/>
      <c r="FE43" s="888"/>
      <c r="FF43" s="888"/>
      <c r="FH43" s="874"/>
      <c r="FI43" s="915" t="s">
        <v>41</v>
      </c>
      <c r="FJ43" s="888"/>
      <c r="FK43" s="888"/>
      <c r="FL43" s="888"/>
      <c r="FM43" s="888"/>
      <c r="FN43" s="888"/>
      <c r="FO43" s="888"/>
      <c r="FP43" s="888"/>
      <c r="FQ43" s="888"/>
      <c r="FR43" s="888"/>
      <c r="FS43" s="888"/>
      <c r="FT43" s="888"/>
      <c r="FU43" s="888"/>
      <c r="FV43" s="888"/>
      <c r="FW43" s="888"/>
      <c r="FX43" s="888"/>
      <c r="FZ43" s="874"/>
      <c r="GA43" s="915" t="s">
        <v>41</v>
      </c>
      <c r="GB43" s="888"/>
      <c r="GC43" s="888"/>
      <c r="GD43" s="888"/>
      <c r="GE43" s="888"/>
      <c r="GF43" s="888"/>
      <c r="GG43" s="888"/>
      <c r="GH43" s="888"/>
      <c r="GI43" s="888"/>
      <c r="GJ43" s="888"/>
      <c r="GK43" s="888"/>
      <c r="GL43" s="888"/>
      <c r="GM43" s="888"/>
      <c r="GN43" s="888"/>
      <c r="GO43" s="888"/>
      <c r="GP43" s="888"/>
      <c r="GR43" s="874"/>
      <c r="GS43" s="915" t="s">
        <v>41</v>
      </c>
      <c r="GT43" s="888"/>
      <c r="GU43" s="888"/>
      <c r="GV43" s="888"/>
      <c r="GW43" s="888"/>
      <c r="GX43" s="888"/>
      <c r="GY43" s="888"/>
      <c r="GZ43" s="888"/>
      <c r="HA43" s="888"/>
      <c r="HB43" s="888"/>
      <c r="HC43" s="888"/>
      <c r="HD43" s="888"/>
      <c r="HE43" s="888"/>
      <c r="HF43" s="888"/>
      <c r="HG43" s="888"/>
      <c r="HH43" s="888"/>
      <c r="HJ43" s="874"/>
      <c r="HK43" s="915" t="s">
        <v>41</v>
      </c>
      <c r="HL43" s="888"/>
      <c r="HM43" s="888"/>
      <c r="HN43" s="888"/>
      <c r="HO43" s="888"/>
      <c r="HP43" s="888"/>
      <c r="HQ43" s="888"/>
      <c r="HR43" s="888"/>
      <c r="HS43" s="888"/>
      <c r="HT43" s="888"/>
      <c r="HU43" s="888"/>
      <c r="HV43" s="888"/>
      <c r="HW43" s="888"/>
      <c r="HX43" s="888"/>
      <c r="HY43" s="888"/>
      <c r="HZ43" s="888"/>
      <c r="IB43" s="874"/>
      <c r="IC43" s="915" t="s">
        <v>41</v>
      </c>
      <c r="ID43" s="888"/>
      <c r="IE43" s="888"/>
      <c r="IF43" s="888"/>
      <c r="IG43" s="888"/>
      <c r="IH43" s="888"/>
      <c r="II43" s="888"/>
      <c r="IJ43" s="888"/>
      <c r="IK43" s="888"/>
      <c r="IL43" s="888"/>
      <c r="IM43" s="888"/>
      <c r="IN43" s="888"/>
      <c r="IO43" s="888"/>
      <c r="IP43" s="888"/>
      <c r="IQ43" s="888"/>
      <c r="IR43" s="888"/>
    </row>
    <row r="44" spans="1:252" s="894" customFormat="1" ht="14.25" hidden="1" customHeight="1">
      <c r="B44" s="874"/>
      <c r="C44" s="915" t="s">
        <v>42</v>
      </c>
      <c r="D44" s="888"/>
      <c r="E44" s="888"/>
      <c r="F44" s="888"/>
      <c r="G44" s="888"/>
      <c r="H44" s="888"/>
      <c r="I44" s="888"/>
      <c r="J44" s="888"/>
      <c r="K44" s="888"/>
      <c r="L44" s="888"/>
      <c r="M44" s="888"/>
      <c r="N44" s="888"/>
      <c r="O44" s="888"/>
      <c r="P44" s="888"/>
      <c r="Q44" s="888"/>
      <c r="R44" s="888"/>
      <c r="T44" s="874"/>
      <c r="U44" s="915" t="s">
        <v>42</v>
      </c>
      <c r="V44" s="888"/>
      <c r="W44" s="888"/>
      <c r="X44" s="888"/>
      <c r="Y44" s="888"/>
      <c r="Z44" s="888"/>
      <c r="AA44" s="888"/>
      <c r="AB44" s="888"/>
      <c r="AC44" s="888"/>
      <c r="AD44" s="888"/>
      <c r="AE44" s="888"/>
      <c r="AF44" s="888"/>
      <c r="AG44" s="888"/>
      <c r="AH44" s="888"/>
      <c r="AI44" s="888"/>
      <c r="AJ44" s="888"/>
      <c r="AL44" s="874"/>
      <c r="AM44" s="915" t="s">
        <v>42</v>
      </c>
      <c r="AN44" s="888"/>
      <c r="AO44" s="888"/>
      <c r="AP44" s="888"/>
      <c r="AQ44" s="888"/>
      <c r="AR44" s="888"/>
      <c r="AS44" s="888"/>
      <c r="AT44" s="888"/>
      <c r="AU44" s="888"/>
      <c r="AV44" s="888"/>
      <c r="AW44" s="888"/>
      <c r="AX44" s="888"/>
      <c r="AY44" s="888"/>
      <c r="AZ44" s="888"/>
      <c r="BA44" s="888"/>
      <c r="BB44" s="888"/>
      <c r="BD44" s="874"/>
      <c r="BE44" s="915" t="s">
        <v>42</v>
      </c>
      <c r="BF44" s="888"/>
      <c r="BG44" s="888"/>
      <c r="BH44" s="888"/>
      <c r="BI44" s="888"/>
      <c r="BJ44" s="888"/>
      <c r="BK44" s="888"/>
      <c r="BL44" s="888"/>
      <c r="BM44" s="888"/>
      <c r="BN44" s="888"/>
      <c r="BO44" s="888"/>
      <c r="BP44" s="888"/>
      <c r="BQ44" s="888"/>
      <c r="BR44" s="888"/>
      <c r="BS44" s="888"/>
      <c r="BT44" s="888"/>
      <c r="BV44" s="874"/>
      <c r="BW44" s="915" t="s">
        <v>42</v>
      </c>
      <c r="BX44" s="888"/>
      <c r="BY44" s="888"/>
      <c r="BZ44" s="888"/>
      <c r="CA44" s="888"/>
      <c r="CB44" s="888"/>
      <c r="CC44" s="888"/>
      <c r="CD44" s="888"/>
      <c r="CE44" s="888"/>
      <c r="CF44" s="888"/>
      <c r="CG44" s="888"/>
      <c r="CH44" s="888"/>
      <c r="CI44" s="888"/>
      <c r="CJ44" s="888"/>
      <c r="CK44" s="888"/>
      <c r="CL44" s="888"/>
      <c r="CN44" s="874"/>
      <c r="CO44" s="915" t="s">
        <v>42</v>
      </c>
      <c r="CP44" s="888"/>
      <c r="CQ44" s="888"/>
      <c r="CR44" s="888"/>
      <c r="CS44" s="888"/>
      <c r="CT44" s="888"/>
      <c r="CU44" s="888"/>
      <c r="CV44" s="888"/>
      <c r="CW44" s="888"/>
      <c r="CX44" s="888"/>
      <c r="CY44" s="888"/>
      <c r="CZ44" s="888"/>
      <c r="DA44" s="888"/>
      <c r="DB44" s="888"/>
      <c r="DC44" s="888"/>
      <c r="DD44" s="888"/>
      <c r="DF44" s="874"/>
      <c r="DG44" s="915" t="s">
        <v>42</v>
      </c>
      <c r="DH44" s="888"/>
      <c r="DI44" s="888"/>
      <c r="DJ44" s="888"/>
      <c r="DK44" s="888"/>
      <c r="DL44" s="888"/>
      <c r="DM44" s="888"/>
      <c r="DN44" s="888"/>
      <c r="DO44" s="888"/>
      <c r="DP44" s="888"/>
      <c r="DQ44" s="888"/>
      <c r="DR44" s="888"/>
      <c r="DS44" s="888"/>
      <c r="DT44" s="888"/>
      <c r="DU44" s="888"/>
      <c r="DV44" s="888"/>
      <c r="DX44" s="874"/>
      <c r="DY44" s="915" t="s">
        <v>42</v>
      </c>
      <c r="DZ44" s="888"/>
      <c r="EA44" s="888"/>
      <c r="EB44" s="888"/>
      <c r="EC44" s="888"/>
      <c r="ED44" s="888"/>
      <c r="EE44" s="888"/>
      <c r="EF44" s="888"/>
      <c r="EG44" s="888"/>
      <c r="EH44" s="888"/>
      <c r="EI44" s="888"/>
      <c r="EJ44" s="888"/>
      <c r="EK44" s="888"/>
      <c r="EL44" s="888"/>
      <c r="EM44" s="888"/>
      <c r="EN44" s="888"/>
      <c r="EP44" s="874"/>
      <c r="EQ44" s="915" t="s">
        <v>42</v>
      </c>
      <c r="ER44" s="888"/>
      <c r="ES44" s="888"/>
      <c r="ET44" s="888"/>
      <c r="EU44" s="888"/>
      <c r="EV44" s="888"/>
      <c r="EW44" s="888"/>
      <c r="EX44" s="888"/>
      <c r="EY44" s="888"/>
      <c r="EZ44" s="888"/>
      <c r="FA44" s="888"/>
      <c r="FB44" s="888"/>
      <c r="FC44" s="888"/>
      <c r="FD44" s="888"/>
      <c r="FE44" s="888"/>
      <c r="FF44" s="888"/>
      <c r="FH44" s="874"/>
      <c r="FI44" s="915" t="s">
        <v>42</v>
      </c>
      <c r="FJ44" s="888"/>
      <c r="FK44" s="888"/>
      <c r="FL44" s="888"/>
      <c r="FM44" s="888"/>
      <c r="FN44" s="888"/>
      <c r="FO44" s="888"/>
      <c r="FP44" s="888"/>
      <c r="FQ44" s="888"/>
      <c r="FR44" s="888"/>
      <c r="FS44" s="888"/>
      <c r="FT44" s="888"/>
      <c r="FU44" s="888"/>
      <c r="FV44" s="888"/>
      <c r="FW44" s="888"/>
      <c r="FX44" s="888"/>
      <c r="FZ44" s="874"/>
      <c r="GA44" s="915" t="s">
        <v>42</v>
      </c>
      <c r="GB44" s="888"/>
      <c r="GC44" s="888"/>
      <c r="GD44" s="888"/>
      <c r="GE44" s="888"/>
      <c r="GF44" s="888"/>
      <c r="GG44" s="888"/>
      <c r="GH44" s="888"/>
      <c r="GI44" s="888"/>
      <c r="GJ44" s="888"/>
      <c r="GK44" s="888"/>
      <c r="GL44" s="888"/>
      <c r="GM44" s="888"/>
      <c r="GN44" s="888"/>
      <c r="GO44" s="888"/>
      <c r="GP44" s="888"/>
      <c r="GR44" s="874"/>
      <c r="GS44" s="915" t="s">
        <v>42</v>
      </c>
      <c r="GT44" s="888"/>
      <c r="GU44" s="888"/>
      <c r="GV44" s="888"/>
      <c r="GW44" s="888"/>
      <c r="GX44" s="888"/>
      <c r="GY44" s="888"/>
      <c r="GZ44" s="888"/>
      <c r="HA44" s="888"/>
      <c r="HB44" s="888"/>
      <c r="HC44" s="888"/>
      <c r="HD44" s="888"/>
      <c r="HE44" s="888"/>
      <c r="HF44" s="888"/>
      <c r="HG44" s="888"/>
      <c r="HH44" s="888"/>
      <c r="HJ44" s="874"/>
      <c r="HK44" s="915" t="s">
        <v>42</v>
      </c>
      <c r="HL44" s="888"/>
      <c r="HM44" s="888"/>
      <c r="HN44" s="888"/>
      <c r="HO44" s="888"/>
      <c r="HP44" s="888"/>
      <c r="HQ44" s="888"/>
      <c r="HR44" s="888"/>
      <c r="HS44" s="888"/>
      <c r="HT44" s="888"/>
      <c r="HU44" s="888"/>
      <c r="HV44" s="888"/>
      <c r="HW44" s="888"/>
      <c r="HX44" s="888"/>
      <c r="HY44" s="888"/>
      <c r="HZ44" s="888"/>
      <c r="IB44" s="874"/>
      <c r="IC44" s="915" t="s">
        <v>42</v>
      </c>
      <c r="ID44" s="888"/>
      <c r="IE44" s="888"/>
      <c r="IF44" s="888"/>
      <c r="IG44" s="888"/>
      <c r="IH44" s="888"/>
      <c r="II44" s="888"/>
      <c r="IJ44" s="888"/>
      <c r="IK44" s="888"/>
      <c r="IL44" s="888"/>
      <c r="IM44" s="888"/>
      <c r="IN44" s="888"/>
      <c r="IO44" s="888"/>
      <c r="IP44" s="888"/>
      <c r="IQ44" s="888"/>
      <c r="IR44" s="888"/>
    </row>
    <row r="45" spans="1:252">
      <c r="A45" s="898"/>
      <c r="C45" s="901"/>
      <c r="D45" s="888"/>
      <c r="E45" s="888"/>
      <c r="F45" s="888"/>
      <c r="G45" s="888"/>
      <c r="H45" s="888"/>
      <c r="I45" s="888"/>
      <c r="J45" s="888"/>
      <c r="K45" s="888"/>
      <c r="L45" s="888"/>
      <c r="M45" s="888"/>
      <c r="N45" s="888"/>
      <c r="O45" s="888"/>
      <c r="P45" s="888"/>
      <c r="R45" s="888"/>
      <c r="S45" s="898"/>
      <c r="U45" s="901"/>
      <c r="V45" s="888"/>
      <c r="W45" s="888"/>
      <c r="X45" s="888"/>
      <c r="Y45" s="888"/>
      <c r="Z45" s="888"/>
      <c r="AA45" s="888"/>
      <c r="AB45" s="888"/>
      <c r="AC45" s="888"/>
      <c r="AD45" s="888"/>
      <c r="AE45" s="888"/>
      <c r="AF45" s="888"/>
      <c r="AG45" s="888"/>
      <c r="AH45" s="888"/>
      <c r="AJ45" s="888"/>
      <c r="AK45" s="898"/>
      <c r="AM45" s="901"/>
      <c r="AN45" s="888"/>
      <c r="AO45" s="888"/>
      <c r="AP45" s="888"/>
      <c r="AQ45" s="888"/>
      <c r="AR45" s="888"/>
      <c r="AS45" s="888"/>
      <c r="AT45" s="888"/>
      <c r="AU45" s="888"/>
      <c r="AV45" s="888"/>
      <c r="AW45" s="888"/>
      <c r="AX45" s="888"/>
      <c r="AY45" s="888"/>
      <c r="AZ45" s="888"/>
      <c r="BB45" s="888"/>
      <c r="BC45" s="898"/>
      <c r="BE45" s="901"/>
      <c r="BF45" s="888"/>
      <c r="BG45" s="888"/>
      <c r="BH45" s="888"/>
      <c r="BI45" s="888"/>
      <c r="BJ45" s="888"/>
      <c r="BK45" s="888"/>
      <c r="BL45" s="888"/>
      <c r="BM45" s="888"/>
      <c r="BN45" s="888"/>
      <c r="BO45" s="888"/>
      <c r="BP45" s="888"/>
      <c r="BQ45" s="888"/>
      <c r="BR45" s="888"/>
      <c r="BT45" s="888"/>
      <c r="BU45" s="898"/>
      <c r="BW45" s="901"/>
      <c r="BX45" s="888"/>
      <c r="BY45" s="888"/>
      <c r="BZ45" s="888"/>
      <c r="CA45" s="888"/>
      <c r="CB45" s="888"/>
      <c r="CC45" s="888"/>
      <c r="CD45" s="888"/>
      <c r="CE45" s="888"/>
      <c r="CF45" s="888"/>
      <c r="CG45" s="888"/>
      <c r="CH45" s="888"/>
      <c r="CI45" s="888"/>
      <c r="CJ45" s="888"/>
      <c r="CL45" s="888"/>
      <c r="CM45" s="898"/>
      <c r="CO45" s="901"/>
      <c r="CP45" s="888"/>
      <c r="CQ45" s="888"/>
      <c r="CR45" s="888"/>
      <c r="CS45" s="888"/>
      <c r="CT45" s="888"/>
      <c r="CU45" s="888"/>
      <c r="CV45" s="888"/>
      <c r="CW45" s="888"/>
      <c r="CX45" s="888"/>
      <c r="CY45" s="888"/>
      <c r="CZ45" s="888"/>
      <c r="DA45" s="888"/>
      <c r="DB45" s="888"/>
      <c r="DD45" s="888"/>
      <c r="DE45" s="898"/>
      <c r="DG45" s="901"/>
      <c r="DH45" s="888"/>
      <c r="DI45" s="888"/>
      <c r="DJ45" s="888"/>
      <c r="DK45" s="888"/>
      <c r="DL45" s="888"/>
      <c r="DM45" s="888"/>
      <c r="DN45" s="888"/>
      <c r="DO45" s="888"/>
      <c r="DP45" s="888"/>
      <c r="DQ45" s="888"/>
      <c r="DR45" s="888"/>
      <c r="DS45" s="888"/>
      <c r="DT45" s="888"/>
      <c r="DV45" s="888"/>
      <c r="DW45" s="898"/>
      <c r="DY45" s="901"/>
      <c r="DZ45" s="888"/>
      <c r="EA45" s="888"/>
      <c r="EB45" s="888"/>
      <c r="EC45" s="888"/>
      <c r="ED45" s="888"/>
      <c r="EE45" s="888"/>
      <c r="EF45" s="888"/>
      <c r="EG45" s="888"/>
      <c r="EH45" s="888"/>
      <c r="EI45" s="888"/>
      <c r="EJ45" s="888"/>
      <c r="EK45" s="888"/>
      <c r="EL45" s="888"/>
      <c r="EN45" s="888"/>
      <c r="EO45" s="898"/>
      <c r="EQ45" s="901"/>
      <c r="ER45" s="888"/>
      <c r="ES45" s="888"/>
      <c r="ET45" s="888"/>
      <c r="EU45" s="888"/>
      <c r="EV45" s="888"/>
      <c r="EW45" s="888"/>
      <c r="EX45" s="888"/>
      <c r="EY45" s="888"/>
      <c r="EZ45" s="888"/>
      <c r="FA45" s="888"/>
      <c r="FB45" s="888"/>
      <c r="FC45" s="888"/>
      <c r="FD45" s="888"/>
      <c r="FF45" s="888"/>
      <c r="FG45" s="898"/>
      <c r="FI45" s="901"/>
      <c r="FJ45" s="888"/>
      <c r="FK45" s="888"/>
      <c r="FL45" s="888"/>
      <c r="FM45" s="888"/>
      <c r="FN45" s="888"/>
      <c r="FO45" s="888"/>
      <c r="FP45" s="888"/>
      <c r="FQ45" s="888"/>
      <c r="FR45" s="888"/>
      <c r="FS45" s="888"/>
      <c r="FT45" s="888"/>
      <c r="FU45" s="888"/>
      <c r="FV45" s="888"/>
      <c r="FX45" s="888"/>
      <c r="FY45" s="898"/>
      <c r="GA45" s="901"/>
      <c r="GB45" s="888"/>
      <c r="GC45" s="888"/>
      <c r="GD45" s="888"/>
      <c r="GE45" s="888"/>
      <c r="GF45" s="888"/>
      <c r="GG45" s="888"/>
      <c r="GH45" s="888"/>
      <c r="GI45" s="888"/>
      <c r="GJ45" s="888"/>
      <c r="GK45" s="888"/>
      <c r="GL45" s="888"/>
      <c r="GM45" s="888"/>
      <c r="GN45" s="888"/>
      <c r="GP45" s="888"/>
      <c r="GQ45" s="898"/>
      <c r="GS45" s="901"/>
      <c r="GT45" s="888"/>
      <c r="GU45" s="888"/>
      <c r="GV45" s="888"/>
      <c r="GW45" s="888"/>
      <c r="GX45" s="888"/>
      <c r="GY45" s="888"/>
      <c r="GZ45" s="888"/>
      <c r="HA45" s="888"/>
      <c r="HB45" s="888"/>
      <c r="HC45" s="888"/>
      <c r="HD45" s="888"/>
      <c r="HE45" s="888"/>
      <c r="HF45" s="888"/>
      <c r="HH45" s="888"/>
      <c r="HI45" s="898"/>
      <c r="HK45" s="901"/>
      <c r="HL45" s="888"/>
      <c r="HM45" s="888"/>
      <c r="HN45" s="888"/>
      <c r="HO45" s="888"/>
      <c r="HP45" s="888"/>
      <c r="HQ45" s="888"/>
      <c r="HR45" s="888"/>
      <c r="HS45" s="888"/>
      <c r="HT45" s="888"/>
      <c r="HU45" s="888"/>
      <c r="HV45" s="888"/>
      <c r="HW45" s="888"/>
      <c r="HX45" s="888"/>
      <c r="HZ45" s="888"/>
      <c r="IA45" s="898"/>
      <c r="IC45" s="901"/>
      <c r="ID45" s="888"/>
      <c r="IE45" s="888"/>
      <c r="IF45" s="888"/>
      <c r="IG45" s="888"/>
      <c r="IH45" s="888"/>
      <c r="II45" s="888"/>
      <c r="IJ45" s="888"/>
      <c r="IK45" s="888"/>
      <c r="IL45" s="888"/>
      <c r="IM45" s="888"/>
      <c r="IN45" s="888"/>
      <c r="IO45" s="888"/>
      <c r="IP45" s="888"/>
      <c r="IR45" s="888"/>
    </row>
    <row r="46" spans="1:252" s="894" customFormat="1" ht="90.6" customHeight="1" outlineLevel="1">
      <c r="B46" s="874" t="s">
        <v>653</v>
      </c>
      <c r="C46" s="875" t="s">
        <v>139</v>
      </c>
      <c r="D46" s="875" t="s">
        <v>643</v>
      </c>
      <c r="E46" s="888"/>
      <c r="F46" s="888"/>
      <c r="G46" s="888"/>
      <c r="H46" s="888"/>
      <c r="I46" s="888"/>
      <c r="J46" s="888"/>
      <c r="K46" s="888"/>
      <c r="L46" s="888"/>
      <c r="M46" s="888"/>
      <c r="N46" s="888"/>
      <c r="O46" s="888"/>
      <c r="P46" s="888"/>
      <c r="Q46" s="888"/>
      <c r="R46" s="888"/>
      <c r="T46" s="874" t="s">
        <v>653</v>
      </c>
      <c r="U46" s="875" t="s">
        <v>139</v>
      </c>
      <c r="V46" s="875" t="s">
        <v>138</v>
      </c>
      <c r="W46" s="888"/>
      <c r="X46" s="888"/>
      <c r="Y46" s="888"/>
      <c r="Z46" s="888"/>
      <c r="AA46" s="888"/>
      <c r="AB46" s="888"/>
      <c r="AC46" s="888"/>
      <c r="AD46" s="888"/>
      <c r="AE46" s="888"/>
      <c r="AF46" s="888"/>
      <c r="AG46" s="888"/>
      <c r="AH46" s="888"/>
      <c r="AI46" s="888"/>
      <c r="AJ46" s="888"/>
      <c r="AL46" s="874" t="s">
        <v>653</v>
      </c>
      <c r="AM46" s="875" t="s">
        <v>139</v>
      </c>
      <c r="AN46" s="875" t="s">
        <v>138</v>
      </c>
      <c r="AO46" s="888"/>
      <c r="AP46" s="888"/>
      <c r="AQ46" s="888"/>
      <c r="AR46" s="888"/>
      <c r="AS46" s="888"/>
      <c r="AT46" s="888"/>
      <c r="AU46" s="888"/>
      <c r="AV46" s="888"/>
      <c r="AW46" s="888"/>
      <c r="AX46" s="888"/>
      <c r="AY46" s="888"/>
      <c r="AZ46" s="888"/>
      <c r="BA46" s="888"/>
      <c r="BB46" s="888"/>
      <c r="BD46" s="874" t="s">
        <v>653</v>
      </c>
      <c r="BE46" s="875" t="s">
        <v>139</v>
      </c>
      <c r="BF46" s="875" t="s">
        <v>138</v>
      </c>
      <c r="BG46" s="888"/>
      <c r="BH46" s="888"/>
      <c r="BI46" s="888"/>
      <c r="BJ46" s="888"/>
      <c r="BK46" s="888"/>
      <c r="BL46" s="888"/>
      <c r="BM46" s="888"/>
      <c r="BN46" s="888"/>
      <c r="BO46" s="888"/>
      <c r="BP46" s="888"/>
      <c r="BQ46" s="888"/>
      <c r="BR46" s="888"/>
      <c r="BS46" s="888"/>
      <c r="BT46" s="888"/>
      <c r="BV46" s="874" t="s">
        <v>653</v>
      </c>
      <c r="BW46" s="875" t="s">
        <v>139</v>
      </c>
      <c r="BX46" s="875" t="s">
        <v>201</v>
      </c>
      <c r="BY46" s="888"/>
      <c r="BZ46" s="888"/>
      <c r="CA46" s="888"/>
      <c r="CB46" s="888"/>
      <c r="CC46" s="888"/>
      <c r="CD46" s="888"/>
      <c r="CE46" s="888"/>
      <c r="CF46" s="888"/>
      <c r="CG46" s="888"/>
      <c r="CH46" s="888"/>
      <c r="CI46" s="888"/>
      <c r="CJ46" s="888"/>
      <c r="CK46" s="888"/>
      <c r="CL46" s="888"/>
      <c r="CN46" s="874" t="s">
        <v>653</v>
      </c>
      <c r="CO46" s="875" t="s">
        <v>139</v>
      </c>
      <c r="CP46" s="875" t="s">
        <v>138</v>
      </c>
      <c r="CQ46" s="888"/>
      <c r="CR46" s="888"/>
      <c r="CS46" s="888"/>
      <c r="CT46" s="888"/>
      <c r="CU46" s="888"/>
      <c r="CV46" s="888"/>
      <c r="CW46" s="888"/>
      <c r="CX46" s="888"/>
      <c r="CY46" s="888"/>
      <c r="CZ46" s="888"/>
      <c r="DA46" s="888"/>
      <c r="DB46" s="888"/>
      <c r="DC46" s="888"/>
      <c r="DD46" s="888"/>
      <c r="DF46" s="874" t="s">
        <v>653</v>
      </c>
      <c r="DG46" s="875" t="s">
        <v>139</v>
      </c>
      <c r="DH46" s="875" t="s">
        <v>138</v>
      </c>
      <c r="DI46" s="888"/>
      <c r="DJ46" s="888"/>
      <c r="DK46" s="888"/>
      <c r="DL46" s="888"/>
      <c r="DM46" s="888"/>
      <c r="DN46" s="888"/>
      <c r="DO46" s="888"/>
      <c r="DP46" s="888"/>
      <c r="DQ46" s="888"/>
      <c r="DR46" s="888"/>
      <c r="DS46" s="888"/>
      <c r="DT46" s="888"/>
      <c r="DU46" s="888"/>
      <c r="DV46" s="888"/>
      <c r="DX46" s="874" t="s">
        <v>653</v>
      </c>
      <c r="DY46" s="875" t="s">
        <v>139</v>
      </c>
      <c r="DZ46" s="875" t="s">
        <v>676</v>
      </c>
      <c r="EA46" s="888"/>
      <c r="EB46" s="888"/>
      <c r="EC46" s="888"/>
      <c r="ED46" s="888"/>
      <c r="EE46" s="888"/>
      <c r="EF46" s="888"/>
      <c r="EG46" s="888"/>
      <c r="EH46" s="888"/>
      <c r="EI46" s="888"/>
      <c r="EJ46" s="888"/>
      <c r="EK46" s="888"/>
      <c r="EL46" s="888"/>
      <c r="EM46" s="888"/>
      <c r="EN46" s="888"/>
      <c r="EP46" s="874" t="s">
        <v>653</v>
      </c>
      <c r="EQ46" s="875" t="s">
        <v>139</v>
      </c>
      <c r="ER46" s="875" t="s">
        <v>676</v>
      </c>
      <c r="ES46" s="888"/>
      <c r="ET46" s="888"/>
      <c r="EU46" s="888"/>
      <c r="EV46" s="888"/>
      <c r="EW46" s="888"/>
      <c r="EX46" s="888"/>
      <c r="EY46" s="888"/>
      <c r="EZ46" s="888"/>
      <c r="FA46" s="888"/>
      <c r="FB46" s="888"/>
      <c r="FC46" s="888"/>
      <c r="FD46" s="888"/>
      <c r="FE46" s="888"/>
      <c r="FF46" s="888"/>
      <c r="FH46" s="874" t="s">
        <v>653</v>
      </c>
      <c r="FI46" s="875" t="s">
        <v>139</v>
      </c>
      <c r="FJ46" s="875" t="s">
        <v>124</v>
      </c>
      <c r="FK46" s="888"/>
      <c r="FL46" s="888"/>
      <c r="FM46" s="888"/>
      <c r="FN46" s="888"/>
      <c r="FO46" s="888"/>
      <c r="FP46" s="888"/>
      <c r="FQ46" s="888"/>
      <c r="FR46" s="888"/>
      <c r="FS46" s="888"/>
      <c r="FT46" s="888"/>
      <c r="FU46" s="888"/>
      <c r="FV46" s="888"/>
      <c r="FW46" s="888"/>
      <c r="FX46" s="888"/>
      <c r="FZ46" s="874" t="s">
        <v>653</v>
      </c>
      <c r="GA46" s="875" t="s">
        <v>139</v>
      </c>
      <c r="GB46" s="875" t="s">
        <v>124</v>
      </c>
      <c r="GC46" s="888"/>
      <c r="GD46" s="888"/>
      <c r="GE46" s="888"/>
      <c r="GF46" s="888"/>
      <c r="GG46" s="888"/>
      <c r="GH46" s="888"/>
      <c r="GI46" s="888"/>
      <c r="GJ46" s="888"/>
      <c r="GK46" s="888"/>
      <c r="GL46" s="888"/>
      <c r="GM46" s="888"/>
      <c r="GN46" s="888"/>
      <c r="GO46" s="888"/>
      <c r="GP46" s="888"/>
      <c r="GR46" s="874" t="s">
        <v>653</v>
      </c>
      <c r="GS46" s="875" t="s">
        <v>139</v>
      </c>
      <c r="GT46" s="875" t="s">
        <v>138</v>
      </c>
      <c r="GU46" s="888"/>
      <c r="GV46" s="888"/>
      <c r="GW46" s="888"/>
      <c r="GX46" s="888"/>
      <c r="GY46" s="888"/>
      <c r="GZ46" s="888"/>
      <c r="HA46" s="888"/>
      <c r="HB46" s="888"/>
      <c r="HC46" s="888"/>
      <c r="HD46" s="888"/>
      <c r="HE46" s="888"/>
      <c r="HF46" s="888"/>
      <c r="HG46" s="888"/>
      <c r="HH46" s="888"/>
      <c r="HJ46" s="874" t="s">
        <v>653</v>
      </c>
      <c r="HK46" s="875" t="s">
        <v>139</v>
      </c>
      <c r="HL46" s="875" t="s">
        <v>138</v>
      </c>
      <c r="HM46" s="888"/>
      <c r="HN46" s="888"/>
      <c r="HO46" s="888"/>
      <c r="HP46" s="888"/>
      <c r="HQ46" s="888"/>
      <c r="HR46" s="888"/>
      <c r="HS46" s="888"/>
      <c r="HT46" s="888"/>
      <c r="HU46" s="888"/>
      <c r="HV46" s="888"/>
      <c r="HW46" s="888"/>
      <c r="HX46" s="888"/>
      <c r="HY46" s="888"/>
      <c r="HZ46" s="888"/>
      <c r="IB46" s="874" t="s">
        <v>653</v>
      </c>
      <c r="IC46" s="875" t="s">
        <v>139</v>
      </c>
      <c r="ID46" s="875" t="s">
        <v>133</v>
      </c>
      <c r="IE46" s="888"/>
      <c r="IF46" s="888"/>
      <c r="IG46" s="888"/>
      <c r="IH46" s="888"/>
      <c r="II46" s="888"/>
      <c r="IJ46" s="888"/>
      <c r="IK46" s="888"/>
      <c r="IL46" s="888"/>
      <c r="IM46" s="888"/>
      <c r="IN46" s="888"/>
      <c r="IO46" s="888"/>
      <c r="IP46" s="888"/>
      <c r="IQ46" s="888"/>
      <c r="IR46" s="888"/>
    </row>
    <row r="47" spans="1:252" s="894" customFormat="1" ht="409.5" hidden="1" customHeight="1" outlineLevel="1">
      <c r="B47" s="874"/>
      <c r="C47" s="902"/>
      <c r="D47" s="913" t="s">
        <v>43</v>
      </c>
      <c r="E47" s="888"/>
      <c r="F47" s="888"/>
      <c r="G47" s="888"/>
      <c r="H47" s="888"/>
      <c r="I47" s="888"/>
      <c r="J47" s="888"/>
      <c r="K47" s="888"/>
      <c r="L47" s="888"/>
      <c r="M47" s="888"/>
      <c r="N47" s="888"/>
      <c r="O47" s="888"/>
      <c r="P47" s="888"/>
      <c r="Q47" s="888"/>
      <c r="R47" s="888"/>
      <c r="T47" s="874"/>
      <c r="U47" s="902"/>
      <c r="V47" s="913" t="s">
        <v>43</v>
      </c>
      <c r="W47" s="888"/>
      <c r="X47" s="888"/>
      <c r="Y47" s="888"/>
      <c r="Z47" s="888"/>
      <c r="AA47" s="888"/>
      <c r="AB47" s="888"/>
      <c r="AC47" s="888"/>
      <c r="AD47" s="888"/>
      <c r="AE47" s="888"/>
      <c r="AF47" s="888"/>
      <c r="AG47" s="888"/>
      <c r="AH47" s="888"/>
      <c r="AI47" s="888"/>
      <c r="AJ47" s="888"/>
      <c r="AL47" s="874"/>
      <c r="AM47" s="902"/>
      <c r="AN47" s="913" t="s">
        <v>43</v>
      </c>
      <c r="AO47" s="888"/>
      <c r="AP47" s="888"/>
      <c r="AQ47" s="888"/>
      <c r="AR47" s="888"/>
      <c r="AS47" s="888"/>
      <c r="AT47" s="888"/>
      <c r="AU47" s="888"/>
      <c r="AV47" s="888"/>
      <c r="AW47" s="888"/>
      <c r="AX47" s="888"/>
      <c r="AY47" s="888"/>
      <c r="AZ47" s="888"/>
      <c r="BA47" s="888"/>
      <c r="BB47" s="888"/>
      <c r="BD47" s="874"/>
      <c r="BE47" s="902"/>
      <c r="BF47" s="913" t="s">
        <v>43</v>
      </c>
      <c r="BG47" s="888"/>
      <c r="BH47" s="888"/>
      <c r="BI47" s="888"/>
      <c r="BJ47" s="888"/>
      <c r="BK47" s="888"/>
      <c r="BL47" s="888"/>
      <c r="BM47" s="888"/>
      <c r="BN47" s="888"/>
      <c r="BO47" s="888"/>
      <c r="BP47" s="888"/>
      <c r="BQ47" s="888"/>
      <c r="BR47" s="888"/>
      <c r="BS47" s="888"/>
      <c r="BT47" s="888"/>
      <c r="BV47" s="874"/>
      <c r="BW47" s="902"/>
      <c r="BX47" s="913" t="s">
        <v>43</v>
      </c>
      <c r="BY47" s="888"/>
      <c r="BZ47" s="888"/>
      <c r="CA47" s="888"/>
      <c r="CB47" s="888"/>
      <c r="CC47" s="888"/>
      <c r="CD47" s="888"/>
      <c r="CE47" s="888"/>
      <c r="CF47" s="888"/>
      <c r="CG47" s="888"/>
      <c r="CH47" s="888"/>
      <c r="CI47" s="888"/>
      <c r="CJ47" s="888"/>
      <c r="CK47" s="888"/>
      <c r="CL47" s="888"/>
      <c r="CN47" s="874"/>
      <c r="CO47" s="902"/>
      <c r="CP47" s="913" t="s">
        <v>43</v>
      </c>
      <c r="CQ47" s="888"/>
      <c r="CR47" s="888"/>
      <c r="CS47" s="888"/>
      <c r="CT47" s="888"/>
      <c r="CU47" s="888"/>
      <c r="CV47" s="888"/>
      <c r="CW47" s="888"/>
      <c r="CX47" s="888"/>
      <c r="CY47" s="888"/>
      <c r="CZ47" s="888"/>
      <c r="DA47" s="888"/>
      <c r="DB47" s="888"/>
      <c r="DC47" s="888"/>
      <c r="DD47" s="888"/>
      <c r="DF47" s="874"/>
      <c r="DG47" s="902"/>
      <c r="DH47" s="913" t="s">
        <v>43</v>
      </c>
      <c r="DI47" s="888"/>
      <c r="DJ47" s="888"/>
      <c r="DK47" s="888"/>
      <c r="DL47" s="888"/>
      <c r="DM47" s="888"/>
      <c r="DN47" s="888"/>
      <c r="DO47" s="888"/>
      <c r="DP47" s="888"/>
      <c r="DQ47" s="888"/>
      <c r="DR47" s="888"/>
      <c r="DS47" s="888"/>
      <c r="DT47" s="888"/>
      <c r="DU47" s="888"/>
      <c r="DV47" s="888"/>
      <c r="DX47" s="874"/>
      <c r="DY47" s="902"/>
      <c r="DZ47" s="913" t="s">
        <v>43</v>
      </c>
      <c r="EA47" s="888"/>
      <c r="EB47" s="888"/>
      <c r="EC47" s="888"/>
      <c r="ED47" s="888"/>
      <c r="EE47" s="888"/>
      <c r="EF47" s="888"/>
      <c r="EG47" s="888"/>
      <c r="EH47" s="888"/>
      <c r="EI47" s="888"/>
      <c r="EJ47" s="888"/>
      <c r="EK47" s="888"/>
      <c r="EL47" s="888"/>
      <c r="EM47" s="888"/>
      <c r="EN47" s="888"/>
      <c r="EP47" s="874"/>
      <c r="EQ47" s="902"/>
      <c r="ER47" s="913" t="s">
        <v>43</v>
      </c>
      <c r="ES47" s="888"/>
      <c r="ET47" s="888"/>
      <c r="EU47" s="888"/>
      <c r="EV47" s="888"/>
      <c r="EW47" s="888"/>
      <c r="EX47" s="888"/>
      <c r="EY47" s="888"/>
      <c r="EZ47" s="888"/>
      <c r="FA47" s="888"/>
      <c r="FB47" s="888"/>
      <c r="FC47" s="888"/>
      <c r="FD47" s="888"/>
      <c r="FE47" s="888"/>
      <c r="FF47" s="888"/>
      <c r="FH47" s="874"/>
      <c r="FI47" s="902"/>
      <c r="FJ47" s="913" t="s">
        <v>43</v>
      </c>
      <c r="FK47" s="888"/>
      <c r="FL47" s="888"/>
      <c r="FM47" s="888"/>
      <c r="FN47" s="888"/>
      <c r="FO47" s="888"/>
      <c r="FP47" s="888"/>
      <c r="FQ47" s="888"/>
      <c r="FR47" s="888"/>
      <c r="FS47" s="888"/>
      <c r="FT47" s="888"/>
      <c r="FU47" s="888"/>
      <c r="FV47" s="888"/>
      <c r="FW47" s="888"/>
      <c r="FX47" s="888"/>
      <c r="FZ47" s="874"/>
      <c r="GA47" s="902"/>
      <c r="GB47" s="913" t="s">
        <v>43</v>
      </c>
      <c r="GC47" s="888"/>
      <c r="GD47" s="888"/>
      <c r="GE47" s="888"/>
      <c r="GF47" s="888"/>
      <c r="GG47" s="888"/>
      <c r="GH47" s="888"/>
      <c r="GI47" s="888"/>
      <c r="GJ47" s="888"/>
      <c r="GK47" s="888"/>
      <c r="GL47" s="888"/>
      <c r="GM47" s="888"/>
      <c r="GN47" s="888"/>
      <c r="GO47" s="888"/>
      <c r="GP47" s="888"/>
      <c r="GR47" s="874"/>
      <c r="GS47" s="902"/>
      <c r="GT47" s="913" t="s">
        <v>43</v>
      </c>
      <c r="GU47" s="888"/>
      <c r="GV47" s="888"/>
      <c r="GW47" s="888"/>
      <c r="GX47" s="888"/>
      <c r="GY47" s="888"/>
      <c r="GZ47" s="888"/>
      <c r="HA47" s="888"/>
      <c r="HB47" s="888"/>
      <c r="HC47" s="888"/>
      <c r="HD47" s="888"/>
      <c r="HE47" s="888"/>
      <c r="HF47" s="888"/>
      <c r="HG47" s="888"/>
      <c r="HH47" s="888"/>
      <c r="HJ47" s="874"/>
      <c r="HK47" s="902"/>
      <c r="HL47" s="913" t="s">
        <v>43</v>
      </c>
      <c r="HM47" s="888"/>
      <c r="HN47" s="888"/>
      <c r="HO47" s="888"/>
      <c r="HP47" s="888"/>
      <c r="HQ47" s="888"/>
      <c r="HR47" s="888"/>
      <c r="HS47" s="888"/>
      <c r="HT47" s="888"/>
      <c r="HU47" s="888"/>
      <c r="HV47" s="888"/>
      <c r="HW47" s="888"/>
      <c r="HX47" s="888"/>
      <c r="HY47" s="888"/>
      <c r="HZ47" s="888"/>
      <c r="IB47" s="874"/>
      <c r="IC47" s="902"/>
      <c r="ID47" s="913" t="s">
        <v>43</v>
      </c>
      <c r="IE47" s="888"/>
      <c r="IF47" s="888"/>
      <c r="IG47" s="888"/>
      <c r="IH47" s="888"/>
      <c r="II47" s="888"/>
      <c r="IJ47" s="888"/>
      <c r="IK47" s="888"/>
      <c r="IL47" s="888"/>
      <c r="IM47" s="888"/>
      <c r="IN47" s="888"/>
      <c r="IO47" s="888"/>
      <c r="IP47" s="888"/>
      <c r="IQ47" s="888"/>
      <c r="IR47" s="888"/>
    </row>
    <row r="48" spans="1:252" s="894" customFormat="1" ht="14.25" hidden="1" customHeight="1" outlineLevel="1">
      <c r="B48" s="874"/>
      <c r="C48" s="902"/>
      <c r="D48" s="914" t="s">
        <v>138</v>
      </c>
      <c r="E48" s="888"/>
      <c r="F48" s="888"/>
      <c r="G48" s="888"/>
      <c r="H48" s="888"/>
      <c r="I48" s="888"/>
      <c r="J48" s="888"/>
      <c r="K48" s="888"/>
      <c r="L48" s="888"/>
      <c r="M48" s="888"/>
      <c r="N48" s="888"/>
      <c r="O48" s="888"/>
      <c r="P48" s="888"/>
      <c r="Q48" s="888"/>
      <c r="R48" s="888"/>
      <c r="T48" s="874"/>
      <c r="U48" s="902"/>
      <c r="V48" s="914" t="s">
        <v>138</v>
      </c>
      <c r="W48" s="888"/>
      <c r="X48" s="888"/>
      <c r="Y48" s="888"/>
      <c r="Z48" s="888"/>
      <c r="AA48" s="888"/>
      <c r="AB48" s="888"/>
      <c r="AC48" s="888"/>
      <c r="AD48" s="888"/>
      <c r="AE48" s="888"/>
      <c r="AF48" s="888"/>
      <c r="AG48" s="888"/>
      <c r="AH48" s="888"/>
      <c r="AI48" s="888"/>
      <c r="AJ48" s="888"/>
      <c r="AL48" s="874"/>
      <c r="AM48" s="902"/>
      <c r="AN48" s="914" t="s">
        <v>138</v>
      </c>
      <c r="AO48" s="888"/>
      <c r="AP48" s="888"/>
      <c r="AQ48" s="888"/>
      <c r="AR48" s="888"/>
      <c r="AS48" s="888"/>
      <c r="AT48" s="888"/>
      <c r="AU48" s="888"/>
      <c r="AV48" s="888"/>
      <c r="AW48" s="888"/>
      <c r="AX48" s="888"/>
      <c r="AY48" s="888"/>
      <c r="AZ48" s="888"/>
      <c r="BA48" s="888"/>
      <c r="BB48" s="888"/>
      <c r="BD48" s="874"/>
      <c r="BE48" s="902"/>
      <c r="BF48" s="914" t="s">
        <v>138</v>
      </c>
      <c r="BG48" s="888"/>
      <c r="BH48" s="888"/>
      <c r="BI48" s="888"/>
      <c r="BJ48" s="888"/>
      <c r="BK48" s="888"/>
      <c r="BL48" s="888"/>
      <c r="BM48" s="888"/>
      <c r="BN48" s="888"/>
      <c r="BO48" s="888"/>
      <c r="BP48" s="888"/>
      <c r="BQ48" s="888"/>
      <c r="BR48" s="888"/>
      <c r="BS48" s="888"/>
      <c r="BT48" s="888"/>
      <c r="BV48" s="874"/>
      <c r="BW48" s="902"/>
      <c r="BX48" s="914" t="s">
        <v>138</v>
      </c>
      <c r="BY48" s="888"/>
      <c r="BZ48" s="888"/>
      <c r="CA48" s="888"/>
      <c r="CB48" s="888"/>
      <c r="CC48" s="888"/>
      <c r="CD48" s="888"/>
      <c r="CE48" s="888"/>
      <c r="CF48" s="888"/>
      <c r="CG48" s="888"/>
      <c r="CH48" s="888"/>
      <c r="CI48" s="888"/>
      <c r="CJ48" s="888"/>
      <c r="CK48" s="888"/>
      <c r="CL48" s="888"/>
      <c r="CN48" s="874"/>
      <c r="CO48" s="902"/>
      <c r="CP48" s="914" t="s">
        <v>138</v>
      </c>
      <c r="CQ48" s="888"/>
      <c r="CR48" s="888"/>
      <c r="CS48" s="888"/>
      <c r="CT48" s="888"/>
      <c r="CU48" s="888"/>
      <c r="CV48" s="888"/>
      <c r="CW48" s="888"/>
      <c r="CX48" s="888"/>
      <c r="CY48" s="888"/>
      <c r="CZ48" s="888"/>
      <c r="DA48" s="888"/>
      <c r="DB48" s="888"/>
      <c r="DC48" s="888"/>
      <c r="DD48" s="888"/>
      <c r="DF48" s="874"/>
      <c r="DG48" s="902"/>
      <c r="DH48" s="914" t="s">
        <v>138</v>
      </c>
      <c r="DI48" s="888"/>
      <c r="DJ48" s="888"/>
      <c r="DK48" s="888"/>
      <c r="DL48" s="888"/>
      <c r="DM48" s="888"/>
      <c r="DN48" s="888"/>
      <c r="DO48" s="888"/>
      <c r="DP48" s="888"/>
      <c r="DQ48" s="888"/>
      <c r="DR48" s="888"/>
      <c r="DS48" s="888"/>
      <c r="DT48" s="888"/>
      <c r="DU48" s="888"/>
      <c r="DV48" s="888"/>
      <c r="DX48" s="874"/>
      <c r="DY48" s="902"/>
      <c r="DZ48" s="914" t="s">
        <v>138</v>
      </c>
      <c r="EA48" s="888"/>
      <c r="EB48" s="888"/>
      <c r="EC48" s="888"/>
      <c r="ED48" s="888"/>
      <c r="EE48" s="888"/>
      <c r="EF48" s="888"/>
      <c r="EG48" s="888"/>
      <c r="EH48" s="888"/>
      <c r="EI48" s="888"/>
      <c r="EJ48" s="888"/>
      <c r="EK48" s="888"/>
      <c r="EL48" s="888"/>
      <c r="EM48" s="888"/>
      <c r="EN48" s="888"/>
      <c r="EP48" s="874"/>
      <c r="EQ48" s="902"/>
      <c r="ER48" s="914" t="s">
        <v>138</v>
      </c>
      <c r="ES48" s="888"/>
      <c r="ET48" s="888"/>
      <c r="EU48" s="888"/>
      <c r="EV48" s="888"/>
      <c r="EW48" s="888"/>
      <c r="EX48" s="888"/>
      <c r="EY48" s="888"/>
      <c r="EZ48" s="888"/>
      <c r="FA48" s="888"/>
      <c r="FB48" s="888"/>
      <c r="FC48" s="888"/>
      <c r="FD48" s="888"/>
      <c r="FE48" s="888"/>
      <c r="FF48" s="888"/>
      <c r="FH48" s="874"/>
      <c r="FI48" s="902"/>
      <c r="FJ48" s="914" t="s">
        <v>138</v>
      </c>
      <c r="FK48" s="888"/>
      <c r="FL48" s="888"/>
      <c r="FM48" s="888"/>
      <c r="FN48" s="888"/>
      <c r="FO48" s="888"/>
      <c r="FP48" s="888"/>
      <c r="FQ48" s="888"/>
      <c r="FR48" s="888"/>
      <c r="FS48" s="888"/>
      <c r="FT48" s="888"/>
      <c r="FU48" s="888"/>
      <c r="FV48" s="888"/>
      <c r="FW48" s="888"/>
      <c r="FX48" s="888"/>
      <c r="FZ48" s="874"/>
      <c r="GA48" s="902"/>
      <c r="GB48" s="914" t="s">
        <v>138</v>
      </c>
      <c r="GC48" s="888"/>
      <c r="GD48" s="888"/>
      <c r="GE48" s="888"/>
      <c r="GF48" s="888"/>
      <c r="GG48" s="888"/>
      <c r="GH48" s="888"/>
      <c r="GI48" s="888"/>
      <c r="GJ48" s="888"/>
      <c r="GK48" s="888"/>
      <c r="GL48" s="888"/>
      <c r="GM48" s="888"/>
      <c r="GN48" s="888"/>
      <c r="GO48" s="888"/>
      <c r="GP48" s="888"/>
      <c r="GR48" s="874"/>
      <c r="GS48" s="902"/>
      <c r="GT48" s="914" t="s">
        <v>138</v>
      </c>
      <c r="GU48" s="888"/>
      <c r="GV48" s="888"/>
      <c r="GW48" s="888"/>
      <c r="GX48" s="888"/>
      <c r="GY48" s="888"/>
      <c r="GZ48" s="888"/>
      <c r="HA48" s="888"/>
      <c r="HB48" s="888"/>
      <c r="HC48" s="888"/>
      <c r="HD48" s="888"/>
      <c r="HE48" s="888"/>
      <c r="HF48" s="888"/>
      <c r="HG48" s="888"/>
      <c r="HH48" s="888"/>
      <c r="HJ48" s="874"/>
      <c r="HK48" s="902"/>
      <c r="HL48" s="914" t="s">
        <v>138</v>
      </c>
      <c r="HM48" s="888"/>
      <c r="HN48" s="888"/>
      <c r="HO48" s="888"/>
      <c r="HP48" s="888"/>
      <c r="HQ48" s="888"/>
      <c r="HR48" s="888"/>
      <c r="HS48" s="888"/>
      <c r="HT48" s="888"/>
      <c r="HU48" s="888"/>
      <c r="HV48" s="888"/>
      <c r="HW48" s="888"/>
      <c r="HX48" s="888"/>
      <c r="HY48" s="888"/>
      <c r="HZ48" s="888"/>
      <c r="IB48" s="874"/>
      <c r="IC48" s="902"/>
      <c r="ID48" s="914" t="s">
        <v>138</v>
      </c>
      <c r="IE48" s="888"/>
      <c r="IF48" s="888"/>
      <c r="IG48" s="888"/>
      <c r="IH48" s="888"/>
      <c r="II48" s="888"/>
      <c r="IJ48" s="888"/>
      <c r="IK48" s="888"/>
      <c r="IL48" s="888"/>
      <c r="IM48" s="888"/>
      <c r="IN48" s="888"/>
      <c r="IO48" s="888"/>
      <c r="IP48" s="888"/>
      <c r="IQ48" s="888"/>
      <c r="IR48" s="888"/>
    </row>
    <row r="49" spans="2:252" s="894" customFormat="1" ht="67.5" hidden="1" customHeight="1" outlineLevel="1">
      <c r="B49" s="874"/>
      <c r="C49" s="902"/>
      <c r="D49" s="914" t="s">
        <v>121</v>
      </c>
      <c r="E49" s="888"/>
      <c r="F49" s="888"/>
      <c r="G49" s="888"/>
      <c r="H49" s="888"/>
      <c r="I49" s="888"/>
      <c r="J49" s="888"/>
      <c r="K49" s="888"/>
      <c r="L49" s="888"/>
      <c r="M49" s="888"/>
      <c r="N49" s="888"/>
      <c r="O49" s="888"/>
      <c r="P49" s="888"/>
      <c r="Q49" s="888"/>
      <c r="R49" s="888"/>
      <c r="T49" s="874"/>
      <c r="U49" s="902"/>
      <c r="V49" s="914" t="s">
        <v>121</v>
      </c>
      <c r="W49" s="888"/>
      <c r="X49" s="888"/>
      <c r="Y49" s="888"/>
      <c r="Z49" s="888"/>
      <c r="AA49" s="888"/>
      <c r="AB49" s="888"/>
      <c r="AC49" s="888"/>
      <c r="AD49" s="888"/>
      <c r="AE49" s="888"/>
      <c r="AF49" s="888"/>
      <c r="AG49" s="888"/>
      <c r="AH49" s="888"/>
      <c r="AI49" s="888"/>
      <c r="AJ49" s="888"/>
      <c r="AL49" s="874"/>
      <c r="AM49" s="902"/>
      <c r="AN49" s="914" t="s">
        <v>121</v>
      </c>
      <c r="AO49" s="888"/>
      <c r="AP49" s="888"/>
      <c r="AQ49" s="888"/>
      <c r="AR49" s="888"/>
      <c r="AS49" s="888"/>
      <c r="AT49" s="888"/>
      <c r="AU49" s="888"/>
      <c r="AV49" s="888"/>
      <c r="AW49" s="888"/>
      <c r="AX49" s="888"/>
      <c r="AY49" s="888"/>
      <c r="AZ49" s="888"/>
      <c r="BA49" s="888"/>
      <c r="BB49" s="888"/>
      <c r="BD49" s="874"/>
      <c r="BE49" s="902"/>
      <c r="BF49" s="914" t="s">
        <v>121</v>
      </c>
      <c r="BG49" s="888"/>
      <c r="BH49" s="888"/>
      <c r="BI49" s="888"/>
      <c r="BJ49" s="888"/>
      <c r="BK49" s="888"/>
      <c r="BL49" s="888"/>
      <c r="BM49" s="888"/>
      <c r="BN49" s="888"/>
      <c r="BO49" s="888"/>
      <c r="BP49" s="888"/>
      <c r="BQ49" s="888"/>
      <c r="BR49" s="888"/>
      <c r="BS49" s="888"/>
      <c r="BT49" s="888"/>
      <c r="BV49" s="874"/>
      <c r="BW49" s="902"/>
      <c r="BX49" s="914" t="s">
        <v>121</v>
      </c>
      <c r="BY49" s="888"/>
      <c r="BZ49" s="888"/>
      <c r="CA49" s="888"/>
      <c r="CB49" s="888"/>
      <c r="CC49" s="888"/>
      <c r="CD49" s="888"/>
      <c r="CE49" s="888"/>
      <c r="CF49" s="888"/>
      <c r="CG49" s="888"/>
      <c r="CH49" s="888"/>
      <c r="CI49" s="888"/>
      <c r="CJ49" s="888"/>
      <c r="CK49" s="888"/>
      <c r="CL49" s="888"/>
      <c r="CN49" s="874"/>
      <c r="CO49" s="902"/>
      <c r="CP49" s="914" t="s">
        <v>121</v>
      </c>
      <c r="CQ49" s="888"/>
      <c r="CR49" s="888"/>
      <c r="CS49" s="888"/>
      <c r="CT49" s="888"/>
      <c r="CU49" s="888"/>
      <c r="CV49" s="888"/>
      <c r="CW49" s="888"/>
      <c r="CX49" s="888"/>
      <c r="CY49" s="888"/>
      <c r="CZ49" s="888"/>
      <c r="DA49" s="888"/>
      <c r="DB49" s="888"/>
      <c r="DC49" s="888"/>
      <c r="DD49" s="888"/>
      <c r="DF49" s="874"/>
      <c r="DG49" s="902"/>
      <c r="DH49" s="914" t="s">
        <v>121</v>
      </c>
      <c r="DI49" s="888"/>
      <c r="DJ49" s="888"/>
      <c r="DK49" s="888"/>
      <c r="DL49" s="888"/>
      <c r="DM49" s="888"/>
      <c r="DN49" s="888"/>
      <c r="DO49" s="888"/>
      <c r="DP49" s="888"/>
      <c r="DQ49" s="888"/>
      <c r="DR49" s="888"/>
      <c r="DS49" s="888"/>
      <c r="DT49" s="888"/>
      <c r="DU49" s="888"/>
      <c r="DV49" s="888"/>
      <c r="DX49" s="874"/>
      <c r="DY49" s="902"/>
      <c r="DZ49" s="914" t="s">
        <v>121</v>
      </c>
      <c r="EA49" s="888"/>
      <c r="EB49" s="888"/>
      <c r="EC49" s="888"/>
      <c r="ED49" s="888"/>
      <c r="EE49" s="888"/>
      <c r="EF49" s="888"/>
      <c r="EG49" s="888"/>
      <c r="EH49" s="888"/>
      <c r="EI49" s="888"/>
      <c r="EJ49" s="888"/>
      <c r="EK49" s="888"/>
      <c r="EL49" s="888"/>
      <c r="EM49" s="888"/>
      <c r="EN49" s="888"/>
      <c r="EP49" s="874"/>
      <c r="EQ49" s="902"/>
      <c r="ER49" s="914" t="s">
        <v>121</v>
      </c>
      <c r="ES49" s="888"/>
      <c r="ET49" s="888"/>
      <c r="EU49" s="888"/>
      <c r="EV49" s="888"/>
      <c r="EW49" s="888"/>
      <c r="EX49" s="888"/>
      <c r="EY49" s="888"/>
      <c r="EZ49" s="888"/>
      <c r="FA49" s="888"/>
      <c r="FB49" s="888"/>
      <c r="FC49" s="888"/>
      <c r="FD49" s="888"/>
      <c r="FE49" s="888"/>
      <c r="FF49" s="888"/>
      <c r="FH49" s="874"/>
      <c r="FI49" s="902"/>
      <c r="FJ49" s="914" t="s">
        <v>121</v>
      </c>
      <c r="FK49" s="888"/>
      <c r="FL49" s="888"/>
      <c r="FM49" s="888"/>
      <c r="FN49" s="888"/>
      <c r="FO49" s="888"/>
      <c r="FP49" s="888"/>
      <c r="FQ49" s="888"/>
      <c r="FR49" s="888"/>
      <c r="FS49" s="888"/>
      <c r="FT49" s="888"/>
      <c r="FU49" s="888"/>
      <c r="FV49" s="888"/>
      <c r="FW49" s="888"/>
      <c r="FX49" s="888"/>
      <c r="FZ49" s="874"/>
      <c r="GA49" s="902"/>
      <c r="GB49" s="914" t="s">
        <v>121</v>
      </c>
      <c r="GC49" s="888"/>
      <c r="GD49" s="888"/>
      <c r="GE49" s="888"/>
      <c r="GF49" s="888"/>
      <c r="GG49" s="888"/>
      <c r="GH49" s="888"/>
      <c r="GI49" s="888"/>
      <c r="GJ49" s="888"/>
      <c r="GK49" s="888"/>
      <c r="GL49" s="888"/>
      <c r="GM49" s="888"/>
      <c r="GN49" s="888"/>
      <c r="GO49" s="888"/>
      <c r="GP49" s="888"/>
      <c r="GR49" s="874"/>
      <c r="GS49" s="902"/>
      <c r="GT49" s="914" t="s">
        <v>121</v>
      </c>
      <c r="GU49" s="888"/>
      <c r="GV49" s="888"/>
      <c r="GW49" s="888"/>
      <c r="GX49" s="888"/>
      <c r="GY49" s="888"/>
      <c r="GZ49" s="888"/>
      <c r="HA49" s="888"/>
      <c r="HB49" s="888"/>
      <c r="HC49" s="888"/>
      <c r="HD49" s="888"/>
      <c r="HE49" s="888"/>
      <c r="HF49" s="888"/>
      <c r="HG49" s="888"/>
      <c r="HH49" s="888"/>
      <c r="HJ49" s="874"/>
      <c r="HK49" s="902"/>
      <c r="HL49" s="914" t="s">
        <v>121</v>
      </c>
      <c r="HM49" s="888"/>
      <c r="HN49" s="888"/>
      <c r="HO49" s="888"/>
      <c r="HP49" s="888"/>
      <c r="HQ49" s="888"/>
      <c r="HR49" s="888"/>
      <c r="HS49" s="888"/>
      <c r="HT49" s="888"/>
      <c r="HU49" s="888"/>
      <c r="HV49" s="888"/>
      <c r="HW49" s="888"/>
      <c r="HX49" s="888"/>
      <c r="HY49" s="888"/>
      <c r="HZ49" s="888"/>
      <c r="IB49" s="874"/>
      <c r="IC49" s="902"/>
      <c r="ID49" s="914" t="s">
        <v>121</v>
      </c>
      <c r="IE49" s="888"/>
      <c r="IF49" s="888"/>
      <c r="IG49" s="888"/>
      <c r="IH49" s="888"/>
      <c r="II49" s="888"/>
      <c r="IJ49" s="888"/>
      <c r="IK49" s="888"/>
      <c r="IL49" s="888"/>
      <c r="IM49" s="888"/>
      <c r="IN49" s="888"/>
      <c r="IO49" s="888"/>
      <c r="IP49" s="888"/>
      <c r="IQ49" s="888"/>
      <c r="IR49" s="888"/>
    </row>
    <row r="50" spans="2:252" s="894" customFormat="1" ht="162" hidden="1" customHeight="1" outlineLevel="1">
      <c r="B50" s="874"/>
      <c r="C50" s="902"/>
      <c r="D50" s="914" t="s">
        <v>122</v>
      </c>
      <c r="E50" s="888"/>
      <c r="F50" s="888"/>
      <c r="G50" s="888"/>
      <c r="H50" s="888"/>
      <c r="I50" s="888"/>
      <c r="J50" s="888"/>
      <c r="K50" s="888"/>
      <c r="L50" s="888"/>
      <c r="M50" s="888"/>
      <c r="N50" s="888"/>
      <c r="O50" s="888"/>
      <c r="P50" s="888"/>
      <c r="Q50" s="888"/>
      <c r="R50" s="888"/>
      <c r="T50" s="874"/>
      <c r="U50" s="902"/>
      <c r="V50" s="914" t="s">
        <v>122</v>
      </c>
      <c r="W50" s="888"/>
      <c r="X50" s="888"/>
      <c r="Y50" s="888"/>
      <c r="Z50" s="888"/>
      <c r="AA50" s="888"/>
      <c r="AB50" s="888"/>
      <c r="AC50" s="888"/>
      <c r="AD50" s="888"/>
      <c r="AE50" s="888"/>
      <c r="AF50" s="888"/>
      <c r="AG50" s="888"/>
      <c r="AH50" s="888"/>
      <c r="AI50" s="888"/>
      <c r="AJ50" s="888"/>
      <c r="AL50" s="874"/>
      <c r="AM50" s="902"/>
      <c r="AN50" s="914" t="s">
        <v>122</v>
      </c>
      <c r="AO50" s="888"/>
      <c r="AP50" s="888"/>
      <c r="AQ50" s="888"/>
      <c r="AR50" s="888"/>
      <c r="AS50" s="888"/>
      <c r="AT50" s="888"/>
      <c r="AU50" s="888"/>
      <c r="AV50" s="888"/>
      <c r="AW50" s="888"/>
      <c r="AX50" s="888"/>
      <c r="AY50" s="888"/>
      <c r="AZ50" s="888"/>
      <c r="BA50" s="888"/>
      <c r="BB50" s="888"/>
      <c r="BD50" s="874"/>
      <c r="BE50" s="902"/>
      <c r="BF50" s="914" t="s">
        <v>122</v>
      </c>
      <c r="BG50" s="888"/>
      <c r="BH50" s="888"/>
      <c r="BI50" s="888"/>
      <c r="BJ50" s="888"/>
      <c r="BK50" s="888"/>
      <c r="BL50" s="888"/>
      <c r="BM50" s="888"/>
      <c r="BN50" s="888"/>
      <c r="BO50" s="888"/>
      <c r="BP50" s="888"/>
      <c r="BQ50" s="888"/>
      <c r="BR50" s="888"/>
      <c r="BS50" s="888"/>
      <c r="BT50" s="888"/>
      <c r="BV50" s="874"/>
      <c r="BW50" s="902"/>
      <c r="BX50" s="914" t="s">
        <v>122</v>
      </c>
      <c r="BY50" s="888"/>
      <c r="BZ50" s="888"/>
      <c r="CA50" s="888"/>
      <c r="CB50" s="888"/>
      <c r="CC50" s="888"/>
      <c r="CD50" s="888"/>
      <c r="CE50" s="888"/>
      <c r="CF50" s="888"/>
      <c r="CG50" s="888"/>
      <c r="CH50" s="888"/>
      <c r="CI50" s="888"/>
      <c r="CJ50" s="888"/>
      <c r="CK50" s="888"/>
      <c r="CL50" s="888"/>
      <c r="CN50" s="874"/>
      <c r="CO50" s="902"/>
      <c r="CP50" s="914" t="s">
        <v>122</v>
      </c>
      <c r="CQ50" s="888"/>
      <c r="CR50" s="888"/>
      <c r="CS50" s="888"/>
      <c r="CT50" s="888"/>
      <c r="CU50" s="888"/>
      <c r="CV50" s="888"/>
      <c r="CW50" s="888"/>
      <c r="CX50" s="888"/>
      <c r="CY50" s="888"/>
      <c r="CZ50" s="888"/>
      <c r="DA50" s="888"/>
      <c r="DB50" s="888"/>
      <c r="DC50" s="888"/>
      <c r="DD50" s="888"/>
      <c r="DF50" s="874"/>
      <c r="DG50" s="902"/>
      <c r="DH50" s="914" t="s">
        <v>122</v>
      </c>
      <c r="DI50" s="888"/>
      <c r="DJ50" s="888"/>
      <c r="DK50" s="888"/>
      <c r="DL50" s="888"/>
      <c r="DM50" s="888"/>
      <c r="DN50" s="888"/>
      <c r="DO50" s="888"/>
      <c r="DP50" s="888"/>
      <c r="DQ50" s="888"/>
      <c r="DR50" s="888"/>
      <c r="DS50" s="888"/>
      <c r="DT50" s="888"/>
      <c r="DU50" s="888"/>
      <c r="DV50" s="888"/>
      <c r="DX50" s="874"/>
      <c r="DY50" s="902"/>
      <c r="DZ50" s="914" t="s">
        <v>122</v>
      </c>
      <c r="EA50" s="888"/>
      <c r="EB50" s="888"/>
      <c r="EC50" s="888"/>
      <c r="ED50" s="888"/>
      <c r="EE50" s="888"/>
      <c r="EF50" s="888"/>
      <c r="EG50" s="888"/>
      <c r="EH50" s="888"/>
      <c r="EI50" s="888"/>
      <c r="EJ50" s="888"/>
      <c r="EK50" s="888"/>
      <c r="EL50" s="888"/>
      <c r="EM50" s="888"/>
      <c r="EN50" s="888"/>
      <c r="EP50" s="874"/>
      <c r="EQ50" s="902"/>
      <c r="ER50" s="914" t="s">
        <v>122</v>
      </c>
      <c r="ES50" s="888"/>
      <c r="ET50" s="888"/>
      <c r="EU50" s="888"/>
      <c r="EV50" s="888"/>
      <c r="EW50" s="888"/>
      <c r="EX50" s="888"/>
      <c r="EY50" s="888"/>
      <c r="EZ50" s="888"/>
      <c r="FA50" s="888"/>
      <c r="FB50" s="888"/>
      <c r="FC50" s="888"/>
      <c r="FD50" s="888"/>
      <c r="FE50" s="888"/>
      <c r="FF50" s="888"/>
      <c r="FH50" s="874"/>
      <c r="FI50" s="902"/>
      <c r="FJ50" s="914" t="s">
        <v>122</v>
      </c>
      <c r="FK50" s="888"/>
      <c r="FL50" s="888"/>
      <c r="FM50" s="888"/>
      <c r="FN50" s="888"/>
      <c r="FO50" s="888"/>
      <c r="FP50" s="888"/>
      <c r="FQ50" s="888"/>
      <c r="FR50" s="888"/>
      <c r="FS50" s="888"/>
      <c r="FT50" s="888"/>
      <c r="FU50" s="888"/>
      <c r="FV50" s="888"/>
      <c r="FW50" s="888"/>
      <c r="FX50" s="888"/>
      <c r="FZ50" s="874"/>
      <c r="GA50" s="902"/>
      <c r="GB50" s="914" t="s">
        <v>122</v>
      </c>
      <c r="GC50" s="888"/>
      <c r="GD50" s="888"/>
      <c r="GE50" s="888"/>
      <c r="GF50" s="888"/>
      <c r="GG50" s="888"/>
      <c r="GH50" s="888"/>
      <c r="GI50" s="888"/>
      <c r="GJ50" s="888"/>
      <c r="GK50" s="888"/>
      <c r="GL50" s="888"/>
      <c r="GM50" s="888"/>
      <c r="GN50" s="888"/>
      <c r="GO50" s="888"/>
      <c r="GP50" s="888"/>
      <c r="GR50" s="874"/>
      <c r="GS50" s="902"/>
      <c r="GT50" s="914" t="s">
        <v>122</v>
      </c>
      <c r="GU50" s="888"/>
      <c r="GV50" s="888"/>
      <c r="GW50" s="888"/>
      <c r="GX50" s="888"/>
      <c r="GY50" s="888"/>
      <c r="GZ50" s="888"/>
      <c r="HA50" s="888"/>
      <c r="HB50" s="888"/>
      <c r="HC50" s="888"/>
      <c r="HD50" s="888"/>
      <c r="HE50" s="888"/>
      <c r="HF50" s="888"/>
      <c r="HG50" s="888"/>
      <c r="HH50" s="888"/>
      <c r="HJ50" s="874"/>
      <c r="HK50" s="902"/>
      <c r="HL50" s="914" t="s">
        <v>122</v>
      </c>
      <c r="HM50" s="888"/>
      <c r="HN50" s="888"/>
      <c r="HO50" s="888"/>
      <c r="HP50" s="888"/>
      <c r="HQ50" s="888"/>
      <c r="HR50" s="888"/>
      <c r="HS50" s="888"/>
      <c r="HT50" s="888"/>
      <c r="HU50" s="888"/>
      <c r="HV50" s="888"/>
      <c r="HW50" s="888"/>
      <c r="HX50" s="888"/>
      <c r="HY50" s="888"/>
      <c r="HZ50" s="888"/>
      <c r="IB50" s="874"/>
      <c r="IC50" s="902"/>
      <c r="ID50" s="914" t="s">
        <v>122</v>
      </c>
      <c r="IE50" s="888"/>
      <c r="IF50" s="888"/>
      <c r="IG50" s="888"/>
      <c r="IH50" s="888"/>
      <c r="II50" s="888"/>
      <c r="IJ50" s="888"/>
      <c r="IK50" s="888"/>
      <c r="IL50" s="888"/>
      <c r="IM50" s="888"/>
      <c r="IN50" s="888"/>
      <c r="IO50" s="888"/>
      <c r="IP50" s="888"/>
      <c r="IQ50" s="888"/>
      <c r="IR50" s="888"/>
    </row>
    <row r="51" spans="2:252" s="894" customFormat="1" ht="67.5" hidden="1" customHeight="1" outlineLevel="1">
      <c r="B51" s="874"/>
      <c r="C51" s="902"/>
      <c r="D51" s="914" t="s">
        <v>123</v>
      </c>
      <c r="E51" s="888"/>
      <c r="F51" s="888"/>
      <c r="G51" s="888"/>
      <c r="H51" s="888"/>
      <c r="I51" s="888"/>
      <c r="J51" s="888"/>
      <c r="K51" s="888"/>
      <c r="L51" s="888"/>
      <c r="M51" s="888"/>
      <c r="N51" s="888"/>
      <c r="O51" s="888"/>
      <c r="P51" s="888"/>
      <c r="Q51" s="888"/>
      <c r="R51" s="888"/>
      <c r="T51" s="874"/>
      <c r="U51" s="902"/>
      <c r="V51" s="914" t="s">
        <v>123</v>
      </c>
      <c r="W51" s="888"/>
      <c r="X51" s="888"/>
      <c r="Y51" s="888"/>
      <c r="Z51" s="888"/>
      <c r="AA51" s="888"/>
      <c r="AB51" s="888"/>
      <c r="AC51" s="888"/>
      <c r="AD51" s="888"/>
      <c r="AE51" s="888"/>
      <c r="AF51" s="888"/>
      <c r="AG51" s="888"/>
      <c r="AH51" s="888"/>
      <c r="AI51" s="888"/>
      <c r="AJ51" s="888"/>
      <c r="AL51" s="874"/>
      <c r="AM51" s="902"/>
      <c r="AN51" s="914" t="s">
        <v>123</v>
      </c>
      <c r="AO51" s="888"/>
      <c r="AP51" s="888"/>
      <c r="AQ51" s="888"/>
      <c r="AR51" s="888"/>
      <c r="AS51" s="888"/>
      <c r="AT51" s="888"/>
      <c r="AU51" s="888"/>
      <c r="AV51" s="888"/>
      <c r="AW51" s="888"/>
      <c r="AX51" s="888"/>
      <c r="AY51" s="888"/>
      <c r="AZ51" s="888"/>
      <c r="BA51" s="888"/>
      <c r="BB51" s="888"/>
      <c r="BD51" s="874"/>
      <c r="BE51" s="902"/>
      <c r="BF51" s="914" t="s">
        <v>123</v>
      </c>
      <c r="BG51" s="888"/>
      <c r="BH51" s="888"/>
      <c r="BI51" s="888"/>
      <c r="BJ51" s="888"/>
      <c r="BK51" s="888"/>
      <c r="BL51" s="888"/>
      <c r="BM51" s="888"/>
      <c r="BN51" s="888"/>
      <c r="BO51" s="888"/>
      <c r="BP51" s="888"/>
      <c r="BQ51" s="888"/>
      <c r="BR51" s="888"/>
      <c r="BS51" s="888"/>
      <c r="BT51" s="888"/>
      <c r="BV51" s="874"/>
      <c r="BW51" s="902"/>
      <c r="BX51" s="914" t="s">
        <v>123</v>
      </c>
      <c r="BY51" s="888"/>
      <c r="BZ51" s="888"/>
      <c r="CA51" s="888"/>
      <c r="CB51" s="888"/>
      <c r="CC51" s="888"/>
      <c r="CD51" s="888"/>
      <c r="CE51" s="888"/>
      <c r="CF51" s="888"/>
      <c r="CG51" s="888"/>
      <c r="CH51" s="888"/>
      <c r="CI51" s="888"/>
      <c r="CJ51" s="888"/>
      <c r="CK51" s="888"/>
      <c r="CL51" s="888"/>
      <c r="CN51" s="874"/>
      <c r="CO51" s="902"/>
      <c r="CP51" s="914" t="s">
        <v>123</v>
      </c>
      <c r="CQ51" s="888"/>
      <c r="CR51" s="888"/>
      <c r="CS51" s="888"/>
      <c r="CT51" s="888"/>
      <c r="CU51" s="888"/>
      <c r="CV51" s="888"/>
      <c r="CW51" s="888"/>
      <c r="CX51" s="888"/>
      <c r="CY51" s="888"/>
      <c r="CZ51" s="888"/>
      <c r="DA51" s="888"/>
      <c r="DB51" s="888"/>
      <c r="DC51" s="888"/>
      <c r="DD51" s="888"/>
      <c r="DF51" s="874"/>
      <c r="DG51" s="902"/>
      <c r="DH51" s="914" t="s">
        <v>123</v>
      </c>
      <c r="DI51" s="888"/>
      <c r="DJ51" s="888"/>
      <c r="DK51" s="888"/>
      <c r="DL51" s="888"/>
      <c r="DM51" s="888"/>
      <c r="DN51" s="888"/>
      <c r="DO51" s="888"/>
      <c r="DP51" s="888"/>
      <c r="DQ51" s="888"/>
      <c r="DR51" s="888"/>
      <c r="DS51" s="888"/>
      <c r="DT51" s="888"/>
      <c r="DU51" s="888"/>
      <c r="DV51" s="888"/>
      <c r="DX51" s="874"/>
      <c r="DY51" s="902"/>
      <c r="DZ51" s="914" t="s">
        <v>123</v>
      </c>
      <c r="EA51" s="888"/>
      <c r="EB51" s="888"/>
      <c r="EC51" s="888"/>
      <c r="ED51" s="888"/>
      <c r="EE51" s="888"/>
      <c r="EF51" s="888"/>
      <c r="EG51" s="888"/>
      <c r="EH51" s="888"/>
      <c r="EI51" s="888"/>
      <c r="EJ51" s="888"/>
      <c r="EK51" s="888"/>
      <c r="EL51" s="888"/>
      <c r="EM51" s="888"/>
      <c r="EN51" s="888"/>
      <c r="EP51" s="874"/>
      <c r="EQ51" s="902"/>
      <c r="ER51" s="914" t="s">
        <v>123</v>
      </c>
      <c r="ES51" s="888"/>
      <c r="ET51" s="888"/>
      <c r="EU51" s="888"/>
      <c r="EV51" s="888"/>
      <c r="EW51" s="888"/>
      <c r="EX51" s="888"/>
      <c r="EY51" s="888"/>
      <c r="EZ51" s="888"/>
      <c r="FA51" s="888"/>
      <c r="FB51" s="888"/>
      <c r="FC51" s="888"/>
      <c r="FD51" s="888"/>
      <c r="FE51" s="888"/>
      <c r="FF51" s="888"/>
      <c r="FH51" s="874"/>
      <c r="FI51" s="902"/>
      <c r="FJ51" s="914" t="s">
        <v>123</v>
      </c>
      <c r="FK51" s="888"/>
      <c r="FL51" s="888"/>
      <c r="FM51" s="888"/>
      <c r="FN51" s="888"/>
      <c r="FO51" s="888"/>
      <c r="FP51" s="888"/>
      <c r="FQ51" s="888"/>
      <c r="FR51" s="888"/>
      <c r="FS51" s="888"/>
      <c r="FT51" s="888"/>
      <c r="FU51" s="888"/>
      <c r="FV51" s="888"/>
      <c r="FW51" s="888"/>
      <c r="FX51" s="888"/>
      <c r="FZ51" s="874"/>
      <c r="GA51" s="902"/>
      <c r="GB51" s="914" t="s">
        <v>123</v>
      </c>
      <c r="GC51" s="888"/>
      <c r="GD51" s="888"/>
      <c r="GE51" s="888"/>
      <c r="GF51" s="888"/>
      <c r="GG51" s="888"/>
      <c r="GH51" s="888"/>
      <c r="GI51" s="888"/>
      <c r="GJ51" s="888"/>
      <c r="GK51" s="888"/>
      <c r="GL51" s="888"/>
      <c r="GM51" s="888"/>
      <c r="GN51" s="888"/>
      <c r="GO51" s="888"/>
      <c r="GP51" s="888"/>
      <c r="GR51" s="874"/>
      <c r="GS51" s="902"/>
      <c r="GT51" s="914" t="s">
        <v>123</v>
      </c>
      <c r="GU51" s="888"/>
      <c r="GV51" s="888"/>
      <c r="GW51" s="888"/>
      <c r="GX51" s="888"/>
      <c r="GY51" s="888"/>
      <c r="GZ51" s="888"/>
      <c r="HA51" s="888"/>
      <c r="HB51" s="888"/>
      <c r="HC51" s="888"/>
      <c r="HD51" s="888"/>
      <c r="HE51" s="888"/>
      <c r="HF51" s="888"/>
      <c r="HG51" s="888"/>
      <c r="HH51" s="888"/>
      <c r="HJ51" s="874"/>
      <c r="HK51" s="902"/>
      <c r="HL51" s="914" t="s">
        <v>123</v>
      </c>
      <c r="HM51" s="888"/>
      <c r="HN51" s="888"/>
      <c r="HO51" s="888"/>
      <c r="HP51" s="888"/>
      <c r="HQ51" s="888"/>
      <c r="HR51" s="888"/>
      <c r="HS51" s="888"/>
      <c r="HT51" s="888"/>
      <c r="HU51" s="888"/>
      <c r="HV51" s="888"/>
      <c r="HW51" s="888"/>
      <c r="HX51" s="888"/>
      <c r="HY51" s="888"/>
      <c r="HZ51" s="888"/>
      <c r="IB51" s="874"/>
      <c r="IC51" s="902"/>
      <c r="ID51" s="914" t="s">
        <v>123</v>
      </c>
      <c r="IE51" s="888"/>
      <c r="IF51" s="888"/>
      <c r="IG51" s="888"/>
      <c r="IH51" s="888"/>
      <c r="II51" s="888"/>
      <c r="IJ51" s="888"/>
      <c r="IK51" s="888"/>
      <c r="IL51" s="888"/>
      <c r="IM51" s="888"/>
      <c r="IN51" s="888"/>
      <c r="IO51" s="888"/>
      <c r="IP51" s="888"/>
      <c r="IQ51" s="888"/>
      <c r="IR51" s="888"/>
    </row>
    <row r="52" spans="2:252" s="894" customFormat="1" ht="189" hidden="1" customHeight="1" outlineLevel="1">
      <c r="B52" s="874"/>
      <c r="C52" s="902"/>
      <c r="D52" s="914" t="s">
        <v>124</v>
      </c>
      <c r="E52" s="888"/>
      <c r="F52" s="888"/>
      <c r="G52" s="888"/>
      <c r="H52" s="888"/>
      <c r="I52" s="888"/>
      <c r="J52" s="888"/>
      <c r="K52" s="888"/>
      <c r="L52" s="888"/>
      <c r="M52" s="888"/>
      <c r="N52" s="888"/>
      <c r="O52" s="888"/>
      <c r="P52" s="888"/>
      <c r="Q52" s="888"/>
      <c r="R52" s="888"/>
      <c r="T52" s="874"/>
      <c r="U52" s="902"/>
      <c r="V52" s="914" t="s">
        <v>124</v>
      </c>
      <c r="W52" s="888"/>
      <c r="X52" s="888"/>
      <c r="Y52" s="888"/>
      <c r="Z52" s="888"/>
      <c r="AA52" s="888"/>
      <c r="AB52" s="888"/>
      <c r="AC52" s="888"/>
      <c r="AD52" s="888"/>
      <c r="AE52" s="888"/>
      <c r="AF52" s="888"/>
      <c r="AG52" s="888"/>
      <c r="AH52" s="888"/>
      <c r="AI52" s="888"/>
      <c r="AJ52" s="888"/>
      <c r="AL52" s="874"/>
      <c r="AM52" s="902"/>
      <c r="AN52" s="914" t="s">
        <v>124</v>
      </c>
      <c r="AO52" s="888"/>
      <c r="AP52" s="888"/>
      <c r="AQ52" s="888"/>
      <c r="AR52" s="888"/>
      <c r="AS52" s="888"/>
      <c r="AT52" s="888"/>
      <c r="AU52" s="888"/>
      <c r="AV52" s="888"/>
      <c r="AW52" s="888"/>
      <c r="AX52" s="888"/>
      <c r="AY52" s="888"/>
      <c r="AZ52" s="888"/>
      <c r="BA52" s="888"/>
      <c r="BB52" s="888"/>
      <c r="BD52" s="874"/>
      <c r="BE52" s="902"/>
      <c r="BF52" s="914" t="s">
        <v>124</v>
      </c>
      <c r="BG52" s="888"/>
      <c r="BH52" s="888"/>
      <c r="BI52" s="888"/>
      <c r="BJ52" s="888"/>
      <c r="BK52" s="888"/>
      <c r="BL52" s="888"/>
      <c r="BM52" s="888"/>
      <c r="BN52" s="888"/>
      <c r="BO52" s="888"/>
      <c r="BP52" s="888"/>
      <c r="BQ52" s="888"/>
      <c r="BR52" s="888"/>
      <c r="BS52" s="888"/>
      <c r="BT52" s="888"/>
      <c r="BV52" s="874"/>
      <c r="BW52" s="902"/>
      <c r="BX52" s="914" t="s">
        <v>124</v>
      </c>
      <c r="BY52" s="888"/>
      <c r="BZ52" s="888"/>
      <c r="CA52" s="888"/>
      <c r="CB52" s="888"/>
      <c r="CC52" s="888"/>
      <c r="CD52" s="888"/>
      <c r="CE52" s="888"/>
      <c r="CF52" s="888"/>
      <c r="CG52" s="888"/>
      <c r="CH52" s="888"/>
      <c r="CI52" s="888"/>
      <c r="CJ52" s="888"/>
      <c r="CK52" s="888"/>
      <c r="CL52" s="888"/>
      <c r="CN52" s="874"/>
      <c r="CO52" s="902"/>
      <c r="CP52" s="914" t="s">
        <v>124</v>
      </c>
      <c r="CQ52" s="888"/>
      <c r="CR52" s="888"/>
      <c r="CS52" s="888"/>
      <c r="CT52" s="888"/>
      <c r="CU52" s="888"/>
      <c r="CV52" s="888"/>
      <c r="CW52" s="888"/>
      <c r="CX52" s="888"/>
      <c r="CY52" s="888"/>
      <c r="CZ52" s="888"/>
      <c r="DA52" s="888"/>
      <c r="DB52" s="888"/>
      <c r="DC52" s="888"/>
      <c r="DD52" s="888"/>
      <c r="DF52" s="874"/>
      <c r="DG52" s="902"/>
      <c r="DH52" s="914" t="s">
        <v>124</v>
      </c>
      <c r="DI52" s="888"/>
      <c r="DJ52" s="888"/>
      <c r="DK52" s="888"/>
      <c r="DL52" s="888"/>
      <c r="DM52" s="888"/>
      <c r="DN52" s="888"/>
      <c r="DO52" s="888"/>
      <c r="DP52" s="888"/>
      <c r="DQ52" s="888"/>
      <c r="DR52" s="888"/>
      <c r="DS52" s="888"/>
      <c r="DT52" s="888"/>
      <c r="DU52" s="888"/>
      <c r="DV52" s="888"/>
      <c r="DX52" s="874"/>
      <c r="DY52" s="902"/>
      <c r="DZ52" s="914" t="s">
        <v>124</v>
      </c>
      <c r="EA52" s="888"/>
      <c r="EB52" s="888"/>
      <c r="EC52" s="888"/>
      <c r="ED52" s="888"/>
      <c r="EE52" s="888"/>
      <c r="EF52" s="888"/>
      <c r="EG52" s="888"/>
      <c r="EH52" s="888"/>
      <c r="EI52" s="888"/>
      <c r="EJ52" s="888"/>
      <c r="EK52" s="888"/>
      <c r="EL52" s="888"/>
      <c r="EM52" s="888"/>
      <c r="EN52" s="888"/>
      <c r="EP52" s="874"/>
      <c r="EQ52" s="902"/>
      <c r="ER52" s="914" t="s">
        <v>124</v>
      </c>
      <c r="ES52" s="888"/>
      <c r="ET52" s="888"/>
      <c r="EU52" s="888"/>
      <c r="EV52" s="888"/>
      <c r="EW52" s="888"/>
      <c r="EX52" s="888"/>
      <c r="EY52" s="888"/>
      <c r="EZ52" s="888"/>
      <c r="FA52" s="888"/>
      <c r="FB52" s="888"/>
      <c r="FC52" s="888"/>
      <c r="FD52" s="888"/>
      <c r="FE52" s="888"/>
      <c r="FF52" s="888"/>
      <c r="FH52" s="874"/>
      <c r="FI52" s="902"/>
      <c r="FJ52" s="914" t="s">
        <v>124</v>
      </c>
      <c r="FK52" s="888"/>
      <c r="FL52" s="888"/>
      <c r="FM52" s="888"/>
      <c r="FN52" s="888"/>
      <c r="FO52" s="888"/>
      <c r="FP52" s="888"/>
      <c r="FQ52" s="888"/>
      <c r="FR52" s="888"/>
      <c r="FS52" s="888"/>
      <c r="FT52" s="888"/>
      <c r="FU52" s="888"/>
      <c r="FV52" s="888"/>
      <c r="FW52" s="888"/>
      <c r="FX52" s="888"/>
      <c r="FZ52" s="874"/>
      <c r="GA52" s="902"/>
      <c r="GB52" s="914" t="s">
        <v>124</v>
      </c>
      <c r="GC52" s="888"/>
      <c r="GD52" s="888"/>
      <c r="GE52" s="888"/>
      <c r="GF52" s="888"/>
      <c r="GG52" s="888"/>
      <c r="GH52" s="888"/>
      <c r="GI52" s="888"/>
      <c r="GJ52" s="888"/>
      <c r="GK52" s="888"/>
      <c r="GL52" s="888"/>
      <c r="GM52" s="888"/>
      <c r="GN52" s="888"/>
      <c r="GO52" s="888"/>
      <c r="GP52" s="888"/>
      <c r="GR52" s="874"/>
      <c r="GS52" s="902"/>
      <c r="GT52" s="914" t="s">
        <v>124</v>
      </c>
      <c r="GU52" s="888"/>
      <c r="GV52" s="888"/>
      <c r="GW52" s="888"/>
      <c r="GX52" s="888"/>
      <c r="GY52" s="888"/>
      <c r="GZ52" s="888"/>
      <c r="HA52" s="888"/>
      <c r="HB52" s="888"/>
      <c r="HC52" s="888"/>
      <c r="HD52" s="888"/>
      <c r="HE52" s="888"/>
      <c r="HF52" s="888"/>
      <c r="HG52" s="888"/>
      <c r="HH52" s="888"/>
      <c r="HJ52" s="874"/>
      <c r="HK52" s="902"/>
      <c r="HL52" s="914" t="s">
        <v>124</v>
      </c>
      <c r="HM52" s="888"/>
      <c r="HN52" s="888"/>
      <c r="HO52" s="888"/>
      <c r="HP52" s="888"/>
      <c r="HQ52" s="888"/>
      <c r="HR52" s="888"/>
      <c r="HS52" s="888"/>
      <c r="HT52" s="888"/>
      <c r="HU52" s="888"/>
      <c r="HV52" s="888"/>
      <c r="HW52" s="888"/>
      <c r="HX52" s="888"/>
      <c r="HY52" s="888"/>
      <c r="HZ52" s="888"/>
      <c r="IB52" s="874"/>
      <c r="IC52" s="902"/>
      <c r="ID52" s="914" t="s">
        <v>124</v>
      </c>
      <c r="IE52" s="888"/>
      <c r="IF52" s="888"/>
      <c r="IG52" s="888"/>
      <c r="IH52" s="888"/>
      <c r="II52" s="888"/>
      <c r="IJ52" s="888"/>
      <c r="IK52" s="888"/>
      <c r="IL52" s="888"/>
      <c r="IM52" s="888"/>
      <c r="IN52" s="888"/>
      <c r="IO52" s="888"/>
      <c r="IP52" s="888"/>
      <c r="IQ52" s="888"/>
      <c r="IR52" s="888"/>
    </row>
    <row r="53" spans="2:252" s="894" customFormat="1" ht="108" hidden="1" customHeight="1" outlineLevel="1">
      <c r="B53" s="874"/>
      <c r="C53" s="902"/>
      <c r="D53" s="914" t="s">
        <v>125</v>
      </c>
      <c r="E53" s="888"/>
      <c r="F53" s="888"/>
      <c r="G53" s="888"/>
      <c r="H53" s="888"/>
      <c r="I53" s="888"/>
      <c r="J53" s="888"/>
      <c r="K53" s="888"/>
      <c r="L53" s="888"/>
      <c r="M53" s="888"/>
      <c r="N53" s="888"/>
      <c r="O53" s="888"/>
      <c r="P53" s="888"/>
      <c r="Q53" s="888"/>
      <c r="R53" s="888"/>
      <c r="T53" s="874"/>
      <c r="U53" s="902"/>
      <c r="V53" s="914" t="s">
        <v>125</v>
      </c>
      <c r="W53" s="888"/>
      <c r="X53" s="888"/>
      <c r="Y53" s="888"/>
      <c r="Z53" s="888"/>
      <c r="AA53" s="888"/>
      <c r="AB53" s="888"/>
      <c r="AC53" s="888"/>
      <c r="AD53" s="888"/>
      <c r="AE53" s="888"/>
      <c r="AF53" s="888"/>
      <c r="AG53" s="888"/>
      <c r="AH53" s="888"/>
      <c r="AI53" s="888"/>
      <c r="AJ53" s="888"/>
      <c r="AL53" s="874"/>
      <c r="AM53" s="902"/>
      <c r="AN53" s="914" t="s">
        <v>125</v>
      </c>
      <c r="AO53" s="888"/>
      <c r="AP53" s="888"/>
      <c r="AQ53" s="888"/>
      <c r="AR53" s="888"/>
      <c r="AS53" s="888"/>
      <c r="AT53" s="888"/>
      <c r="AU53" s="888"/>
      <c r="AV53" s="888"/>
      <c r="AW53" s="888"/>
      <c r="AX53" s="888"/>
      <c r="AY53" s="888"/>
      <c r="AZ53" s="888"/>
      <c r="BA53" s="888"/>
      <c r="BB53" s="888"/>
      <c r="BD53" s="874"/>
      <c r="BE53" s="902"/>
      <c r="BF53" s="914" t="s">
        <v>125</v>
      </c>
      <c r="BG53" s="888"/>
      <c r="BH53" s="888"/>
      <c r="BI53" s="888"/>
      <c r="BJ53" s="888"/>
      <c r="BK53" s="888"/>
      <c r="BL53" s="888"/>
      <c r="BM53" s="888"/>
      <c r="BN53" s="888"/>
      <c r="BO53" s="888"/>
      <c r="BP53" s="888"/>
      <c r="BQ53" s="888"/>
      <c r="BR53" s="888"/>
      <c r="BS53" s="888"/>
      <c r="BT53" s="888"/>
      <c r="BV53" s="874"/>
      <c r="BW53" s="902"/>
      <c r="BX53" s="914" t="s">
        <v>125</v>
      </c>
      <c r="BY53" s="888"/>
      <c r="BZ53" s="888"/>
      <c r="CA53" s="888"/>
      <c r="CB53" s="888"/>
      <c r="CC53" s="888"/>
      <c r="CD53" s="888"/>
      <c r="CE53" s="888"/>
      <c r="CF53" s="888"/>
      <c r="CG53" s="888"/>
      <c r="CH53" s="888"/>
      <c r="CI53" s="888"/>
      <c r="CJ53" s="888"/>
      <c r="CK53" s="888"/>
      <c r="CL53" s="888"/>
      <c r="CN53" s="874"/>
      <c r="CO53" s="902"/>
      <c r="CP53" s="914" t="s">
        <v>125</v>
      </c>
      <c r="CQ53" s="888"/>
      <c r="CR53" s="888"/>
      <c r="CS53" s="888"/>
      <c r="CT53" s="888"/>
      <c r="CU53" s="888"/>
      <c r="CV53" s="888"/>
      <c r="CW53" s="888"/>
      <c r="CX53" s="888"/>
      <c r="CY53" s="888"/>
      <c r="CZ53" s="888"/>
      <c r="DA53" s="888"/>
      <c r="DB53" s="888"/>
      <c r="DC53" s="888"/>
      <c r="DD53" s="888"/>
      <c r="DF53" s="874"/>
      <c r="DG53" s="902"/>
      <c r="DH53" s="914" t="s">
        <v>125</v>
      </c>
      <c r="DI53" s="888"/>
      <c r="DJ53" s="888"/>
      <c r="DK53" s="888"/>
      <c r="DL53" s="888"/>
      <c r="DM53" s="888"/>
      <c r="DN53" s="888"/>
      <c r="DO53" s="888"/>
      <c r="DP53" s="888"/>
      <c r="DQ53" s="888"/>
      <c r="DR53" s="888"/>
      <c r="DS53" s="888"/>
      <c r="DT53" s="888"/>
      <c r="DU53" s="888"/>
      <c r="DV53" s="888"/>
      <c r="DX53" s="874"/>
      <c r="DY53" s="902"/>
      <c r="DZ53" s="914" t="s">
        <v>125</v>
      </c>
      <c r="EA53" s="888"/>
      <c r="EB53" s="888"/>
      <c r="EC53" s="888"/>
      <c r="ED53" s="888"/>
      <c r="EE53" s="888"/>
      <c r="EF53" s="888"/>
      <c r="EG53" s="888"/>
      <c r="EH53" s="888"/>
      <c r="EI53" s="888"/>
      <c r="EJ53" s="888"/>
      <c r="EK53" s="888"/>
      <c r="EL53" s="888"/>
      <c r="EM53" s="888"/>
      <c r="EN53" s="888"/>
      <c r="EP53" s="874"/>
      <c r="EQ53" s="902"/>
      <c r="ER53" s="914" t="s">
        <v>125</v>
      </c>
      <c r="ES53" s="888"/>
      <c r="ET53" s="888"/>
      <c r="EU53" s="888"/>
      <c r="EV53" s="888"/>
      <c r="EW53" s="888"/>
      <c r="EX53" s="888"/>
      <c r="EY53" s="888"/>
      <c r="EZ53" s="888"/>
      <c r="FA53" s="888"/>
      <c r="FB53" s="888"/>
      <c r="FC53" s="888"/>
      <c r="FD53" s="888"/>
      <c r="FE53" s="888"/>
      <c r="FF53" s="888"/>
      <c r="FH53" s="874"/>
      <c r="FI53" s="902"/>
      <c r="FJ53" s="914" t="s">
        <v>125</v>
      </c>
      <c r="FK53" s="888"/>
      <c r="FL53" s="888"/>
      <c r="FM53" s="888"/>
      <c r="FN53" s="888"/>
      <c r="FO53" s="888"/>
      <c r="FP53" s="888"/>
      <c r="FQ53" s="888"/>
      <c r="FR53" s="888"/>
      <c r="FS53" s="888"/>
      <c r="FT53" s="888"/>
      <c r="FU53" s="888"/>
      <c r="FV53" s="888"/>
      <c r="FW53" s="888"/>
      <c r="FX53" s="888"/>
      <c r="FZ53" s="874"/>
      <c r="GA53" s="902"/>
      <c r="GB53" s="914" t="s">
        <v>125</v>
      </c>
      <c r="GC53" s="888"/>
      <c r="GD53" s="888"/>
      <c r="GE53" s="888"/>
      <c r="GF53" s="888"/>
      <c r="GG53" s="888"/>
      <c r="GH53" s="888"/>
      <c r="GI53" s="888"/>
      <c r="GJ53" s="888"/>
      <c r="GK53" s="888"/>
      <c r="GL53" s="888"/>
      <c r="GM53" s="888"/>
      <c r="GN53" s="888"/>
      <c r="GO53" s="888"/>
      <c r="GP53" s="888"/>
      <c r="GR53" s="874"/>
      <c r="GS53" s="902"/>
      <c r="GT53" s="914" t="s">
        <v>125</v>
      </c>
      <c r="GU53" s="888"/>
      <c r="GV53" s="888"/>
      <c r="GW53" s="888"/>
      <c r="GX53" s="888"/>
      <c r="GY53" s="888"/>
      <c r="GZ53" s="888"/>
      <c r="HA53" s="888"/>
      <c r="HB53" s="888"/>
      <c r="HC53" s="888"/>
      <c r="HD53" s="888"/>
      <c r="HE53" s="888"/>
      <c r="HF53" s="888"/>
      <c r="HG53" s="888"/>
      <c r="HH53" s="888"/>
      <c r="HJ53" s="874"/>
      <c r="HK53" s="902"/>
      <c r="HL53" s="914" t="s">
        <v>125</v>
      </c>
      <c r="HM53" s="888"/>
      <c r="HN53" s="888"/>
      <c r="HO53" s="888"/>
      <c r="HP53" s="888"/>
      <c r="HQ53" s="888"/>
      <c r="HR53" s="888"/>
      <c r="HS53" s="888"/>
      <c r="HT53" s="888"/>
      <c r="HU53" s="888"/>
      <c r="HV53" s="888"/>
      <c r="HW53" s="888"/>
      <c r="HX53" s="888"/>
      <c r="HY53" s="888"/>
      <c r="HZ53" s="888"/>
      <c r="IB53" s="874"/>
      <c r="IC53" s="902"/>
      <c r="ID53" s="914" t="s">
        <v>125</v>
      </c>
      <c r="IE53" s="888"/>
      <c r="IF53" s="888"/>
      <c r="IG53" s="888"/>
      <c r="IH53" s="888"/>
      <c r="II53" s="888"/>
      <c r="IJ53" s="888"/>
      <c r="IK53" s="888"/>
      <c r="IL53" s="888"/>
      <c r="IM53" s="888"/>
      <c r="IN53" s="888"/>
      <c r="IO53" s="888"/>
      <c r="IP53" s="888"/>
      <c r="IQ53" s="888"/>
      <c r="IR53" s="888"/>
    </row>
    <row r="54" spans="2:252" s="894" customFormat="1" ht="135" hidden="1" customHeight="1" outlineLevel="1">
      <c r="B54" s="874"/>
      <c r="C54" s="902"/>
      <c r="D54" s="914" t="s">
        <v>126</v>
      </c>
      <c r="E54" s="888"/>
      <c r="F54" s="888"/>
      <c r="G54" s="888"/>
      <c r="H54" s="888"/>
      <c r="I54" s="888"/>
      <c r="J54" s="888"/>
      <c r="K54" s="888"/>
      <c r="L54" s="888"/>
      <c r="M54" s="888"/>
      <c r="N54" s="888"/>
      <c r="O54" s="888"/>
      <c r="P54" s="888"/>
      <c r="Q54" s="888"/>
      <c r="R54" s="888"/>
      <c r="T54" s="874"/>
      <c r="U54" s="902"/>
      <c r="V54" s="914" t="s">
        <v>126</v>
      </c>
      <c r="W54" s="888"/>
      <c r="X54" s="888"/>
      <c r="Y54" s="888"/>
      <c r="Z54" s="888"/>
      <c r="AA54" s="888"/>
      <c r="AB54" s="888"/>
      <c r="AC54" s="888"/>
      <c r="AD54" s="888"/>
      <c r="AE54" s="888"/>
      <c r="AF54" s="888"/>
      <c r="AG54" s="888"/>
      <c r="AH54" s="888"/>
      <c r="AI54" s="888"/>
      <c r="AJ54" s="888"/>
      <c r="AL54" s="874"/>
      <c r="AM54" s="902"/>
      <c r="AN54" s="914" t="s">
        <v>126</v>
      </c>
      <c r="AO54" s="888"/>
      <c r="AP54" s="888"/>
      <c r="AQ54" s="888"/>
      <c r="AR54" s="888"/>
      <c r="AS54" s="888"/>
      <c r="AT54" s="888"/>
      <c r="AU54" s="888"/>
      <c r="AV54" s="888"/>
      <c r="AW54" s="888"/>
      <c r="AX54" s="888"/>
      <c r="AY54" s="888"/>
      <c r="AZ54" s="888"/>
      <c r="BA54" s="888"/>
      <c r="BB54" s="888"/>
      <c r="BD54" s="874"/>
      <c r="BE54" s="902"/>
      <c r="BF54" s="914" t="s">
        <v>126</v>
      </c>
      <c r="BG54" s="888"/>
      <c r="BH54" s="888"/>
      <c r="BI54" s="888"/>
      <c r="BJ54" s="888"/>
      <c r="BK54" s="888"/>
      <c r="BL54" s="888"/>
      <c r="BM54" s="888"/>
      <c r="BN54" s="888"/>
      <c r="BO54" s="888"/>
      <c r="BP54" s="888"/>
      <c r="BQ54" s="888"/>
      <c r="BR54" s="888"/>
      <c r="BS54" s="888"/>
      <c r="BT54" s="888"/>
      <c r="BV54" s="874"/>
      <c r="BW54" s="902"/>
      <c r="BX54" s="914" t="s">
        <v>126</v>
      </c>
      <c r="BY54" s="888"/>
      <c r="BZ54" s="888"/>
      <c r="CA54" s="888"/>
      <c r="CB54" s="888"/>
      <c r="CC54" s="888"/>
      <c r="CD54" s="888"/>
      <c r="CE54" s="888"/>
      <c r="CF54" s="888"/>
      <c r="CG54" s="888"/>
      <c r="CH54" s="888"/>
      <c r="CI54" s="888"/>
      <c r="CJ54" s="888"/>
      <c r="CK54" s="888"/>
      <c r="CL54" s="888"/>
      <c r="CN54" s="874"/>
      <c r="CO54" s="902"/>
      <c r="CP54" s="914" t="s">
        <v>126</v>
      </c>
      <c r="CQ54" s="888"/>
      <c r="CR54" s="888"/>
      <c r="CS54" s="888"/>
      <c r="CT54" s="888"/>
      <c r="CU54" s="888"/>
      <c r="CV54" s="888"/>
      <c r="CW54" s="888"/>
      <c r="CX54" s="888"/>
      <c r="CY54" s="888"/>
      <c r="CZ54" s="888"/>
      <c r="DA54" s="888"/>
      <c r="DB54" s="888"/>
      <c r="DC54" s="888"/>
      <c r="DD54" s="888"/>
      <c r="DF54" s="874"/>
      <c r="DG54" s="902"/>
      <c r="DH54" s="914" t="s">
        <v>126</v>
      </c>
      <c r="DI54" s="888"/>
      <c r="DJ54" s="888"/>
      <c r="DK54" s="888"/>
      <c r="DL54" s="888"/>
      <c r="DM54" s="888"/>
      <c r="DN54" s="888"/>
      <c r="DO54" s="888"/>
      <c r="DP54" s="888"/>
      <c r="DQ54" s="888"/>
      <c r="DR54" s="888"/>
      <c r="DS54" s="888"/>
      <c r="DT54" s="888"/>
      <c r="DU54" s="888"/>
      <c r="DV54" s="888"/>
      <c r="DX54" s="874"/>
      <c r="DY54" s="902"/>
      <c r="DZ54" s="914" t="s">
        <v>126</v>
      </c>
      <c r="EA54" s="888"/>
      <c r="EB54" s="888"/>
      <c r="EC54" s="888"/>
      <c r="ED54" s="888"/>
      <c r="EE54" s="888"/>
      <c r="EF54" s="888"/>
      <c r="EG54" s="888"/>
      <c r="EH54" s="888"/>
      <c r="EI54" s="888"/>
      <c r="EJ54" s="888"/>
      <c r="EK54" s="888"/>
      <c r="EL54" s="888"/>
      <c r="EM54" s="888"/>
      <c r="EN54" s="888"/>
      <c r="EP54" s="874"/>
      <c r="EQ54" s="902"/>
      <c r="ER54" s="914" t="s">
        <v>126</v>
      </c>
      <c r="ES54" s="888"/>
      <c r="ET54" s="888"/>
      <c r="EU54" s="888"/>
      <c r="EV54" s="888"/>
      <c r="EW54" s="888"/>
      <c r="EX54" s="888"/>
      <c r="EY54" s="888"/>
      <c r="EZ54" s="888"/>
      <c r="FA54" s="888"/>
      <c r="FB54" s="888"/>
      <c r="FC54" s="888"/>
      <c r="FD54" s="888"/>
      <c r="FE54" s="888"/>
      <c r="FF54" s="888"/>
      <c r="FH54" s="874"/>
      <c r="FI54" s="902"/>
      <c r="FJ54" s="914" t="s">
        <v>126</v>
      </c>
      <c r="FK54" s="888"/>
      <c r="FL54" s="888"/>
      <c r="FM54" s="888"/>
      <c r="FN54" s="888"/>
      <c r="FO54" s="888"/>
      <c r="FP54" s="888"/>
      <c r="FQ54" s="888"/>
      <c r="FR54" s="888"/>
      <c r="FS54" s="888"/>
      <c r="FT54" s="888"/>
      <c r="FU54" s="888"/>
      <c r="FV54" s="888"/>
      <c r="FW54" s="888"/>
      <c r="FX54" s="888"/>
      <c r="FZ54" s="874"/>
      <c r="GA54" s="902"/>
      <c r="GB54" s="914" t="s">
        <v>126</v>
      </c>
      <c r="GC54" s="888"/>
      <c r="GD54" s="888"/>
      <c r="GE54" s="888"/>
      <c r="GF54" s="888"/>
      <c r="GG54" s="888"/>
      <c r="GH54" s="888"/>
      <c r="GI54" s="888"/>
      <c r="GJ54" s="888"/>
      <c r="GK54" s="888"/>
      <c r="GL54" s="888"/>
      <c r="GM54" s="888"/>
      <c r="GN54" s="888"/>
      <c r="GO54" s="888"/>
      <c r="GP54" s="888"/>
      <c r="GR54" s="874"/>
      <c r="GS54" s="902"/>
      <c r="GT54" s="914" t="s">
        <v>126</v>
      </c>
      <c r="GU54" s="888"/>
      <c r="GV54" s="888"/>
      <c r="GW54" s="888"/>
      <c r="GX54" s="888"/>
      <c r="GY54" s="888"/>
      <c r="GZ54" s="888"/>
      <c r="HA54" s="888"/>
      <c r="HB54" s="888"/>
      <c r="HC54" s="888"/>
      <c r="HD54" s="888"/>
      <c r="HE54" s="888"/>
      <c r="HF54" s="888"/>
      <c r="HG54" s="888"/>
      <c r="HH54" s="888"/>
      <c r="HJ54" s="874"/>
      <c r="HK54" s="902"/>
      <c r="HL54" s="914" t="s">
        <v>126</v>
      </c>
      <c r="HM54" s="888"/>
      <c r="HN54" s="888"/>
      <c r="HO54" s="888"/>
      <c r="HP54" s="888"/>
      <c r="HQ54" s="888"/>
      <c r="HR54" s="888"/>
      <c r="HS54" s="888"/>
      <c r="HT54" s="888"/>
      <c r="HU54" s="888"/>
      <c r="HV54" s="888"/>
      <c r="HW54" s="888"/>
      <c r="HX54" s="888"/>
      <c r="HY54" s="888"/>
      <c r="HZ54" s="888"/>
      <c r="IB54" s="874"/>
      <c r="IC54" s="902"/>
      <c r="ID54" s="914" t="s">
        <v>126</v>
      </c>
      <c r="IE54" s="888"/>
      <c r="IF54" s="888"/>
      <c r="IG54" s="888"/>
      <c r="IH54" s="888"/>
      <c r="II54" s="888"/>
      <c r="IJ54" s="888"/>
      <c r="IK54" s="888"/>
      <c r="IL54" s="888"/>
      <c r="IM54" s="888"/>
      <c r="IN54" s="888"/>
      <c r="IO54" s="888"/>
      <c r="IP54" s="888"/>
      <c r="IQ54" s="888"/>
      <c r="IR54" s="888"/>
    </row>
    <row r="55" spans="2:252" s="894" customFormat="1" ht="243" hidden="1" customHeight="1" outlineLevel="1">
      <c r="B55" s="874"/>
      <c r="C55" s="902"/>
      <c r="D55" s="914" t="s">
        <v>127</v>
      </c>
      <c r="E55" s="888"/>
      <c r="F55" s="888"/>
      <c r="G55" s="888"/>
      <c r="H55" s="888"/>
      <c r="I55" s="888"/>
      <c r="J55" s="888"/>
      <c r="K55" s="888"/>
      <c r="L55" s="888"/>
      <c r="M55" s="888"/>
      <c r="N55" s="888"/>
      <c r="O55" s="888"/>
      <c r="P55" s="888"/>
      <c r="Q55" s="888"/>
      <c r="R55" s="888"/>
      <c r="T55" s="874"/>
      <c r="U55" s="902"/>
      <c r="V55" s="914" t="s">
        <v>127</v>
      </c>
      <c r="W55" s="888"/>
      <c r="X55" s="888"/>
      <c r="Y55" s="888"/>
      <c r="Z55" s="888"/>
      <c r="AA55" s="888"/>
      <c r="AB55" s="888"/>
      <c r="AC55" s="888"/>
      <c r="AD55" s="888"/>
      <c r="AE55" s="888"/>
      <c r="AF55" s="888"/>
      <c r="AG55" s="888"/>
      <c r="AH55" s="888"/>
      <c r="AI55" s="888"/>
      <c r="AJ55" s="888"/>
      <c r="AL55" s="874"/>
      <c r="AM55" s="902"/>
      <c r="AN55" s="914" t="s">
        <v>127</v>
      </c>
      <c r="AO55" s="888"/>
      <c r="AP55" s="888"/>
      <c r="AQ55" s="888"/>
      <c r="AR55" s="888"/>
      <c r="AS55" s="888"/>
      <c r="AT55" s="888"/>
      <c r="AU55" s="888"/>
      <c r="AV55" s="888"/>
      <c r="AW55" s="888"/>
      <c r="AX55" s="888"/>
      <c r="AY55" s="888"/>
      <c r="AZ55" s="888"/>
      <c r="BA55" s="888"/>
      <c r="BB55" s="888"/>
      <c r="BD55" s="874"/>
      <c r="BE55" s="902"/>
      <c r="BF55" s="914" t="s">
        <v>127</v>
      </c>
      <c r="BG55" s="888"/>
      <c r="BH55" s="888"/>
      <c r="BI55" s="888"/>
      <c r="BJ55" s="888"/>
      <c r="BK55" s="888"/>
      <c r="BL55" s="888"/>
      <c r="BM55" s="888"/>
      <c r="BN55" s="888"/>
      <c r="BO55" s="888"/>
      <c r="BP55" s="888"/>
      <c r="BQ55" s="888"/>
      <c r="BR55" s="888"/>
      <c r="BS55" s="888"/>
      <c r="BT55" s="888"/>
      <c r="BV55" s="874"/>
      <c r="BW55" s="902"/>
      <c r="BX55" s="914" t="s">
        <v>127</v>
      </c>
      <c r="BY55" s="888"/>
      <c r="BZ55" s="888"/>
      <c r="CA55" s="888"/>
      <c r="CB55" s="888"/>
      <c r="CC55" s="888"/>
      <c r="CD55" s="888"/>
      <c r="CE55" s="888"/>
      <c r="CF55" s="888"/>
      <c r="CG55" s="888"/>
      <c r="CH55" s="888"/>
      <c r="CI55" s="888"/>
      <c r="CJ55" s="888"/>
      <c r="CK55" s="888"/>
      <c r="CL55" s="888"/>
      <c r="CN55" s="874"/>
      <c r="CO55" s="902"/>
      <c r="CP55" s="914" t="s">
        <v>127</v>
      </c>
      <c r="CQ55" s="888"/>
      <c r="CR55" s="888"/>
      <c r="CS55" s="888"/>
      <c r="CT55" s="888"/>
      <c r="CU55" s="888"/>
      <c r="CV55" s="888"/>
      <c r="CW55" s="888"/>
      <c r="CX55" s="888"/>
      <c r="CY55" s="888"/>
      <c r="CZ55" s="888"/>
      <c r="DA55" s="888"/>
      <c r="DB55" s="888"/>
      <c r="DC55" s="888"/>
      <c r="DD55" s="888"/>
      <c r="DF55" s="874"/>
      <c r="DG55" s="902"/>
      <c r="DH55" s="914" t="s">
        <v>127</v>
      </c>
      <c r="DI55" s="888"/>
      <c r="DJ55" s="888"/>
      <c r="DK55" s="888"/>
      <c r="DL55" s="888"/>
      <c r="DM55" s="888"/>
      <c r="DN55" s="888"/>
      <c r="DO55" s="888"/>
      <c r="DP55" s="888"/>
      <c r="DQ55" s="888"/>
      <c r="DR55" s="888"/>
      <c r="DS55" s="888"/>
      <c r="DT55" s="888"/>
      <c r="DU55" s="888"/>
      <c r="DV55" s="888"/>
      <c r="DX55" s="874"/>
      <c r="DY55" s="902"/>
      <c r="DZ55" s="914" t="s">
        <v>127</v>
      </c>
      <c r="EA55" s="888"/>
      <c r="EB55" s="888"/>
      <c r="EC55" s="888"/>
      <c r="ED55" s="888"/>
      <c r="EE55" s="888"/>
      <c r="EF55" s="888"/>
      <c r="EG55" s="888"/>
      <c r="EH55" s="888"/>
      <c r="EI55" s="888"/>
      <c r="EJ55" s="888"/>
      <c r="EK55" s="888"/>
      <c r="EL55" s="888"/>
      <c r="EM55" s="888"/>
      <c r="EN55" s="888"/>
      <c r="EP55" s="874"/>
      <c r="EQ55" s="902"/>
      <c r="ER55" s="914" t="s">
        <v>127</v>
      </c>
      <c r="ES55" s="888"/>
      <c r="ET55" s="888"/>
      <c r="EU55" s="888"/>
      <c r="EV55" s="888"/>
      <c r="EW55" s="888"/>
      <c r="EX55" s="888"/>
      <c r="EY55" s="888"/>
      <c r="EZ55" s="888"/>
      <c r="FA55" s="888"/>
      <c r="FB55" s="888"/>
      <c r="FC55" s="888"/>
      <c r="FD55" s="888"/>
      <c r="FE55" s="888"/>
      <c r="FF55" s="888"/>
      <c r="FH55" s="874"/>
      <c r="FI55" s="902"/>
      <c r="FJ55" s="914" t="s">
        <v>127</v>
      </c>
      <c r="FK55" s="888"/>
      <c r="FL55" s="888"/>
      <c r="FM55" s="888"/>
      <c r="FN55" s="888"/>
      <c r="FO55" s="888"/>
      <c r="FP55" s="888"/>
      <c r="FQ55" s="888"/>
      <c r="FR55" s="888"/>
      <c r="FS55" s="888"/>
      <c r="FT55" s="888"/>
      <c r="FU55" s="888"/>
      <c r="FV55" s="888"/>
      <c r="FW55" s="888"/>
      <c r="FX55" s="888"/>
      <c r="FZ55" s="874"/>
      <c r="GA55" s="902"/>
      <c r="GB55" s="914" t="s">
        <v>127</v>
      </c>
      <c r="GC55" s="888"/>
      <c r="GD55" s="888"/>
      <c r="GE55" s="888"/>
      <c r="GF55" s="888"/>
      <c r="GG55" s="888"/>
      <c r="GH55" s="888"/>
      <c r="GI55" s="888"/>
      <c r="GJ55" s="888"/>
      <c r="GK55" s="888"/>
      <c r="GL55" s="888"/>
      <c r="GM55" s="888"/>
      <c r="GN55" s="888"/>
      <c r="GO55" s="888"/>
      <c r="GP55" s="888"/>
      <c r="GR55" s="874"/>
      <c r="GS55" s="902"/>
      <c r="GT55" s="914" t="s">
        <v>127</v>
      </c>
      <c r="GU55" s="888"/>
      <c r="GV55" s="888"/>
      <c r="GW55" s="888"/>
      <c r="GX55" s="888"/>
      <c r="GY55" s="888"/>
      <c r="GZ55" s="888"/>
      <c r="HA55" s="888"/>
      <c r="HB55" s="888"/>
      <c r="HC55" s="888"/>
      <c r="HD55" s="888"/>
      <c r="HE55" s="888"/>
      <c r="HF55" s="888"/>
      <c r="HG55" s="888"/>
      <c r="HH55" s="888"/>
      <c r="HJ55" s="874"/>
      <c r="HK55" s="902"/>
      <c r="HL55" s="914" t="s">
        <v>127</v>
      </c>
      <c r="HM55" s="888"/>
      <c r="HN55" s="888"/>
      <c r="HO55" s="888"/>
      <c r="HP55" s="888"/>
      <c r="HQ55" s="888"/>
      <c r="HR55" s="888"/>
      <c r="HS55" s="888"/>
      <c r="HT55" s="888"/>
      <c r="HU55" s="888"/>
      <c r="HV55" s="888"/>
      <c r="HW55" s="888"/>
      <c r="HX55" s="888"/>
      <c r="HY55" s="888"/>
      <c r="HZ55" s="888"/>
      <c r="IB55" s="874"/>
      <c r="IC55" s="902"/>
      <c r="ID55" s="914" t="s">
        <v>127</v>
      </c>
      <c r="IE55" s="888"/>
      <c r="IF55" s="888"/>
      <c r="IG55" s="888"/>
      <c r="IH55" s="888"/>
      <c r="II55" s="888"/>
      <c r="IJ55" s="888"/>
      <c r="IK55" s="888"/>
      <c r="IL55" s="888"/>
      <c r="IM55" s="888"/>
      <c r="IN55" s="888"/>
      <c r="IO55" s="888"/>
      <c r="IP55" s="888"/>
      <c r="IQ55" s="888"/>
      <c r="IR55" s="888"/>
    </row>
    <row r="56" spans="2:252" s="894" customFormat="1" ht="121.5" hidden="1" customHeight="1" outlineLevel="1">
      <c r="B56" s="874"/>
      <c r="C56" s="902"/>
      <c r="D56" s="914" t="s">
        <v>128</v>
      </c>
      <c r="E56" s="888"/>
      <c r="F56" s="888"/>
      <c r="G56" s="888"/>
      <c r="H56" s="888"/>
      <c r="I56" s="888"/>
      <c r="J56" s="888"/>
      <c r="K56" s="888"/>
      <c r="L56" s="888"/>
      <c r="M56" s="888"/>
      <c r="N56" s="888"/>
      <c r="O56" s="888"/>
      <c r="P56" s="888"/>
      <c r="Q56" s="888"/>
      <c r="R56" s="888"/>
      <c r="T56" s="874"/>
      <c r="U56" s="902"/>
      <c r="V56" s="914" t="s">
        <v>128</v>
      </c>
      <c r="W56" s="888"/>
      <c r="X56" s="888"/>
      <c r="Y56" s="888"/>
      <c r="Z56" s="888"/>
      <c r="AA56" s="888"/>
      <c r="AB56" s="888"/>
      <c r="AC56" s="888"/>
      <c r="AD56" s="888"/>
      <c r="AE56" s="888"/>
      <c r="AF56" s="888"/>
      <c r="AG56" s="888"/>
      <c r="AH56" s="888"/>
      <c r="AI56" s="888"/>
      <c r="AJ56" s="888"/>
      <c r="AL56" s="874"/>
      <c r="AM56" s="902"/>
      <c r="AN56" s="914" t="s">
        <v>128</v>
      </c>
      <c r="AO56" s="888"/>
      <c r="AP56" s="888"/>
      <c r="AQ56" s="888"/>
      <c r="AR56" s="888"/>
      <c r="AS56" s="888"/>
      <c r="AT56" s="888"/>
      <c r="AU56" s="888"/>
      <c r="AV56" s="888"/>
      <c r="AW56" s="888"/>
      <c r="AX56" s="888"/>
      <c r="AY56" s="888"/>
      <c r="AZ56" s="888"/>
      <c r="BA56" s="888"/>
      <c r="BB56" s="888"/>
      <c r="BD56" s="874"/>
      <c r="BE56" s="902"/>
      <c r="BF56" s="914" t="s">
        <v>128</v>
      </c>
      <c r="BG56" s="888"/>
      <c r="BH56" s="888"/>
      <c r="BI56" s="888"/>
      <c r="BJ56" s="888"/>
      <c r="BK56" s="888"/>
      <c r="BL56" s="888"/>
      <c r="BM56" s="888"/>
      <c r="BN56" s="888"/>
      <c r="BO56" s="888"/>
      <c r="BP56" s="888"/>
      <c r="BQ56" s="888"/>
      <c r="BR56" s="888"/>
      <c r="BS56" s="888"/>
      <c r="BT56" s="888"/>
      <c r="BV56" s="874"/>
      <c r="BW56" s="902"/>
      <c r="BX56" s="914" t="s">
        <v>128</v>
      </c>
      <c r="BY56" s="888"/>
      <c r="BZ56" s="888"/>
      <c r="CA56" s="888"/>
      <c r="CB56" s="888"/>
      <c r="CC56" s="888"/>
      <c r="CD56" s="888"/>
      <c r="CE56" s="888"/>
      <c r="CF56" s="888"/>
      <c r="CG56" s="888"/>
      <c r="CH56" s="888"/>
      <c r="CI56" s="888"/>
      <c r="CJ56" s="888"/>
      <c r="CK56" s="888"/>
      <c r="CL56" s="888"/>
      <c r="CN56" s="874"/>
      <c r="CO56" s="902"/>
      <c r="CP56" s="914" t="s">
        <v>128</v>
      </c>
      <c r="CQ56" s="888"/>
      <c r="CR56" s="888"/>
      <c r="CS56" s="888"/>
      <c r="CT56" s="888"/>
      <c r="CU56" s="888"/>
      <c r="CV56" s="888"/>
      <c r="CW56" s="888"/>
      <c r="CX56" s="888"/>
      <c r="CY56" s="888"/>
      <c r="CZ56" s="888"/>
      <c r="DA56" s="888"/>
      <c r="DB56" s="888"/>
      <c r="DC56" s="888"/>
      <c r="DD56" s="888"/>
      <c r="DF56" s="874"/>
      <c r="DG56" s="902"/>
      <c r="DH56" s="914" t="s">
        <v>128</v>
      </c>
      <c r="DI56" s="888"/>
      <c r="DJ56" s="888"/>
      <c r="DK56" s="888"/>
      <c r="DL56" s="888"/>
      <c r="DM56" s="888"/>
      <c r="DN56" s="888"/>
      <c r="DO56" s="888"/>
      <c r="DP56" s="888"/>
      <c r="DQ56" s="888"/>
      <c r="DR56" s="888"/>
      <c r="DS56" s="888"/>
      <c r="DT56" s="888"/>
      <c r="DU56" s="888"/>
      <c r="DV56" s="888"/>
      <c r="DX56" s="874"/>
      <c r="DY56" s="902"/>
      <c r="DZ56" s="914" t="s">
        <v>128</v>
      </c>
      <c r="EA56" s="888"/>
      <c r="EB56" s="888"/>
      <c r="EC56" s="888"/>
      <c r="ED56" s="888"/>
      <c r="EE56" s="888"/>
      <c r="EF56" s="888"/>
      <c r="EG56" s="888"/>
      <c r="EH56" s="888"/>
      <c r="EI56" s="888"/>
      <c r="EJ56" s="888"/>
      <c r="EK56" s="888"/>
      <c r="EL56" s="888"/>
      <c r="EM56" s="888"/>
      <c r="EN56" s="888"/>
      <c r="EP56" s="874"/>
      <c r="EQ56" s="902"/>
      <c r="ER56" s="914" t="s">
        <v>128</v>
      </c>
      <c r="ES56" s="888"/>
      <c r="ET56" s="888"/>
      <c r="EU56" s="888"/>
      <c r="EV56" s="888"/>
      <c r="EW56" s="888"/>
      <c r="EX56" s="888"/>
      <c r="EY56" s="888"/>
      <c r="EZ56" s="888"/>
      <c r="FA56" s="888"/>
      <c r="FB56" s="888"/>
      <c r="FC56" s="888"/>
      <c r="FD56" s="888"/>
      <c r="FE56" s="888"/>
      <c r="FF56" s="888"/>
      <c r="FH56" s="874"/>
      <c r="FI56" s="902"/>
      <c r="FJ56" s="914" t="s">
        <v>128</v>
      </c>
      <c r="FK56" s="888"/>
      <c r="FL56" s="888"/>
      <c r="FM56" s="888"/>
      <c r="FN56" s="888"/>
      <c r="FO56" s="888"/>
      <c r="FP56" s="888"/>
      <c r="FQ56" s="888"/>
      <c r="FR56" s="888"/>
      <c r="FS56" s="888"/>
      <c r="FT56" s="888"/>
      <c r="FU56" s="888"/>
      <c r="FV56" s="888"/>
      <c r="FW56" s="888"/>
      <c r="FX56" s="888"/>
      <c r="FZ56" s="874"/>
      <c r="GA56" s="902"/>
      <c r="GB56" s="914" t="s">
        <v>128</v>
      </c>
      <c r="GC56" s="888"/>
      <c r="GD56" s="888"/>
      <c r="GE56" s="888"/>
      <c r="GF56" s="888"/>
      <c r="GG56" s="888"/>
      <c r="GH56" s="888"/>
      <c r="GI56" s="888"/>
      <c r="GJ56" s="888"/>
      <c r="GK56" s="888"/>
      <c r="GL56" s="888"/>
      <c r="GM56" s="888"/>
      <c r="GN56" s="888"/>
      <c r="GO56" s="888"/>
      <c r="GP56" s="888"/>
      <c r="GR56" s="874"/>
      <c r="GS56" s="902"/>
      <c r="GT56" s="914" t="s">
        <v>128</v>
      </c>
      <c r="GU56" s="888"/>
      <c r="GV56" s="888"/>
      <c r="GW56" s="888"/>
      <c r="GX56" s="888"/>
      <c r="GY56" s="888"/>
      <c r="GZ56" s="888"/>
      <c r="HA56" s="888"/>
      <c r="HB56" s="888"/>
      <c r="HC56" s="888"/>
      <c r="HD56" s="888"/>
      <c r="HE56" s="888"/>
      <c r="HF56" s="888"/>
      <c r="HG56" s="888"/>
      <c r="HH56" s="888"/>
      <c r="HJ56" s="874"/>
      <c r="HK56" s="902"/>
      <c r="HL56" s="914" t="s">
        <v>128</v>
      </c>
      <c r="HM56" s="888"/>
      <c r="HN56" s="888"/>
      <c r="HO56" s="888"/>
      <c r="HP56" s="888"/>
      <c r="HQ56" s="888"/>
      <c r="HR56" s="888"/>
      <c r="HS56" s="888"/>
      <c r="HT56" s="888"/>
      <c r="HU56" s="888"/>
      <c r="HV56" s="888"/>
      <c r="HW56" s="888"/>
      <c r="HX56" s="888"/>
      <c r="HY56" s="888"/>
      <c r="HZ56" s="888"/>
      <c r="IB56" s="874"/>
      <c r="IC56" s="902"/>
      <c r="ID56" s="914" t="s">
        <v>128</v>
      </c>
      <c r="IE56" s="888"/>
      <c r="IF56" s="888"/>
      <c r="IG56" s="888"/>
      <c r="IH56" s="888"/>
      <c r="II56" s="888"/>
      <c r="IJ56" s="888"/>
      <c r="IK56" s="888"/>
      <c r="IL56" s="888"/>
      <c r="IM56" s="888"/>
      <c r="IN56" s="888"/>
      <c r="IO56" s="888"/>
      <c r="IP56" s="888"/>
      <c r="IQ56" s="888"/>
      <c r="IR56" s="888"/>
    </row>
    <row r="57" spans="2:252" s="894" customFormat="1" ht="409.5" hidden="1" customHeight="1" outlineLevel="1">
      <c r="B57" s="874"/>
      <c r="C57" s="902"/>
      <c r="D57" s="914" t="s">
        <v>129</v>
      </c>
      <c r="E57" s="888"/>
      <c r="F57" s="888"/>
      <c r="G57" s="888"/>
      <c r="H57" s="888"/>
      <c r="I57" s="888"/>
      <c r="J57" s="888"/>
      <c r="K57" s="888"/>
      <c r="L57" s="888"/>
      <c r="M57" s="888"/>
      <c r="N57" s="888"/>
      <c r="O57" s="888"/>
      <c r="P57" s="888"/>
      <c r="Q57" s="888"/>
      <c r="R57" s="888"/>
      <c r="T57" s="874"/>
      <c r="U57" s="902"/>
      <c r="V57" s="914" t="s">
        <v>129</v>
      </c>
      <c r="W57" s="888"/>
      <c r="X57" s="888"/>
      <c r="Y57" s="888"/>
      <c r="Z57" s="888"/>
      <c r="AA57" s="888"/>
      <c r="AB57" s="888"/>
      <c r="AC57" s="888"/>
      <c r="AD57" s="888"/>
      <c r="AE57" s="888"/>
      <c r="AF57" s="888"/>
      <c r="AG57" s="888"/>
      <c r="AH57" s="888"/>
      <c r="AI57" s="888"/>
      <c r="AJ57" s="888"/>
      <c r="AL57" s="874"/>
      <c r="AM57" s="902"/>
      <c r="AN57" s="914" t="s">
        <v>129</v>
      </c>
      <c r="AO57" s="888"/>
      <c r="AP57" s="888"/>
      <c r="AQ57" s="888"/>
      <c r="AR57" s="888"/>
      <c r="AS57" s="888"/>
      <c r="AT57" s="888"/>
      <c r="AU57" s="888"/>
      <c r="AV57" s="888"/>
      <c r="AW57" s="888"/>
      <c r="AX57" s="888"/>
      <c r="AY57" s="888"/>
      <c r="AZ57" s="888"/>
      <c r="BA57" s="888"/>
      <c r="BB57" s="888"/>
      <c r="BD57" s="874"/>
      <c r="BE57" s="902"/>
      <c r="BF57" s="914" t="s">
        <v>129</v>
      </c>
      <c r="BG57" s="888"/>
      <c r="BH57" s="888"/>
      <c r="BI57" s="888"/>
      <c r="BJ57" s="888"/>
      <c r="BK57" s="888"/>
      <c r="BL57" s="888"/>
      <c r="BM57" s="888"/>
      <c r="BN57" s="888"/>
      <c r="BO57" s="888"/>
      <c r="BP57" s="888"/>
      <c r="BQ57" s="888"/>
      <c r="BR57" s="888"/>
      <c r="BS57" s="888"/>
      <c r="BT57" s="888"/>
      <c r="BV57" s="874"/>
      <c r="BW57" s="902"/>
      <c r="BX57" s="914" t="s">
        <v>129</v>
      </c>
      <c r="BY57" s="888"/>
      <c r="BZ57" s="888"/>
      <c r="CA57" s="888"/>
      <c r="CB57" s="888"/>
      <c r="CC57" s="888"/>
      <c r="CD57" s="888"/>
      <c r="CE57" s="888"/>
      <c r="CF57" s="888"/>
      <c r="CG57" s="888"/>
      <c r="CH57" s="888"/>
      <c r="CI57" s="888"/>
      <c r="CJ57" s="888"/>
      <c r="CK57" s="888"/>
      <c r="CL57" s="888"/>
      <c r="CN57" s="874"/>
      <c r="CO57" s="902"/>
      <c r="CP57" s="914" t="s">
        <v>129</v>
      </c>
      <c r="CQ57" s="888"/>
      <c r="CR57" s="888"/>
      <c r="CS57" s="888"/>
      <c r="CT57" s="888"/>
      <c r="CU57" s="888"/>
      <c r="CV57" s="888"/>
      <c r="CW57" s="888"/>
      <c r="CX57" s="888"/>
      <c r="CY57" s="888"/>
      <c r="CZ57" s="888"/>
      <c r="DA57" s="888"/>
      <c r="DB57" s="888"/>
      <c r="DC57" s="888"/>
      <c r="DD57" s="888"/>
      <c r="DF57" s="874"/>
      <c r="DG57" s="902"/>
      <c r="DH57" s="914" t="s">
        <v>129</v>
      </c>
      <c r="DI57" s="888"/>
      <c r="DJ57" s="888"/>
      <c r="DK57" s="888"/>
      <c r="DL57" s="888"/>
      <c r="DM57" s="888"/>
      <c r="DN57" s="888"/>
      <c r="DO57" s="888"/>
      <c r="DP57" s="888"/>
      <c r="DQ57" s="888"/>
      <c r="DR57" s="888"/>
      <c r="DS57" s="888"/>
      <c r="DT57" s="888"/>
      <c r="DU57" s="888"/>
      <c r="DV57" s="888"/>
      <c r="DX57" s="874"/>
      <c r="DY57" s="902"/>
      <c r="DZ57" s="914" t="s">
        <v>129</v>
      </c>
      <c r="EA57" s="888"/>
      <c r="EB57" s="888"/>
      <c r="EC57" s="888"/>
      <c r="ED57" s="888"/>
      <c r="EE57" s="888"/>
      <c r="EF57" s="888"/>
      <c r="EG57" s="888"/>
      <c r="EH57" s="888"/>
      <c r="EI57" s="888"/>
      <c r="EJ57" s="888"/>
      <c r="EK57" s="888"/>
      <c r="EL57" s="888"/>
      <c r="EM57" s="888"/>
      <c r="EN57" s="888"/>
      <c r="EP57" s="874"/>
      <c r="EQ57" s="902"/>
      <c r="ER57" s="914" t="s">
        <v>129</v>
      </c>
      <c r="ES57" s="888"/>
      <c r="ET57" s="888"/>
      <c r="EU57" s="888"/>
      <c r="EV57" s="888"/>
      <c r="EW57" s="888"/>
      <c r="EX57" s="888"/>
      <c r="EY57" s="888"/>
      <c r="EZ57" s="888"/>
      <c r="FA57" s="888"/>
      <c r="FB57" s="888"/>
      <c r="FC57" s="888"/>
      <c r="FD57" s="888"/>
      <c r="FE57" s="888"/>
      <c r="FF57" s="888"/>
      <c r="FH57" s="874"/>
      <c r="FI57" s="902"/>
      <c r="FJ57" s="914" t="s">
        <v>129</v>
      </c>
      <c r="FK57" s="888"/>
      <c r="FL57" s="888"/>
      <c r="FM57" s="888"/>
      <c r="FN57" s="888"/>
      <c r="FO57" s="888"/>
      <c r="FP57" s="888"/>
      <c r="FQ57" s="888"/>
      <c r="FR57" s="888"/>
      <c r="FS57" s="888"/>
      <c r="FT57" s="888"/>
      <c r="FU57" s="888"/>
      <c r="FV57" s="888"/>
      <c r="FW57" s="888"/>
      <c r="FX57" s="888"/>
      <c r="FZ57" s="874"/>
      <c r="GA57" s="902"/>
      <c r="GB57" s="914" t="s">
        <v>129</v>
      </c>
      <c r="GC57" s="888"/>
      <c r="GD57" s="888"/>
      <c r="GE57" s="888"/>
      <c r="GF57" s="888"/>
      <c r="GG57" s="888"/>
      <c r="GH57" s="888"/>
      <c r="GI57" s="888"/>
      <c r="GJ57" s="888"/>
      <c r="GK57" s="888"/>
      <c r="GL57" s="888"/>
      <c r="GM57" s="888"/>
      <c r="GN57" s="888"/>
      <c r="GO57" s="888"/>
      <c r="GP57" s="888"/>
      <c r="GR57" s="874"/>
      <c r="GS57" s="902"/>
      <c r="GT57" s="914" t="s">
        <v>129</v>
      </c>
      <c r="GU57" s="888"/>
      <c r="GV57" s="888"/>
      <c r="GW57" s="888"/>
      <c r="GX57" s="888"/>
      <c r="GY57" s="888"/>
      <c r="GZ57" s="888"/>
      <c r="HA57" s="888"/>
      <c r="HB57" s="888"/>
      <c r="HC57" s="888"/>
      <c r="HD57" s="888"/>
      <c r="HE57" s="888"/>
      <c r="HF57" s="888"/>
      <c r="HG57" s="888"/>
      <c r="HH57" s="888"/>
      <c r="HJ57" s="874"/>
      <c r="HK57" s="902"/>
      <c r="HL57" s="914" t="s">
        <v>129</v>
      </c>
      <c r="HM57" s="888"/>
      <c r="HN57" s="888"/>
      <c r="HO57" s="888"/>
      <c r="HP57" s="888"/>
      <c r="HQ57" s="888"/>
      <c r="HR57" s="888"/>
      <c r="HS57" s="888"/>
      <c r="HT57" s="888"/>
      <c r="HU57" s="888"/>
      <c r="HV57" s="888"/>
      <c r="HW57" s="888"/>
      <c r="HX57" s="888"/>
      <c r="HY57" s="888"/>
      <c r="HZ57" s="888"/>
      <c r="IB57" s="874"/>
      <c r="IC57" s="902"/>
      <c r="ID57" s="914" t="s">
        <v>129</v>
      </c>
      <c r="IE57" s="888"/>
      <c r="IF57" s="888"/>
      <c r="IG57" s="888"/>
      <c r="IH57" s="888"/>
      <c r="II57" s="888"/>
      <c r="IJ57" s="888"/>
      <c r="IK57" s="888"/>
      <c r="IL57" s="888"/>
      <c r="IM57" s="888"/>
      <c r="IN57" s="888"/>
      <c r="IO57" s="888"/>
      <c r="IP57" s="888"/>
      <c r="IQ57" s="888"/>
      <c r="IR57" s="888"/>
    </row>
    <row r="58" spans="2:252" s="894" customFormat="1" ht="324" hidden="1" customHeight="1" outlineLevel="1">
      <c r="B58" s="874"/>
      <c r="C58" s="902"/>
      <c r="D58" s="914" t="s">
        <v>130</v>
      </c>
      <c r="E58" s="888"/>
      <c r="F58" s="888"/>
      <c r="G58" s="888"/>
      <c r="H58" s="888"/>
      <c r="I58" s="888"/>
      <c r="J58" s="888"/>
      <c r="K58" s="888"/>
      <c r="L58" s="888"/>
      <c r="M58" s="888"/>
      <c r="N58" s="888"/>
      <c r="O58" s="888"/>
      <c r="P58" s="888"/>
      <c r="Q58" s="888"/>
      <c r="R58" s="888"/>
      <c r="T58" s="874"/>
      <c r="U58" s="902"/>
      <c r="V58" s="914" t="s">
        <v>130</v>
      </c>
      <c r="W58" s="888"/>
      <c r="X58" s="888"/>
      <c r="Y58" s="888"/>
      <c r="Z58" s="888"/>
      <c r="AA58" s="888"/>
      <c r="AB58" s="888"/>
      <c r="AC58" s="888"/>
      <c r="AD58" s="888"/>
      <c r="AE58" s="888"/>
      <c r="AF58" s="888"/>
      <c r="AG58" s="888"/>
      <c r="AH58" s="888"/>
      <c r="AI58" s="888"/>
      <c r="AJ58" s="888"/>
      <c r="AL58" s="874"/>
      <c r="AM58" s="902"/>
      <c r="AN58" s="914" t="s">
        <v>130</v>
      </c>
      <c r="AO58" s="888"/>
      <c r="AP58" s="888"/>
      <c r="AQ58" s="888"/>
      <c r="AR58" s="888"/>
      <c r="AS58" s="888"/>
      <c r="AT58" s="888"/>
      <c r="AU58" s="888"/>
      <c r="AV58" s="888"/>
      <c r="AW58" s="888"/>
      <c r="AX58" s="888"/>
      <c r="AY58" s="888"/>
      <c r="AZ58" s="888"/>
      <c r="BA58" s="888"/>
      <c r="BB58" s="888"/>
      <c r="BD58" s="874"/>
      <c r="BE58" s="902"/>
      <c r="BF58" s="914" t="s">
        <v>130</v>
      </c>
      <c r="BG58" s="888"/>
      <c r="BH58" s="888"/>
      <c r="BI58" s="888"/>
      <c r="BJ58" s="888"/>
      <c r="BK58" s="888"/>
      <c r="BL58" s="888"/>
      <c r="BM58" s="888"/>
      <c r="BN58" s="888"/>
      <c r="BO58" s="888"/>
      <c r="BP58" s="888"/>
      <c r="BQ58" s="888"/>
      <c r="BR58" s="888"/>
      <c r="BS58" s="888"/>
      <c r="BT58" s="888"/>
      <c r="BV58" s="874"/>
      <c r="BW58" s="902"/>
      <c r="BX58" s="914" t="s">
        <v>130</v>
      </c>
      <c r="BY58" s="888"/>
      <c r="BZ58" s="888"/>
      <c r="CA58" s="888"/>
      <c r="CB58" s="888"/>
      <c r="CC58" s="888"/>
      <c r="CD58" s="888"/>
      <c r="CE58" s="888"/>
      <c r="CF58" s="888"/>
      <c r="CG58" s="888"/>
      <c r="CH58" s="888"/>
      <c r="CI58" s="888"/>
      <c r="CJ58" s="888"/>
      <c r="CK58" s="888"/>
      <c r="CL58" s="888"/>
      <c r="CN58" s="874"/>
      <c r="CO58" s="902"/>
      <c r="CP58" s="914" t="s">
        <v>130</v>
      </c>
      <c r="CQ58" s="888"/>
      <c r="CR58" s="888"/>
      <c r="CS58" s="888"/>
      <c r="CT58" s="888"/>
      <c r="CU58" s="888"/>
      <c r="CV58" s="888"/>
      <c r="CW58" s="888"/>
      <c r="CX58" s="888"/>
      <c r="CY58" s="888"/>
      <c r="CZ58" s="888"/>
      <c r="DA58" s="888"/>
      <c r="DB58" s="888"/>
      <c r="DC58" s="888"/>
      <c r="DD58" s="888"/>
      <c r="DF58" s="874"/>
      <c r="DG58" s="902"/>
      <c r="DH58" s="914" t="s">
        <v>130</v>
      </c>
      <c r="DI58" s="888"/>
      <c r="DJ58" s="888"/>
      <c r="DK58" s="888"/>
      <c r="DL58" s="888"/>
      <c r="DM58" s="888"/>
      <c r="DN58" s="888"/>
      <c r="DO58" s="888"/>
      <c r="DP58" s="888"/>
      <c r="DQ58" s="888"/>
      <c r="DR58" s="888"/>
      <c r="DS58" s="888"/>
      <c r="DT58" s="888"/>
      <c r="DU58" s="888"/>
      <c r="DV58" s="888"/>
      <c r="DX58" s="874"/>
      <c r="DY58" s="902"/>
      <c r="DZ58" s="914" t="s">
        <v>130</v>
      </c>
      <c r="EA58" s="888"/>
      <c r="EB58" s="888"/>
      <c r="EC58" s="888"/>
      <c r="ED58" s="888"/>
      <c r="EE58" s="888"/>
      <c r="EF58" s="888"/>
      <c r="EG58" s="888"/>
      <c r="EH58" s="888"/>
      <c r="EI58" s="888"/>
      <c r="EJ58" s="888"/>
      <c r="EK58" s="888"/>
      <c r="EL58" s="888"/>
      <c r="EM58" s="888"/>
      <c r="EN58" s="888"/>
      <c r="EP58" s="874"/>
      <c r="EQ58" s="902"/>
      <c r="ER58" s="914" t="s">
        <v>130</v>
      </c>
      <c r="ES58" s="888"/>
      <c r="ET58" s="888"/>
      <c r="EU58" s="888"/>
      <c r="EV58" s="888"/>
      <c r="EW58" s="888"/>
      <c r="EX58" s="888"/>
      <c r="EY58" s="888"/>
      <c r="EZ58" s="888"/>
      <c r="FA58" s="888"/>
      <c r="FB58" s="888"/>
      <c r="FC58" s="888"/>
      <c r="FD58" s="888"/>
      <c r="FE58" s="888"/>
      <c r="FF58" s="888"/>
      <c r="FH58" s="874"/>
      <c r="FI58" s="902"/>
      <c r="FJ58" s="914" t="s">
        <v>130</v>
      </c>
      <c r="FK58" s="888"/>
      <c r="FL58" s="888"/>
      <c r="FM58" s="888"/>
      <c r="FN58" s="888"/>
      <c r="FO58" s="888"/>
      <c r="FP58" s="888"/>
      <c r="FQ58" s="888"/>
      <c r="FR58" s="888"/>
      <c r="FS58" s="888"/>
      <c r="FT58" s="888"/>
      <c r="FU58" s="888"/>
      <c r="FV58" s="888"/>
      <c r="FW58" s="888"/>
      <c r="FX58" s="888"/>
      <c r="FZ58" s="874"/>
      <c r="GA58" s="902"/>
      <c r="GB58" s="914" t="s">
        <v>130</v>
      </c>
      <c r="GC58" s="888"/>
      <c r="GD58" s="888"/>
      <c r="GE58" s="888"/>
      <c r="GF58" s="888"/>
      <c r="GG58" s="888"/>
      <c r="GH58" s="888"/>
      <c r="GI58" s="888"/>
      <c r="GJ58" s="888"/>
      <c r="GK58" s="888"/>
      <c r="GL58" s="888"/>
      <c r="GM58" s="888"/>
      <c r="GN58" s="888"/>
      <c r="GO58" s="888"/>
      <c r="GP58" s="888"/>
      <c r="GR58" s="874"/>
      <c r="GS58" s="902"/>
      <c r="GT58" s="914" t="s">
        <v>130</v>
      </c>
      <c r="GU58" s="888"/>
      <c r="GV58" s="888"/>
      <c r="GW58" s="888"/>
      <c r="GX58" s="888"/>
      <c r="GY58" s="888"/>
      <c r="GZ58" s="888"/>
      <c r="HA58" s="888"/>
      <c r="HB58" s="888"/>
      <c r="HC58" s="888"/>
      <c r="HD58" s="888"/>
      <c r="HE58" s="888"/>
      <c r="HF58" s="888"/>
      <c r="HG58" s="888"/>
      <c r="HH58" s="888"/>
      <c r="HJ58" s="874"/>
      <c r="HK58" s="902"/>
      <c r="HL58" s="914" t="s">
        <v>130</v>
      </c>
      <c r="HM58" s="888"/>
      <c r="HN58" s="888"/>
      <c r="HO58" s="888"/>
      <c r="HP58" s="888"/>
      <c r="HQ58" s="888"/>
      <c r="HR58" s="888"/>
      <c r="HS58" s="888"/>
      <c r="HT58" s="888"/>
      <c r="HU58" s="888"/>
      <c r="HV58" s="888"/>
      <c r="HW58" s="888"/>
      <c r="HX58" s="888"/>
      <c r="HY58" s="888"/>
      <c r="HZ58" s="888"/>
      <c r="IB58" s="874"/>
      <c r="IC58" s="902"/>
      <c r="ID58" s="914" t="s">
        <v>130</v>
      </c>
      <c r="IE58" s="888"/>
      <c r="IF58" s="888"/>
      <c r="IG58" s="888"/>
      <c r="IH58" s="888"/>
      <c r="II58" s="888"/>
      <c r="IJ58" s="888"/>
      <c r="IK58" s="888"/>
      <c r="IL58" s="888"/>
      <c r="IM58" s="888"/>
      <c r="IN58" s="888"/>
      <c r="IO58" s="888"/>
      <c r="IP58" s="888"/>
      <c r="IQ58" s="888"/>
      <c r="IR58" s="888"/>
    </row>
    <row r="59" spans="2:252" s="894" customFormat="1" ht="135" hidden="1" customHeight="1" outlineLevel="1">
      <c r="B59" s="874"/>
      <c r="C59" s="902"/>
      <c r="D59" s="914" t="s">
        <v>131</v>
      </c>
      <c r="E59" s="888"/>
      <c r="F59" s="888"/>
      <c r="G59" s="888"/>
      <c r="H59" s="888"/>
      <c r="I59" s="888"/>
      <c r="J59" s="888"/>
      <c r="K59" s="888"/>
      <c r="L59" s="888"/>
      <c r="M59" s="888"/>
      <c r="N59" s="888"/>
      <c r="O59" s="888"/>
      <c r="P59" s="888"/>
      <c r="Q59" s="888"/>
      <c r="R59" s="888"/>
      <c r="T59" s="874"/>
      <c r="U59" s="902"/>
      <c r="V59" s="914" t="s">
        <v>131</v>
      </c>
      <c r="W59" s="888"/>
      <c r="X59" s="888"/>
      <c r="Y59" s="888"/>
      <c r="Z59" s="888"/>
      <c r="AA59" s="888"/>
      <c r="AB59" s="888"/>
      <c r="AC59" s="888"/>
      <c r="AD59" s="888"/>
      <c r="AE59" s="888"/>
      <c r="AF59" s="888"/>
      <c r="AG59" s="888"/>
      <c r="AH59" s="888"/>
      <c r="AI59" s="888"/>
      <c r="AJ59" s="888"/>
      <c r="AL59" s="874"/>
      <c r="AM59" s="902"/>
      <c r="AN59" s="914" t="s">
        <v>131</v>
      </c>
      <c r="AO59" s="888"/>
      <c r="AP59" s="888"/>
      <c r="AQ59" s="888"/>
      <c r="AR59" s="888"/>
      <c r="AS59" s="888"/>
      <c r="AT59" s="888"/>
      <c r="AU59" s="888"/>
      <c r="AV59" s="888"/>
      <c r="AW59" s="888"/>
      <c r="AX59" s="888"/>
      <c r="AY59" s="888"/>
      <c r="AZ59" s="888"/>
      <c r="BA59" s="888"/>
      <c r="BB59" s="888"/>
      <c r="BD59" s="874"/>
      <c r="BE59" s="902"/>
      <c r="BF59" s="914" t="s">
        <v>131</v>
      </c>
      <c r="BG59" s="888"/>
      <c r="BH59" s="888"/>
      <c r="BI59" s="888"/>
      <c r="BJ59" s="888"/>
      <c r="BK59" s="888"/>
      <c r="BL59" s="888"/>
      <c r="BM59" s="888"/>
      <c r="BN59" s="888"/>
      <c r="BO59" s="888"/>
      <c r="BP59" s="888"/>
      <c r="BQ59" s="888"/>
      <c r="BR59" s="888"/>
      <c r="BS59" s="888"/>
      <c r="BT59" s="888"/>
      <c r="BV59" s="874"/>
      <c r="BW59" s="902"/>
      <c r="BX59" s="914" t="s">
        <v>131</v>
      </c>
      <c r="BY59" s="888"/>
      <c r="BZ59" s="888"/>
      <c r="CA59" s="888"/>
      <c r="CB59" s="888"/>
      <c r="CC59" s="888"/>
      <c r="CD59" s="888"/>
      <c r="CE59" s="888"/>
      <c r="CF59" s="888"/>
      <c r="CG59" s="888"/>
      <c r="CH59" s="888"/>
      <c r="CI59" s="888"/>
      <c r="CJ59" s="888"/>
      <c r="CK59" s="888"/>
      <c r="CL59" s="888"/>
      <c r="CN59" s="874"/>
      <c r="CO59" s="902"/>
      <c r="CP59" s="914" t="s">
        <v>131</v>
      </c>
      <c r="CQ59" s="888"/>
      <c r="CR59" s="888"/>
      <c r="CS59" s="888"/>
      <c r="CT59" s="888"/>
      <c r="CU59" s="888"/>
      <c r="CV59" s="888"/>
      <c r="CW59" s="888"/>
      <c r="CX59" s="888"/>
      <c r="CY59" s="888"/>
      <c r="CZ59" s="888"/>
      <c r="DA59" s="888"/>
      <c r="DB59" s="888"/>
      <c r="DC59" s="888"/>
      <c r="DD59" s="888"/>
      <c r="DF59" s="874"/>
      <c r="DG59" s="902"/>
      <c r="DH59" s="914" t="s">
        <v>131</v>
      </c>
      <c r="DI59" s="888"/>
      <c r="DJ59" s="888"/>
      <c r="DK59" s="888"/>
      <c r="DL59" s="888"/>
      <c r="DM59" s="888"/>
      <c r="DN59" s="888"/>
      <c r="DO59" s="888"/>
      <c r="DP59" s="888"/>
      <c r="DQ59" s="888"/>
      <c r="DR59" s="888"/>
      <c r="DS59" s="888"/>
      <c r="DT59" s="888"/>
      <c r="DU59" s="888"/>
      <c r="DV59" s="888"/>
      <c r="DX59" s="874"/>
      <c r="DY59" s="902"/>
      <c r="DZ59" s="914" t="s">
        <v>131</v>
      </c>
      <c r="EA59" s="888"/>
      <c r="EB59" s="888"/>
      <c r="EC59" s="888"/>
      <c r="ED59" s="888"/>
      <c r="EE59" s="888"/>
      <c r="EF59" s="888"/>
      <c r="EG59" s="888"/>
      <c r="EH59" s="888"/>
      <c r="EI59" s="888"/>
      <c r="EJ59" s="888"/>
      <c r="EK59" s="888"/>
      <c r="EL59" s="888"/>
      <c r="EM59" s="888"/>
      <c r="EN59" s="888"/>
      <c r="EP59" s="874"/>
      <c r="EQ59" s="902"/>
      <c r="ER59" s="914" t="s">
        <v>131</v>
      </c>
      <c r="ES59" s="888"/>
      <c r="ET59" s="888"/>
      <c r="EU59" s="888"/>
      <c r="EV59" s="888"/>
      <c r="EW59" s="888"/>
      <c r="EX59" s="888"/>
      <c r="EY59" s="888"/>
      <c r="EZ59" s="888"/>
      <c r="FA59" s="888"/>
      <c r="FB59" s="888"/>
      <c r="FC59" s="888"/>
      <c r="FD59" s="888"/>
      <c r="FE59" s="888"/>
      <c r="FF59" s="888"/>
      <c r="FH59" s="874"/>
      <c r="FI59" s="902"/>
      <c r="FJ59" s="914" t="s">
        <v>131</v>
      </c>
      <c r="FK59" s="888"/>
      <c r="FL59" s="888"/>
      <c r="FM59" s="888"/>
      <c r="FN59" s="888"/>
      <c r="FO59" s="888"/>
      <c r="FP59" s="888"/>
      <c r="FQ59" s="888"/>
      <c r="FR59" s="888"/>
      <c r="FS59" s="888"/>
      <c r="FT59" s="888"/>
      <c r="FU59" s="888"/>
      <c r="FV59" s="888"/>
      <c r="FW59" s="888"/>
      <c r="FX59" s="888"/>
      <c r="FZ59" s="874"/>
      <c r="GA59" s="902"/>
      <c r="GB59" s="914" t="s">
        <v>131</v>
      </c>
      <c r="GC59" s="888"/>
      <c r="GD59" s="888"/>
      <c r="GE59" s="888"/>
      <c r="GF59" s="888"/>
      <c r="GG59" s="888"/>
      <c r="GH59" s="888"/>
      <c r="GI59" s="888"/>
      <c r="GJ59" s="888"/>
      <c r="GK59" s="888"/>
      <c r="GL59" s="888"/>
      <c r="GM59" s="888"/>
      <c r="GN59" s="888"/>
      <c r="GO59" s="888"/>
      <c r="GP59" s="888"/>
      <c r="GR59" s="874"/>
      <c r="GS59" s="902"/>
      <c r="GT59" s="914" t="s">
        <v>131</v>
      </c>
      <c r="GU59" s="888"/>
      <c r="GV59" s="888"/>
      <c r="GW59" s="888"/>
      <c r="GX59" s="888"/>
      <c r="GY59" s="888"/>
      <c r="GZ59" s="888"/>
      <c r="HA59" s="888"/>
      <c r="HB59" s="888"/>
      <c r="HC59" s="888"/>
      <c r="HD59" s="888"/>
      <c r="HE59" s="888"/>
      <c r="HF59" s="888"/>
      <c r="HG59" s="888"/>
      <c r="HH59" s="888"/>
      <c r="HJ59" s="874"/>
      <c r="HK59" s="902"/>
      <c r="HL59" s="914" t="s">
        <v>131</v>
      </c>
      <c r="HM59" s="888"/>
      <c r="HN59" s="888"/>
      <c r="HO59" s="888"/>
      <c r="HP59" s="888"/>
      <c r="HQ59" s="888"/>
      <c r="HR59" s="888"/>
      <c r="HS59" s="888"/>
      <c r="HT59" s="888"/>
      <c r="HU59" s="888"/>
      <c r="HV59" s="888"/>
      <c r="HW59" s="888"/>
      <c r="HX59" s="888"/>
      <c r="HY59" s="888"/>
      <c r="HZ59" s="888"/>
      <c r="IB59" s="874"/>
      <c r="IC59" s="902"/>
      <c r="ID59" s="914" t="s">
        <v>131</v>
      </c>
      <c r="IE59" s="888"/>
      <c r="IF59" s="888"/>
      <c r="IG59" s="888"/>
      <c r="IH59" s="888"/>
      <c r="II59" s="888"/>
      <c r="IJ59" s="888"/>
      <c r="IK59" s="888"/>
      <c r="IL59" s="888"/>
      <c r="IM59" s="888"/>
      <c r="IN59" s="888"/>
      <c r="IO59" s="888"/>
      <c r="IP59" s="888"/>
      <c r="IQ59" s="888"/>
      <c r="IR59" s="888"/>
    </row>
    <row r="60" spans="2:252" s="894" customFormat="1" ht="378" hidden="1" customHeight="1" outlineLevel="1">
      <c r="B60" s="874"/>
      <c r="C60" s="902"/>
      <c r="D60" s="914" t="s">
        <v>202</v>
      </c>
      <c r="E60" s="888"/>
      <c r="F60" s="888"/>
      <c r="G60" s="888"/>
      <c r="H60" s="888"/>
      <c r="I60" s="888"/>
      <c r="J60" s="888"/>
      <c r="K60" s="888"/>
      <c r="L60" s="888"/>
      <c r="M60" s="888"/>
      <c r="N60" s="888"/>
      <c r="O60" s="888"/>
      <c r="P60" s="888"/>
      <c r="Q60" s="888"/>
      <c r="R60" s="888"/>
      <c r="T60" s="874"/>
      <c r="U60" s="902"/>
      <c r="V60" s="914" t="s">
        <v>202</v>
      </c>
      <c r="W60" s="888"/>
      <c r="X60" s="888"/>
      <c r="Y60" s="888"/>
      <c r="Z60" s="888"/>
      <c r="AA60" s="888"/>
      <c r="AB60" s="888"/>
      <c r="AC60" s="888"/>
      <c r="AD60" s="888"/>
      <c r="AE60" s="888"/>
      <c r="AF60" s="888"/>
      <c r="AG60" s="888"/>
      <c r="AH60" s="888"/>
      <c r="AI60" s="888"/>
      <c r="AJ60" s="888"/>
      <c r="AL60" s="874"/>
      <c r="AM60" s="902"/>
      <c r="AN60" s="914" t="s">
        <v>202</v>
      </c>
      <c r="AO60" s="888"/>
      <c r="AP60" s="888"/>
      <c r="AQ60" s="888"/>
      <c r="AR60" s="888"/>
      <c r="AS60" s="888"/>
      <c r="AT60" s="888"/>
      <c r="AU60" s="888"/>
      <c r="AV60" s="888"/>
      <c r="AW60" s="888"/>
      <c r="AX60" s="888"/>
      <c r="AY60" s="888"/>
      <c r="AZ60" s="888"/>
      <c r="BA60" s="888"/>
      <c r="BB60" s="888"/>
      <c r="BD60" s="874"/>
      <c r="BE60" s="902"/>
      <c r="BF60" s="914" t="s">
        <v>202</v>
      </c>
      <c r="BG60" s="888"/>
      <c r="BH60" s="888"/>
      <c r="BI60" s="888"/>
      <c r="BJ60" s="888"/>
      <c r="BK60" s="888"/>
      <c r="BL60" s="888"/>
      <c r="BM60" s="888"/>
      <c r="BN60" s="888"/>
      <c r="BO60" s="888"/>
      <c r="BP60" s="888"/>
      <c r="BQ60" s="888"/>
      <c r="BR60" s="888"/>
      <c r="BS60" s="888"/>
      <c r="BT60" s="888"/>
      <c r="BV60" s="874"/>
      <c r="BW60" s="902"/>
      <c r="BX60" s="914" t="s">
        <v>202</v>
      </c>
      <c r="BY60" s="888"/>
      <c r="BZ60" s="888"/>
      <c r="CA60" s="888"/>
      <c r="CB60" s="888"/>
      <c r="CC60" s="888"/>
      <c r="CD60" s="888"/>
      <c r="CE60" s="888"/>
      <c r="CF60" s="888"/>
      <c r="CG60" s="888"/>
      <c r="CH60" s="888"/>
      <c r="CI60" s="888"/>
      <c r="CJ60" s="888"/>
      <c r="CK60" s="888"/>
      <c r="CL60" s="888"/>
      <c r="CN60" s="874"/>
      <c r="CO60" s="902"/>
      <c r="CP60" s="914" t="s">
        <v>202</v>
      </c>
      <c r="CQ60" s="888"/>
      <c r="CR60" s="888"/>
      <c r="CS60" s="888"/>
      <c r="CT60" s="888"/>
      <c r="CU60" s="888"/>
      <c r="CV60" s="888"/>
      <c r="CW60" s="888"/>
      <c r="CX60" s="888"/>
      <c r="CY60" s="888"/>
      <c r="CZ60" s="888"/>
      <c r="DA60" s="888"/>
      <c r="DB60" s="888"/>
      <c r="DC60" s="888"/>
      <c r="DD60" s="888"/>
      <c r="DF60" s="874"/>
      <c r="DG60" s="902"/>
      <c r="DH60" s="914" t="s">
        <v>202</v>
      </c>
      <c r="DI60" s="888"/>
      <c r="DJ60" s="888"/>
      <c r="DK60" s="888"/>
      <c r="DL60" s="888"/>
      <c r="DM60" s="888"/>
      <c r="DN60" s="888"/>
      <c r="DO60" s="888"/>
      <c r="DP60" s="888"/>
      <c r="DQ60" s="888"/>
      <c r="DR60" s="888"/>
      <c r="DS60" s="888"/>
      <c r="DT60" s="888"/>
      <c r="DU60" s="888"/>
      <c r="DV60" s="888"/>
      <c r="DX60" s="874"/>
      <c r="DY60" s="902"/>
      <c r="DZ60" s="914" t="s">
        <v>202</v>
      </c>
      <c r="EA60" s="888"/>
      <c r="EB60" s="888"/>
      <c r="EC60" s="888"/>
      <c r="ED60" s="888"/>
      <c r="EE60" s="888"/>
      <c r="EF60" s="888"/>
      <c r="EG60" s="888"/>
      <c r="EH60" s="888"/>
      <c r="EI60" s="888"/>
      <c r="EJ60" s="888"/>
      <c r="EK60" s="888"/>
      <c r="EL60" s="888"/>
      <c r="EM60" s="888"/>
      <c r="EN60" s="888"/>
      <c r="EP60" s="874"/>
      <c r="EQ60" s="902"/>
      <c r="ER60" s="914" t="s">
        <v>202</v>
      </c>
      <c r="ES60" s="888"/>
      <c r="ET60" s="888"/>
      <c r="EU60" s="888"/>
      <c r="EV60" s="888"/>
      <c r="EW60" s="888"/>
      <c r="EX60" s="888"/>
      <c r="EY60" s="888"/>
      <c r="EZ60" s="888"/>
      <c r="FA60" s="888"/>
      <c r="FB60" s="888"/>
      <c r="FC60" s="888"/>
      <c r="FD60" s="888"/>
      <c r="FE60" s="888"/>
      <c r="FF60" s="888"/>
      <c r="FH60" s="874"/>
      <c r="FI60" s="902"/>
      <c r="FJ60" s="914" t="s">
        <v>202</v>
      </c>
      <c r="FK60" s="888"/>
      <c r="FL60" s="888"/>
      <c r="FM60" s="888"/>
      <c r="FN60" s="888"/>
      <c r="FO60" s="888"/>
      <c r="FP60" s="888"/>
      <c r="FQ60" s="888"/>
      <c r="FR60" s="888"/>
      <c r="FS60" s="888"/>
      <c r="FT60" s="888"/>
      <c r="FU60" s="888"/>
      <c r="FV60" s="888"/>
      <c r="FW60" s="888"/>
      <c r="FX60" s="888"/>
      <c r="FZ60" s="874"/>
      <c r="GA60" s="902"/>
      <c r="GB60" s="914" t="s">
        <v>202</v>
      </c>
      <c r="GC60" s="888"/>
      <c r="GD60" s="888"/>
      <c r="GE60" s="888"/>
      <c r="GF60" s="888"/>
      <c r="GG60" s="888"/>
      <c r="GH60" s="888"/>
      <c r="GI60" s="888"/>
      <c r="GJ60" s="888"/>
      <c r="GK60" s="888"/>
      <c r="GL60" s="888"/>
      <c r="GM60" s="888"/>
      <c r="GN60" s="888"/>
      <c r="GO60" s="888"/>
      <c r="GP60" s="888"/>
      <c r="GR60" s="874"/>
      <c r="GS60" s="902"/>
      <c r="GT60" s="914" t="s">
        <v>202</v>
      </c>
      <c r="GU60" s="888"/>
      <c r="GV60" s="888"/>
      <c r="GW60" s="888"/>
      <c r="GX60" s="888"/>
      <c r="GY60" s="888"/>
      <c r="GZ60" s="888"/>
      <c r="HA60" s="888"/>
      <c r="HB60" s="888"/>
      <c r="HC60" s="888"/>
      <c r="HD60" s="888"/>
      <c r="HE60" s="888"/>
      <c r="HF60" s="888"/>
      <c r="HG60" s="888"/>
      <c r="HH60" s="888"/>
      <c r="HJ60" s="874"/>
      <c r="HK60" s="902"/>
      <c r="HL60" s="914" t="s">
        <v>202</v>
      </c>
      <c r="HM60" s="888"/>
      <c r="HN60" s="888"/>
      <c r="HO60" s="888"/>
      <c r="HP60" s="888"/>
      <c r="HQ60" s="888"/>
      <c r="HR60" s="888"/>
      <c r="HS60" s="888"/>
      <c r="HT60" s="888"/>
      <c r="HU60" s="888"/>
      <c r="HV60" s="888"/>
      <c r="HW60" s="888"/>
      <c r="HX60" s="888"/>
      <c r="HY60" s="888"/>
      <c r="HZ60" s="888"/>
      <c r="IB60" s="874"/>
      <c r="IC60" s="902"/>
      <c r="ID60" s="914" t="s">
        <v>202</v>
      </c>
      <c r="IE60" s="888"/>
      <c r="IF60" s="888"/>
      <c r="IG60" s="888"/>
      <c r="IH60" s="888"/>
      <c r="II60" s="888"/>
      <c r="IJ60" s="888"/>
      <c r="IK60" s="888"/>
      <c r="IL60" s="888"/>
      <c r="IM60" s="888"/>
      <c r="IN60" s="888"/>
      <c r="IO60" s="888"/>
      <c r="IP60" s="888"/>
      <c r="IQ60" s="888"/>
      <c r="IR60" s="888"/>
    </row>
    <row r="61" spans="2:252" s="894" customFormat="1" ht="135" hidden="1" customHeight="1" outlineLevel="1">
      <c r="B61" s="874"/>
      <c r="C61" s="902"/>
      <c r="D61" s="914" t="s">
        <v>132</v>
      </c>
      <c r="E61" s="888"/>
      <c r="F61" s="888"/>
      <c r="G61" s="888"/>
      <c r="H61" s="888"/>
      <c r="I61" s="888"/>
      <c r="J61" s="888"/>
      <c r="K61" s="888"/>
      <c r="L61" s="888"/>
      <c r="M61" s="888"/>
      <c r="N61" s="888"/>
      <c r="O61" s="888"/>
      <c r="P61" s="888"/>
      <c r="Q61" s="888"/>
      <c r="R61" s="888"/>
      <c r="T61" s="874"/>
      <c r="U61" s="902"/>
      <c r="V61" s="914" t="s">
        <v>132</v>
      </c>
      <c r="W61" s="888"/>
      <c r="X61" s="888"/>
      <c r="Y61" s="888"/>
      <c r="Z61" s="888"/>
      <c r="AA61" s="888"/>
      <c r="AB61" s="888"/>
      <c r="AC61" s="888"/>
      <c r="AD61" s="888"/>
      <c r="AE61" s="888"/>
      <c r="AF61" s="888"/>
      <c r="AG61" s="888"/>
      <c r="AH61" s="888"/>
      <c r="AI61" s="888"/>
      <c r="AJ61" s="888"/>
      <c r="AL61" s="874"/>
      <c r="AM61" s="902"/>
      <c r="AN61" s="914" t="s">
        <v>132</v>
      </c>
      <c r="AO61" s="888"/>
      <c r="AP61" s="888"/>
      <c r="AQ61" s="888"/>
      <c r="AR61" s="888"/>
      <c r="AS61" s="888"/>
      <c r="AT61" s="888"/>
      <c r="AU61" s="888"/>
      <c r="AV61" s="888"/>
      <c r="AW61" s="888"/>
      <c r="AX61" s="888"/>
      <c r="AY61" s="888"/>
      <c r="AZ61" s="888"/>
      <c r="BA61" s="888"/>
      <c r="BB61" s="888"/>
      <c r="BD61" s="874"/>
      <c r="BE61" s="902"/>
      <c r="BF61" s="914" t="s">
        <v>132</v>
      </c>
      <c r="BG61" s="888"/>
      <c r="BH61" s="888"/>
      <c r="BI61" s="888"/>
      <c r="BJ61" s="888"/>
      <c r="BK61" s="888"/>
      <c r="BL61" s="888"/>
      <c r="BM61" s="888"/>
      <c r="BN61" s="888"/>
      <c r="BO61" s="888"/>
      <c r="BP61" s="888"/>
      <c r="BQ61" s="888"/>
      <c r="BR61" s="888"/>
      <c r="BS61" s="888"/>
      <c r="BT61" s="888"/>
      <c r="BV61" s="874"/>
      <c r="BW61" s="902"/>
      <c r="BX61" s="914" t="s">
        <v>132</v>
      </c>
      <c r="BY61" s="888"/>
      <c r="BZ61" s="888"/>
      <c r="CA61" s="888"/>
      <c r="CB61" s="888"/>
      <c r="CC61" s="888"/>
      <c r="CD61" s="888"/>
      <c r="CE61" s="888"/>
      <c r="CF61" s="888"/>
      <c r="CG61" s="888"/>
      <c r="CH61" s="888"/>
      <c r="CI61" s="888"/>
      <c r="CJ61" s="888"/>
      <c r="CK61" s="888"/>
      <c r="CL61" s="888"/>
      <c r="CN61" s="874"/>
      <c r="CO61" s="902"/>
      <c r="CP61" s="914" t="s">
        <v>132</v>
      </c>
      <c r="CQ61" s="888"/>
      <c r="CR61" s="888"/>
      <c r="CS61" s="888"/>
      <c r="CT61" s="888"/>
      <c r="CU61" s="888"/>
      <c r="CV61" s="888"/>
      <c r="CW61" s="888"/>
      <c r="CX61" s="888"/>
      <c r="CY61" s="888"/>
      <c r="CZ61" s="888"/>
      <c r="DA61" s="888"/>
      <c r="DB61" s="888"/>
      <c r="DC61" s="888"/>
      <c r="DD61" s="888"/>
      <c r="DF61" s="874"/>
      <c r="DG61" s="902"/>
      <c r="DH61" s="914" t="s">
        <v>132</v>
      </c>
      <c r="DI61" s="888"/>
      <c r="DJ61" s="888"/>
      <c r="DK61" s="888"/>
      <c r="DL61" s="888"/>
      <c r="DM61" s="888"/>
      <c r="DN61" s="888"/>
      <c r="DO61" s="888"/>
      <c r="DP61" s="888"/>
      <c r="DQ61" s="888"/>
      <c r="DR61" s="888"/>
      <c r="DS61" s="888"/>
      <c r="DT61" s="888"/>
      <c r="DU61" s="888"/>
      <c r="DV61" s="888"/>
      <c r="DX61" s="874"/>
      <c r="DY61" s="902"/>
      <c r="DZ61" s="914" t="s">
        <v>132</v>
      </c>
      <c r="EA61" s="888"/>
      <c r="EB61" s="888"/>
      <c r="EC61" s="888"/>
      <c r="ED61" s="888"/>
      <c r="EE61" s="888"/>
      <c r="EF61" s="888"/>
      <c r="EG61" s="888"/>
      <c r="EH61" s="888"/>
      <c r="EI61" s="888"/>
      <c r="EJ61" s="888"/>
      <c r="EK61" s="888"/>
      <c r="EL61" s="888"/>
      <c r="EM61" s="888"/>
      <c r="EN61" s="888"/>
      <c r="EP61" s="874"/>
      <c r="EQ61" s="902"/>
      <c r="ER61" s="914" t="s">
        <v>132</v>
      </c>
      <c r="ES61" s="888"/>
      <c r="ET61" s="888"/>
      <c r="EU61" s="888"/>
      <c r="EV61" s="888"/>
      <c r="EW61" s="888"/>
      <c r="EX61" s="888"/>
      <c r="EY61" s="888"/>
      <c r="EZ61" s="888"/>
      <c r="FA61" s="888"/>
      <c r="FB61" s="888"/>
      <c r="FC61" s="888"/>
      <c r="FD61" s="888"/>
      <c r="FE61" s="888"/>
      <c r="FF61" s="888"/>
      <c r="FH61" s="874"/>
      <c r="FI61" s="902"/>
      <c r="FJ61" s="914" t="s">
        <v>132</v>
      </c>
      <c r="FK61" s="888"/>
      <c r="FL61" s="888"/>
      <c r="FM61" s="888"/>
      <c r="FN61" s="888"/>
      <c r="FO61" s="888"/>
      <c r="FP61" s="888"/>
      <c r="FQ61" s="888"/>
      <c r="FR61" s="888"/>
      <c r="FS61" s="888"/>
      <c r="FT61" s="888"/>
      <c r="FU61" s="888"/>
      <c r="FV61" s="888"/>
      <c r="FW61" s="888"/>
      <c r="FX61" s="888"/>
      <c r="FZ61" s="874"/>
      <c r="GA61" s="902"/>
      <c r="GB61" s="914" t="s">
        <v>132</v>
      </c>
      <c r="GC61" s="888"/>
      <c r="GD61" s="888"/>
      <c r="GE61" s="888"/>
      <c r="GF61" s="888"/>
      <c r="GG61" s="888"/>
      <c r="GH61" s="888"/>
      <c r="GI61" s="888"/>
      <c r="GJ61" s="888"/>
      <c r="GK61" s="888"/>
      <c r="GL61" s="888"/>
      <c r="GM61" s="888"/>
      <c r="GN61" s="888"/>
      <c r="GO61" s="888"/>
      <c r="GP61" s="888"/>
      <c r="GR61" s="874"/>
      <c r="GS61" s="902"/>
      <c r="GT61" s="914" t="s">
        <v>132</v>
      </c>
      <c r="GU61" s="888"/>
      <c r="GV61" s="888"/>
      <c r="GW61" s="888"/>
      <c r="GX61" s="888"/>
      <c r="GY61" s="888"/>
      <c r="GZ61" s="888"/>
      <c r="HA61" s="888"/>
      <c r="HB61" s="888"/>
      <c r="HC61" s="888"/>
      <c r="HD61" s="888"/>
      <c r="HE61" s="888"/>
      <c r="HF61" s="888"/>
      <c r="HG61" s="888"/>
      <c r="HH61" s="888"/>
      <c r="HJ61" s="874"/>
      <c r="HK61" s="902"/>
      <c r="HL61" s="914" t="s">
        <v>132</v>
      </c>
      <c r="HM61" s="888"/>
      <c r="HN61" s="888"/>
      <c r="HO61" s="888"/>
      <c r="HP61" s="888"/>
      <c r="HQ61" s="888"/>
      <c r="HR61" s="888"/>
      <c r="HS61" s="888"/>
      <c r="HT61" s="888"/>
      <c r="HU61" s="888"/>
      <c r="HV61" s="888"/>
      <c r="HW61" s="888"/>
      <c r="HX61" s="888"/>
      <c r="HY61" s="888"/>
      <c r="HZ61" s="888"/>
      <c r="IB61" s="874"/>
      <c r="IC61" s="902"/>
      <c r="ID61" s="914" t="s">
        <v>132</v>
      </c>
      <c r="IE61" s="888"/>
      <c r="IF61" s="888"/>
      <c r="IG61" s="888"/>
      <c r="IH61" s="888"/>
      <c r="II61" s="888"/>
      <c r="IJ61" s="888"/>
      <c r="IK61" s="888"/>
      <c r="IL61" s="888"/>
      <c r="IM61" s="888"/>
      <c r="IN61" s="888"/>
      <c r="IO61" s="888"/>
      <c r="IP61" s="888"/>
      <c r="IQ61" s="888"/>
      <c r="IR61" s="888"/>
    </row>
    <row r="62" spans="2:252" s="894" customFormat="1" ht="121.5" hidden="1" customHeight="1" outlineLevel="1">
      <c r="B62" s="874"/>
      <c r="C62" s="902"/>
      <c r="D62" s="914" t="s">
        <v>201</v>
      </c>
      <c r="E62" s="888"/>
      <c r="F62" s="888"/>
      <c r="G62" s="888"/>
      <c r="H62" s="888"/>
      <c r="I62" s="888"/>
      <c r="J62" s="888"/>
      <c r="K62" s="888"/>
      <c r="L62" s="888"/>
      <c r="M62" s="888"/>
      <c r="N62" s="888"/>
      <c r="O62" s="888"/>
      <c r="P62" s="888"/>
      <c r="Q62" s="888"/>
      <c r="R62" s="888"/>
      <c r="T62" s="874"/>
      <c r="U62" s="902"/>
      <c r="V62" s="914" t="s">
        <v>201</v>
      </c>
      <c r="W62" s="888"/>
      <c r="X62" s="888"/>
      <c r="Y62" s="888"/>
      <c r="Z62" s="888"/>
      <c r="AA62" s="888"/>
      <c r="AB62" s="888"/>
      <c r="AC62" s="888"/>
      <c r="AD62" s="888"/>
      <c r="AE62" s="888"/>
      <c r="AF62" s="888"/>
      <c r="AG62" s="888"/>
      <c r="AH62" s="888"/>
      <c r="AI62" s="888"/>
      <c r="AJ62" s="888"/>
      <c r="AL62" s="874"/>
      <c r="AM62" s="902"/>
      <c r="AN62" s="914" t="s">
        <v>201</v>
      </c>
      <c r="AO62" s="888"/>
      <c r="AP62" s="888"/>
      <c r="AQ62" s="888"/>
      <c r="AR62" s="888"/>
      <c r="AS62" s="888"/>
      <c r="AT62" s="888"/>
      <c r="AU62" s="888"/>
      <c r="AV62" s="888"/>
      <c r="AW62" s="888"/>
      <c r="AX62" s="888"/>
      <c r="AY62" s="888"/>
      <c r="AZ62" s="888"/>
      <c r="BA62" s="888"/>
      <c r="BB62" s="888"/>
      <c r="BD62" s="874"/>
      <c r="BE62" s="902"/>
      <c r="BF62" s="914" t="s">
        <v>201</v>
      </c>
      <c r="BG62" s="888"/>
      <c r="BH62" s="888"/>
      <c r="BI62" s="888"/>
      <c r="BJ62" s="888"/>
      <c r="BK62" s="888"/>
      <c r="BL62" s="888"/>
      <c r="BM62" s="888"/>
      <c r="BN62" s="888"/>
      <c r="BO62" s="888"/>
      <c r="BP62" s="888"/>
      <c r="BQ62" s="888"/>
      <c r="BR62" s="888"/>
      <c r="BS62" s="888"/>
      <c r="BT62" s="888"/>
      <c r="BV62" s="874"/>
      <c r="BW62" s="902"/>
      <c r="BX62" s="914" t="s">
        <v>201</v>
      </c>
      <c r="BY62" s="888"/>
      <c r="BZ62" s="888"/>
      <c r="CA62" s="888"/>
      <c r="CB62" s="888"/>
      <c r="CC62" s="888"/>
      <c r="CD62" s="888"/>
      <c r="CE62" s="888"/>
      <c r="CF62" s="888"/>
      <c r="CG62" s="888"/>
      <c r="CH62" s="888"/>
      <c r="CI62" s="888"/>
      <c r="CJ62" s="888"/>
      <c r="CK62" s="888"/>
      <c r="CL62" s="888"/>
      <c r="CN62" s="874"/>
      <c r="CO62" s="902"/>
      <c r="CP62" s="914" t="s">
        <v>201</v>
      </c>
      <c r="CQ62" s="888"/>
      <c r="CR62" s="888"/>
      <c r="CS62" s="888"/>
      <c r="CT62" s="888"/>
      <c r="CU62" s="888"/>
      <c r="CV62" s="888"/>
      <c r="CW62" s="888"/>
      <c r="CX62" s="888"/>
      <c r="CY62" s="888"/>
      <c r="CZ62" s="888"/>
      <c r="DA62" s="888"/>
      <c r="DB62" s="888"/>
      <c r="DC62" s="888"/>
      <c r="DD62" s="888"/>
      <c r="DF62" s="874"/>
      <c r="DG62" s="902"/>
      <c r="DH62" s="914" t="s">
        <v>201</v>
      </c>
      <c r="DI62" s="888"/>
      <c r="DJ62" s="888"/>
      <c r="DK62" s="888"/>
      <c r="DL62" s="888"/>
      <c r="DM62" s="888"/>
      <c r="DN62" s="888"/>
      <c r="DO62" s="888"/>
      <c r="DP62" s="888"/>
      <c r="DQ62" s="888"/>
      <c r="DR62" s="888"/>
      <c r="DS62" s="888"/>
      <c r="DT62" s="888"/>
      <c r="DU62" s="888"/>
      <c r="DV62" s="888"/>
      <c r="DX62" s="874"/>
      <c r="DY62" s="902"/>
      <c r="DZ62" s="914" t="s">
        <v>201</v>
      </c>
      <c r="EA62" s="888"/>
      <c r="EB62" s="888"/>
      <c r="EC62" s="888"/>
      <c r="ED62" s="888"/>
      <c r="EE62" s="888"/>
      <c r="EF62" s="888"/>
      <c r="EG62" s="888"/>
      <c r="EH62" s="888"/>
      <c r="EI62" s="888"/>
      <c r="EJ62" s="888"/>
      <c r="EK62" s="888"/>
      <c r="EL62" s="888"/>
      <c r="EM62" s="888"/>
      <c r="EN62" s="888"/>
      <c r="EP62" s="874"/>
      <c r="EQ62" s="902"/>
      <c r="ER62" s="914" t="s">
        <v>201</v>
      </c>
      <c r="ES62" s="888"/>
      <c r="ET62" s="888"/>
      <c r="EU62" s="888"/>
      <c r="EV62" s="888"/>
      <c r="EW62" s="888"/>
      <c r="EX62" s="888"/>
      <c r="EY62" s="888"/>
      <c r="EZ62" s="888"/>
      <c r="FA62" s="888"/>
      <c r="FB62" s="888"/>
      <c r="FC62" s="888"/>
      <c r="FD62" s="888"/>
      <c r="FE62" s="888"/>
      <c r="FF62" s="888"/>
      <c r="FH62" s="874"/>
      <c r="FI62" s="902"/>
      <c r="FJ62" s="914" t="s">
        <v>201</v>
      </c>
      <c r="FK62" s="888"/>
      <c r="FL62" s="888"/>
      <c r="FM62" s="888"/>
      <c r="FN62" s="888"/>
      <c r="FO62" s="888"/>
      <c r="FP62" s="888"/>
      <c r="FQ62" s="888"/>
      <c r="FR62" s="888"/>
      <c r="FS62" s="888"/>
      <c r="FT62" s="888"/>
      <c r="FU62" s="888"/>
      <c r="FV62" s="888"/>
      <c r="FW62" s="888"/>
      <c r="FX62" s="888"/>
      <c r="FZ62" s="874"/>
      <c r="GA62" s="902"/>
      <c r="GB62" s="914" t="s">
        <v>201</v>
      </c>
      <c r="GC62" s="888"/>
      <c r="GD62" s="888"/>
      <c r="GE62" s="888"/>
      <c r="GF62" s="888"/>
      <c r="GG62" s="888"/>
      <c r="GH62" s="888"/>
      <c r="GI62" s="888"/>
      <c r="GJ62" s="888"/>
      <c r="GK62" s="888"/>
      <c r="GL62" s="888"/>
      <c r="GM62" s="888"/>
      <c r="GN62" s="888"/>
      <c r="GO62" s="888"/>
      <c r="GP62" s="888"/>
      <c r="GR62" s="874"/>
      <c r="GS62" s="902"/>
      <c r="GT62" s="914" t="s">
        <v>201</v>
      </c>
      <c r="GU62" s="888"/>
      <c r="GV62" s="888"/>
      <c r="GW62" s="888"/>
      <c r="GX62" s="888"/>
      <c r="GY62" s="888"/>
      <c r="GZ62" s="888"/>
      <c r="HA62" s="888"/>
      <c r="HB62" s="888"/>
      <c r="HC62" s="888"/>
      <c r="HD62" s="888"/>
      <c r="HE62" s="888"/>
      <c r="HF62" s="888"/>
      <c r="HG62" s="888"/>
      <c r="HH62" s="888"/>
      <c r="HJ62" s="874"/>
      <c r="HK62" s="902"/>
      <c r="HL62" s="914" t="s">
        <v>201</v>
      </c>
      <c r="HM62" s="888"/>
      <c r="HN62" s="888"/>
      <c r="HO62" s="888"/>
      <c r="HP62" s="888"/>
      <c r="HQ62" s="888"/>
      <c r="HR62" s="888"/>
      <c r="HS62" s="888"/>
      <c r="HT62" s="888"/>
      <c r="HU62" s="888"/>
      <c r="HV62" s="888"/>
      <c r="HW62" s="888"/>
      <c r="HX62" s="888"/>
      <c r="HY62" s="888"/>
      <c r="HZ62" s="888"/>
      <c r="IB62" s="874"/>
      <c r="IC62" s="902"/>
      <c r="ID62" s="914" t="s">
        <v>201</v>
      </c>
      <c r="IE62" s="888"/>
      <c r="IF62" s="888"/>
      <c r="IG62" s="888"/>
      <c r="IH62" s="888"/>
      <c r="II62" s="888"/>
      <c r="IJ62" s="888"/>
      <c r="IK62" s="888"/>
      <c r="IL62" s="888"/>
      <c r="IM62" s="888"/>
      <c r="IN62" s="888"/>
      <c r="IO62" s="888"/>
      <c r="IP62" s="888"/>
      <c r="IQ62" s="888"/>
      <c r="IR62" s="888"/>
    </row>
    <row r="63" spans="2:252" s="894" customFormat="1" ht="121.5" hidden="1" customHeight="1" outlineLevel="1">
      <c r="B63" s="874"/>
      <c r="C63" s="902"/>
      <c r="D63" s="914" t="s">
        <v>133</v>
      </c>
      <c r="E63" s="888"/>
      <c r="F63" s="888"/>
      <c r="G63" s="888"/>
      <c r="H63" s="888"/>
      <c r="I63" s="888"/>
      <c r="J63" s="888"/>
      <c r="K63" s="888"/>
      <c r="L63" s="888"/>
      <c r="M63" s="888"/>
      <c r="N63" s="888"/>
      <c r="O63" s="888"/>
      <c r="P63" s="888"/>
      <c r="Q63" s="888"/>
      <c r="R63" s="888"/>
      <c r="T63" s="874"/>
      <c r="U63" s="902"/>
      <c r="V63" s="914" t="s">
        <v>133</v>
      </c>
      <c r="W63" s="888"/>
      <c r="X63" s="888"/>
      <c r="Y63" s="888"/>
      <c r="Z63" s="888"/>
      <c r="AA63" s="888"/>
      <c r="AB63" s="888"/>
      <c r="AC63" s="888"/>
      <c r="AD63" s="888"/>
      <c r="AE63" s="888"/>
      <c r="AF63" s="888"/>
      <c r="AG63" s="888"/>
      <c r="AH63" s="888"/>
      <c r="AI63" s="888"/>
      <c r="AJ63" s="888"/>
      <c r="AL63" s="874"/>
      <c r="AM63" s="902"/>
      <c r="AN63" s="914" t="s">
        <v>133</v>
      </c>
      <c r="AO63" s="888"/>
      <c r="AP63" s="888"/>
      <c r="AQ63" s="888"/>
      <c r="AR63" s="888"/>
      <c r="AS63" s="888"/>
      <c r="AT63" s="888"/>
      <c r="AU63" s="888"/>
      <c r="AV63" s="888"/>
      <c r="AW63" s="888"/>
      <c r="AX63" s="888"/>
      <c r="AY63" s="888"/>
      <c r="AZ63" s="888"/>
      <c r="BA63" s="888"/>
      <c r="BB63" s="888"/>
      <c r="BD63" s="874"/>
      <c r="BE63" s="902"/>
      <c r="BF63" s="914" t="s">
        <v>133</v>
      </c>
      <c r="BG63" s="888"/>
      <c r="BH63" s="888"/>
      <c r="BI63" s="888"/>
      <c r="BJ63" s="888"/>
      <c r="BK63" s="888"/>
      <c r="BL63" s="888"/>
      <c r="BM63" s="888"/>
      <c r="BN63" s="888"/>
      <c r="BO63" s="888"/>
      <c r="BP63" s="888"/>
      <c r="BQ63" s="888"/>
      <c r="BR63" s="888"/>
      <c r="BS63" s="888"/>
      <c r="BT63" s="888"/>
      <c r="BV63" s="874"/>
      <c r="BW63" s="902"/>
      <c r="BX63" s="914" t="s">
        <v>133</v>
      </c>
      <c r="BY63" s="888"/>
      <c r="BZ63" s="888"/>
      <c r="CA63" s="888"/>
      <c r="CB63" s="888"/>
      <c r="CC63" s="888"/>
      <c r="CD63" s="888"/>
      <c r="CE63" s="888"/>
      <c r="CF63" s="888"/>
      <c r="CG63" s="888"/>
      <c r="CH63" s="888"/>
      <c r="CI63" s="888"/>
      <c r="CJ63" s="888"/>
      <c r="CK63" s="888"/>
      <c r="CL63" s="888"/>
      <c r="CN63" s="874"/>
      <c r="CO63" s="902"/>
      <c r="CP63" s="914" t="s">
        <v>133</v>
      </c>
      <c r="CQ63" s="888"/>
      <c r="CR63" s="888"/>
      <c r="CS63" s="888"/>
      <c r="CT63" s="888"/>
      <c r="CU63" s="888"/>
      <c r="CV63" s="888"/>
      <c r="CW63" s="888"/>
      <c r="CX63" s="888"/>
      <c r="CY63" s="888"/>
      <c r="CZ63" s="888"/>
      <c r="DA63" s="888"/>
      <c r="DB63" s="888"/>
      <c r="DC63" s="888"/>
      <c r="DD63" s="888"/>
      <c r="DF63" s="874"/>
      <c r="DG63" s="902"/>
      <c r="DH63" s="914" t="s">
        <v>133</v>
      </c>
      <c r="DI63" s="888"/>
      <c r="DJ63" s="888"/>
      <c r="DK63" s="888"/>
      <c r="DL63" s="888"/>
      <c r="DM63" s="888"/>
      <c r="DN63" s="888"/>
      <c r="DO63" s="888"/>
      <c r="DP63" s="888"/>
      <c r="DQ63" s="888"/>
      <c r="DR63" s="888"/>
      <c r="DS63" s="888"/>
      <c r="DT63" s="888"/>
      <c r="DU63" s="888"/>
      <c r="DV63" s="888"/>
      <c r="DX63" s="874"/>
      <c r="DY63" s="902"/>
      <c r="DZ63" s="914" t="s">
        <v>133</v>
      </c>
      <c r="EA63" s="888"/>
      <c r="EB63" s="888"/>
      <c r="EC63" s="888"/>
      <c r="ED63" s="888"/>
      <c r="EE63" s="888"/>
      <c r="EF63" s="888"/>
      <c r="EG63" s="888"/>
      <c r="EH63" s="888"/>
      <c r="EI63" s="888"/>
      <c r="EJ63" s="888"/>
      <c r="EK63" s="888"/>
      <c r="EL63" s="888"/>
      <c r="EM63" s="888"/>
      <c r="EN63" s="888"/>
      <c r="EP63" s="874"/>
      <c r="EQ63" s="902"/>
      <c r="ER63" s="914" t="s">
        <v>133</v>
      </c>
      <c r="ES63" s="888"/>
      <c r="ET63" s="888"/>
      <c r="EU63" s="888"/>
      <c r="EV63" s="888"/>
      <c r="EW63" s="888"/>
      <c r="EX63" s="888"/>
      <c r="EY63" s="888"/>
      <c r="EZ63" s="888"/>
      <c r="FA63" s="888"/>
      <c r="FB63" s="888"/>
      <c r="FC63" s="888"/>
      <c r="FD63" s="888"/>
      <c r="FE63" s="888"/>
      <c r="FF63" s="888"/>
      <c r="FH63" s="874"/>
      <c r="FI63" s="902"/>
      <c r="FJ63" s="914" t="s">
        <v>133</v>
      </c>
      <c r="FK63" s="888"/>
      <c r="FL63" s="888"/>
      <c r="FM63" s="888"/>
      <c r="FN63" s="888"/>
      <c r="FO63" s="888"/>
      <c r="FP63" s="888"/>
      <c r="FQ63" s="888"/>
      <c r="FR63" s="888"/>
      <c r="FS63" s="888"/>
      <c r="FT63" s="888"/>
      <c r="FU63" s="888"/>
      <c r="FV63" s="888"/>
      <c r="FW63" s="888"/>
      <c r="FX63" s="888"/>
      <c r="FZ63" s="874"/>
      <c r="GA63" s="902"/>
      <c r="GB63" s="914" t="s">
        <v>133</v>
      </c>
      <c r="GC63" s="888"/>
      <c r="GD63" s="888"/>
      <c r="GE63" s="888"/>
      <c r="GF63" s="888"/>
      <c r="GG63" s="888"/>
      <c r="GH63" s="888"/>
      <c r="GI63" s="888"/>
      <c r="GJ63" s="888"/>
      <c r="GK63" s="888"/>
      <c r="GL63" s="888"/>
      <c r="GM63" s="888"/>
      <c r="GN63" s="888"/>
      <c r="GO63" s="888"/>
      <c r="GP63" s="888"/>
      <c r="GR63" s="874"/>
      <c r="GS63" s="902"/>
      <c r="GT63" s="914" t="s">
        <v>133</v>
      </c>
      <c r="GU63" s="888"/>
      <c r="GV63" s="888"/>
      <c r="GW63" s="888"/>
      <c r="GX63" s="888"/>
      <c r="GY63" s="888"/>
      <c r="GZ63" s="888"/>
      <c r="HA63" s="888"/>
      <c r="HB63" s="888"/>
      <c r="HC63" s="888"/>
      <c r="HD63" s="888"/>
      <c r="HE63" s="888"/>
      <c r="HF63" s="888"/>
      <c r="HG63" s="888"/>
      <c r="HH63" s="888"/>
      <c r="HJ63" s="874"/>
      <c r="HK63" s="902"/>
      <c r="HL63" s="914" t="s">
        <v>133</v>
      </c>
      <c r="HM63" s="888"/>
      <c r="HN63" s="888"/>
      <c r="HO63" s="888"/>
      <c r="HP63" s="888"/>
      <c r="HQ63" s="888"/>
      <c r="HR63" s="888"/>
      <c r="HS63" s="888"/>
      <c r="HT63" s="888"/>
      <c r="HU63" s="888"/>
      <c r="HV63" s="888"/>
      <c r="HW63" s="888"/>
      <c r="HX63" s="888"/>
      <c r="HY63" s="888"/>
      <c r="HZ63" s="888"/>
      <c r="IB63" s="874"/>
      <c r="IC63" s="902"/>
      <c r="ID63" s="914" t="s">
        <v>133</v>
      </c>
      <c r="IE63" s="888"/>
      <c r="IF63" s="888"/>
      <c r="IG63" s="888"/>
      <c r="IH63" s="888"/>
      <c r="II63" s="888"/>
      <c r="IJ63" s="888"/>
      <c r="IK63" s="888"/>
      <c r="IL63" s="888"/>
      <c r="IM63" s="888"/>
      <c r="IN63" s="888"/>
      <c r="IO63" s="888"/>
      <c r="IP63" s="888"/>
      <c r="IQ63" s="888"/>
      <c r="IR63" s="888"/>
    </row>
    <row r="64" spans="2:252" s="894" customFormat="1" ht="229.5" hidden="1" customHeight="1" outlineLevel="1">
      <c r="B64" s="874"/>
      <c r="C64" s="902"/>
      <c r="D64" s="914" t="s">
        <v>134</v>
      </c>
      <c r="E64" s="888"/>
      <c r="F64" s="888"/>
      <c r="G64" s="888"/>
      <c r="H64" s="888"/>
      <c r="I64" s="888"/>
      <c r="J64" s="888"/>
      <c r="K64" s="888"/>
      <c r="L64" s="888"/>
      <c r="M64" s="888"/>
      <c r="N64" s="888"/>
      <c r="O64" s="888"/>
      <c r="P64" s="888"/>
      <c r="Q64" s="888"/>
      <c r="R64" s="888"/>
      <c r="T64" s="874"/>
      <c r="U64" s="902"/>
      <c r="V64" s="914" t="s">
        <v>134</v>
      </c>
      <c r="W64" s="888"/>
      <c r="X64" s="888"/>
      <c r="Y64" s="888"/>
      <c r="Z64" s="888"/>
      <c r="AA64" s="888"/>
      <c r="AB64" s="888"/>
      <c r="AC64" s="888"/>
      <c r="AD64" s="888"/>
      <c r="AE64" s="888"/>
      <c r="AF64" s="888"/>
      <c r="AG64" s="888"/>
      <c r="AH64" s="888"/>
      <c r="AI64" s="888"/>
      <c r="AJ64" s="888"/>
      <c r="AL64" s="874"/>
      <c r="AM64" s="902"/>
      <c r="AN64" s="914" t="s">
        <v>134</v>
      </c>
      <c r="AO64" s="888"/>
      <c r="AP64" s="888"/>
      <c r="AQ64" s="888"/>
      <c r="AR64" s="888"/>
      <c r="AS64" s="888"/>
      <c r="AT64" s="888"/>
      <c r="AU64" s="888"/>
      <c r="AV64" s="888"/>
      <c r="AW64" s="888"/>
      <c r="AX64" s="888"/>
      <c r="AY64" s="888"/>
      <c r="AZ64" s="888"/>
      <c r="BA64" s="888"/>
      <c r="BB64" s="888"/>
      <c r="BD64" s="874"/>
      <c r="BE64" s="902"/>
      <c r="BF64" s="914" t="s">
        <v>134</v>
      </c>
      <c r="BG64" s="888"/>
      <c r="BH64" s="888"/>
      <c r="BI64" s="888"/>
      <c r="BJ64" s="888"/>
      <c r="BK64" s="888"/>
      <c r="BL64" s="888"/>
      <c r="BM64" s="888"/>
      <c r="BN64" s="888"/>
      <c r="BO64" s="888"/>
      <c r="BP64" s="888"/>
      <c r="BQ64" s="888"/>
      <c r="BR64" s="888"/>
      <c r="BS64" s="888"/>
      <c r="BT64" s="888"/>
      <c r="BV64" s="874"/>
      <c r="BW64" s="902"/>
      <c r="BX64" s="914" t="s">
        <v>134</v>
      </c>
      <c r="BY64" s="888"/>
      <c r="BZ64" s="888"/>
      <c r="CA64" s="888"/>
      <c r="CB64" s="888"/>
      <c r="CC64" s="888"/>
      <c r="CD64" s="888"/>
      <c r="CE64" s="888"/>
      <c r="CF64" s="888"/>
      <c r="CG64" s="888"/>
      <c r="CH64" s="888"/>
      <c r="CI64" s="888"/>
      <c r="CJ64" s="888"/>
      <c r="CK64" s="888"/>
      <c r="CL64" s="888"/>
      <c r="CN64" s="874"/>
      <c r="CO64" s="902"/>
      <c r="CP64" s="914" t="s">
        <v>134</v>
      </c>
      <c r="CQ64" s="888"/>
      <c r="CR64" s="888"/>
      <c r="CS64" s="888"/>
      <c r="CT64" s="888"/>
      <c r="CU64" s="888"/>
      <c r="CV64" s="888"/>
      <c r="CW64" s="888"/>
      <c r="CX64" s="888"/>
      <c r="CY64" s="888"/>
      <c r="CZ64" s="888"/>
      <c r="DA64" s="888"/>
      <c r="DB64" s="888"/>
      <c r="DC64" s="888"/>
      <c r="DD64" s="888"/>
      <c r="DF64" s="874"/>
      <c r="DG64" s="902"/>
      <c r="DH64" s="914" t="s">
        <v>134</v>
      </c>
      <c r="DI64" s="888"/>
      <c r="DJ64" s="888"/>
      <c r="DK64" s="888"/>
      <c r="DL64" s="888"/>
      <c r="DM64" s="888"/>
      <c r="DN64" s="888"/>
      <c r="DO64" s="888"/>
      <c r="DP64" s="888"/>
      <c r="DQ64" s="888"/>
      <c r="DR64" s="888"/>
      <c r="DS64" s="888"/>
      <c r="DT64" s="888"/>
      <c r="DU64" s="888"/>
      <c r="DV64" s="888"/>
      <c r="DX64" s="874"/>
      <c r="DY64" s="902"/>
      <c r="DZ64" s="914" t="s">
        <v>134</v>
      </c>
      <c r="EA64" s="888"/>
      <c r="EB64" s="888"/>
      <c r="EC64" s="888"/>
      <c r="ED64" s="888"/>
      <c r="EE64" s="888"/>
      <c r="EF64" s="888"/>
      <c r="EG64" s="888"/>
      <c r="EH64" s="888"/>
      <c r="EI64" s="888"/>
      <c r="EJ64" s="888"/>
      <c r="EK64" s="888"/>
      <c r="EL64" s="888"/>
      <c r="EM64" s="888"/>
      <c r="EN64" s="888"/>
      <c r="EP64" s="874"/>
      <c r="EQ64" s="902"/>
      <c r="ER64" s="914" t="s">
        <v>134</v>
      </c>
      <c r="ES64" s="888"/>
      <c r="ET64" s="888"/>
      <c r="EU64" s="888"/>
      <c r="EV64" s="888"/>
      <c r="EW64" s="888"/>
      <c r="EX64" s="888"/>
      <c r="EY64" s="888"/>
      <c r="EZ64" s="888"/>
      <c r="FA64" s="888"/>
      <c r="FB64" s="888"/>
      <c r="FC64" s="888"/>
      <c r="FD64" s="888"/>
      <c r="FE64" s="888"/>
      <c r="FF64" s="888"/>
      <c r="FH64" s="874"/>
      <c r="FI64" s="902"/>
      <c r="FJ64" s="914" t="s">
        <v>134</v>
      </c>
      <c r="FK64" s="888"/>
      <c r="FL64" s="888"/>
      <c r="FM64" s="888"/>
      <c r="FN64" s="888"/>
      <c r="FO64" s="888"/>
      <c r="FP64" s="888"/>
      <c r="FQ64" s="888"/>
      <c r="FR64" s="888"/>
      <c r="FS64" s="888"/>
      <c r="FT64" s="888"/>
      <c r="FU64" s="888"/>
      <c r="FV64" s="888"/>
      <c r="FW64" s="888"/>
      <c r="FX64" s="888"/>
      <c r="FZ64" s="874"/>
      <c r="GA64" s="902"/>
      <c r="GB64" s="914" t="s">
        <v>134</v>
      </c>
      <c r="GC64" s="888"/>
      <c r="GD64" s="888"/>
      <c r="GE64" s="888"/>
      <c r="GF64" s="888"/>
      <c r="GG64" s="888"/>
      <c r="GH64" s="888"/>
      <c r="GI64" s="888"/>
      <c r="GJ64" s="888"/>
      <c r="GK64" s="888"/>
      <c r="GL64" s="888"/>
      <c r="GM64" s="888"/>
      <c r="GN64" s="888"/>
      <c r="GO64" s="888"/>
      <c r="GP64" s="888"/>
      <c r="GR64" s="874"/>
      <c r="GS64" s="902"/>
      <c r="GT64" s="914" t="s">
        <v>134</v>
      </c>
      <c r="GU64" s="888"/>
      <c r="GV64" s="888"/>
      <c r="GW64" s="888"/>
      <c r="GX64" s="888"/>
      <c r="GY64" s="888"/>
      <c r="GZ64" s="888"/>
      <c r="HA64" s="888"/>
      <c r="HB64" s="888"/>
      <c r="HC64" s="888"/>
      <c r="HD64" s="888"/>
      <c r="HE64" s="888"/>
      <c r="HF64" s="888"/>
      <c r="HG64" s="888"/>
      <c r="HH64" s="888"/>
      <c r="HJ64" s="874"/>
      <c r="HK64" s="902"/>
      <c r="HL64" s="914" t="s">
        <v>134</v>
      </c>
      <c r="HM64" s="888"/>
      <c r="HN64" s="888"/>
      <c r="HO64" s="888"/>
      <c r="HP64" s="888"/>
      <c r="HQ64" s="888"/>
      <c r="HR64" s="888"/>
      <c r="HS64" s="888"/>
      <c r="HT64" s="888"/>
      <c r="HU64" s="888"/>
      <c r="HV64" s="888"/>
      <c r="HW64" s="888"/>
      <c r="HX64" s="888"/>
      <c r="HY64" s="888"/>
      <c r="HZ64" s="888"/>
      <c r="IB64" s="874"/>
      <c r="IC64" s="902"/>
      <c r="ID64" s="914" t="s">
        <v>134</v>
      </c>
      <c r="IE64" s="888"/>
      <c r="IF64" s="888"/>
      <c r="IG64" s="888"/>
      <c r="IH64" s="888"/>
      <c r="II64" s="888"/>
      <c r="IJ64" s="888"/>
      <c r="IK64" s="888"/>
      <c r="IL64" s="888"/>
      <c r="IM64" s="888"/>
      <c r="IN64" s="888"/>
      <c r="IO64" s="888"/>
      <c r="IP64" s="888"/>
      <c r="IQ64" s="888"/>
      <c r="IR64" s="888"/>
    </row>
    <row r="65" spans="2:252" s="894" customFormat="1" ht="135" hidden="1" customHeight="1" outlineLevel="1">
      <c r="B65" s="874"/>
      <c r="C65" s="902"/>
      <c r="D65" s="914" t="s">
        <v>135</v>
      </c>
      <c r="E65" s="888"/>
      <c r="F65" s="888"/>
      <c r="G65" s="888"/>
      <c r="H65" s="888"/>
      <c r="I65" s="888"/>
      <c r="J65" s="888"/>
      <c r="K65" s="888"/>
      <c r="L65" s="888"/>
      <c r="M65" s="888"/>
      <c r="N65" s="888"/>
      <c r="O65" s="888"/>
      <c r="P65" s="888"/>
      <c r="Q65" s="888"/>
      <c r="R65" s="888"/>
      <c r="T65" s="874"/>
      <c r="U65" s="902"/>
      <c r="V65" s="914" t="s">
        <v>135</v>
      </c>
      <c r="W65" s="888"/>
      <c r="X65" s="888"/>
      <c r="Y65" s="888"/>
      <c r="Z65" s="888"/>
      <c r="AA65" s="888"/>
      <c r="AB65" s="888"/>
      <c r="AC65" s="888"/>
      <c r="AD65" s="888"/>
      <c r="AE65" s="888"/>
      <c r="AF65" s="888"/>
      <c r="AG65" s="888"/>
      <c r="AH65" s="888"/>
      <c r="AI65" s="888"/>
      <c r="AJ65" s="888"/>
      <c r="AL65" s="874"/>
      <c r="AM65" s="902"/>
      <c r="AN65" s="914" t="s">
        <v>135</v>
      </c>
      <c r="AO65" s="888"/>
      <c r="AP65" s="888"/>
      <c r="AQ65" s="888"/>
      <c r="AR65" s="888"/>
      <c r="AS65" s="888"/>
      <c r="AT65" s="888"/>
      <c r="AU65" s="888"/>
      <c r="AV65" s="888"/>
      <c r="AW65" s="888"/>
      <c r="AX65" s="888"/>
      <c r="AY65" s="888"/>
      <c r="AZ65" s="888"/>
      <c r="BA65" s="888"/>
      <c r="BB65" s="888"/>
      <c r="BD65" s="874"/>
      <c r="BE65" s="902"/>
      <c r="BF65" s="914" t="s">
        <v>135</v>
      </c>
      <c r="BG65" s="888"/>
      <c r="BH65" s="888"/>
      <c r="BI65" s="888"/>
      <c r="BJ65" s="888"/>
      <c r="BK65" s="888"/>
      <c r="BL65" s="888"/>
      <c r="BM65" s="888"/>
      <c r="BN65" s="888"/>
      <c r="BO65" s="888"/>
      <c r="BP65" s="888"/>
      <c r="BQ65" s="888"/>
      <c r="BR65" s="888"/>
      <c r="BS65" s="888"/>
      <c r="BT65" s="888"/>
      <c r="BV65" s="874"/>
      <c r="BW65" s="902"/>
      <c r="BX65" s="914" t="s">
        <v>135</v>
      </c>
      <c r="BY65" s="888"/>
      <c r="BZ65" s="888"/>
      <c r="CA65" s="888"/>
      <c r="CB65" s="888"/>
      <c r="CC65" s="888"/>
      <c r="CD65" s="888"/>
      <c r="CE65" s="888"/>
      <c r="CF65" s="888"/>
      <c r="CG65" s="888"/>
      <c r="CH65" s="888"/>
      <c r="CI65" s="888"/>
      <c r="CJ65" s="888"/>
      <c r="CK65" s="888"/>
      <c r="CL65" s="888"/>
      <c r="CN65" s="874"/>
      <c r="CO65" s="902"/>
      <c r="CP65" s="914" t="s">
        <v>135</v>
      </c>
      <c r="CQ65" s="888"/>
      <c r="CR65" s="888"/>
      <c r="CS65" s="888"/>
      <c r="CT65" s="888"/>
      <c r="CU65" s="888"/>
      <c r="CV65" s="888"/>
      <c r="CW65" s="888"/>
      <c r="CX65" s="888"/>
      <c r="CY65" s="888"/>
      <c r="CZ65" s="888"/>
      <c r="DA65" s="888"/>
      <c r="DB65" s="888"/>
      <c r="DC65" s="888"/>
      <c r="DD65" s="888"/>
      <c r="DF65" s="874"/>
      <c r="DG65" s="902"/>
      <c r="DH65" s="914" t="s">
        <v>135</v>
      </c>
      <c r="DI65" s="888"/>
      <c r="DJ65" s="888"/>
      <c r="DK65" s="888"/>
      <c r="DL65" s="888"/>
      <c r="DM65" s="888"/>
      <c r="DN65" s="888"/>
      <c r="DO65" s="888"/>
      <c r="DP65" s="888"/>
      <c r="DQ65" s="888"/>
      <c r="DR65" s="888"/>
      <c r="DS65" s="888"/>
      <c r="DT65" s="888"/>
      <c r="DU65" s="888"/>
      <c r="DV65" s="888"/>
      <c r="DX65" s="874"/>
      <c r="DY65" s="902"/>
      <c r="DZ65" s="914" t="s">
        <v>135</v>
      </c>
      <c r="EA65" s="888"/>
      <c r="EB65" s="888"/>
      <c r="EC65" s="888"/>
      <c r="ED65" s="888"/>
      <c r="EE65" s="888"/>
      <c r="EF65" s="888"/>
      <c r="EG65" s="888"/>
      <c r="EH65" s="888"/>
      <c r="EI65" s="888"/>
      <c r="EJ65" s="888"/>
      <c r="EK65" s="888"/>
      <c r="EL65" s="888"/>
      <c r="EM65" s="888"/>
      <c r="EN65" s="888"/>
      <c r="EP65" s="874"/>
      <c r="EQ65" s="902"/>
      <c r="ER65" s="914" t="s">
        <v>135</v>
      </c>
      <c r="ES65" s="888"/>
      <c r="ET65" s="888"/>
      <c r="EU65" s="888"/>
      <c r="EV65" s="888"/>
      <c r="EW65" s="888"/>
      <c r="EX65" s="888"/>
      <c r="EY65" s="888"/>
      <c r="EZ65" s="888"/>
      <c r="FA65" s="888"/>
      <c r="FB65" s="888"/>
      <c r="FC65" s="888"/>
      <c r="FD65" s="888"/>
      <c r="FE65" s="888"/>
      <c r="FF65" s="888"/>
      <c r="FH65" s="874"/>
      <c r="FI65" s="902"/>
      <c r="FJ65" s="914" t="s">
        <v>135</v>
      </c>
      <c r="FK65" s="888"/>
      <c r="FL65" s="888"/>
      <c r="FM65" s="888"/>
      <c r="FN65" s="888"/>
      <c r="FO65" s="888"/>
      <c r="FP65" s="888"/>
      <c r="FQ65" s="888"/>
      <c r="FR65" s="888"/>
      <c r="FS65" s="888"/>
      <c r="FT65" s="888"/>
      <c r="FU65" s="888"/>
      <c r="FV65" s="888"/>
      <c r="FW65" s="888"/>
      <c r="FX65" s="888"/>
      <c r="FZ65" s="874"/>
      <c r="GA65" s="902"/>
      <c r="GB65" s="914" t="s">
        <v>135</v>
      </c>
      <c r="GC65" s="888"/>
      <c r="GD65" s="888"/>
      <c r="GE65" s="888"/>
      <c r="GF65" s="888"/>
      <c r="GG65" s="888"/>
      <c r="GH65" s="888"/>
      <c r="GI65" s="888"/>
      <c r="GJ65" s="888"/>
      <c r="GK65" s="888"/>
      <c r="GL65" s="888"/>
      <c r="GM65" s="888"/>
      <c r="GN65" s="888"/>
      <c r="GO65" s="888"/>
      <c r="GP65" s="888"/>
      <c r="GR65" s="874"/>
      <c r="GS65" s="902"/>
      <c r="GT65" s="914" t="s">
        <v>135</v>
      </c>
      <c r="GU65" s="888"/>
      <c r="GV65" s="888"/>
      <c r="GW65" s="888"/>
      <c r="GX65" s="888"/>
      <c r="GY65" s="888"/>
      <c r="GZ65" s="888"/>
      <c r="HA65" s="888"/>
      <c r="HB65" s="888"/>
      <c r="HC65" s="888"/>
      <c r="HD65" s="888"/>
      <c r="HE65" s="888"/>
      <c r="HF65" s="888"/>
      <c r="HG65" s="888"/>
      <c r="HH65" s="888"/>
      <c r="HJ65" s="874"/>
      <c r="HK65" s="902"/>
      <c r="HL65" s="914" t="s">
        <v>135</v>
      </c>
      <c r="HM65" s="888"/>
      <c r="HN65" s="888"/>
      <c r="HO65" s="888"/>
      <c r="HP65" s="888"/>
      <c r="HQ65" s="888"/>
      <c r="HR65" s="888"/>
      <c r="HS65" s="888"/>
      <c r="HT65" s="888"/>
      <c r="HU65" s="888"/>
      <c r="HV65" s="888"/>
      <c r="HW65" s="888"/>
      <c r="HX65" s="888"/>
      <c r="HY65" s="888"/>
      <c r="HZ65" s="888"/>
      <c r="IB65" s="874"/>
      <c r="IC65" s="902"/>
      <c r="ID65" s="914" t="s">
        <v>135</v>
      </c>
      <c r="IE65" s="888"/>
      <c r="IF65" s="888"/>
      <c r="IG65" s="888"/>
      <c r="IH65" s="888"/>
      <c r="II65" s="888"/>
      <c r="IJ65" s="888"/>
      <c r="IK65" s="888"/>
      <c r="IL65" s="888"/>
      <c r="IM65" s="888"/>
      <c r="IN65" s="888"/>
      <c r="IO65" s="888"/>
      <c r="IP65" s="888"/>
      <c r="IQ65" s="888"/>
      <c r="IR65" s="888"/>
    </row>
    <row r="66" spans="2:252" s="894" customFormat="1" ht="378" hidden="1" customHeight="1" outlineLevel="1">
      <c r="B66" s="874"/>
      <c r="C66" s="902"/>
      <c r="D66" s="914" t="s">
        <v>136</v>
      </c>
      <c r="E66" s="888"/>
      <c r="F66" s="888"/>
      <c r="G66" s="888"/>
      <c r="H66" s="888"/>
      <c r="I66" s="888"/>
      <c r="J66" s="888"/>
      <c r="K66" s="888"/>
      <c r="L66" s="888"/>
      <c r="M66" s="888"/>
      <c r="N66" s="888"/>
      <c r="O66" s="888"/>
      <c r="P66" s="888"/>
      <c r="Q66" s="888"/>
      <c r="R66" s="888"/>
      <c r="T66" s="874"/>
      <c r="U66" s="902"/>
      <c r="V66" s="914" t="s">
        <v>136</v>
      </c>
      <c r="W66" s="888"/>
      <c r="X66" s="888"/>
      <c r="Y66" s="888"/>
      <c r="Z66" s="888"/>
      <c r="AA66" s="888"/>
      <c r="AB66" s="888"/>
      <c r="AC66" s="888"/>
      <c r="AD66" s="888"/>
      <c r="AE66" s="888"/>
      <c r="AF66" s="888"/>
      <c r="AG66" s="888"/>
      <c r="AH66" s="888"/>
      <c r="AI66" s="888"/>
      <c r="AJ66" s="888"/>
      <c r="AL66" s="874"/>
      <c r="AM66" s="902"/>
      <c r="AN66" s="914" t="s">
        <v>136</v>
      </c>
      <c r="AO66" s="888"/>
      <c r="AP66" s="888"/>
      <c r="AQ66" s="888"/>
      <c r="AR66" s="888"/>
      <c r="AS66" s="888"/>
      <c r="AT66" s="888"/>
      <c r="AU66" s="888"/>
      <c r="AV66" s="888"/>
      <c r="AW66" s="888"/>
      <c r="AX66" s="888"/>
      <c r="AY66" s="888"/>
      <c r="AZ66" s="888"/>
      <c r="BA66" s="888"/>
      <c r="BB66" s="888"/>
      <c r="BD66" s="874"/>
      <c r="BE66" s="902"/>
      <c r="BF66" s="914" t="s">
        <v>136</v>
      </c>
      <c r="BG66" s="888"/>
      <c r="BH66" s="888"/>
      <c r="BI66" s="888"/>
      <c r="BJ66" s="888"/>
      <c r="BK66" s="888"/>
      <c r="BL66" s="888"/>
      <c r="BM66" s="888"/>
      <c r="BN66" s="888"/>
      <c r="BO66" s="888"/>
      <c r="BP66" s="888"/>
      <c r="BQ66" s="888"/>
      <c r="BR66" s="888"/>
      <c r="BS66" s="888"/>
      <c r="BT66" s="888"/>
      <c r="BV66" s="874"/>
      <c r="BW66" s="902"/>
      <c r="BX66" s="914" t="s">
        <v>136</v>
      </c>
      <c r="BY66" s="888"/>
      <c r="BZ66" s="888"/>
      <c r="CA66" s="888"/>
      <c r="CB66" s="888"/>
      <c r="CC66" s="888"/>
      <c r="CD66" s="888"/>
      <c r="CE66" s="888"/>
      <c r="CF66" s="888"/>
      <c r="CG66" s="888"/>
      <c r="CH66" s="888"/>
      <c r="CI66" s="888"/>
      <c r="CJ66" s="888"/>
      <c r="CK66" s="888"/>
      <c r="CL66" s="888"/>
      <c r="CN66" s="874"/>
      <c r="CO66" s="902"/>
      <c r="CP66" s="914" t="s">
        <v>136</v>
      </c>
      <c r="CQ66" s="888"/>
      <c r="CR66" s="888"/>
      <c r="CS66" s="888"/>
      <c r="CT66" s="888"/>
      <c r="CU66" s="888"/>
      <c r="CV66" s="888"/>
      <c r="CW66" s="888"/>
      <c r="CX66" s="888"/>
      <c r="CY66" s="888"/>
      <c r="CZ66" s="888"/>
      <c r="DA66" s="888"/>
      <c r="DB66" s="888"/>
      <c r="DC66" s="888"/>
      <c r="DD66" s="888"/>
      <c r="DF66" s="874"/>
      <c r="DG66" s="902"/>
      <c r="DH66" s="914" t="s">
        <v>136</v>
      </c>
      <c r="DI66" s="888"/>
      <c r="DJ66" s="888"/>
      <c r="DK66" s="888"/>
      <c r="DL66" s="888"/>
      <c r="DM66" s="888"/>
      <c r="DN66" s="888"/>
      <c r="DO66" s="888"/>
      <c r="DP66" s="888"/>
      <c r="DQ66" s="888"/>
      <c r="DR66" s="888"/>
      <c r="DS66" s="888"/>
      <c r="DT66" s="888"/>
      <c r="DU66" s="888"/>
      <c r="DV66" s="888"/>
      <c r="DX66" s="874"/>
      <c r="DY66" s="902"/>
      <c r="DZ66" s="914" t="s">
        <v>136</v>
      </c>
      <c r="EA66" s="888"/>
      <c r="EB66" s="888"/>
      <c r="EC66" s="888"/>
      <c r="ED66" s="888"/>
      <c r="EE66" s="888"/>
      <c r="EF66" s="888"/>
      <c r="EG66" s="888"/>
      <c r="EH66" s="888"/>
      <c r="EI66" s="888"/>
      <c r="EJ66" s="888"/>
      <c r="EK66" s="888"/>
      <c r="EL66" s="888"/>
      <c r="EM66" s="888"/>
      <c r="EN66" s="888"/>
      <c r="EP66" s="874"/>
      <c r="EQ66" s="902"/>
      <c r="ER66" s="914" t="s">
        <v>136</v>
      </c>
      <c r="ES66" s="888"/>
      <c r="ET66" s="888"/>
      <c r="EU66" s="888"/>
      <c r="EV66" s="888"/>
      <c r="EW66" s="888"/>
      <c r="EX66" s="888"/>
      <c r="EY66" s="888"/>
      <c r="EZ66" s="888"/>
      <c r="FA66" s="888"/>
      <c r="FB66" s="888"/>
      <c r="FC66" s="888"/>
      <c r="FD66" s="888"/>
      <c r="FE66" s="888"/>
      <c r="FF66" s="888"/>
      <c r="FH66" s="874"/>
      <c r="FI66" s="902"/>
      <c r="FJ66" s="914" t="s">
        <v>136</v>
      </c>
      <c r="FK66" s="888"/>
      <c r="FL66" s="888"/>
      <c r="FM66" s="888"/>
      <c r="FN66" s="888"/>
      <c r="FO66" s="888"/>
      <c r="FP66" s="888"/>
      <c r="FQ66" s="888"/>
      <c r="FR66" s="888"/>
      <c r="FS66" s="888"/>
      <c r="FT66" s="888"/>
      <c r="FU66" s="888"/>
      <c r="FV66" s="888"/>
      <c r="FW66" s="888"/>
      <c r="FX66" s="888"/>
      <c r="FZ66" s="874"/>
      <c r="GA66" s="902"/>
      <c r="GB66" s="914" t="s">
        <v>136</v>
      </c>
      <c r="GC66" s="888"/>
      <c r="GD66" s="888"/>
      <c r="GE66" s="888"/>
      <c r="GF66" s="888"/>
      <c r="GG66" s="888"/>
      <c r="GH66" s="888"/>
      <c r="GI66" s="888"/>
      <c r="GJ66" s="888"/>
      <c r="GK66" s="888"/>
      <c r="GL66" s="888"/>
      <c r="GM66" s="888"/>
      <c r="GN66" s="888"/>
      <c r="GO66" s="888"/>
      <c r="GP66" s="888"/>
      <c r="GR66" s="874"/>
      <c r="GS66" s="902"/>
      <c r="GT66" s="914" t="s">
        <v>136</v>
      </c>
      <c r="GU66" s="888"/>
      <c r="GV66" s="888"/>
      <c r="GW66" s="888"/>
      <c r="GX66" s="888"/>
      <c r="GY66" s="888"/>
      <c r="GZ66" s="888"/>
      <c r="HA66" s="888"/>
      <c r="HB66" s="888"/>
      <c r="HC66" s="888"/>
      <c r="HD66" s="888"/>
      <c r="HE66" s="888"/>
      <c r="HF66" s="888"/>
      <c r="HG66" s="888"/>
      <c r="HH66" s="888"/>
      <c r="HJ66" s="874"/>
      <c r="HK66" s="902"/>
      <c r="HL66" s="914" t="s">
        <v>136</v>
      </c>
      <c r="HM66" s="888"/>
      <c r="HN66" s="888"/>
      <c r="HO66" s="888"/>
      <c r="HP66" s="888"/>
      <c r="HQ66" s="888"/>
      <c r="HR66" s="888"/>
      <c r="HS66" s="888"/>
      <c r="HT66" s="888"/>
      <c r="HU66" s="888"/>
      <c r="HV66" s="888"/>
      <c r="HW66" s="888"/>
      <c r="HX66" s="888"/>
      <c r="HY66" s="888"/>
      <c r="HZ66" s="888"/>
      <c r="IB66" s="874"/>
      <c r="IC66" s="902"/>
      <c r="ID66" s="914" t="s">
        <v>136</v>
      </c>
      <c r="IE66" s="888"/>
      <c r="IF66" s="888"/>
      <c r="IG66" s="888"/>
      <c r="IH66" s="888"/>
      <c r="II66" s="888"/>
      <c r="IJ66" s="888"/>
      <c r="IK66" s="888"/>
      <c r="IL66" s="888"/>
      <c r="IM66" s="888"/>
      <c r="IN66" s="888"/>
      <c r="IO66" s="888"/>
      <c r="IP66" s="888"/>
      <c r="IQ66" s="888"/>
      <c r="IR66" s="888"/>
    </row>
    <row r="67" spans="2:252" s="894" customFormat="1" ht="4.9000000000000004" hidden="1" customHeight="1" outlineLevel="1">
      <c r="B67" s="874"/>
      <c r="C67" s="902"/>
      <c r="D67" s="914" t="s">
        <v>137</v>
      </c>
      <c r="E67" s="888"/>
      <c r="F67" s="888"/>
      <c r="G67" s="888"/>
      <c r="H67" s="888"/>
      <c r="I67" s="888"/>
      <c r="J67" s="888"/>
      <c r="K67" s="888"/>
      <c r="L67" s="888"/>
      <c r="M67" s="888"/>
      <c r="N67" s="888"/>
      <c r="O67" s="888"/>
      <c r="P67" s="888"/>
      <c r="Q67" s="888"/>
      <c r="R67" s="888"/>
      <c r="T67" s="874"/>
      <c r="U67" s="902"/>
      <c r="V67" s="914" t="s">
        <v>137</v>
      </c>
      <c r="W67" s="888"/>
      <c r="X67" s="888"/>
      <c r="Y67" s="888"/>
      <c r="Z67" s="888"/>
      <c r="AA67" s="888"/>
      <c r="AB67" s="888"/>
      <c r="AC67" s="888"/>
      <c r="AD67" s="888"/>
      <c r="AE67" s="888"/>
      <c r="AF67" s="888"/>
      <c r="AG67" s="888"/>
      <c r="AH67" s="888"/>
      <c r="AI67" s="888"/>
      <c r="AJ67" s="888"/>
      <c r="AL67" s="874"/>
      <c r="AM67" s="902"/>
      <c r="AN67" s="914" t="s">
        <v>137</v>
      </c>
      <c r="AO67" s="888"/>
      <c r="AP67" s="888"/>
      <c r="AQ67" s="888"/>
      <c r="AR67" s="888"/>
      <c r="AS67" s="888"/>
      <c r="AT67" s="888"/>
      <c r="AU67" s="888"/>
      <c r="AV67" s="888"/>
      <c r="AW67" s="888"/>
      <c r="AX67" s="888"/>
      <c r="AY67" s="888"/>
      <c r="AZ67" s="888"/>
      <c r="BA67" s="888"/>
      <c r="BB67" s="888"/>
      <c r="BD67" s="874"/>
      <c r="BE67" s="902"/>
      <c r="BF67" s="914" t="s">
        <v>137</v>
      </c>
      <c r="BG67" s="888"/>
      <c r="BH67" s="888"/>
      <c r="BI67" s="888"/>
      <c r="BJ67" s="888"/>
      <c r="BK67" s="888"/>
      <c r="BL67" s="888"/>
      <c r="BM67" s="888"/>
      <c r="BN67" s="888"/>
      <c r="BO67" s="888"/>
      <c r="BP67" s="888"/>
      <c r="BQ67" s="888"/>
      <c r="BR67" s="888"/>
      <c r="BS67" s="888"/>
      <c r="BT67" s="888"/>
      <c r="BV67" s="874"/>
      <c r="BW67" s="902"/>
      <c r="BX67" s="914" t="s">
        <v>137</v>
      </c>
      <c r="BY67" s="888"/>
      <c r="BZ67" s="888"/>
      <c r="CA67" s="888"/>
      <c r="CB67" s="888"/>
      <c r="CC67" s="888"/>
      <c r="CD67" s="888"/>
      <c r="CE67" s="888"/>
      <c r="CF67" s="888"/>
      <c r="CG67" s="888"/>
      <c r="CH67" s="888"/>
      <c r="CI67" s="888"/>
      <c r="CJ67" s="888"/>
      <c r="CK67" s="888"/>
      <c r="CL67" s="888"/>
      <c r="CN67" s="874"/>
      <c r="CO67" s="902"/>
      <c r="CP67" s="914" t="s">
        <v>137</v>
      </c>
      <c r="CQ67" s="888"/>
      <c r="CR67" s="888"/>
      <c r="CS67" s="888"/>
      <c r="CT67" s="888"/>
      <c r="CU67" s="888"/>
      <c r="CV67" s="888"/>
      <c r="CW67" s="888"/>
      <c r="CX67" s="888"/>
      <c r="CY67" s="888"/>
      <c r="CZ67" s="888"/>
      <c r="DA67" s="888"/>
      <c r="DB67" s="888"/>
      <c r="DC67" s="888"/>
      <c r="DD67" s="888"/>
      <c r="DF67" s="874"/>
      <c r="DG67" s="902"/>
      <c r="DH67" s="914" t="s">
        <v>137</v>
      </c>
      <c r="DI67" s="888"/>
      <c r="DJ67" s="888"/>
      <c r="DK67" s="888"/>
      <c r="DL67" s="888"/>
      <c r="DM67" s="888"/>
      <c r="DN67" s="888"/>
      <c r="DO67" s="888"/>
      <c r="DP67" s="888"/>
      <c r="DQ67" s="888"/>
      <c r="DR67" s="888"/>
      <c r="DS67" s="888"/>
      <c r="DT67" s="888"/>
      <c r="DU67" s="888"/>
      <c r="DV67" s="888"/>
      <c r="DX67" s="874"/>
      <c r="DY67" s="902"/>
      <c r="DZ67" s="914" t="s">
        <v>137</v>
      </c>
      <c r="EA67" s="888"/>
      <c r="EB67" s="888"/>
      <c r="EC67" s="888"/>
      <c r="ED67" s="888"/>
      <c r="EE67" s="888"/>
      <c r="EF67" s="888"/>
      <c r="EG67" s="888"/>
      <c r="EH67" s="888"/>
      <c r="EI67" s="888"/>
      <c r="EJ67" s="888"/>
      <c r="EK67" s="888"/>
      <c r="EL67" s="888"/>
      <c r="EM67" s="888"/>
      <c r="EN67" s="888"/>
      <c r="EP67" s="874"/>
      <c r="EQ67" s="902"/>
      <c r="ER67" s="914" t="s">
        <v>137</v>
      </c>
      <c r="ES67" s="888"/>
      <c r="ET67" s="888"/>
      <c r="EU67" s="888"/>
      <c r="EV67" s="888"/>
      <c r="EW67" s="888"/>
      <c r="EX67" s="888"/>
      <c r="EY67" s="888"/>
      <c r="EZ67" s="888"/>
      <c r="FA67" s="888"/>
      <c r="FB67" s="888"/>
      <c r="FC67" s="888"/>
      <c r="FD67" s="888"/>
      <c r="FE67" s="888"/>
      <c r="FF67" s="888"/>
      <c r="FH67" s="874"/>
      <c r="FI67" s="902"/>
      <c r="FJ67" s="914" t="s">
        <v>137</v>
      </c>
      <c r="FK67" s="888"/>
      <c r="FL67" s="888"/>
      <c r="FM67" s="888"/>
      <c r="FN67" s="888"/>
      <c r="FO67" s="888"/>
      <c r="FP67" s="888"/>
      <c r="FQ67" s="888"/>
      <c r="FR67" s="888"/>
      <c r="FS67" s="888"/>
      <c r="FT67" s="888"/>
      <c r="FU67" s="888"/>
      <c r="FV67" s="888"/>
      <c r="FW67" s="888"/>
      <c r="FX67" s="888"/>
      <c r="FZ67" s="874"/>
      <c r="GA67" s="902"/>
      <c r="GB67" s="914" t="s">
        <v>137</v>
      </c>
      <c r="GC67" s="888"/>
      <c r="GD67" s="888"/>
      <c r="GE67" s="888"/>
      <c r="GF67" s="888"/>
      <c r="GG67" s="888"/>
      <c r="GH67" s="888"/>
      <c r="GI67" s="888"/>
      <c r="GJ67" s="888"/>
      <c r="GK67" s="888"/>
      <c r="GL67" s="888"/>
      <c r="GM67" s="888"/>
      <c r="GN67" s="888"/>
      <c r="GO67" s="888"/>
      <c r="GP67" s="888"/>
      <c r="GR67" s="874"/>
      <c r="GS67" s="902"/>
      <c r="GT67" s="914" t="s">
        <v>137</v>
      </c>
      <c r="GU67" s="888"/>
      <c r="GV67" s="888"/>
      <c r="GW67" s="888"/>
      <c r="GX67" s="888"/>
      <c r="GY67" s="888"/>
      <c r="GZ67" s="888"/>
      <c r="HA67" s="888"/>
      <c r="HB67" s="888"/>
      <c r="HC67" s="888"/>
      <c r="HD67" s="888"/>
      <c r="HE67" s="888"/>
      <c r="HF67" s="888"/>
      <c r="HG67" s="888"/>
      <c r="HH67" s="888"/>
      <c r="HJ67" s="874"/>
      <c r="HK67" s="902"/>
      <c r="HL67" s="914" t="s">
        <v>137</v>
      </c>
      <c r="HM67" s="888"/>
      <c r="HN67" s="888"/>
      <c r="HO67" s="888"/>
      <c r="HP67" s="888"/>
      <c r="HQ67" s="888"/>
      <c r="HR67" s="888"/>
      <c r="HS67" s="888"/>
      <c r="HT67" s="888"/>
      <c r="HU67" s="888"/>
      <c r="HV67" s="888"/>
      <c r="HW67" s="888"/>
      <c r="HX67" s="888"/>
      <c r="HY67" s="888"/>
      <c r="HZ67" s="888"/>
      <c r="IB67" s="874"/>
      <c r="IC67" s="902"/>
      <c r="ID67" s="914" t="s">
        <v>137</v>
      </c>
      <c r="IE67" s="888"/>
      <c r="IF67" s="888"/>
      <c r="IG67" s="888"/>
      <c r="IH67" s="888"/>
      <c r="II67" s="888"/>
      <c r="IJ67" s="888"/>
      <c r="IK67" s="888"/>
      <c r="IL67" s="888"/>
      <c r="IM67" s="888"/>
      <c r="IN67" s="888"/>
      <c r="IO67" s="888"/>
      <c r="IP67" s="888"/>
      <c r="IQ67" s="888"/>
      <c r="IR67" s="888"/>
    </row>
    <row r="68" spans="2:252" s="894" customFormat="1" ht="77.25" customHeight="1" outlineLevel="1">
      <c r="B68" s="874"/>
      <c r="C68" s="875" t="s">
        <v>142</v>
      </c>
      <c r="D68" s="875" t="s">
        <v>644</v>
      </c>
      <c r="E68" s="888"/>
      <c r="F68" s="888"/>
      <c r="G68" s="888"/>
      <c r="H68" s="888"/>
      <c r="I68" s="888"/>
      <c r="J68" s="888"/>
      <c r="K68" s="888"/>
      <c r="L68" s="888"/>
      <c r="M68" s="888"/>
      <c r="N68" s="888"/>
      <c r="O68" s="888"/>
      <c r="P68" s="888"/>
      <c r="Q68" s="888"/>
      <c r="R68" s="888"/>
      <c r="T68" s="874"/>
      <c r="U68" s="875" t="s">
        <v>142</v>
      </c>
      <c r="V68" s="875" t="s">
        <v>125</v>
      </c>
      <c r="W68" s="888"/>
      <c r="X68" s="888"/>
      <c r="Y68" s="888"/>
      <c r="Z68" s="888"/>
      <c r="AA68" s="888"/>
      <c r="AB68" s="888"/>
      <c r="AC68" s="888"/>
      <c r="AD68" s="888"/>
      <c r="AE68" s="888"/>
      <c r="AF68" s="888"/>
      <c r="AG68" s="888"/>
      <c r="AH68" s="888"/>
      <c r="AI68" s="888"/>
      <c r="AJ68" s="888"/>
      <c r="AL68" s="874"/>
      <c r="AM68" s="875" t="s">
        <v>142</v>
      </c>
      <c r="AN68" s="875" t="s">
        <v>137</v>
      </c>
      <c r="AO68" s="888"/>
      <c r="AP68" s="888"/>
      <c r="AQ68" s="888"/>
      <c r="AR68" s="888"/>
      <c r="AS68" s="888"/>
      <c r="AT68" s="888"/>
      <c r="AU68" s="888"/>
      <c r="AV68" s="888"/>
      <c r="AW68" s="888"/>
      <c r="AX68" s="888"/>
      <c r="AY68" s="888"/>
      <c r="AZ68" s="888"/>
      <c r="BA68" s="888"/>
      <c r="BB68" s="888"/>
      <c r="BD68" s="874"/>
      <c r="BE68" s="875" t="s">
        <v>142</v>
      </c>
      <c r="BF68" s="875" t="s">
        <v>122</v>
      </c>
      <c r="BG68" s="888"/>
      <c r="BH68" s="888"/>
      <c r="BI68" s="888"/>
      <c r="BJ68" s="888"/>
      <c r="BK68" s="888"/>
      <c r="BL68" s="888"/>
      <c r="BM68" s="888"/>
      <c r="BN68" s="888"/>
      <c r="BO68" s="888"/>
      <c r="BP68" s="888"/>
      <c r="BQ68" s="888"/>
      <c r="BR68" s="888"/>
      <c r="BS68" s="888"/>
      <c r="BT68" s="888"/>
      <c r="BV68" s="874"/>
      <c r="BW68" s="875" t="s">
        <v>142</v>
      </c>
      <c r="BX68" s="875" t="s">
        <v>138</v>
      </c>
      <c r="BY68" s="888"/>
      <c r="BZ68" s="888"/>
      <c r="CA68" s="888"/>
      <c r="CB68" s="888"/>
      <c r="CC68" s="888"/>
      <c r="CD68" s="888"/>
      <c r="CE68" s="888"/>
      <c r="CF68" s="888"/>
      <c r="CG68" s="888"/>
      <c r="CH68" s="888"/>
      <c r="CI68" s="888"/>
      <c r="CJ68" s="888"/>
      <c r="CK68" s="888"/>
      <c r="CL68" s="888"/>
      <c r="CN68" s="874"/>
      <c r="CO68" s="875" t="s">
        <v>142</v>
      </c>
      <c r="CP68" s="875" t="s">
        <v>202</v>
      </c>
      <c r="CQ68" s="888"/>
      <c r="CR68" s="888"/>
      <c r="CS68" s="888"/>
      <c r="CT68" s="888"/>
      <c r="CU68" s="888"/>
      <c r="CV68" s="888"/>
      <c r="CW68" s="888"/>
      <c r="CX68" s="888"/>
      <c r="CY68" s="888"/>
      <c r="CZ68" s="888"/>
      <c r="DA68" s="888"/>
      <c r="DB68" s="888"/>
      <c r="DC68" s="888"/>
      <c r="DD68" s="888"/>
      <c r="DF68" s="874"/>
      <c r="DG68" s="875" t="s">
        <v>142</v>
      </c>
      <c r="DH68" s="875" t="s">
        <v>124</v>
      </c>
      <c r="DI68" s="888"/>
      <c r="DJ68" s="888"/>
      <c r="DK68" s="888"/>
      <c r="DL68" s="888"/>
      <c r="DM68" s="888"/>
      <c r="DN68" s="888"/>
      <c r="DO68" s="888"/>
      <c r="DP68" s="888"/>
      <c r="DQ68" s="888"/>
      <c r="DR68" s="888"/>
      <c r="DS68" s="888"/>
      <c r="DT68" s="888"/>
      <c r="DU68" s="888"/>
      <c r="DV68" s="888"/>
      <c r="DX68" s="874"/>
      <c r="DY68" s="875" t="s">
        <v>142</v>
      </c>
      <c r="DZ68" s="875" t="s">
        <v>677</v>
      </c>
      <c r="EA68" s="888"/>
      <c r="EB68" s="888"/>
      <c r="EC68" s="888"/>
      <c r="ED68" s="888"/>
      <c r="EE68" s="888"/>
      <c r="EF68" s="888"/>
      <c r="EG68" s="888"/>
      <c r="EH68" s="888"/>
      <c r="EI68" s="888"/>
      <c r="EJ68" s="888"/>
      <c r="EK68" s="888"/>
      <c r="EL68" s="888"/>
      <c r="EM68" s="888"/>
      <c r="EN68" s="888"/>
      <c r="EP68" s="874"/>
      <c r="EQ68" s="875" t="s">
        <v>142</v>
      </c>
      <c r="ER68" s="875" t="s">
        <v>678</v>
      </c>
      <c r="ES68" s="888"/>
      <c r="ET68" s="888"/>
      <c r="EU68" s="888"/>
      <c r="EV68" s="888"/>
      <c r="EW68" s="888"/>
      <c r="EX68" s="888"/>
      <c r="EY68" s="888"/>
      <c r="EZ68" s="888"/>
      <c r="FA68" s="888"/>
      <c r="FB68" s="888"/>
      <c r="FC68" s="888"/>
      <c r="FD68" s="888"/>
      <c r="FE68" s="888"/>
      <c r="FF68" s="888"/>
      <c r="FH68" s="874"/>
      <c r="FI68" s="875" t="s">
        <v>142</v>
      </c>
      <c r="FJ68" s="875" t="s">
        <v>201</v>
      </c>
      <c r="FK68" s="888"/>
      <c r="FL68" s="888"/>
      <c r="FM68" s="888"/>
      <c r="FN68" s="888"/>
      <c r="FO68" s="888"/>
      <c r="FP68" s="888"/>
      <c r="FQ68" s="888"/>
      <c r="FR68" s="888"/>
      <c r="FS68" s="888"/>
      <c r="FT68" s="888"/>
      <c r="FU68" s="888"/>
      <c r="FV68" s="888"/>
      <c r="FW68" s="888"/>
      <c r="FX68" s="888"/>
      <c r="FZ68" s="874"/>
      <c r="GA68" s="875" t="s">
        <v>142</v>
      </c>
      <c r="GB68" s="875" t="s">
        <v>123</v>
      </c>
      <c r="GC68" s="888"/>
      <c r="GD68" s="888"/>
      <c r="GE68" s="888"/>
      <c r="GF68" s="888"/>
      <c r="GG68" s="888"/>
      <c r="GH68" s="888"/>
      <c r="GI68" s="888"/>
      <c r="GJ68" s="888"/>
      <c r="GK68" s="888"/>
      <c r="GL68" s="888"/>
      <c r="GM68" s="888"/>
      <c r="GN68" s="888"/>
      <c r="GO68" s="888"/>
      <c r="GP68" s="888"/>
      <c r="GR68" s="874"/>
      <c r="GS68" s="875" t="s">
        <v>142</v>
      </c>
      <c r="GT68" s="875" t="s">
        <v>133</v>
      </c>
      <c r="GU68" s="888"/>
      <c r="GV68" s="888"/>
      <c r="GW68" s="888"/>
      <c r="GX68" s="888"/>
      <c r="GY68" s="888"/>
      <c r="GZ68" s="888"/>
      <c r="HA68" s="888"/>
      <c r="HB68" s="888"/>
      <c r="HC68" s="888"/>
      <c r="HD68" s="888"/>
      <c r="HE68" s="888"/>
      <c r="HF68" s="888"/>
      <c r="HG68" s="888"/>
      <c r="HH68" s="888"/>
      <c r="HJ68" s="874"/>
      <c r="HK68" s="875" t="s">
        <v>142</v>
      </c>
      <c r="HL68" s="875" t="s">
        <v>121</v>
      </c>
      <c r="HM68" s="888"/>
      <c r="HN68" s="888"/>
      <c r="HO68" s="888"/>
      <c r="HP68" s="888"/>
      <c r="HQ68" s="888"/>
      <c r="HR68" s="888"/>
      <c r="HS68" s="888"/>
      <c r="HT68" s="888"/>
      <c r="HU68" s="888"/>
      <c r="HV68" s="888"/>
      <c r="HW68" s="888"/>
      <c r="HX68" s="888"/>
      <c r="HY68" s="888"/>
      <c r="HZ68" s="888"/>
      <c r="IB68" s="874"/>
      <c r="IC68" s="875" t="s">
        <v>142</v>
      </c>
      <c r="ID68" s="875" t="s">
        <v>123</v>
      </c>
      <c r="IE68" s="888"/>
      <c r="IF68" s="888"/>
      <c r="IG68" s="888"/>
      <c r="IH68" s="888"/>
      <c r="II68" s="888"/>
      <c r="IJ68" s="888"/>
      <c r="IK68" s="888"/>
      <c r="IL68" s="888"/>
      <c r="IM68" s="888"/>
      <c r="IN68" s="888"/>
      <c r="IO68" s="888"/>
      <c r="IP68" s="888"/>
      <c r="IQ68" s="888"/>
      <c r="IR68" s="888"/>
    </row>
    <row r="69" spans="2:252" s="894" customFormat="1" hidden="1" outlineLevel="1">
      <c r="B69" s="874"/>
      <c r="C69" s="902"/>
      <c r="D69" s="913" t="s">
        <v>43</v>
      </c>
      <c r="E69" s="888"/>
      <c r="F69" s="888"/>
      <c r="G69" s="888"/>
      <c r="H69" s="888"/>
      <c r="I69" s="888"/>
      <c r="J69" s="888"/>
      <c r="K69" s="888"/>
      <c r="L69" s="888"/>
      <c r="M69" s="888"/>
      <c r="N69" s="888"/>
      <c r="O69" s="888"/>
      <c r="P69" s="888"/>
      <c r="Q69" s="888"/>
      <c r="R69" s="888"/>
      <c r="T69" s="874"/>
      <c r="U69" s="902"/>
      <c r="V69" s="913" t="s">
        <v>43</v>
      </c>
      <c r="W69" s="888"/>
      <c r="X69" s="888"/>
      <c r="Y69" s="888"/>
      <c r="Z69" s="888"/>
      <c r="AA69" s="888"/>
      <c r="AB69" s="888"/>
      <c r="AC69" s="888"/>
      <c r="AD69" s="888"/>
      <c r="AE69" s="888"/>
      <c r="AF69" s="888"/>
      <c r="AG69" s="888"/>
      <c r="AH69" s="888"/>
      <c r="AI69" s="888"/>
      <c r="AJ69" s="888"/>
      <c r="AL69" s="874"/>
      <c r="AM69" s="902"/>
      <c r="AN69" s="913" t="s">
        <v>43</v>
      </c>
      <c r="AO69" s="888"/>
      <c r="AP69" s="888"/>
      <c r="AQ69" s="888"/>
      <c r="AR69" s="888"/>
      <c r="AS69" s="888"/>
      <c r="AT69" s="888"/>
      <c r="AU69" s="888"/>
      <c r="AV69" s="888"/>
      <c r="AW69" s="888"/>
      <c r="AX69" s="888"/>
      <c r="AY69" s="888"/>
      <c r="AZ69" s="888"/>
      <c r="BA69" s="888"/>
      <c r="BB69" s="888"/>
      <c r="BD69" s="874"/>
      <c r="BE69" s="902"/>
      <c r="BF69" s="913" t="s">
        <v>43</v>
      </c>
      <c r="BG69" s="888"/>
      <c r="BH69" s="888"/>
      <c r="BI69" s="888"/>
      <c r="BJ69" s="888"/>
      <c r="BK69" s="888"/>
      <c r="BL69" s="888"/>
      <c r="BM69" s="888"/>
      <c r="BN69" s="888"/>
      <c r="BO69" s="888"/>
      <c r="BP69" s="888"/>
      <c r="BQ69" s="888"/>
      <c r="BR69" s="888"/>
      <c r="BS69" s="888"/>
      <c r="BT69" s="888"/>
      <c r="BV69" s="874"/>
      <c r="BW69" s="902"/>
      <c r="BX69" s="913" t="s">
        <v>43</v>
      </c>
      <c r="BY69" s="888"/>
      <c r="BZ69" s="888"/>
      <c r="CA69" s="888"/>
      <c r="CB69" s="888"/>
      <c r="CC69" s="888"/>
      <c r="CD69" s="888"/>
      <c r="CE69" s="888"/>
      <c r="CF69" s="888"/>
      <c r="CG69" s="888"/>
      <c r="CH69" s="888"/>
      <c r="CI69" s="888"/>
      <c r="CJ69" s="888"/>
      <c r="CK69" s="888"/>
      <c r="CL69" s="888"/>
      <c r="CN69" s="874"/>
      <c r="CO69" s="902"/>
      <c r="CP69" s="913" t="s">
        <v>43</v>
      </c>
      <c r="CQ69" s="888"/>
      <c r="CR69" s="888"/>
      <c r="CS69" s="888"/>
      <c r="CT69" s="888"/>
      <c r="CU69" s="888"/>
      <c r="CV69" s="888"/>
      <c r="CW69" s="888"/>
      <c r="CX69" s="888"/>
      <c r="CY69" s="888"/>
      <c r="CZ69" s="888"/>
      <c r="DA69" s="888"/>
      <c r="DB69" s="888"/>
      <c r="DC69" s="888"/>
      <c r="DD69" s="888"/>
      <c r="DF69" s="874"/>
      <c r="DG69" s="902"/>
      <c r="DH69" s="913" t="s">
        <v>43</v>
      </c>
      <c r="DI69" s="888"/>
      <c r="DJ69" s="888"/>
      <c r="DK69" s="888"/>
      <c r="DL69" s="888"/>
      <c r="DM69" s="888"/>
      <c r="DN69" s="888"/>
      <c r="DO69" s="888"/>
      <c r="DP69" s="888"/>
      <c r="DQ69" s="888"/>
      <c r="DR69" s="888"/>
      <c r="DS69" s="888"/>
      <c r="DT69" s="888"/>
      <c r="DU69" s="888"/>
      <c r="DV69" s="888"/>
      <c r="DX69" s="874"/>
      <c r="DY69" s="902"/>
      <c r="DZ69" s="913" t="s">
        <v>43</v>
      </c>
      <c r="EA69" s="888"/>
      <c r="EB69" s="888"/>
      <c r="EC69" s="888"/>
      <c r="ED69" s="888"/>
      <c r="EE69" s="888"/>
      <c r="EF69" s="888"/>
      <c r="EG69" s="888"/>
      <c r="EH69" s="888"/>
      <c r="EI69" s="888"/>
      <c r="EJ69" s="888"/>
      <c r="EK69" s="888"/>
      <c r="EL69" s="888"/>
      <c r="EM69" s="888"/>
      <c r="EN69" s="888"/>
      <c r="EP69" s="874"/>
      <c r="EQ69" s="902"/>
      <c r="ER69" s="913" t="s">
        <v>43</v>
      </c>
      <c r="ES69" s="888"/>
      <c r="ET69" s="888"/>
      <c r="EU69" s="888"/>
      <c r="EV69" s="888"/>
      <c r="EW69" s="888"/>
      <c r="EX69" s="888"/>
      <c r="EY69" s="888"/>
      <c r="EZ69" s="888"/>
      <c r="FA69" s="888"/>
      <c r="FB69" s="888"/>
      <c r="FC69" s="888"/>
      <c r="FD69" s="888"/>
      <c r="FE69" s="888"/>
      <c r="FF69" s="888"/>
      <c r="FH69" s="874"/>
      <c r="FI69" s="902"/>
      <c r="FJ69" s="913" t="s">
        <v>43</v>
      </c>
      <c r="FK69" s="888"/>
      <c r="FL69" s="888"/>
      <c r="FM69" s="888"/>
      <c r="FN69" s="888"/>
      <c r="FO69" s="888"/>
      <c r="FP69" s="888"/>
      <c r="FQ69" s="888"/>
      <c r="FR69" s="888"/>
      <c r="FS69" s="888"/>
      <c r="FT69" s="888"/>
      <c r="FU69" s="888"/>
      <c r="FV69" s="888"/>
      <c r="FW69" s="888"/>
      <c r="FX69" s="888"/>
      <c r="FZ69" s="874"/>
      <c r="GA69" s="902"/>
      <c r="GB69" s="913" t="s">
        <v>43</v>
      </c>
      <c r="GC69" s="888"/>
      <c r="GD69" s="888"/>
      <c r="GE69" s="888"/>
      <c r="GF69" s="888"/>
      <c r="GG69" s="888"/>
      <c r="GH69" s="888"/>
      <c r="GI69" s="888"/>
      <c r="GJ69" s="888"/>
      <c r="GK69" s="888"/>
      <c r="GL69" s="888"/>
      <c r="GM69" s="888"/>
      <c r="GN69" s="888"/>
      <c r="GO69" s="888"/>
      <c r="GP69" s="888"/>
      <c r="GR69" s="874"/>
      <c r="GS69" s="902"/>
      <c r="GT69" s="913" t="s">
        <v>43</v>
      </c>
      <c r="GU69" s="888"/>
      <c r="GV69" s="888"/>
      <c r="GW69" s="888"/>
      <c r="GX69" s="888"/>
      <c r="GY69" s="888"/>
      <c r="GZ69" s="888"/>
      <c r="HA69" s="888"/>
      <c r="HB69" s="888"/>
      <c r="HC69" s="888"/>
      <c r="HD69" s="888"/>
      <c r="HE69" s="888"/>
      <c r="HF69" s="888"/>
      <c r="HG69" s="888"/>
      <c r="HH69" s="888"/>
      <c r="HJ69" s="874"/>
      <c r="HK69" s="902"/>
      <c r="HL69" s="913" t="s">
        <v>43</v>
      </c>
      <c r="HM69" s="888"/>
      <c r="HN69" s="888"/>
      <c r="HO69" s="888"/>
      <c r="HP69" s="888"/>
      <c r="HQ69" s="888"/>
      <c r="HR69" s="888"/>
      <c r="HS69" s="888"/>
      <c r="HT69" s="888"/>
      <c r="HU69" s="888"/>
      <c r="HV69" s="888"/>
      <c r="HW69" s="888"/>
      <c r="HX69" s="888"/>
      <c r="HY69" s="888"/>
      <c r="HZ69" s="888"/>
      <c r="IB69" s="874"/>
      <c r="IC69" s="902"/>
      <c r="ID69" s="913" t="s">
        <v>43</v>
      </c>
      <c r="IE69" s="888"/>
      <c r="IF69" s="888"/>
      <c r="IG69" s="888"/>
      <c r="IH69" s="888"/>
      <c r="II69" s="888"/>
      <c r="IJ69" s="888"/>
      <c r="IK69" s="888"/>
      <c r="IL69" s="888"/>
      <c r="IM69" s="888"/>
      <c r="IN69" s="888"/>
      <c r="IO69" s="888"/>
      <c r="IP69" s="888"/>
      <c r="IQ69" s="888"/>
      <c r="IR69" s="888"/>
    </row>
    <row r="70" spans="2:252" s="894" customFormat="1" ht="38.25" hidden="1" outlineLevel="1">
      <c r="B70" s="874"/>
      <c r="C70" s="902"/>
      <c r="D70" s="914" t="s">
        <v>138</v>
      </c>
      <c r="E70" s="888"/>
      <c r="F70" s="888"/>
      <c r="G70" s="888"/>
      <c r="H70" s="888"/>
      <c r="I70" s="888"/>
      <c r="J70" s="888"/>
      <c r="K70" s="888"/>
      <c r="L70" s="888"/>
      <c r="M70" s="888"/>
      <c r="N70" s="888"/>
      <c r="O70" s="888"/>
      <c r="P70" s="888"/>
      <c r="Q70" s="888"/>
      <c r="R70" s="888"/>
      <c r="T70" s="874"/>
      <c r="U70" s="902"/>
      <c r="V70" s="914" t="s">
        <v>138</v>
      </c>
      <c r="W70" s="888"/>
      <c r="X70" s="888"/>
      <c r="Y70" s="888"/>
      <c r="Z70" s="888"/>
      <c r="AA70" s="888"/>
      <c r="AB70" s="888"/>
      <c r="AC70" s="888"/>
      <c r="AD70" s="888"/>
      <c r="AE70" s="888"/>
      <c r="AF70" s="888"/>
      <c r="AG70" s="888"/>
      <c r="AH70" s="888"/>
      <c r="AI70" s="888"/>
      <c r="AJ70" s="888"/>
      <c r="AL70" s="874"/>
      <c r="AM70" s="902"/>
      <c r="AN70" s="914" t="s">
        <v>138</v>
      </c>
      <c r="AO70" s="888"/>
      <c r="AP70" s="888"/>
      <c r="AQ70" s="888"/>
      <c r="AR70" s="888"/>
      <c r="AS70" s="888"/>
      <c r="AT70" s="888"/>
      <c r="AU70" s="888"/>
      <c r="AV70" s="888"/>
      <c r="AW70" s="888"/>
      <c r="AX70" s="888"/>
      <c r="AY70" s="888"/>
      <c r="AZ70" s="888"/>
      <c r="BA70" s="888"/>
      <c r="BB70" s="888"/>
      <c r="BD70" s="874"/>
      <c r="BE70" s="902"/>
      <c r="BF70" s="914" t="s">
        <v>138</v>
      </c>
      <c r="BG70" s="888"/>
      <c r="BH70" s="888"/>
      <c r="BI70" s="888"/>
      <c r="BJ70" s="888"/>
      <c r="BK70" s="888"/>
      <c r="BL70" s="888"/>
      <c r="BM70" s="888"/>
      <c r="BN70" s="888"/>
      <c r="BO70" s="888"/>
      <c r="BP70" s="888"/>
      <c r="BQ70" s="888"/>
      <c r="BR70" s="888"/>
      <c r="BS70" s="888"/>
      <c r="BT70" s="888"/>
      <c r="BV70" s="874"/>
      <c r="BW70" s="902"/>
      <c r="BX70" s="914" t="s">
        <v>138</v>
      </c>
      <c r="BY70" s="888"/>
      <c r="BZ70" s="888"/>
      <c r="CA70" s="888"/>
      <c r="CB70" s="888"/>
      <c r="CC70" s="888"/>
      <c r="CD70" s="888"/>
      <c r="CE70" s="888"/>
      <c r="CF70" s="888"/>
      <c r="CG70" s="888"/>
      <c r="CH70" s="888"/>
      <c r="CI70" s="888"/>
      <c r="CJ70" s="888"/>
      <c r="CK70" s="888"/>
      <c r="CL70" s="888"/>
      <c r="CN70" s="874"/>
      <c r="CO70" s="902"/>
      <c r="CP70" s="914" t="s">
        <v>138</v>
      </c>
      <c r="CQ70" s="888"/>
      <c r="CR70" s="888"/>
      <c r="CS70" s="888"/>
      <c r="CT70" s="888"/>
      <c r="CU70" s="888"/>
      <c r="CV70" s="888"/>
      <c r="CW70" s="888"/>
      <c r="CX70" s="888"/>
      <c r="CY70" s="888"/>
      <c r="CZ70" s="888"/>
      <c r="DA70" s="888"/>
      <c r="DB70" s="888"/>
      <c r="DC70" s="888"/>
      <c r="DD70" s="888"/>
      <c r="DF70" s="874"/>
      <c r="DG70" s="902"/>
      <c r="DH70" s="914" t="s">
        <v>138</v>
      </c>
      <c r="DI70" s="888"/>
      <c r="DJ70" s="888"/>
      <c r="DK70" s="888"/>
      <c r="DL70" s="888"/>
      <c r="DM70" s="888"/>
      <c r="DN70" s="888"/>
      <c r="DO70" s="888"/>
      <c r="DP70" s="888"/>
      <c r="DQ70" s="888"/>
      <c r="DR70" s="888"/>
      <c r="DS70" s="888"/>
      <c r="DT70" s="888"/>
      <c r="DU70" s="888"/>
      <c r="DV70" s="888"/>
      <c r="DX70" s="874"/>
      <c r="DY70" s="902"/>
      <c r="DZ70" s="914" t="s">
        <v>138</v>
      </c>
      <c r="EA70" s="888"/>
      <c r="EB70" s="888"/>
      <c r="EC70" s="888"/>
      <c r="ED70" s="888"/>
      <c r="EE70" s="888"/>
      <c r="EF70" s="888"/>
      <c r="EG70" s="888"/>
      <c r="EH70" s="888"/>
      <c r="EI70" s="888"/>
      <c r="EJ70" s="888"/>
      <c r="EK70" s="888"/>
      <c r="EL70" s="888"/>
      <c r="EM70" s="888"/>
      <c r="EN70" s="888"/>
      <c r="EP70" s="874"/>
      <c r="EQ70" s="902"/>
      <c r="ER70" s="914" t="s">
        <v>138</v>
      </c>
      <c r="ES70" s="888"/>
      <c r="ET70" s="888"/>
      <c r="EU70" s="888"/>
      <c r="EV70" s="888"/>
      <c r="EW70" s="888"/>
      <c r="EX70" s="888"/>
      <c r="EY70" s="888"/>
      <c r="EZ70" s="888"/>
      <c r="FA70" s="888"/>
      <c r="FB70" s="888"/>
      <c r="FC70" s="888"/>
      <c r="FD70" s="888"/>
      <c r="FE70" s="888"/>
      <c r="FF70" s="888"/>
      <c r="FH70" s="874"/>
      <c r="FI70" s="902"/>
      <c r="FJ70" s="914" t="s">
        <v>138</v>
      </c>
      <c r="FK70" s="888"/>
      <c r="FL70" s="888"/>
      <c r="FM70" s="888"/>
      <c r="FN70" s="888"/>
      <c r="FO70" s="888"/>
      <c r="FP70" s="888"/>
      <c r="FQ70" s="888"/>
      <c r="FR70" s="888"/>
      <c r="FS70" s="888"/>
      <c r="FT70" s="888"/>
      <c r="FU70" s="888"/>
      <c r="FV70" s="888"/>
      <c r="FW70" s="888"/>
      <c r="FX70" s="888"/>
      <c r="FZ70" s="874"/>
      <c r="GA70" s="902"/>
      <c r="GB70" s="914" t="s">
        <v>138</v>
      </c>
      <c r="GC70" s="888"/>
      <c r="GD70" s="888"/>
      <c r="GE70" s="888"/>
      <c r="GF70" s="888"/>
      <c r="GG70" s="888"/>
      <c r="GH70" s="888"/>
      <c r="GI70" s="888"/>
      <c r="GJ70" s="888"/>
      <c r="GK70" s="888"/>
      <c r="GL70" s="888"/>
      <c r="GM70" s="888"/>
      <c r="GN70" s="888"/>
      <c r="GO70" s="888"/>
      <c r="GP70" s="888"/>
      <c r="GR70" s="874"/>
      <c r="GS70" s="902"/>
      <c r="GT70" s="914" t="s">
        <v>138</v>
      </c>
      <c r="GU70" s="888"/>
      <c r="GV70" s="888"/>
      <c r="GW70" s="888"/>
      <c r="GX70" s="888"/>
      <c r="GY70" s="888"/>
      <c r="GZ70" s="888"/>
      <c r="HA70" s="888"/>
      <c r="HB70" s="888"/>
      <c r="HC70" s="888"/>
      <c r="HD70" s="888"/>
      <c r="HE70" s="888"/>
      <c r="HF70" s="888"/>
      <c r="HG70" s="888"/>
      <c r="HH70" s="888"/>
      <c r="HJ70" s="874"/>
      <c r="HK70" s="902"/>
      <c r="HL70" s="914" t="s">
        <v>138</v>
      </c>
      <c r="HM70" s="888"/>
      <c r="HN70" s="888"/>
      <c r="HO70" s="888"/>
      <c r="HP70" s="888"/>
      <c r="HQ70" s="888"/>
      <c r="HR70" s="888"/>
      <c r="HS70" s="888"/>
      <c r="HT70" s="888"/>
      <c r="HU70" s="888"/>
      <c r="HV70" s="888"/>
      <c r="HW70" s="888"/>
      <c r="HX70" s="888"/>
      <c r="HY70" s="888"/>
      <c r="HZ70" s="888"/>
      <c r="IB70" s="874"/>
      <c r="IC70" s="902"/>
      <c r="ID70" s="914" t="s">
        <v>138</v>
      </c>
      <c r="IE70" s="888"/>
      <c r="IF70" s="888"/>
      <c r="IG70" s="888"/>
      <c r="IH70" s="888"/>
      <c r="II70" s="888"/>
      <c r="IJ70" s="888"/>
      <c r="IK70" s="888"/>
      <c r="IL70" s="888"/>
      <c r="IM70" s="888"/>
      <c r="IN70" s="888"/>
      <c r="IO70" s="888"/>
      <c r="IP70" s="888"/>
      <c r="IQ70" s="888"/>
      <c r="IR70" s="888"/>
    </row>
    <row r="71" spans="2:252" s="894" customFormat="1" ht="63.75" hidden="1" outlineLevel="1">
      <c r="B71" s="874"/>
      <c r="C71" s="902"/>
      <c r="D71" s="914" t="s">
        <v>121</v>
      </c>
      <c r="E71" s="888"/>
      <c r="F71" s="888"/>
      <c r="G71" s="888"/>
      <c r="H71" s="888"/>
      <c r="I71" s="888"/>
      <c r="J71" s="888"/>
      <c r="K71" s="888"/>
      <c r="L71" s="888"/>
      <c r="M71" s="888"/>
      <c r="N71" s="888"/>
      <c r="O71" s="888"/>
      <c r="P71" s="888"/>
      <c r="Q71" s="888"/>
      <c r="R71" s="888"/>
      <c r="T71" s="874"/>
      <c r="U71" s="902"/>
      <c r="V71" s="914" t="s">
        <v>121</v>
      </c>
      <c r="W71" s="888"/>
      <c r="X71" s="888"/>
      <c r="Y71" s="888"/>
      <c r="Z71" s="888"/>
      <c r="AA71" s="888"/>
      <c r="AB71" s="888"/>
      <c r="AC71" s="888"/>
      <c r="AD71" s="888"/>
      <c r="AE71" s="888"/>
      <c r="AF71" s="888"/>
      <c r="AG71" s="888"/>
      <c r="AH71" s="888"/>
      <c r="AI71" s="888"/>
      <c r="AJ71" s="888"/>
      <c r="AL71" s="874"/>
      <c r="AM71" s="902"/>
      <c r="AN71" s="914" t="s">
        <v>121</v>
      </c>
      <c r="AO71" s="888"/>
      <c r="AP71" s="888"/>
      <c r="AQ71" s="888"/>
      <c r="AR71" s="888"/>
      <c r="AS71" s="888"/>
      <c r="AT71" s="888"/>
      <c r="AU71" s="888"/>
      <c r="AV71" s="888"/>
      <c r="AW71" s="888"/>
      <c r="AX71" s="888"/>
      <c r="AY71" s="888"/>
      <c r="AZ71" s="888"/>
      <c r="BA71" s="888"/>
      <c r="BB71" s="888"/>
      <c r="BD71" s="874"/>
      <c r="BE71" s="902"/>
      <c r="BF71" s="914" t="s">
        <v>121</v>
      </c>
      <c r="BG71" s="888"/>
      <c r="BH71" s="888"/>
      <c r="BI71" s="888"/>
      <c r="BJ71" s="888"/>
      <c r="BK71" s="888"/>
      <c r="BL71" s="888"/>
      <c r="BM71" s="888"/>
      <c r="BN71" s="888"/>
      <c r="BO71" s="888"/>
      <c r="BP71" s="888"/>
      <c r="BQ71" s="888"/>
      <c r="BR71" s="888"/>
      <c r="BS71" s="888"/>
      <c r="BT71" s="888"/>
      <c r="BV71" s="874"/>
      <c r="BW71" s="902"/>
      <c r="BX71" s="914" t="s">
        <v>121</v>
      </c>
      <c r="BY71" s="888"/>
      <c r="BZ71" s="888"/>
      <c r="CA71" s="888"/>
      <c r="CB71" s="888"/>
      <c r="CC71" s="888"/>
      <c r="CD71" s="888"/>
      <c r="CE71" s="888"/>
      <c r="CF71" s="888"/>
      <c r="CG71" s="888"/>
      <c r="CH71" s="888"/>
      <c r="CI71" s="888"/>
      <c r="CJ71" s="888"/>
      <c r="CK71" s="888"/>
      <c r="CL71" s="888"/>
      <c r="CN71" s="874"/>
      <c r="CO71" s="902"/>
      <c r="CP71" s="914" t="s">
        <v>121</v>
      </c>
      <c r="CQ71" s="888"/>
      <c r="CR71" s="888"/>
      <c r="CS71" s="888"/>
      <c r="CT71" s="888"/>
      <c r="CU71" s="888"/>
      <c r="CV71" s="888"/>
      <c r="CW71" s="888"/>
      <c r="CX71" s="888"/>
      <c r="CY71" s="888"/>
      <c r="CZ71" s="888"/>
      <c r="DA71" s="888"/>
      <c r="DB71" s="888"/>
      <c r="DC71" s="888"/>
      <c r="DD71" s="888"/>
      <c r="DF71" s="874"/>
      <c r="DG71" s="902"/>
      <c r="DH71" s="914" t="s">
        <v>121</v>
      </c>
      <c r="DI71" s="888"/>
      <c r="DJ71" s="888"/>
      <c r="DK71" s="888"/>
      <c r="DL71" s="888"/>
      <c r="DM71" s="888"/>
      <c r="DN71" s="888"/>
      <c r="DO71" s="888"/>
      <c r="DP71" s="888"/>
      <c r="DQ71" s="888"/>
      <c r="DR71" s="888"/>
      <c r="DS71" s="888"/>
      <c r="DT71" s="888"/>
      <c r="DU71" s="888"/>
      <c r="DV71" s="888"/>
      <c r="DX71" s="874"/>
      <c r="DY71" s="902"/>
      <c r="DZ71" s="914" t="s">
        <v>121</v>
      </c>
      <c r="EA71" s="888"/>
      <c r="EB71" s="888"/>
      <c r="EC71" s="888"/>
      <c r="ED71" s="888"/>
      <c r="EE71" s="888"/>
      <c r="EF71" s="888"/>
      <c r="EG71" s="888"/>
      <c r="EH71" s="888"/>
      <c r="EI71" s="888"/>
      <c r="EJ71" s="888"/>
      <c r="EK71" s="888"/>
      <c r="EL71" s="888"/>
      <c r="EM71" s="888"/>
      <c r="EN71" s="888"/>
      <c r="EP71" s="874"/>
      <c r="EQ71" s="902"/>
      <c r="ER71" s="914" t="s">
        <v>121</v>
      </c>
      <c r="ES71" s="888"/>
      <c r="ET71" s="888"/>
      <c r="EU71" s="888"/>
      <c r="EV71" s="888"/>
      <c r="EW71" s="888"/>
      <c r="EX71" s="888"/>
      <c r="EY71" s="888"/>
      <c r="EZ71" s="888"/>
      <c r="FA71" s="888"/>
      <c r="FB71" s="888"/>
      <c r="FC71" s="888"/>
      <c r="FD71" s="888"/>
      <c r="FE71" s="888"/>
      <c r="FF71" s="888"/>
      <c r="FH71" s="874"/>
      <c r="FI71" s="902"/>
      <c r="FJ71" s="914" t="s">
        <v>121</v>
      </c>
      <c r="FK71" s="888"/>
      <c r="FL71" s="888"/>
      <c r="FM71" s="888"/>
      <c r="FN71" s="888"/>
      <c r="FO71" s="888"/>
      <c r="FP71" s="888"/>
      <c r="FQ71" s="888"/>
      <c r="FR71" s="888"/>
      <c r="FS71" s="888"/>
      <c r="FT71" s="888"/>
      <c r="FU71" s="888"/>
      <c r="FV71" s="888"/>
      <c r="FW71" s="888"/>
      <c r="FX71" s="888"/>
      <c r="FZ71" s="874"/>
      <c r="GA71" s="902"/>
      <c r="GB71" s="914" t="s">
        <v>121</v>
      </c>
      <c r="GC71" s="888"/>
      <c r="GD71" s="888"/>
      <c r="GE71" s="888"/>
      <c r="GF71" s="888"/>
      <c r="GG71" s="888"/>
      <c r="GH71" s="888"/>
      <c r="GI71" s="888"/>
      <c r="GJ71" s="888"/>
      <c r="GK71" s="888"/>
      <c r="GL71" s="888"/>
      <c r="GM71" s="888"/>
      <c r="GN71" s="888"/>
      <c r="GO71" s="888"/>
      <c r="GP71" s="888"/>
      <c r="GR71" s="874"/>
      <c r="GS71" s="902"/>
      <c r="GT71" s="914" t="s">
        <v>121</v>
      </c>
      <c r="GU71" s="888"/>
      <c r="GV71" s="888"/>
      <c r="GW71" s="888"/>
      <c r="GX71" s="888"/>
      <c r="GY71" s="888"/>
      <c r="GZ71" s="888"/>
      <c r="HA71" s="888"/>
      <c r="HB71" s="888"/>
      <c r="HC71" s="888"/>
      <c r="HD71" s="888"/>
      <c r="HE71" s="888"/>
      <c r="HF71" s="888"/>
      <c r="HG71" s="888"/>
      <c r="HH71" s="888"/>
      <c r="HJ71" s="874"/>
      <c r="HK71" s="902"/>
      <c r="HL71" s="914" t="s">
        <v>121</v>
      </c>
      <c r="HM71" s="888"/>
      <c r="HN71" s="888"/>
      <c r="HO71" s="888"/>
      <c r="HP71" s="888"/>
      <c r="HQ71" s="888"/>
      <c r="HR71" s="888"/>
      <c r="HS71" s="888"/>
      <c r="HT71" s="888"/>
      <c r="HU71" s="888"/>
      <c r="HV71" s="888"/>
      <c r="HW71" s="888"/>
      <c r="HX71" s="888"/>
      <c r="HY71" s="888"/>
      <c r="HZ71" s="888"/>
      <c r="IB71" s="874"/>
      <c r="IC71" s="902"/>
      <c r="ID71" s="914" t="s">
        <v>121</v>
      </c>
      <c r="IE71" s="888"/>
      <c r="IF71" s="888"/>
      <c r="IG71" s="888"/>
      <c r="IH71" s="888"/>
      <c r="II71" s="888"/>
      <c r="IJ71" s="888"/>
      <c r="IK71" s="888"/>
      <c r="IL71" s="888"/>
      <c r="IM71" s="888"/>
      <c r="IN71" s="888"/>
      <c r="IO71" s="888"/>
      <c r="IP71" s="888"/>
      <c r="IQ71" s="888"/>
      <c r="IR71" s="888"/>
    </row>
    <row r="72" spans="2:252" s="894" customFormat="1" ht="38.25" hidden="1" outlineLevel="1">
      <c r="B72" s="874"/>
      <c r="C72" s="902"/>
      <c r="D72" s="914" t="s">
        <v>122</v>
      </c>
      <c r="E72" s="888"/>
      <c r="F72" s="888"/>
      <c r="G72" s="888"/>
      <c r="H72" s="888"/>
      <c r="I72" s="888"/>
      <c r="J72" s="888"/>
      <c r="K72" s="888"/>
      <c r="L72" s="888"/>
      <c r="M72" s="888"/>
      <c r="N72" s="888"/>
      <c r="O72" s="888"/>
      <c r="P72" s="888"/>
      <c r="Q72" s="888"/>
      <c r="R72" s="888"/>
      <c r="T72" s="874"/>
      <c r="U72" s="902"/>
      <c r="V72" s="914" t="s">
        <v>122</v>
      </c>
      <c r="W72" s="888"/>
      <c r="X72" s="888"/>
      <c r="Y72" s="888"/>
      <c r="Z72" s="888"/>
      <c r="AA72" s="888"/>
      <c r="AB72" s="888"/>
      <c r="AC72" s="888"/>
      <c r="AD72" s="888"/>
      <c r="AE72" s="888"/>
      <c r="AF72" s="888"/>
      <c r="AG72" s="888"/>
      <c r="AH72" s="888"/>
      <c r="AI72" s="888"/>
      <c r="AJ72" s="888"/>
      <c r="AL72" s="874"/>
      <c r="AM72" s="902"/>
      <c r="AN72" s="914" t="s">
        <v>122</v>
      </c>
      <c r="AO72" s="888"/>
      <c r="AP72" s="888"/>
      <c r="AQ72" s="888"/>
      <c r="AR72" s="888"/>
      <c r="AS72" s="888"/>
      <c r="AT72" s="888"/>
      <c r="AU72" s="888"/>
      <c r="AV72" s="888"/>
      <c r="AW72" s="888"/>
      <c r="AX72" s="888"/>
      <c r="AY72" s="888"/>
      <c r="AZ72" s="888"/>
      <c r="BA72" s="888"/>
      <c r="BB72" s="888"/>
      <c r="BD72" s="874"/>
      <c r="BE72" s="902"/>
      <c r="BF72" s="914" t="s">
        <v>122</v>
      </c>
      <c r="BG72" s="888"/>
      <c r="BH72" s="888"/>
      <c r="BI72" s="888"/>
      <c r="BJ72" s="888"/>
      <c r="BK72" s="888"/>
      <c r="BL72" s="888"/>
      <c r="BM72" s="888"/>
      <c r="BN72" s="888"/>
      <c r="BO72" s="888"/>
      <c r="BP72" s="888"/>
      <c r="BQ72" s="888"/>
      <c r="BR72" s="888"/>
      <c r="BS72" s="888"/>
      <c r="BT72" s="888"/>
      <c r="BV72" s="874"/>
      <c r="BW72" s="902"/>
      <c r="BX72" s="914" t="s">
        <v>122</v>
      </c>
      <c r="BY72" s="888"/>
      <c r="BZ72" s="888"/>
      <c r="CA72" s="888"/>
      <c r="CB72" s="888"/>
      <c r="CC72" s="888"/>
      <c r="CD72" s="888"/>
      <c r="CE72" s="888"/>
      <c r="CF72" s="888"/>
      <c r="CG72" s="888"/>
      <c r="CH72" s="888"/>
      <c r="CI72" s="888"/>
      <c r="CJ72" s="888"/>
      <c r="CK72" s="888"/>
      <c r="CL72" s="888"/>
      <c r="CN72" s="874"/>
      <c r="CO72" s="902"/>
      <c r="CP72" s="914" t="s">
        <v>122</v>
      </c>
      <c r="CQ72" s="888"/>
      <c r="CR72" s="888"/>
      <c r="CS72" s="888"/>
      <c r="CT72" s="888"/>
      <c r="CU72" s="888"/>
      <c r="CV72" s="888"/>
      <c r="CW72" s="888"/>
      <c r="CX72" s="888"/>
      <c r="CY72" s="888"/>
      <c r="CZ72" s="888"/>
      <c r="DA72" s="888"/>
      <c r="DB72" s="888"/>
      <c r="DC72" s="888"/>
      <c r="DD72" s="888"/>
      <c r="DF72" s="874"/>
      <c r="DG72" s="902"/>
      <c r="DH72" s="914" t="s">
        <v>122</v>
      </c>
      <c r="DI72" s="888"/>
      <c r="DJ72" s="888"/>
      <c r="DK72" s="888"/>
      <c r="DL72" s="888"/>
      <c r="DM72" s="888"/>
      <c r="DN72" s="888"/>
      <c r="DO72" s="888"/>
      <c r="DP72" s="888"/>
      <c r="DQ72" s="888"/>
      <c r="DR72" s="888"/>
      <c r="DS72" s="888"/>
      <c r="DT72" s="888"/>
      <c r="DU72" s="888"/>
      <c r="DV72" s="888"/>
      <c r="DX72" s="874"/>
      <c r="DY72" s="902"/>
      <c r="DZ72" s="914" t="s">
        <v>122</v>
      </c>
      <c r="EA72" s="888"/>
      <c r="EB72" s="888"/>
      <c r="EC72" s="888"/>
      <c r="ED72" s="888"/>
      <c r="EE72" s="888"/>
      <c r="EF72" s="888"/>
      <c r="EG72" s="888"/>
      <c r="EH72" s="888"/>
      <c r="EI72" s="888"/>
      <c r="EJ72" s="888"/>
      <c r="EK72" s="888"/>
      <c r="EL72" s="888"/>
      <c r="EM72" s="888"/>
      <c r="EN72" s="888"/>
      <c r="EP72" s="874"/>
      <c r="EQ72" s="902"/>
      <c r="ER72" s="914" t="s">
        <v>122</v>
      </c>
      <c r="ES72" s="888"/>
      <c r="ET72" s="888"/>
      <c r="EU72" s="888"/>
      <c r="EV72" s="888"/>
      <c r="EW72" s="888"/>
      <c r="EX72" s="888"/>
      <c r="EY72" s="888"/>
      <c r="EZ72" s="888"/>
      <c r="FA72" s="888"/>
      <c r="FB72" s="888"/>
      <c r="FC72" s="888"/>
      <c r="FD72" s="888"/>
      <c r="FE72" s="888"/>
      <c r="FF72" s="888"/>
      <c r="FH72" s="874"/>
      <c r="FI72" s="902"/>
      <c r="FJ72" s="914" t="s">
        <v>122</v>
      </c>
      <c r="FK72" s="888"/>
      <c r="FL72" s="888"/>
      <c r="FM72" s="888"/>
      <c r="FN72" s="888"/>
      <c r="FO72" s="888"/>
      <c r="FP72" s="888"/>
      <c r="FQ72" s="888"/>
      <c r="FR72" s="888"/>
      <c r="FS72" s="888"/>
      <c r="FT72" s="888"/>
      <c r="FU72" s="888"/>
      <c r="FV72" s="888"/>
      <c r="FW72" s="888"/>
      <c r="FX72" s="888"/>
      <c r="FZ72" s="874"/>
      <c r="GA72" s="902"/>
      <c r="GB72" s="914" t="s">
        <v>122</v>
      </c>
      <c r="GC72" s="888"/>
      <c r="GD72" s="888"/>
      <c r="GE72" s="888"/>
      <c r="GF72" s="888"/>
      <c r="GG72" s="888"/>
      <c r="GH72" s="888"/>
      <c r="GI72" s="888"/>
      <c r="GJ72" s="888"/>
      <c r="GK72" s="888"/>
      <c r="GL72" s="888"/>
      <c r="GM72" s="888"/>
      <c r="GN72" s="888"/>
      <c r="GO72" s="888"/>
      <c r="GP72" s="888"/>
      <c r="GR72" s="874"/>
      <c r="GS72" s="902"/>
      <c r="GT72" s="914" t="s">
        <v>122</v>
      </c>
      <c r="GU72" s="888"/>
      <c r="GV72" s="888"/>
      <c r="GW72" s="888"/>
      <c r="GX72" s="888"/>
      <c r="GY72" s="888"/>
      <c r="GZ72" s="888"/>
      <c r="HA72" s="888"/>
      <c r="HB72" s="888"/>
      <c r="HC72" s="888"/>
      <c r="HD72" s="888"/>
      <c r="HE72" s="888"/>
      <c r="HF72" s="888"/>
      <c r="HG72" s="888"/>
      <c r="HH72" s="888"/>
      <c r="HJ72" s="874"/>
      <c r="HK72" s="902"/>
      <c r="HL72" s="914" t="s">
        <v>122</v>
      </c>
      <c r="HM72" s="888"/>
      <c r="HN72" s="888"/>
      <c r="HO72" s="888"/>
      <c r="HP72" s="888"/>
      <c r="HQ72" s="888"/>
      <c r="HR72" s="888"/>
      <c r="HS72" s="888"/>
      <c r="HT72" s="888"/>
      <c r="HU72" s="888"/>
      <c r="HV72" s="888"/>
      <c r="HW72" s="888"/>
      <c r="HX72" s="888"/>
      <c r="HY72" s="888"/>
      <c r="HZ72" s="888"/>
      <c r="IB72" s="874"/>
      <c r="IC72" s="902"/>
      <c r="ID72" s="914" t="s">
        <v>122</v>
      </c>
      <c r="IE72" s="888"/>
      <c r="IF72" s="888"/>
      <c r="IG72" s="888"/>
      <c r="IH72" s="888"/>
      <c r="II72" s="888"/>
      <c r="IJ72" s="888"/>
      <c r="IK72" s="888"/>
      <c r="IL72" s="888"/>
      <c r="IM72" s="888"/>
      <c r="IN72" s="888"/>
      <c r="IO72" s="888"/>
      <c r="IP72" s="888"/>
      <c r="IQ72" s="888"/>
      <c r="IR72" s="888"/>
    </row>
    <row r="73" spans="2:252" s="894" customFormat="1" ht="102" hidden="1" outlineLevel="1">
      <c r="B73" s="874"/>
      <c r="C73" s="902"/>
      <c r="D73" s="914" t="s">
        <v>123</v>
      </c>
      <c r="E73" s="888"/>
      <c r="F73" s="888"/>
      <c r="G73" s="888"/>
      <c r="H73" s="888"/>
      <c r="I73" s="888"/>
      <c r="J73" s="888"/>
      <c r="K73" s="888"/>
      <c r="L73" s="888"/>
      <c r="M73" s="888"/>
      <c r="N73" s="888"/>
      <c r="O73" s="888"/>
      <c r="P73" s="888"/>
      <c r="Q73" s="888"/>
      <c r="R73" s="888"/>
      <c r="T73" s="874"/>
      <c r="U73" s="902"/>
      <c r="V73" s="914" t="s">
        <v>123</v>
      </c>
      <c r="W73" s="888"/>
      <c r="X73" s="888"/>
      <c r="Y73" s="888"/>
      <c r="Z73" s="888"/>
      <c r="AA73" s="888"/>
      <c r="AB73" s="888"/>
      <c r="AC73" s="888"/>
      <c r="AD73" s="888"/>
      <c r="AE73" s="888"/>
      <c r="AF73" s="888"/>
      <c r="AG73" s="888"/>
      <c r="AH73" s="888"/>
      <c r="AI73" s="888"/>
      <c r="AJ73" s="888"/>
      <c r="AL73" s="874"/>
      <c r="AM73" s="902"/>
      <c r="AN73" s="914" t="s">
        <v>123</v>
      </c>
      <c r="AO73" s="888"/>
      <c r="AP73" s="888"/>
      <c r="AQ73" s="888"/>
      <c r="AR73" s="888"/>
      <c r="AS73" s="888"/>
      <c r="AT73" s="888"/>
      <c r="AU73" s="888"/>
      <c r="AV73" s="888"/>
      <c r="AW73" s="888"/>
      <c r="AX73" s="888"/>
      <c r="AY73" s="888"/>
      <c r="AZ73" s="888"/>
      <c r="BA73" s="888"/>
      <c r="BB73" s="888"/>
      <c r="BD73" s="874"/>
      <c r="BE73" s="902"/>
      <c r="BF73" s="914" t="s">
        <v>123</v>
      </c>
      <c r="BG73" s="888"/>
      <c r="BH73" s="888"/>
      <c r="BI73" s="888"/>
      <c r="BJ73" s="888"/>
      <c r="BK73" s="888"/>
      <c r="BL73" s="888"/>
      <c r="BM73" s="888"/>
      <c r="BN73" s="888"/>
      <c r="BO73" s="888"/>
      <c r="BP73" s="888"/>
      <c r="BQ73" s="888"/>
      <c r="BR73" s="888"/>
      <c r="BS73" s="888"/>
      <c r="BT73" s="888"/>
      <c r="BV73" s="874"/>
      <c r="BW73" s="902"/>
      <c r="BX73" s="914" t="s">
        <v>123</v>
      </c>
      <c r="BY73" s="888"/>
      <c r="BZ73" s="888"/>
      <c r="CA73" s="888"/>
      <c r="CB73" s="888"/>
      <c r="CC73" s="888"/>
      <c r="CD73" s="888"/>
      <c r="CE73" s="888"/>
      <c r="CF73" s="888"/>
      <c r="CG73" s="888"/>
      <c r="CH73" s="888"/>
      <c r="CI73" s="888"/>
      <c r="CJ73" s="888"/>
      <c r="CK73" s="888"/>
      <c r="CL73" s="888"/>
      <c r="CN73" s="874"/>
      <c r="CO73" s="902"/>
      <c r="CP73" s="914" t="s">
        <v>123</v>
      </c>
      <c r="CQ73" s="888"/>
      <c r="CR73" s="888"/>
      <c r="CS73" s="888"/>
      <c r="CT73" s="888"/>
      <c r="CU73" s="888"/>
      <c r="CV73" s="888"/>
      <c r="CW73" s="888"/>
      <c r="CX73" s="888"/>
      <c r="CY73" s="888"/>
      <c r="CZ73" s="888"/>
      <c r="DA73" s="888"/>
      <c r="DB73" s="888"/>
      <c r="DC73" s="888"/>
      <c r="DD73" s="888"/>
      <c r="DF73" s="874"/>
      <c r="DG73" s="902"/>
      <c r="DH73" s="914" t="s">
        <v>123</v>
      </c>
      <c r="DI73" s="888"/>
      <c r="DJ73" s="888"/>
      <c r="DK73" s="888"/>
      <c r="DL73" s="888"/>
      <c r="DM73" s="888"/>
      <c r="DN73" s="888"/>
      <c r="DO73" s="888"/>
      <c r="DP73" s="888"/>
      <c r="DQ73" s="888"/>
      <c r="DR73" s="888"/>
      <c r="DS73" s="888"/>
      <c r="DT73" s="888"/>
      <c r="DU73" s="888"/>
      <c r="DV73" s="888"/>
      <c r="DX73" s="874"/>
      <c r="DY73" s="902"/>
      <c r="DZ73" s="914" t="s">
        <v>123</v>
      </c>
      <c r="EA73" s="888"/>
      <c r="EB73" s="888"/>
      <c r="EC73" s="888"/>
      <c r="ED73" s="888"/>
      <c r="EE73" s="888"/>
      <c r="EF73" s="888"/>
      <c r="EG73" s="888"/>
      <c r="EH73" s="888"/>
      <c r="EI73" s="888"/>
      <c r="EJ73" s="888"/>
      <c r="EK73" s="888"/>
      <c r="EL73" s="888"/>
      <c r="EM73" s="888"/>
      <c r="EN73" s="888"/>
      <c r="EP73" s="874"/>
      <c r="EQ73" s="902"/>
      <c r="ER73" s="914" t="s">
        <v>123</v>
      </c>
      <c r="ES73" s="888"/>
      <c r="ET73" s="888"/>
      <c r="EU73" s="888"/>
      <c r="EV73" s="888"/>
      <c r="EW73" s="888"/>
      <c r="EX73" s="888"/>
      <c r="EY73" s="888"/>
      <c r="EZ73" s="888"/>
      <c r="FA73" s="888"/>
      <c r="FB73" s="888"/>
      <c r="FC73" s="888"/>
      <c r="FD73" s="888"/>
      <c r="FE73" s="888"/>
      <c r="FF73" s="888"/>
      <c r="FH73" s="874"/>
      <c r="FI73" s="902"/>
      <c r="FJ73" s="914" t="s">
        <v>123</v>
      </c>
      <c r="FK73" s="888"/>
      <c r="FL73" s="888"/>
      <c r="FM73" s="888"/>
      <c r="FN73" s="888"/>
      <c r="FO73" s="888"/>
      <c r="FP73" s="888"/>
      <c r="FQ73" s="888"/>
      <c r="FR73" s="888"/>
      <c r="FS73" s="888"/>
      <c r="FT73" s="888"/>
      <c r="FU73" s="888"/>
      <c r="FV73" s="888"/>
      <c r="FW73" s="888"/>
      <c r="FX73" s="888"/>
      <c r="FZ73" s="874"/>
      <c r="GA73" s="902"/>
      <c r="GB73" s="914" t="s">
        <v>123</v>
      </c>
      <c r="GC73" s="888"/>
      <c r="GD73" s="888"/>
      <c r="GE73" s="888"/>
      <c r="GF73" s="888"/>
      <c r="GG73" s="888"/>
      <c r="GH73" s="888"/>
      <c r="GI73" s="888"/>
      <c r="GJ73" s="888"/>
      <c r="GK73" s="888"/>
      <c r="GL73" s="888"/>
      <c r="GM73" s="888"/>
      <c r="GN73" s="888"/>
      <c r="GO73" s="888"/>
      <c r="GP73" s="888"/>
      <c r="GR73" s="874"/>
      <c r="GS73" s="902"/>
      <c r="GT73" s="914" t="s">
        <v>123</v>
      </c>
      <c r="GU73" s="888"/>
      <c r="GV73" s="888"/>
      <c r="GW73" s="888"/>
      <c r="GX73" s="888"/>
      <c r="GY73" s="888"/>
      <c r="GZ73" s="888"/>
      <c r="HA73" s="888"/>
      <c r="HB73" s="888"/>
      <c r="HC73" s="888"/>
      <c r="HD73" s="888"/>
      <c r="HE73" s="888"/>
      <c r="HF73" s="888"/>
      <c r="HG73" s="888"/>
      <c r="HH73" s="888"/>
      <c r="HJ73" s="874"/>
      <c r="HK73" s="902"/>
      <c r="HL73" s="914" t="s">
        <v>123</v>
      </c>
      <c r="HM73" s="888"/>
      <c r="HN73" s="888"/>
      <c r="HO73" s="888"/>
      <c r="HP73" s="888"/>
      <c r="HQ73" s="888"/>
      <c r="HR73" s="888"/>
      <c r="HS73" s="888"/>
      <c r="HT73" s="888"/>
      <c r="HU73" s="888"/>
      <c r="HV73" s="888"/>
      <c r="HW73" s="888"/>
      <c r="HX73" s="888"/>
      <c r="HY73" s="888"/>
      <c r="HZ73" s="888"/>
      <c r="IB73" s="874"/>
      <c r="IC73" s="902"/>
      <c r="ID73" s="914" t="s">
        <v>123</v>
      </c>
      <c r="IE73" s="888"/>
      <c r="IF73" s="888"/>
      <c r="IG73" s="888"/>
      <c r="IH73" s="888"/>
      <c r="II73" s="888"/>
      <c r="IJ73" s="888"/>
      <c r="IK73" s="888"/>
      <c r="IL73" s="888"/>
      <c r="IM73" s="888"/>
      <c r="IN73" s="888"/>
      <c r="IO73" s="888"/>
      <c r="IP73" s="888"/>
      <c r="IQ73" s="888"/>
      <c r="IR73" s="888"/>
    </row>
    <row r="74" spans="2:252" s="894" customFormat="1" ht="51" hidden="1" outlineLevel="1">
      <c r="B74" s="874"/>
      <c r="C74" s="902"/>
      <c r="D74" s="914" t="s">
        <v>124</v>
      </c>
      <c r="E74" s="888"/>
      <c r="F74" s="888"/>
      <c r="G74" s="888"/>
      <c r="H74" s="888"/>
      <c r="I74" s="888"/>
      <c r="J74" s="888"/>
      <c r="K74" s="888"/>
      <c r="L74" s="888"/>
      <c r="M74" s="888"/>
      <c r="N74" s="888"/>
      <c r="O74" s="888"/>
      <c r="P74" s="888"/>
      <c r="Q74" s="888"/>
      <c r="R74" s="888"/>
      <c r="T74" s="874"/>
      <c r="U74" s="902"/>
      <c r="V74" s="914" t="s">
        <v>124</v>
      </c>
      <c r="W74" s="888"/>
      <c r="X74" s="888"/>
      <c r="Y74" s="888"/>
      <c r="Z74" s="888"/>
      <c r="AA74" s="888"/>
      <c r="AB74" s="888"/>
      <c r="AC74" s="888"/>
      <c r="AD74" s="888"/>
      <c r="AE74" s="888"/>
      <c r="AF74" s="888"/>
      <c r="AG74" s="888"/>
      <c r="AH74" s="888"/>
      <c r="AI74" s="888"/>
      <c r="AJ74" s="888"/>
      <c r="AL74" s="874"/>
      <c r="AM74" s="902"/>
      <c r="AN74" s="914" t="s">
        <v>124</v>
      </c>
      <c r="AO74" s="888"/>
      <c r="AP74" s="888"/>
      <c r="AQ74" s="888"/>
      <c r="AR74" s="888"/>
      <c r="AS74" s="888"/>
      <c r="AT74" s="888"/>
      <c r="AU74" s="888"/>
      <c r="AV74" s="888"/>
      <c r="AW74" s="888"/>
      <c r="AX74" s="888"/>
      <c r="AY74" s="888"/>
      <c r="AZ74" s="888"/>
      <c r="BA74" s="888"/>
      <c r="BB74" s="888"/>
      <c r="BD74" s="874"/>
      <c r="BE74" s="902"/>
      <c r="BF74" s="914" t="s">
        <v>124</v>
      </c>
      <c r="BG74" s="888"/>
      <c r="BH74" s="888"/>
      <c r="BI74" s="888"/>
      <c r="BJ74" s="888"/>
      <c r="BK74" s="888"/>
      <c r="BL74" s="888"/>
      <c r="BM74" s="888"/>
      <c r="BN74" s="888"/>
      <c r="BO74" s="888"/>
      <c r="BP74" s="888"/>
      <c r="BQ74" s="888"/>
      <c r="BR74" s="888"/>
      <c r="BS74" s="888"/>
      <c r="BT74" s="888"/>
      <c r="BV74" s="874"/>
      <c r="BW74" s="902"/>
      <c r="BX74" s="914" t="s">
        <v>124</v>
      </c>
      <c r="BY74" s="888"/>
      <c r="BZ74" s="888"/>
      <c r="CA74" s="888"/>
      <c r="CB74" s="888"/>
      <c r="CC74" s="888"/>
      <c r="CD74" s="888"/>
      <c r="CE74" s="888"/>
      <c r="CF74" s="888"/>
      <c r="CG74" s="888"/>
      <c r="CH74" s="888"/>
      <c r="CI74" s="888"/>
      <c r="CJ74" s="888"/>
      <c r="CK74" s="888"/>
      <c r="CL74" s="888"/>
      <c r="CN74" s="874"/>
      <c r="CO74" s="902"/>
      <c r="CP74" s="914" t="s">
        <v>124</v>
      </c>
      <c r="CQ74" s="888"/>
      <c r="CR74" s="888"/>
      <c r="CS74" s="888"/>
      <c r="CT74" s="888"/>
      <c r="CU74" s="888"/>
      <c r="CV74" s="888"/>
      <c r="CW74" s="888"/>
      <c r="CX74" s="888"/>
      <c r="CY74" s="888"/>
      <c r="CZ74" s="888"/>
      <c r="DA74" s="888"/>
      <c r="DB74" s="888"/>
      <c r="DC74" s="888"/>
      <c r="DD74" s="888"/>
      <c r="DF74" s="874"/>
      <c r="DG74" s="902"/>
      <c r="DH74" s="914" t="s">
        <v>124</v>
      </c>
      <c r="DI74" s="888"/>
      <c r="DJ74" s="888"/>
      <c r="DK74" s="888"/>
      <c r="DL74" s="888"/>
      <c r="DM74" s="888"/>
      <c r="DN74" s="888"/>
      <c r="DO74" s="888"/>
      <c r="DP74" s="888"/>
      <c r="DQ74" s="888"/>
      <c r="DR74" s="888"/>
      <c r="DS74" s="888"/>
      <c r="DT74" s="888"/>
      <c r="DU74" s="888"/>
      <c r="DV74" s="888"/>
      <c r="DX74" s="874"/>
      <c r="DY74" s="902"/>
      <c r="DZ74" s="914" t="s">
        <v>124</v>
      </c>
      <c r="EA74" s="888"/>
      <c r="EB74" s="888"/>
      <c r="EC74" s="888"/>
      <c r="ED74" s="888"/>
      <c r="EE74" s="888"/>
      <c r="EF74" s="888"/>
      <c r="EG74" s="888"/>
      <c r="EH74" s="888"/>
      <c r="EI74" s="888"/>
      <c r="EJ74" s="888"/>
      <c r="EK74" s="888"/>
      <c r="EL74" s="888"/>
      <c r="EM74" s="888"/>
      <c r="EN74" s="888"/>
      <c r="EP74" s="874"/>
      <c r="EQ74" s="902"/>
      <c r="ER74" s="914" t="s">
        <v>124</v>
      </c>
      <c r="ES74" s="888"/>
      <c r="ET74" s="888"/>
      <c r="EU74" s="888"/>
      <c r="EV74" s="888"/>
      <c r="EW74" s="888"/>
      <c r="EX74" s="888"/>
      <c r="EY74" s="888"/>
      <c r="EZ74" s="888"/>
      <c r="FA74" s="888"/>
      <c r="FB74" s="888"/>
      <c r="FC74" s="888"/>
      <c r="FD74" s="888"/>
      <c r="FE74" s="888"/>
      <c r="FF74" s="888"/>
      <c r="FH74" s="874"/>
      <c r="FI74" s="902"/>
      <c r="FJ74" s="914" t="s">
        <v>124</v>
      </c>
      <c r="FK74" s="888"/>
      <c r="FL74" s="888"/>
      <c r="FM74" s="888"/>
      <c r="FN74" s="888"/>
      <c r="FO74" s="888"/>
      <c r="FP74" s="888"/>
      <c r="FQ74" s="888"/>
      <c r="FR74" s="888"/>
      <c r="FS74" s="888"/>
      <c r="FT74" s="888"/>
      <c r="FU74" s="888"/>
      <c r="FV74" s="888"/>
      <c r="FW74" s="888"/>
      <c r="FX74" s="888"/>
      <c r="FZ74" s="874"/>
      <c r="GA74" s="902"/>
      <c r="GB74" s="914" t="s">
        <v>124</v>
      </c>
      <c r="GC74" s="888"/>
      <c r="GD74" s="888"/>
      <c r="GE74" s="888"/>
      <c r="GF74" s="888"/>
      <c r="GG74" s="888"/>
      <c r="GH74" s="888"/>
      <c r="GI74" s="888"/>
      <c r="GJ74" s="888"/>
      <c r="GK74" s="888"/>
      <c r="GL74" s="888"/>
      <c r="GM74" s="888"/>
      <c r="GN74" s="888"/>
      <c r="GO74" s="888"/>
      <c r="GP74" s="888"/>
      <c r="GR74" s="874"/>
      <c r="GS74" s="902"/>
      <c r="GT74" s="914" t="s">
        <v>124</v>
      </c>
      <c r="GU74" s="888"/>
      <c r="GV74" s="888"/>
      <c r="GW74" s="888"/>
      <c r="GX74" s="888"/>
      <c r="GY74" s="888"/>
      <c r="GZ74" s="888"/>
      <c r="HA74" s="888"/>
      <c r="HB74" s="888"/>
      <c r="HC74" s="888"/>
      <c r="HD74" s="888"/>
      <c r="HE74" s="888"/>
      <c r="HF74" s="888"/>
      <c r="HG74" s="888"/>
      <c r="HH74" s="888"/>
      <c r="HJ74" s="874"/>
      <c r="HK74" s="902"/>
      <c r="HL74" s="914" t="s">
        <v>124</v>
      </c>
      <c r="HM74" s="888"/>
      <c r="HN74" s="888"/>
      <c r="HO74" s="888"/>
      <c r="HP74" s="888"/>
      <c r="HQ74" s="888"/>
      <c r="HR74" s="888"/>
      <c r="HS74" s="888"/>
      <c r="HT74" s="888"/>
      <c r="HU74" s="888"/>
      <c r="HV74" s="888"/>
      <c r="HW74" s="888"/>
      <c r="HX74" s="888"/>
      <c r="HY74" s="888"/>
      <c r="HZ74" s="888"/>
      <c r="IB74" s="874"/>
      <c r="IC74" s="902"/>
      <c r="ID74" s="914" t="s">
        <v>124</v>
      </c>
      <c r="IE74" s="888"/>
      <c r="IF74" s="888"/>
      <c r="IG74" s="888"/>
      <c r="IH74" s="888"/>
      <c r="II74" s="888"/>
      <c r="IJ74" s="888"/>
      <c r="IK74" s="888"/>
      <c r="IL74" s="888"/>
      <c r="IM74" s="888"/>
      <c r="IN74" s="888"/>
      <c r="IO74" s="888"/>
      <c r="IP74" s="888"/>
      <c r="IQ74" s="888"/>
      <c r="IR74" s="888"/>
    </row>
    <row r="75" spans="2:252" s="894" customFormat="1" ht="63.75" hidden="1" outlineLevel="1">
      <c r="B75" s="874"/>
      <c r="C75" s="902"/>
      <c r="D75" s="914" t="s">
        <v>125</v>
      </c>
      <c r="E75" s="888"/>
      <c r="F75" s="888"/>
      <c r="G75" s="888"/>
      <c r="H75" s="888"/>
      <c r="I75" s="888"/>
      <c r="J75" s="888"/>
      <c r="K75" s="888"/>
      <c r="L75" s="888"/>
      <c r="M75" s="888"/>
      <c r="N75" s="888"/>
      <c r="O75" s="888"/>
      <c r="P75" s="888"/>
      <c r="Q75" s="888"/>
      <c r="R75" s="888"/>
      <c r="T75" s="874"/>
      <c r="U75" s="902"/>
      <c r="V75" s="914" t="s">
        <v>125</v>
      </c>
      <c r="W75" s="888"/>
      <c r="X75" s="888"/>
      <c r="Y75" s="888"/>
      <c r="Z75" s="888"/>
      <c r="AA75" s="888"/>
      <c r="AB75" s="888"/>
      <c r="AC75" s="888"/>
      <c r="AD75" s="888"/>
      <c r="AE75" s="888"/>
      <c r="AF75" s="888"/>
      <c r="AG75" s="888"/>
      <c r="AH75" s="888"/>
      <c r="AI75" s="888"/>
      <c r="AJ75" s="888"/>
      <c r="AL75" s="874"/>
      <c r="AM75" s="902"/>
      <c r="AN75" s="914" t="s">
        <v>125</v>
      </c>
      <c r="AO75" s="888"/>
      <c r="AP75" s="888"/>
      <c r="AQ75" s="888"/>
      <c r="AR75" s="888"/>
      <c r="AS75" s="888"/>
      <c r="AT75" s="888"/>
      <c r="AU75" s="888"/>
      <c r="AV75" s="888"/>
      <c r="AW75" s="888"/>
      <c r="AX75" s="888"/>
      <c r="AY75" s="888"/>
      <c r="AZ75" s="888"/>
      <c r="BA75" s="888"/>
      <c r="BB75" s="888"/>
      <c r="BD75" s="874"/>
      <c r="BE75" s="902"/>
      <c r="BF75" s="914" t="s">
        <v>125</v>
      </c>
      <c r="BG75" s="888"/>
      <c r="BH75" s="888"/>
      <c r="BI75" s="888"/>
      <c r="BJ75" s="888"/>
      <c r="BK75" s="888"/>
      <c r="BL75" s="888"/>
      <c r="BM75" s="888"/>
      <c r="BN75" s="888"/>
      <c r="BO75" s="888"/>
      <c r="BP75" s="888"/>
      <c r="BQ75" s="888"/>
      <c r="BR75" s="888"/>
      <c r="BS75" s="888"/>
      <c r="BT75" s="888"/>
      <c r="BV75" s="874"/>
      <c r="BW75" s="902"/>
      <c r="BX75" s="914" t="s">
        <v>125</v>
      </c>
      <c r="BY75" s="888"/>
      <c r="BZ75" s="888"/>
      <c r="CA75" s="888"/>
      <c r="CB75" s="888"/>
      <c r="CC75" s="888"/>
      <c r="CD75" s="888"/>
      <c r="CE75" s="888"/>
      <c r="CF75" s="888"/>
      <c r="CG75" s="888"/>
      <c r="CH75" s="888"/>
      <c r="CI75" s="888"/>
      <c r="CJ75" s="888"/>
      <c r="CK75" s="888"/>
      <c r="CL75" s="888"/>
      <c r="CN75" s="874"/>
      <c r="CO75" s="902"/>
      <c r="CP75" s="914" t="s">
        <v>125</v>
      </c>
      <c r="CQ75" s="888"/>
      <c r="CR75" s="888"/>
      <c r="CS75" s="888"/>
      <c r="CT75" s="888"/>
      <c r="CU75" s="888"/>
      <c r="CV75" s="888"/>
      <c r="CW75" s="888"/>
      <c r="CX75" s="888"/>
      <c r="CY75" s="888"/>
      <c r="CZ75" s="888"/>
      <c r="DA75" s="888"/>
      <c r="DB75" s="888"/>
      <c r="DC75" s="888"/>
      <c r="DD75" s="888"/>
      <c r="DF75" s="874"/>
      <c r="DG75" s="902"/>
      <c r="DH75" s="914" t="s">
        <v>125</v>
      </c>
      <c r="DI75" s="888"/>
      <c r="DJ75" s="888"/>
      <c r="DK75" s="888"/>
      <c r="DL75" s="888"/>
      <c r="DM75" s="888"/>
      <c r="DN75" s="888"/>
      <c r="DO75" s="888"/>
      <c r="DP75" s="888"/>
      <c r="DQ75" s="888"/>
      <c r="DR75" s="888"/>
      <c r="DS75" s="888"/>
      <c r="DT75" s="888"/>
      <c r="DU75" s="888"/>
      <c r="DV75" s="888"/>
      <c r="DX75" s="874"/>
      <c r="DY75" s="902"/>
      <c r="DZ75" s="914" t="s">
        <v>125</v>
      </c>
      <c r="EA75" s="888"/>
      <c r="EB75" s="888"/>
      <c r="EC75" s="888"/>
      <c r="ED75" s="888"/>
      <c r="EE75" s="888"/>
      <c r="EF75" s="888"/>
      <c r="EG75" s="888"/>
      <c r="EH75" s="888"/>
      <c r="EI75" s="888"/>
      <c r="EJ75" s="888"/>
      <c r="EK75" s="888"/>
      <c r="EL75" s="888"/>
      <c r="EM75" s="888"/>
      <c r="EN75" s="888"/>
      <c r="EP75" s="874"/>
      <c r="EQ75" s="902"/>
      <c r="ER75" s="914" t="s">
        <v>125</v>
      </c>
      <c r="ES75" s="888"/>
      <c r="ET75" s="888"/>
      <c r="EU75" s="888"/>
      <c r="EV75" s="888"/>
      <c r="EW75" s="888"/>
      <c r="EX75" s="888"/>
      <c r="EY75" s="888"/>
      <c r="EZ75" s="888"/>
      <c r="FA75" s="888"/>
      <c r="FB75" s="888"/>
      <c r="FC75" s="888"/>
      <c r="FD75" s="888"/>
      <c r="FE75" s="888"/>
      <c r="FF75" s="888"/>
      <c r="FH75" s="874"/>
      <c r="FI75" s="902"/>
      <c r="FJ75" s="914" t="s">
        <v>125</v>
      </c>
      <c r="FK75" s="888"/>
      <c r="FL75" s="888"/>
      <c r="FM75" s="888"/>
      <c r="FN75" s="888"/>
      <c r="FO75" s="888"/>
      <c r="FP75" s="888"/>
      <c r="FQ75" s="888"/>
      <c r="FR75" s="888"/>
      <c r="FS75" s="888"/>
      <c r="FT75" s="888"/>
      <c r="FU75" s="888"/>
      <c r="FV75" s="888"/>
      <c r="FW75" s="888"/>
      <c r="FX75" s="888"/>
      <c r="FZ75" s="874"/>
      <c r="GA75" s="902"/>
      <c r="GB75" s="914" t="s">
        <v>125</v>
      </c>
      <c r="GC75" s="888"/>
      <c r="GD75" s="888"/>
      <c r="GE75" s="888"/>
      <c r="GF75" s="888"/>
      <c r="GG75" s="888"/>
      <c r="GH75" s="888"/>
      <c r="GI75" s="888"/>
      <c r="GJ75" s="888"/>
      <c r="GK75" s="888"/>
      <c r="GL75" s="888"/>
      <c r="GM75" s="888"/>
      <c r="GN75" s="888"/>
      <c r="GO75" s="888"/>
      <c r="GP75" s="888"/>
      <c r="GR75" s="874"/>
      <c r="GS75" s="902"/>
      <c r="GT75" s="914" t="s">
        <v>125</v>
      </c>
      <c r="GU75" s="888"/>
      <c r="GV75" s="888"/>
      <c r="GW75" s="888"/>
      <c r="GX75" s="888"/>
      <c r="GY75" s="888"/>
      <c r="GZ75" s="888"/>
      <c r="HA75" s="888"/>
      <c r="HB75" s="888"/>
      <c r="HC75" s="888"/>
      <c r="HD75" s="888"/>
      <c r="HE75" s="888"/>
      <c r="HF75" s="888"/>
      <c r="HG75" s="888"/>
      <c r="HH75" s="888"/>
      <c r="HJ75" s="874"/>
      <c r="HK75" s="902"/>
      <c r="HL75" s="914" t="s">
        <v>125</v>
      </c>
      <c r="HM75" s="888"/>
      <c r="HN75" s="888"/>
      <c r="HO75" s="888"/>
      <c r="HP75" s="888"/>
      <c r="HQ75" s="888"/>
      <c r="HR75" s="888"/>
      <c r="HS75" s="888"/>
      <c r="HT75" s="888"/>
      <c r="HU75" s="888"/>
      <c r="HV75" s="888"/>
      <c r="HW75" s="888"/>
      <c r="HX75" s="888"/>
      <c r="HY75" s="888"/>
      <c r="HZ75" s="888"/>
      <c r="IB75" s="874"/>
      <c r="IC75" s="902"/>
      <c r="ID75" s="914" t="s">
        <v>125</v>
      </c>
      <c r="IE75" s="888"/>
      <c r="IF75" s="888"/>
      <c r="IG75" s="888"/>
      <c r="IH75" s="888"/>
      <c r="II75" s="888"/>
      <c r="IJ75" s="888"/>
      <c r="IK75" s="888"/>
      <c r="IL75" s="888"/>
      <c r="IM75" s="888"/>
      <c r="IN75" s="888"/>
      <c r="IO75" s="888"/>
      <c r="IP75" s="888"/>
      <c r="IQ75" s="888"/>
      <c r="IR75" s="888"/>
    </row>
    <row r="76" spans="2:252" s="894" customFormat="1" ht="114.75" hidden="1" outlineLevel="1">
      <c r="B76" s="874"/>
      <c r="C76" s="902"/>
      <c r="D76" s="914" t="s">
        <v>126</v>
      </c>
      <c r="E76" s="888"/>
      <c r="F76" s="888"/>
      <c r="G76" s="888"/>
      <c r="H76" s="888"/>
      <c r="I76" s="888"/>
      <c r="J76" s="888"/>
      <c r="K76" s="888"/>
      <c r="L76" s="888"/>
      <c r="M76" s="888"/>
      <c r="N76" s="888"/>
      <c r="O76" s="888"/>
      <c r="P76" s="888"/>
      <c r="Q76" s="888"/>
      <c r="R76" s="888"/>
      <c r="T76" s="874"/>
      <c r="U76" s="902"/>
      <c r="V76" s="914" t="s">
        <v>126</v>
      </c>
      <c r="W76" s="888"/>
      <c r="X76" s="888"/>
      <c r="Y76" s="888"/>
      <c r="Z76" s="888"/>
      <c r="AA76" s="888"/>
      <c r="AB76" s="888"/>
      <c r="AC76" s="888"/>
      <c r="AD76" s="888"/>
      <c r="AE76" s="888"/>
      <c r="AF76" s="888"/>
      <c r="AG76" s="888"/>
      <c r="AH76" s="888"/>
      <c r="AI76" s="888"/>
      <c r="AJ76" s="888"/>
      <c r="AL76" s="874"/>
      <c r="AM76" s="902"/>
      <c r="AN76" s="914" t="s">
        <v>126</v>
      </c>
      <c r="AO76" s="888"/>
      <c r="AP76" s="888"/>
      <c r="AQ76" s="888"/>
      <c r="AR76" s="888"/>
      <c r="AS76" s="888"/>
      <c r="AT76" s="888"/>
      <c r="AU76" s="888"/>
      <c r="AV76" s="888"/>
      <c r="AW76" s="888"/>
      <c r="AX76" s="888"/>
      <c r="AY76" s="888"/>
      <c r="AZ76" s="888"/>
      <c r="BA76" s="888"/>
      <c r="BB76" s="888"/>
      <c r="BD76" s="874"/>
      <c r="BE76" s="902"/>
      <c r="BF76" s="914" t="s">
        <v>126</v>
      </c>
      <c r="BG76" s="888"/>
      <c r="BH76" s="888"/>
      <c r="BI76" s="888"/>
      <c r="BJ76" s="888"/>
      <c r="BK76" s="888"/>
      <c r="BL76" s="888"/>
      <c r="BM76" s="888"/>
      <c r="BN76" s="888"/>
      <c r="BO76" s="888"/>
      <c r="BP76" s="888"/>
      <c r="BQ76" s="888"/>
      <c r="BR76" s="888"/>
      <c r="BS76" s="888"/>
      <c r="BT76" s="888"/>
      <c r="BV76" s="874"/>
      <c r="BW76" s="902"/>
      <c r="BX76" s="914" t="s">
        <v>126</v>
      </c>
      <c r="BY76" s="888"/>
      <c r="BZ76" s="888"/>
      <c r="CA76" s="888"/>
      <c r="CB76" s="888"/>
      <c r="CC76" s="888"/>
      <c r="CD76" s="888"/>
      <c r="CE76" s="888"/>
      <c r="CF76" s="888"/>
      <c r="CG76" s="888"/>
      <c r="CH76" s="888"/>
      <c r="CI76" s="888"/>
      <c r="CJ76" s="888"/>
      <c r="CK76" s="888"/>
      <c r="CL76" s="888"/>
      <c r="CN76" s="874"/>
      <c r="CO76" s="902"/>
      <c r="CP76" s="914" t="s">
        <v>126</v>
      </c>
      <c r="CQ76" s="888"/>
      <c r="CR76" s="888"/>
      <c r="CS76" s="888"/>
      <c r="CT76" s="888"/>
      <c r="CU76" s="888"/>
      <c r="CV76" s="888"/>
      <c r="CW76" s="888"/>
      <c r="CX76" s="888"/>
      <c r="CY76" s="888"/>
      <c r="CZ76" s="888"/>
      <c r="DA76" s="888"/>
      <c r="DB76" s="888"/>
      <c r="DC76" s="888"/>
      <c r="DD76" s="888"/>
      <c r="DF76" s="874"/>
      <c r="DG76" s="902"/>
      <c r="DH76" s="914" t="s">
        <v>126</v>
      </c>
      <c r="DI76" s="888"/>
      <c r="DJ76" s="888"/>
      <c r="DK76" s="888"/>
      <c r="DL76" s="888"/>
      <c r="DM76" s="888"/>
      <c r="DN76" s="888"/>
      <c r="DO76" s="888"/>
      <c r="DP76" s="888"/>
      <c r="DQ76" s="888"/>
      <c r="DR76" s="888"/>
      <c r="DS76" s="888"/>
      <c r="DT76" s="888"/>
      <c r="DU76" s="888"/>
      <c r="DV76" s="888"/>
      <c r="DX76" s="874"/>
      <c r="DY76" s="902"/>
      <c r="DZ76" s="914" t="s">
        <v>126</v>
      </c>
      <c r="EA76" s="888"/>
      <c r="EB76" s="888"/>
      <c r="EC76" s="888"/>
      <c r="ED76" s="888"/>
      <c r="EE76" s="888"/>
      <c r="EF76" s="888"/>
      <c r="EG76" s="888"/>
      <c r="EH76" s="888"/>
      <c r="EI76" s="888"/>
      <c r="EJ76" s="888"/>
      <c r="EK76" s="888"/>
      <c r="EL76" s="888"/>
      <c r="EM76" s="888"/>
      <c r="EN76" s="888"/>
      <c r="EP76" s="874"/>
      <c r="EQ76" s="902"/>
      <c r="ER76" s="914" t="s">
        <v>126</v>
      </c>
      <c r="ES76" s="888"/>
      <c r="ET76" s="888"/>
      <c r="EU76" s="888"/>
      <c r="EV76" s="888"/>
      <c r="EW76" s="888"/>
      <c r="EX76" s="888"/>
      <c r="EY76" s="888"/>
      <c r="EZ76" s="888"/>
      <c r="FA76" s="888"/>
      <c r="FB76" s="888"/>
      <c r="FC76" s="888"/>
      <c r="FD76" s="888"/>
      <c r="FE76" s="888"/>
      <c r="FF76" s="888"/>
      <c r="FH76" s="874"/>
      <c r="FI76" s="902"/>
      <c r="FJ76" s="914" t="s">
        <v>126</v>
      </c>
      <c r="FK76" s="888"/>
      <c r="FL76" s="888"/>
      <c r="FM76" s="888"/>
      <c r="FN76" s="888"/>
      <c r="FO76" s="888"/>
      <c r="FP76" s="888"/>
      <c r="FQ76" s="888"/>
      <c r="FR76" s="888"/>
      <c r="FS76" s="888"/>
      <c r="FT76" s="888"/>
      <c r="FU76" s="888"/>
      <c r="FV76" s="888"/>
      <c r="FW76" s="888"/>
      <c r="FX76" s="888"/>
      <c r="FZ76" s="874"/>
      <c r="GA76" s="902"/>
      <c r="GB76" s="914" t="s">
        <v>126</v>
      </c>
      <c r="GC76" s="888"/>
      <c r="GD76" s="888"/>
      <c r="GE76" s="888"/>
      <c r="GF76" s="888"/>
      <c r="GG76" s="888"/>
      <c r="GH76" s="888"/>
      <c r="GI76" s="888"/>
      <c r="GJ76" s="888"/>
      <c r="GK76" s="888"/>
      <c r="GL76" s="888"/>
      <c r="GM76" s="888"/>
      <c r="GN76" s="888"/>
      <c r="GO76" s="888"/>
      <c r="GP76" s="888"/>
      <c r="GR76" s="874"/>
      <c r="GS76" s="902"/>
      <c r="GT76" s="914" t="s">
        <v>126</v>
      </c>
      <c r="GU76" s="888"/>
      <c r="GV76" s="888"/>
      <c r="GW76" s="888"/>
      <c r="GX76" s="888"/>
      <c r="GY76" s="888"/>
      <c r="GZ76" s="888"/>
      <c r="HA76" s="888"/>
      <c r="HB76" s="888"/>
      <c r="HC76" s="888"/>
      <c r="HD76" s="888"/>
      <c r="HE76" s="888"/>
      <c r="HF76" s="888"/>
      <c r="HG76" s="888"/>
      <c r="HH76" s="888"/>
      <c r="HJ76" s="874"/>
      <c r="HK76" s="902"/>
      <c r="HL76" s="914" t="s">
        <v>126</v>
      </c>
      <c r="HM76" s="888"/>
      <c r="HN76" s="888"/>
      <c r="HO76" s="888"/>
      <c r="HP76" s="888"/>
      <c r="HQ76" s="888"/>
      <c r="HR76" s="888"/>
      <c r="HS76" s="888"/>
      <c r="HT76" s="888"/>
      <c r="HU76" s="888"/>
      <c r="HV76" s="888"/>
      <c r="HW76" s="888"/>
      <c r="HX76" s="888"/>
      <c r="HY76" s="888"/>
      <c r="HZ76" s="888"/>
      <c r="IB76" s="874"/>
      <c r="IC76" s="902"/>
      <c r="ID76" s="914" t="s">
        <v>126</v>
      </c>
      <c r="IE76" s="888"/>
      <c r="IF76" s="888"/>
      <c r="IG76" s="888"/>
      <c r="IH76" s="888"/>
      <c r="II76" s="888"/>
      <c r="IJ76" s="888"/>
      <c r="IK76" s="888"/>
      <c r="IL76" s="888"/>
      <c r="IM76" s="888"/>
      <c r="IN76" s="888"/>
      <c r="IO76" s="888"/>
      <c r="IP76" s="888"/>
      <c r="IQ76" s="888"/>
      <c r="IR76" s="888"/>
    </row>
    <row r="77" spans="2:252" s="894" customFormat="1" ht="51" hidden="1" outlineLevel="1">
      <c r="B77" s="874"/>
      <c r="C77" s="902"/>
      <c r="D77" s="914" t="s">
        <v>127</v>
      </c>
      <c r="E77" s="888"/>
      <c r="F77" s="888"/>
      <c r="G77" s="888"/>
      <c r="H77" s="888"/>
      <c r="I77" s="888"/>
      <c r="J77" s="888"/>
      <c r="K77" s="888"/>
      <c r="L77" s="888"/>
      <c r="M77" s="888"/>
      <c r="N77" s="888"/>
      <c r="O77" s="888"/>
      <c r="P77" s="888"/>
      <c r="Q77" s="888"/>
      <c r="R77" s="888"/>
      <c r="T77" s="874"/>
      <c r="U77" s="902"/>
      <c r="V77" s="914" t="s">
        <v>127</v>
      </c>
      <c r="W77" s="888"/>
      <c r="X77" s="888"/>
      <c r="Y77" s="888"/>
      <c r="Z77" s="888"/>
      <c r="AA77" s="888"/>
      <c r="AB77" s="888"/>
      <c r="AC77" s="888"/>
      <c r="AD77" s="888"/>
      <c r="AE77" s="888"/>
      <c r="AF77" s="888"/>
      <c r="AG77" s="888"/>
      <c r="AH77" s="888"/>
      <c r="AI77" s="888"/>
      <c r="AJ77" s="888"/>
      <c r="AL77" s="874"/>
      <c r="AM77" s="902"/>
      <c r="AN77" s="914" t="s">
        <v>127</v>
      </c>
      <c r="AO77" s="888"/>
      <c r="AP77" s="888"/>
      <c r="AQ77" s="888"/>
      <c r="AR77" s="888"/>
      <c r="AS77" s="888"/>
      <c r="AT77" s="888"/>
      <c r="AU77" s="888"/>
      <c r="AV77" s="888"/>
      <c r="AW77" s="888"/>
      <c r="AX77" s="888"/>
      <c r="AY77" s="888"/>
      <c r="AZ77" s="888"/>
      <c r="BA77" s="888"/>
      <c r="BB77" s="888"/>
      <c r="BD77" s="874"/>
      <c r="BE77" s="902"/>
      <c r="BF77" s="914" t="s">
        <v>127</v>
      </c>
      <c r="BG77" s="888"/>
      <c r="BH77" s="888"/>
      <c r="BI77" s="888"/>
      <c r="BJ77" s="888"/>
      <c r="BK77" s="888"/>
      <c r="BL77" s="888"/>
      <c r="BM77" s="888"/>
      <c r="BN77" s="888"/>
      <c r="BO77" s="888"/>
      <c r="BP77" s="888"/>
      <c r="BQ77" s="888"/>
      <c r="BR77" s="888"/>
      <c r="BS77" s="888"/>
      <c r="BT77" s="888"/>
      <c r="BV77" s="874"/>
      <c r="BW77" s="902"/>
      <c r="BX77" s="914" t="s">
        <v>127</v>
      </c>
      <c r="BY77" s="888"/>
      <c r="BZ77" s="888"/>
      <c r="CA77" s="888"/>
      <c r="CB77" s="888"/>
      <c r="CC77" s="888"/>
      <c r="CD77" s="888"/>
      <c r="CE77" s="888"/>
      <c r="CF77" s="888"/>
      <c r="CG77" s="888"/>
      <c r="CH77" s="888"/>
      <c r="CI77" s="888"/>
      <c r="CJ77" s="888"/>
      <c r="CK77" s="888"/>
      <c r="CL77" s="888"/>
      <c r="CN77" s="874"/>
      <c r="CO77" s="902"/>
      <c r="CP77" s="914" t="s">
        <v>127</v>
      </c>
      <c r="CQ77" s="888"/>
      <c r="CR77" s="888"/>
      <c r="CS77" s="888"/>
      <c r="CT77" s="888"/>
      <c r="CU77" s="888"/>
      <c r="CV77" s="888"/>
      <c r="CW77" s="888"/>
      <c r="CX77" s="888"/>
      <c r="CY77" s="888"/>
      <c r="CZ77" s="888"/>
      <c r="DA77" s="888"/>
      <c r="DB77" s="888"/>
      <c r="DC77" s="888"/>
      <c r="DD77" s="888"/>
      <c r="DF77" s="874"/>
      <c r="DG77" s="902"/>
      <c r="DH77" s="914" t="s">
        <v>127</v>
      </c>
      <c r="DI77" s="888"/>
      <c r="DJ77" s="888"/>
      <c r="DK77" s="888"/>
      <c r="DL77" s="888"/>
      <c r="DM77" s="888"/>
      <c r="DN77" s="888"/>
      <c r="DO77" s="888"/>
      <c r="DP77" s="888"/>
      <c r="DQ77" s="888"/>
      <c r="DR77" s="888"/>
      <c r="DS77" s="888"/>
      <c r="DT77" s="888"/>
      <c r="DU77" s="888"/>
      <c r="DV77" s="888"/>
      <c r="DX77" s="874"/>
      <c r="DY77" s="902"/>
      <c r="DZ77" s="914" t="s">
        <v>127</v>
      </c>
      <c r="EA77" s="888"/>
      <c r="EB77" s="888"/>
      <c r="EC77" s="888"/>
      <c r="ED77" s="888"/>
      <c r="EE77" s="888"/>
      <c r="EF77" s="888"/>
      <c r="EG77" s="888"/>
      <c r="EH77" s="888"/>
      <c r="EI77" s="888"/>
      <c r="EJ77" s="888"/>
      <c r="EK77" s="888"/>
      <c r="EL77" s="888"/>
      <c r="EM77" s="888"/>
      <c r="EN77" s="888"/>
      <c r="EP77" s="874"/>
      <c r="EQ77" s="902"/>
      <c r="ER77" s="914" t="s">
        <v>127</v>
      </c>
      <c r="ES77" s="888"/>
      <c r="ET77" s="888"/>
      <c r="EU77" s="888"/>
      <c r="EV77" s="888"/>
      <c r="EW77" s="888"/>
      <c r="EX77" s="888"/>
      <c r="EY77" s="888"/>
      <c r="EZ77" s="888"/>
      <c r="FA77" s="888"/>
      <c r="FB77" s="888"/>
      <c r="FC77" s="888"/>
      <c r="FD77" s="888"/>
      <c r="FE77" s="888"/>
      <c r="FF77" s="888"/>
      <c r="FH77" s="874"/>
      <c r="FI77" s="902"/>
      <c r="FJ77" s="914" t="s">
        <v>127</v>
      </c>
      <c r="FK77" s="888"/>
      <c r="FL77" s="888"/>
      <c r="FM77" s="888"/>
      <c r="FN77" s="888"/>
      <c r="FO77" s="888"/>
      <c r="FP77" s="888"/>
      <c r="FQ77" s="888"/>
      <c r="FR77" s="888"/>
      <c r="FS77" s="888"/>
      <c r="FT77" s="888"/>
      <c r="FU77" s="888"/>
      <c r="FV77" s="888"/>
      <c r="FW77" s="888"/>
      <c r="FX77" s="888"/>
      <c r="FZ77" s="874"/>
      <c r="GA77" s="902"/>
      <c r="GB77" s="914" t="s">
        <v>127</v>
      </c>
      <c r="GC77" s="888"/>
      <c r="GD77" s="888"/>
      <c r="GE77" s="888"/>
      <c r="GF77" s="888"/>
      <c r="GG77" s="888"/>
      <c r="GH77" s="888"/>
      <c r="GI77" s="888"/>
      <c r="GJ77" s="888"/>
      <c r="GK77" s="888"/>
      <c r="GL77" s="888"/>
      <c r="GM77" s="888"/>
      <c r="GN77" s="888"/>
      <c r="GO77" s="888"/>
      <c r="GP77" s="888"/>
      <c r="GR77" s="874"/>
      <c r="GS77" s="902"/>
      <c r="GT77" s="914" t="s">
        <v>127</v>
      </c>
      <c r="GU77" s="888"/>
      <c r="GV77" s="888"/>
      <c r="GW77" s="888"/>
      <c r="GX77" s="888"/>
      <c r="GY77" s="888"/>
      <c r="GZ77" s="888"/>
      <c r="HA77" s="888"/>
      <c r="HB77" s="888"/>
      <c r="HC77" s="888"/>
      <c r="HD77" s="888"/>
      <c r="HE77" s="888"/>
      <c r="HF77" s="888"/>
      <c r="HG77" s="888"/>
      <c r="HH77" s="888"/>
      <c r="HJ77" s="874"/>
      <c r="HK77" s="902"/>
      <c r="HL77" s="914" t="s">
        <v>127</v>
      </c>
      <c r="HM77" s="888"/>
      <c r="HN77" s="888"/>
      <c r="HO77" s="888"/>
      <c r="HP77" s="888"/>
      <c r="HQ77" s="888"/>
      <c r="HR77" s="888"/>
      <c r="HS77" s="888"/>
      <c r="HT77" s="888"/>
      <c r="HU77" s="888"/>
      <c r="HV77" s="888"/>
      <c r="HW77" s="888"/>
      <c r="HX77" s="888"/>
      <c r="HY77" s="888"/>
      <c r="HZ77" s="888"/>
      <c r="IB77" s="874"/>
      <c r="IC77" s="902"/>
      <c r="ID77" s="914" t="s">
        <v>127</v>
      </c>
      <c r="IE77" s="888"/>
      <c r="IF77" s="888"/>
      <c r="IG77" s="888"/>
      <c r="IH77" s="888"/>
      <c r="II77" s="888"/>
      <c r="IJ77" s="888"/>
      <c r="IK77" s="888"/>
      <c r="IL77" s="888"/>
      <c r="IM77" s="888"/>
      <c r="IN77" s="888"/>
      <c r="IO77" s="888"/>
      <c r="IP77" s="888"/>
      <c r="IQ77" s="888"/>
      <c r="IR77" s="888"/>
    </row>
    <row r="78" spans="2:252" s="894" customFormat="1" ht="255" hidden="1" outlineLevel="1">
      <c r="B78" s="874"/>
      <c r="C78" s="902"/>
      <c r="D78" s="914" t="s">
        <v>128</v>
      </c>
      <c r="E78" s="888"/>
      <c r="F78" s="888"/>
      <c r="G78" s="888"/>
      <c r="H78" s="888"/>
      <c r="I78" s="888"/>
      <c r="J78" s="888"/>
      <c r="K78" s="888"/>
      <c r="L78" s="888"/>
      <c r="M78" s="888"/>
      <c r="N78" s="888"/>
      <c r="O78" s="888"/>
      <c r="P78" s="888"/>
      <c r="Q78" s="888"/>
      <c r="R78" s="888"/>
      <c r="T78" s="874"/>
      <c r="U78" s="902"/>
      <c r="V78" s="914" t="s">
        <v>128</v>
      </c>
      <c r="W78" s="888"/>
      <c r="X78" s="888"/>
      <c r="Y78" s="888"/>
      <c r="Z78" s="888"/>
      <c r="AA78" s="888"/>
      <c r="AB78" s="888"/>
      <c r="AC78" s="888"/>
      <c r="AD78" s="888"/>
      <c r="AE78" s="888"/>
      <c r="AF78" s="888"/>
      <c r="AG78" s="888"/>
      <c r="AH78" s="888"/>
      <c r="AI78" s="888"/>
      <c r="AJ78" s="888"/>
      <c r="AL78" s="874"/>
      <c r="AM78" s="902"/>
      <c r="AN78" s="914" t="s">
        <v>128</v>
      </c>
      <c r="AO78" s="888"/>
      <c r="AP78" s="888"/>
      <c r="AQ78" s="888"/>
      <c r="AR78" s="888"/>
      <c r="AS78" s="888"/>
      <c r="AT78" s="888"/>
      <c r="AU78" s="888"/>
      <c r="AV78" s="888"/>
      <c r="AW78" s="888"/>
      <c r="AX78" s="888"/>
      <c r="AY78" s="888"/>
      <c r="AZ78" s="888"/>
      <c r="BA78" s="888"/>
      <c r="BB78" s="888"/>
      <c r="BD78" s="874"/>
      <c r="BE78" s="902"/>
      <c r="BF78" s="914" t="s">
        <v>128</v>
      </c>
      <c r="BG78" s="888"/>
      <c r="BH78" s="888"/>
      <c r="BI78" s="888"/>
      <c r="BJ78" s="888"/>
      <c r="BK78" s="888"/>
      <c r="BL78" s="888"/>
      <c r="BM78" s="888"/>
      <c r="BN78" s="888"/>
      <c r="BO78" s="888"/>
      <c r="BP78" s="888"/>
      <c r="BQ78" s="888"/>
      <c r="BR78" s="888"/>
      <c r="BS78" s="888"/>
      <c r="BT78" s="888"/>
      <c r="BV78" s="874"/>
      <c r="BW78" s="902"/>
      <c r="BX78" s="914" t="s">
        <v>128</v>
      </c>
      <c r="BY78" s="888"/>
      <c r="BZ78" s="888"/>
      <c r="CA78" s="888"/>
      <c r="CB78" s="888"/>
      <c r="CC78" s="888"/>
      <c r="CD78" s="888"/>
      <c r="CE78" s="888"/>
      <c r="CF78" s="888"/>
      <c r="CG78" s="888"/>
      <c r="CH78" s="888"/>
      <c r="CI78" s="888"/>
      <c r="CJ78" s="888"/>
      <c r="CK78" s="888"/>
      <c r="CL78" s="888"/>
      <c r="CN78" s="874"/>
      <c r="CO78" s="902"/>
      <c r="CP78" s="914" t="s">
        <v>128</v>
      </c>
      <c r="CQ78" s="888"/>
      <c r="CR78" s="888"/>
      <c r="CS78" s="888"/>
      <c r="CT78" s="888"/>
      <c r="CU78" s="888"/>
      <c r="CV78" s="888"/>
      <c r="CW78" s="888"/>
      <c r="CX78" s="888"/>
      <c r="CY78" s="888"/>
      <c r="CZ78" s="888"/>
      <c r="DA78" s="888"/>
      <c r="DB78" s="888"/>
      <c r="DC78" s="888"/>
      <c r="DD78" s="888"/>
      <c r="DF78" s="874"/>
      <c r="DG78" s="902"/>
      <c r="DH78" s="914" t="s">
        <v>128</v>
      </c>
      <c r="DI78" s="888"/>
      <c r="DJ78" s="888"/>
      <c r="DK78" s="888"/>
      <c r="DL78" s="888"/>
      <c r="DM78" s="888"/>
      <c r="DN78" s="888"/>
      <c r="DO78" s="888"/>
      <c r="DP78" s="888"/>
      <c r="DQ78" s="888"/>
      <c r="DR78" s="888"/>
      <c r="DS78" s="888"/>
      <c r="DT78" s="888"/>
      <c r="DU78" s="888"/>
      <c r="DV78" s="888"/>
      <c r="DX78" s="874"/>
      <c r="DY78" s="902"/>
      <c r="DZ78" s="914" t="s">
        <v>128</v>
      </c>
      <c r="EA78" s="888"/>
      <c r="EB78" s="888"/>
      <c r="EC78" s="888"/>
      <c r="ED78" s="888"/>
      <c r="EE78" s="888"/>
      <c r="EF78" s="888"/>
      <c r="EG78" s="888"/>
      <c r="EH78" s="888"/>
      <c r="EI78" s="888"/>
      <c r="EJ78" s="888"/>
      <c r="EK78" s="888"/>
      <c r="EL78" s="888"/>
      <c r="EM78" s="888"/>
      <c r="EN78" s="888"/>
      <c r="EP78" s="874"/>
      <c r="EQ78" s="902"/>
      <c r="ER78" s="914" t="s">
        <v>128</v>
      </c>
      <c r="ES78" s="888"/>
      <c r="ET78" s="888"/>
      <c r="EU78" s="888"/>
      <c r="EV78" s="888"/>
      <c r="EW78" s="888"/>
      <c r="EX78" s="888"/>
      <c r="EY78" s="888"/>
      <c r="EZ78" s="888"/>
      <c r="FA78" s="888"/>
      <c r="FB78" s="888"/>
      <c r="FC78" s="888"/>
      <c r="FD78" s="888"/>
      <c r="FE78" s="888"/>
      <c r="FF78" s="888"/>
      <c r="FH78" s="874"/>
      <c r="FI78" s="902"/>
      <c r="FJ78" s="914" t="s">
        <v>128</v>
      </c>
      <c r="FK78" s="888"/>
      <c r="FL78" s="888"/>
      <c r="FM78" s="888"/>
      <c r="FN78" s="888"/>
      <c r="FO78" s="888"/>
      <c r="FP78" s="888"/>
      <c r="FQ78" s="888"/>
      <c r="FR78" s="888"/>
      <c r="FS78" s="888"/>
      <c r="FT78" s="888"/>
      <c r="FU78" s="888"/>
      <c r="FV78" s="888"/>
      <c r="FW78" s="888"/>
      <c r="FX78" s="888"/>
      <c r="FZ78" s="874"/>
      <c r="GA78" s="902"/>
      <c r="GB78" s="914" t="s">
        <v>128</v>
      </c>
      <c r="GC78" s="888"/>
      <c r="GD78" s="888"/>
      <c r="GE78" s="888"/>
      <c r="GF78" s="888"/>
      <c r="GG78" s="888"/>
      <c r="GH78" s="888"/>
      <c r="GI78" s="888"/>
      <c r="GJ78" s="888"/>
      <c r="GK78" s="888"/>
      <c r="GL78" s="888"/>
      <c r="GM78" s="888"/>
      <c r="GN78" s="888"/>
      <c r="GO78" s="888"/>
      <c r="GP78" s="888"/>
      <c r="GR78" s="874"/>
      <c r="GS78" s="902"/>
      <c r="GT78" s="914" t="s">
        <v>128</v>
      </c>
      <c r="GU78" s="888"/>
      <c r="GV78" s="888"/>
      <c r="GW78" s="888"/>
      <c r="GX78" s="888"/>
      <c r="GY78" s="888"/>
      <c r="GZ78" s="888"/>
      <c r="HA78" s="888"/>
      <c r="HB78" s="888"/>
      <c r="HC78" s="888"/>
      <c r="HD78" s="888"/>
      <c r="HE78" s="888"/>
      <c r="HF78" s="888"/>
      <c r="HG78" s="888"/>
      <c r="HH78" s="888"/>
      <c r="HJ78" s="874"/>
      <c r="HK78" s="902"/>
      <c r="HL78" s="914" t="s">
        <v>128</v>
      </c>
      <c r="HM78" s="888"/>
      <c r="HN78" s="888"/>
      <c r="HO78" s="888"/>
      <c r="HP78" s="888"/>
      <c r="HQ78" s="888"/>
      <c r="HR78" s="888"/>
      <c r="HS78" s="888"/>
      <c r="HT78" s="888"/>
      <c r="HU78" s="888"/>
      <c r="HV78" s="888"/>
      <c r="HW78" s="888"/>
      <c r="HX78" s="888"/>
      <c r="HY78" s="888"/>
      <c r="HZ78" s="888"/>
      <c r="IB78" s="874"/>
      <c r="IC78" s="902"/>
      <c r="ID78" s="914" t="s">
        <v>128</v>
      </c>
      <c r="IE78" s="888"/>
      <c r="IF78" s="888"/>
      <c r="IG78" s="888"/>
      <c r="IH78" s="888"/>
      <c r="II78" s="888"/>
      <c r="IJ78" s="888"/>
      <c r="IK78" s="888"/>
      <c r="IL78" s="888"/>
      <c r="IM78" s="888"/>
      <c r="IN78" s="888"/>
      <c r="IO78" s="888"/>
      <c r="IP78" s="888"/>
      <c r="IQ78" s="888"/>
      <c r="IR78" s="888"/>
    </row>
    <row r="79" spans="2:252" s="894" customFormat="1" ht="140.25" hidden="1" outlineLevel="1">
      <c r="B79" s="874"/>
      <c r="C79" s="902"/>
      <c r="D79" s="914" t="s">
        <v>129</v>
      </c>
      <c r="E79" s="888"/>
      <c r="F79" s="888"/>
      <c r="G79" s="888"/>
      <c r="H79" s="888"/>
      <c r="I79" s="888"/>
      <c r="J79" s="888"/>
      <c r="K79" s="888"/>
      <c r="L79" s="888"/>
      <c r="M79" s="888"/>
      <c r="N79" s="888"/>
      <c r="O79" s="888"/>
      <c r="P79" s="888"/>
      <c r="Q79" s="888"/>
      <c r="R79" s="888"/>
      <c r="T79" s="874"/>
      <c r="U79" s="902"/>
      <c r="V79" s="914" t="s">
        <v>129</v>
      </c>
      <c r="W79" s="888"/>
      <c r="X79" s="888"/>
      <c r="Y79" s="888"/>
      <c r="Z79" s="888"/>
      <c r="AA79" s="888"/>
      <c r="AB79" s="888"/>
      <c r="AC79" s="888"/>
      <c r="AD79" s="888"/>
      <c r="AE79" s="888"/>
      <c r="AF79" s="888"/>
      <c r="AG79" s="888"/>
      <c r="AH79" s="888"/>
      <c r="AI79" s="888"/>
      <c r="AJ79" s="888"/>
      <c r="AL79" s="874"/>
      <c r="AM79" s="902"/>
      <c r="AN79" s="914" t="s">
        <v>129</v>
      </c>
      <c r="AO79" s="888"/>
      <c r="AP79" s="888"/>
      <c r="AQ79" s="888"/>
      <c r="AR79" s="888"/>
      <c r="AS79" s="888"/>
      <c r="AT79" s="888"/>
      <c r="AU79" s="888"/>
      <c r="AV79" s="888"/>
      <c r="AW79" s="888"/>
      <c r="AX79" s="888"/>
      <c r="AY79" s="888"/>
      <c r="AZ79" s="888"/>
      <c r="BA79" s="888"/>
      <c r="BB79" s="888"/>
      <c r="BD79" s="874"/>
      <c r="BE79" s="902"/>
      <c r="BF79" s="914" t="s">
        <v>129</v>
      </c>
      <c r="BG79" s="888"/>
      <c r="BH79" s="888"/>
      <c r="BI79" s="888"/>
      <c r="BJ79" s="888"/>
      <c r="BK79" s="888"/>
      <c r="BL79" s="888"/>
      <c r="BM79" s="888"/>
      <c r="BN79" s="888"/>
      <c r="BO79" s="888"/>
      <c r="BP79" s="888"/>
      <c r="BQ79" s="888"/>
      <c r="BR79" s="888"/>
      <c r="BS79" s="888"/>
      <c r="BT79" s="888"/>
      <c r="BV79" s="874"/>
      <c r="BW79" s="902"/>
      <c r="BX79" s="914" t="s">
        <v>129</v>
      </c>
      <c r="BY79" s="888"/>
      <c r="BZ79" s="888"/>
      <c r="CA79" s="888"/>
      <c r="CB79" s="888"/>
      <c r="CC79" s="888"/>
      <c r="CD79" s="888"/>
      <c r="CE79" s="888"/>
      <c r="CF79" s="888"/>
      <c r="CG79" s="888"/>
      <c r="CH79" s="888"/>
      <c r="CI79" s="888"/>
      <c r="CJ79" s="888"/>
      <c r="CK79" s="888"/>
      <c r="CL79" s="888"/>
      <c r="CN79" s="874"/>
      <c r="CO79" s="902"/>
      <c r="CP79" s="914" t="s">
        <v>129</v>
      </c>
      <c r="CQ79" s="888"/>
      <c r="CR79" s="888"/>
      <c r="CS79" s="888"/>
      <c r="CT79" s="888"/>
      <c r="CU79" s="888"/>
      <c r="CV79" s="888"/>
      <c r="CW79" s="888"/>
      <c r="CX79" s="888"/>
      <c r="CY79" s="888"/>
      <c r="CZ79" s="888"/>
      <c r="DA79" s="888"/>
      <c r="DB79" s="888"/>
      <c r="DC79" s="888"/>
      <c r="DD79" s="888"/>
      <c r="DF79" s="874"/>
      <c r="DG79" s="902"/>
      <c r="DH79" s="914" t="s">
        <v>129</v>
      </c>
      <c r="DI79" s="888"/>
      <c r="DJ79" s="888"/>
      <c r="DK79" s="888"/>
      <c r="DL79" s="888"/>
      <c r="DM79" s="888"/>
      <c r="DN79" s="888"/>
      <c r="DO79" s="888"/>
      <c r="DP79" s="888"/>
      <c r="DQ79" s="888"/>
      <c r="DR79" s="888"/>
      <c r="DS79" s="888"/>
      <c r="DT79" s="888"/>
      <c r="DU79" s="888"/>
      <c r="DV79" s="888"/>
      <c r="DX79" s="874"/>
      <c r="DY79" s="902"/>
      <c r="DZ79" s="914" t="s">
        <v>129</v>
      </c>
      <c r="EA79" s="888"/>
      <c r="EB79" s="888"/>
      <c r="EC79" s="888"/>
      <c r="ED79" s="888"/>
      <c r="EE79" s="888"/>
      <c r="EF79" s="888"/>
      <c r="EG79" s="888"/>
      <c r="EH79" s="888"/>
      <c r="EI79" s="888"/>
      <c r="EJ79" s="888"/>
      <c r="EK79" s="888"/>
      <c r="EL79" s="888"/>
      <c r="EM79" s="888"/>
      <c r="EN79" s="888"/>
      <c r="EP79" s="874"/>
      <c r="EQ79" s="902"/>
      <c r="ER79" s="914" t="s">
        <v>129</v>
      </c>
      <c r="ES79" s="888"/>
      <c r="ET79" s="888"/>
      <c r="EU79" s="888"/>
      <c r="EV79" s="888"/>
      <c r="EW79" s="888"/>
      <c r="EX79" s="888"/>
      <c r="EY79" s="888"/>
      <c r="EZ79" s="888"/>
      <c r="FA79" s="888"/>
      <c r="FB79" s="888"/>
      <c r="FC79" s="888"/>
      <c r="FD79" s="888"/>
      <c r="FE79" s="888"/>
      <c r="FF79" s="888"/>
      <c r="FH79" s="874"/>
      <c r="FI79" s="902"/>
      <c r="FJ79" s="914" t="s">
        <v>129</v>
      </c>
      <c r="FK79" s="888"/>
      <c r="FL79" s="888"/>
      <c r="FM79" s="888"/>
      <c r="FN79" s="888"/>
      <c r="FO79" s="888"/>
      <c r="FP79" s="888"/>
      <c r="FQ79" s="888"/>
      <c r="FR79" s="888"/>
      <c r="FS79" s="888"/>
      <c r="FT79" s="888"/>
      <c r="FU79" s="888"/>
      <c r="FV79" s="888"/>
      <c r="FW79" s="888"/>
      <c r="FX79" s="888"/>
      <c r="FZ79" s="874"/>
      <c r="GA79" s="902"/>
      <c r="GB79" s="914" t="s">
        <v>129</v>
      </c>
      <c r="GC79" s="888"/>
      <c r="GD79" s="888"/>
      <c r="GE79" s="888"/>
      <c r="GF79" s="888"/>
      <c r="GG79" s="888"/>
      <c r="GH79" s="888"/>
      <c r="GI79" s="888"/>
      <c r="GJ79" s="888"/>
      <c r="GK79" s="888"/>
      <c r="GL79" s="888"/>
      <c r="GM79" s="888"/>
      <c r="GN79" s="888"/>
      <c r="GO79" s="888"/>
      <c r="GP79" s="888"/>
      <c r="GR79" s="874"/>
      <c r="GS79" s="902"/>
      <c r="GT79" s="914" t="s">
        <v>129</v>
      </c>
      <c r="GU79" s="888"/>
      <c r="GV79" s="888"/>
      <c r="GW79" s="888"/>
      <c r="GX79" s="888"/>
      <c r="GY79" s="888"/>
      <c r="GZ79" s="888"/>
      <c r="HA79" s="888"/>
      <c r="HB79" s="888"/>
      <c r="HC79" s="888"/>
      <c r="HD79" s="888"/>
      <c r="HE79" s="888"/>
      <c r="HF79" s="888"/>
      <c r="HG79" s="888"/>
      <c r="HH79" s="888"/>
      <c r="HJ79" s="874"/>
      <c r="HK79" s="902"/>
      <c r="HL79" s="914" t="s">
        <v>129</v>
      </c>
      <c r="HM79" s="888"/>
      <c r="HN79" s="888"/>
      <c r="HO79" s="888"/>
      <c r="HP79" s="888"/>
      <c r="HQ79" s="888"/>
      <c r="HR79" s="888"/>
      <c r="HS79" s="888"/>
      <c r="HT79" s="888"/>
      <c r="HU79" s="888"/>
      <c r="HV79" s="888"/>
      <c r="HW79" s="888"/>
      <c r="HX79" s="888"/>
      <c r="HY79" s="888"/>
      <c r="HZ79" s="888"/>
      <c r="IB79" s="874"/>
      <c r="IC79" s="902"/>
      <c r="ID79" s="914" t="s">
        <v>129</v>
      </c>
      <c r="IE79" s="888"/>
      <c r="IF79" s="888"/>
      <c r="IG79" s="888"/>
      <c r="IH79" s="888"/>
      <c r="II79" s="888"/>
      <c r="IJ79" s="888"/>
      <c r="IK79" s="888"/>
      <c r="IL79" s="888"/>
      <c r="IM79" s="888"/>
      <c r="IN79" s="888"/>
      <c r="IO79" s="888"/>
      <c r="IP79" s="888"/>
      <c r="IQ79" s="888"/>
      <c r="IR79" s="888"/>
    </row>
    <row r="80" spans="2:252" s="894" customFormat="1" ht="51" hidden="1" outlineLevel="1">
      <c r="B80" s="874"/>
      <c r="C80" s="902"/>
      <c r="D80" s="914" t="s">
        <v>130</v>
      </c>
      <c r="E80" s="888"/>
      <c r="F80" s="888"/>
      <c r="G80" s="888"/>
      <c r="H80" s="888"/>
      <c r="I80" s="888"/>
      <c r="J80" s="888"/>
      <c r="K80" s="888"/>
      <c r="L80" s="888"/>
      <c r="M80" s="888"/>
      <c r="N80" s="888"/>
      <c r="O80" s="888"/>
      <c r="P80" s="888"/>
      <c r="Q80" s="888"/>
      <c r="R80" s="888"/>
      <c r="T80" s="874"/>
      <c r="U80" s="902"/>
      <c r="V80" s="914" t="s">
        <v>130</v>
      </c>
      <c r="W80" s="888"/>
      <c r="X80" s="888"/>
      <c r="Y80" s="888"/>
      <c r="Z80" s="888"/>
      <c r="AA80" s="888"/>
      <c r="AB80" s="888"/>
      <c r="AC80" s="888"/>
      <c r="AD80" s="888"/>
      <c r="AE80" s="888"/>
      <c r="AF80" s="888"/>
      <c r="AG80" s="888"/>
      <c r="AH80" s="888"/>
      <c r="AI80" s="888"/>
      <c r="AJ80" s="888"/>
      <c r="AL80" s="874"/>
      <c r="AM80" s="902"/>
      <c r="AN80" s="914" t="s">
        <v>130</v>
      </c>
      <c r="AO80" s="888"/>
      <c r="AP80" s="888"/>
      <c r="AQ80" s="888"/>
      <c r="AR80" s="888"/>
      <c r="AS80" s="888"/>
      <c r="AT80" s="888"/>
      <c r="AU80" s="888"/>
      <c r="AV80" s="888"/>
      <c r="AW80" s="888"/>
      <c r="AX80" s="888"/>
      <c r="AY80" s="888"/>
      <c r="AZ80" s="888"/>
      <c r="BA80" s="888"/>
      <c r="BB80" s="888"/>
      <c r="BD80" s="874"/>
      <c r="BE80" s="902"/>
      <c r="BF80" s="914" t="s">
        <v>130</v>
      </c>
      <c r="BG80" s="888"/>
      <c r="BH80" s="888"/>
      <c r="BI80" s="888"/>
      <c r="BJ80" s="888"/>
      <c r="BK80" s="888"/>
      <c r="BL80" s="888"/>
      <c r="BM80" s="888"/>
      <c r="BN80" s="888"/>
      <c r="BO80" s="888"/>
      <c r="BP80" s="888"/>
      <c r="BQ80" s="888"/>
      <c r="BR80" s="888"/>
      <c r="BS80" s="888"/>
      <c r="BT80" s="888"/>
      <c r="BV80" s="874"/>
      <c r="BW80" s="902"/>
      <c r="BX80" s="914" t="s">
        <v>130</v>
      </c>
      <c r="BY80" s="888"/>
      <c r="BZ80" s="888"/>
      <c r="CA80" s="888"/>
      <c r="CB80" s="888"/>
      <c r="CC80" s="888"/>
      <c r="CD80" s="888"/>
      <c r="CE80" s="888"/>
      <c r="CF80" s="888"/>
      <c r="CG80" s="888"/>
      <c r="CH80" s="888"/>
      <c r="CI80" s="888"/>
      <c r="CJ80" s="888"/>
      <c r="CK80" s="888"/>
      <c r="CL80" s="888"/>
      <c r="CN80" s="874"/>
      <c r="CO80" s="902"/>
      <c r="CP80" s="914" t="s">
        <v>130</v>
      </c>
      <c r="CQ80" s="888"/>
      <c r="CR80" s="888"/>
      <c r="CS80" s="888"/>
      <c r="CT80" s="888"/>
      <c r="CU80" s="888"/>
      <c r="CV80" s="888"/>
      <c r="CW80" s="888"/>
      <c r="CX80" s="888"/>
      <c r="CY80" s="888"/>
      <c r="CZ80" s="888"/>
      <c r="DA80" s="888"/>
      <c r="DB80" s="888"/>
      <c r="DC80" s="888"/>
      <c r="DD80" s="888"/>
      <c r="DF80" s="874"/>
      <c r="DG80" s="902"/>
      <c r="DH80" s="914" t="s">
        <v>130</v>
      </c>
      <c r="DI80" s="888"/>
      <c r="DJ80" s="888"/>
      <c r="DK80" s="888"/>
      <c r="DL80" s="888"/>
      <c r="DM80" s="888"/>
      <c r="DN80" s="888"/>
      <c r="DO80" s="888"/>
      <c r="DP80" s="888"/>
      <c r="DQ80" s="888"/>
      <c r="DR80" s="888"/>
      <c r="DS80" s="888"/>
      <c r="DT80" s="888"/>
      <c r="DU80" s="888"/>
      <c r="DV80" s="888"/>
      <c r="DX80" s="874"/>
      <c r="DY80" s="902"/>
      <c r="DZ80" s="914" t="s">
        <v>130</v>
      </c>
      <c r="EA80" s="888"/>
      <c r="EB80" s="888"/>
      <c r="EC80" s="888"/>
      <c r="ED80" s="888"/>
      <c r="EE80" s="888"/>
      <c r="EF80" s="888"/>
      <c r="EG80" s="888"/>
      <c r="EH80" s="888"/>
      <c r="EI80" s="888"/>
      <c r="EJ80" s="888"/>
      <c r="EK80" s="888"/>
      <c r="EL80" s="888"/>
      <c r="EM80" s="888"/>
      <c r="EN80" s="888"/>
      <c r="EP80" s="874"/>
      <c r="EQ80" s="902"/>
      <c r="ER80" s="914" t="s">
        <v>130</v>
      </c>
      <c r="ES80" s="888"/>
      <c r="ET80" s="888"/>
      <c r="EU80" s="888"/>
      <c r="EV80" s="888"/>
      <c r="EW80" s="888"/>
      <c r="EX80" s="888"/>
      <c r="EY80" s="888"/>
      <c r="EZ80" s="888"/>
      <c r="FA80" s="888"/>
      <c r="FB80" s="888"/>
      <c r="FC80" s="888"/>
      <c r="FD80" s="888"/>
      <c r="FE80" s="888"/>
      <c r="FF80" s="888"/>
      <c r="FH80" s="874"/>
      <c r="FI80" s="902"/>
      <c r="FJ80" s="914" t="s">
        <v>130</v>
      </c>
      <c r="FK80" s="888"/>
      <c r="FL80" s="888"/>
      <c r="FM80" s="888"/>
      <c r="FN80" s="888"/>
      <c r="FO80" s="888"/>
      <c r="FP80" s="888"/>
      <c r="FQ80" s="888"/>
      <c r="FR80" s="888"/>
      <c r="FS80" s="888"/>
      <c r="FT80" s="888"/>
      <c r="FU80" s="888"/>
      <c r="FV80" s="888"/>
      <c r="FW80" s="888"/>
      <c r="FX80" s="888"/>
      <c r="FZ80" s="874"/>
      <c r="GA80" s="902"/>
      <c r="GB80" s="914" t="s">
        <v>130</v>
      </c>
      <c r="GC80" s="888"/>
      <c r="GD80" s="888"/>
      <c r="GE80" s="888"/>
      <c r="GF80" s="888"/>
      <c r="GG80" s="888"/>
      <c r="GH80" s="888"/>
      <c r="GI80" s="888"/>
      <c r="GJ80" s="888"/>
      <c r="GK80" s="888"/>
      <c r="GL80" s="888"/>
      <c r="GM80" s="888"/>
      <c r="GN80" s="888"/>
      <c r="GO80" s="888"/>
      <c r="GP80" s="888"/>
      <c r="GR80" s="874"/>
      <c r="GS80" s="902"/>
      <c r="GT80" s="914" t="s">
        <v>130</v>
      </c>
      <c r="GU80" s="888"/>
      <c r="GV80" s="888"/>
      <c r="GW80" s="888"/>
      <c r="GX80" s="888"/>
      <c r="GY80" s="888"/>
      <c r="GZ80" s="888"/>
      <c r="HA80" s="888"/>
      <c r="HB80" s="888"/>
      <c r="HC80" s="888"/>
      <c r="HD80" s="888"/>
      <c r="HE80" s="888"/>
      <c r="HF80" s="888"/>
      <c r="HG80" s="888"/>
      <c r="HH80" s="888"/>
      <c r="HJ80" s="874"/>
      <c r="HK80" s="902"/>
      <c r="HL80" s="914" t="s">
        <v>130</v>
      </c>
      <c r="HM80" s="888"/>
      <c r="HN80" s="888"/>
      <c r="HO80" s="888"/>
      <c r="HP80" s="888"/>
      <c r="HQ80" s="888"/>
      <c r="HR80" s="888"/>
      <c r="HS80" s="888"/>
      <c r="HT80" s="888"/>
      <c r="HU80" s="888"/>
      <c r="HV80" s="888"/>
      <c r="HW80" s="888"/>
      <c r="HX80" s="888"/>
      <c r="HY80" s="888"/>
      <c r="HZ80" s="888"/>
      <c r="IB80" s="874"/>
      <c r="IC80" s="902"/>
      <c r="ID80" s="914" t="s">
        <v>130</v>
      </c>
      <c r="IE80" s="888"/>
      <c r="IF80" s="888"/>
      <c r="IG80" s="888"/>
      <c r="IH80" s="888"/>
      <c r="II80" s="888"/>
      <c r="IJ80" s="888"/>
      <c r="IK80" s="888"/>
      <c r="IL80" s="888"/>
      <c r="IM80" s="888"/>
      <c r="IN80" s="888"/>
      <c r="IO80" s="888"/>
      <c r="IP80" s="888"/>
      <c r="IQ80" s="888"/>
      <c r="IR80" s="888"/>
    </row>
    <row r="81" spans="2:252" s="894" customFormat="1" ht="165.75" hidden="1" outlineLevel="1">
      <c r="B81" s="874"/>
      <c r="C81" s="902"/>
      <c r="D81" s="914" t="s">
        <v>131</v>
      </c>
      <c r="E81" s="888"/>
      <c r="F81" s="888"/>
      <c r="G81" s="888"/>
      <c r="H81" s="888"/>
      <c r="I81" s="888"/>
      <c r="J81" s="888"/>
      <c r="K81" s="888"/>
      <c r="L81" s="888"/>
      <c r="M81" s="888"/>
      <c r="N81" s="888"/>
      <c r="O81" s="888"/>
      <c r="P81" s="888"/>
      <c r="Q81" s="888"/>
      <c r="R81" s="888"/>
      <c r="T81" s="874"/>
      <c r="U81" s="902"/>
      <c r="V81" s="914" t="s">
        <v>131</v>
      </c>
      <c r="W81" s="888"/>
      <c r="X81" s="888"/>
      <c r="Y81" s="888"/>
      <c r="Z81" s="888"/>
      <c r="AA81" s="888"/>
      <c r="AB81" s="888"/>
      <c r="AC81" s="888"/>
      <c r="AD81" s="888"/>
      <c r="AE81" s="888"/>
      <c r="AF81" s="888"/>
      <c r="AG81" s="888"/>
      <c r="AH81" s="888"/>
      <c r="AI81" s="888"/>
      <c r="AJ81" s="888"/>
      <c r="AL81" s="874"/>
      <c r="AM81" s="902"/>
      <c r="AN81" s="914" t="s">
        <v>131</v>
      </c>
      <c r="AO81" s="888"/>
      <c r="AP81" s="888"/>
      <c r="AQ81" s="888"/>
      <c r="AR81" s="888"/>
      <c r="AS81" s="888"/>
      <c r="AT81" s="888"/>
      <c r="AU81" s="888"/>
      <c r="AV81" s="888"/>
      <c r="AW81" s="888"/>
      <c r="AX81" s="888"/>
      <c r="AY81" s="888"/>
      <c r="AZ81" s="888"/>
      <c r="BA81" s="888"/>
      <c r="BB81" s="888"/>
      <c r="BD81" s="874"/>
      <c r="BE81" s="902"/>
      <c r="BF81" s="914" t="s">
        <v>131</v>
      </c>
      <c r="BG81" s="888"/>
      <c r="BH81" s="888"/>
      <c r="BI81" s="888"/>
      <c r="BJ81" s="888"/>
      <c r="BK81" s="888"/>
      <c r="BL81" s="888"/>
      <c r="BM81" s="888"/>
      <c r="BN81" s="888"/>
      <c r="BO81" s="888"/>
      <c r="BP81" s="888"/>
      <c r="BQ81" s="888"/>
      <c r="BR81" s="888"/>
      <c r="BS81" s="888"/>
      <c r="BT81" s="888"/>
      <c r="BV81" s="874"/>
      <c r="BW81" s="902"/>
      <c r="BX81" s="914" t="s">
        <v>131</v>
      </c>
      <c r="BY81" s="888"/>
      <c r="BZ81" s="888"/>
      <c r="CA81" s="888"/>
      <c r="CB81" s="888"/>
      <c r="CC81" s="888"/>
      <c r="CD81" s="888"/>
      <c r="CE81" s="888"/>
      <c r="CF81" s="888"/>
      <c r="CG81" s="888"/>
      <c r="CH81" s="888"/>
      <c r="CI81" s="888"/>
      <c r="CJ81" s="888"/>
      <c r="CK81" s="888"/>
      <c r="CL81" s="888"/>
      <c r="CN81" s="874"/>
      <c r="CO81" s="902"/>
      <c r="CP81" s="914" t="s">
        <v>131</v>
      </c>
      <c r="CQ81" s="888"/>
      <c r="CR81" s="888"/>
      <c r="CS81" s="888"/>
      <c r="CT81" s="888"/>
      <c r="CU81" s="888"/>
      <c r="CV81" s="888"/>
      <c r="CW81" s="888"/>
      <c r="CX81" s="888"/>
      <c r="CY81" s="888"/>
      <c r="CZ81" s="888"/>
      <c r="DA81" s="888"/>
      <c r="DB81" s="888"/>
      <c r="DC81" s="888"/>
      <c r="DD81" s="888"/>
      <c r="DF81" s="874"/>
      <c r="DG81" s="902"/>
      <c r="DH81" s="914" t="s">
        <v>131</v>
      </c>
      <c r="DI81" s="888"/>
      <c r="DJ81" s="888"/>
      <c r="DK81" s="888"/>
      <c r="DL81" s="888"/>
      <c r="DM81" s="888"/>
      <c r="DN81" s="888"/>
      <c r="DO81" s="888"/>
      <c r="DP81" s="888"/>
      <c r="DQ81" s="888"/>
      <c r="DR81" s="888"/>
      <c r="DS81" s="888"/>
      <c r="DT81" s="888"/>
      <c r="DU81" s="888"/>
      <c r="DV81" s="888"/>
      <c r="DX81" s="874"/>
      <c r="DY81" s="902"/>
      <c r="DZ81" s="914" t="s">
        <v>131</v>
      </c>
      <c r="EA81" s="888"/>
      <c r="EB81" s="888"/>
      <c r="EC81" s="888"/>
      <c r="ED81" s="888"/>
      <c r="EE81" s="888"/>
      <c r="EF81" s="888"/>
      <c r="EG81" s="888"/>
      <c r="EH81" s="888"/>
      <c r="EI81" s="888"/>
      <c r="EJ81" s="888"/>
      <c r="EK81" s="888"/>
      <c r="EL81" s="888"/>
      <c r="EM81" s="888"/>
      <c r="EN81" s="888"/>
      <c r="EP81" s="874"/>
      <c r="EQ81" s="902"/>
      <c r="ER81" s="914" t="s">
        <v>131</v>
      </c>
      <c r="ES81" s="888"/>
      <c r="ET81" s="888"/>
      <c r="EU81" s="888"/>
      <c r="EV81" s="888"/>
      <c r="EW81" s="888"/>
      <c r="EX81" s="888"/>
      <c r="EY81" s="888"/>
      <c r="EZ81" s="888"/>
      <c r="FA81" s="888"/>
      <c r="FB81" s="888"/>
      <c r="FC81" s="888"/>
      <c r="FD81" s="888"/>
      <c r="FE81" s="888"/>
      <c r="FF81" s="888"/>
      <c r="FH81" s="874"/>
      <c r="FI81" s="902"/>
      <c r="FJ81" s="914" t="s">
        <v>131</v>
      </c>
      <c r="FK81" s="888"/>
      <c r="FL81" s="888"/>
      <c r="FM81" s="888"/>
      <c r="FN81" s="888"/>
      <c r="FO81" s="888"/>
      <c r="FP81" s="888"/>
      <c r="FQ81" s="888"/>
      <c r="FR81" s="888"/>
      <c r="FS81" s="888"/>
      <c r="FT81" s="888"/>
      <c r="FU81" s="888"/>
      <c r="FV81" s="888"/>
      <c r="FW81" s="888"/>
      <c r="FX81" s="888"/>
      <c r="FZ81" s="874"/>
      <c r="GA81" s="902"/>
      <c r="GB81" s="914" t="s">
        <v>131</v>
      </c>
      <c r="GC81" s="888"/>
      <c r="GD81" s="888"/>
      <c r="GE81" s="888"/>
      <c r="GF81" s="888"/>
      <c r="GG81" s="888"/>
      <c r="GH81" s="888"/>
      <c r="GI81" s="888"/>
      <c r="GJ81" s="888"/>
      <c r="GK81" s="888"/>
      <c r="GL81" s="888"/>
      <c r="GM81" s="888"/>
      <c r="GN81" s="888"/>
      <c r="GO81" s="888"/>
      <c r="GP81" s="888"/>
      <c r="GR81" s="874"/>
      <c r="GS81" s="902"/>
      <c r="GT81" s="914" t="s">
        <v>131</v>
      </c>
      <c r="GU81" s="888"/>
      <c r="GV81" s="888"/>
      <c r="GW81" s="888"/>
      <c r="GX81" s="888"/>
      <c r="GY81" s="888"/>
      <c r="GZ81" s="888"/>
      <c r="HA81" s="888"/>
      <c r="HB81" s="888"/>
      <c r="HC81" s="888"/>
      <c r="HD81" s="888"/>
      <c r="HE81" s="888"/>
      <c r="HF81" s="888"/>
      <c r="HG81" s="888"/>
      <c r="HH81" s="888"/>
      <c r="HJ81" s="874"/>
      <c r="HK81" s="902"/>
      <c r="HL81" s="914" t="s">
        <v>131</v>
      </c>
      <c r="HM81" s="888"/>
      <c r="HN81" s="888"/>
      <c r="HO81" s="888"/>
      <c r="HP81" s="888"/>
      <c r="HQ81" s="888"/>
      <c r="HR81" s="888"/>
      <c r="HS81" s="888"/>
      <c r="HT81" s="888"/>
      <c r="HU81" s="888"/>
      <c r="HV81" s="888"/>
      <c r="HW81" s="888"/>
      <c r="HX81" s="888"/>
      <c r="HY81" s="888"/>
      <c r="HZ81" s="888"/>
      <c r="IB81" s="874"/>
      <c r="IC81" s="902"/>
      <c r="ID81" s="914" t="s">
        <v>131</v>
      </c>
      <c r="IE81" s="888"/>
      <c r="IF81" s="888"/>
      <c r="IG81" s="888"/>
      <c r="IH81" s="888"/>
      <c r="II81" s="888"/>
      <c r="IJ81" s="888"/>
      <c r="IK81" s="888"/>
      <c r="IL81" s="888"/>
      <c r="IM81" s="888"/>
      <c r="IN81" s="888"/>
      <c r="IO81" s="888"/>
      <c r="IP81" s="888"/>
      <c r="IQ81" s="888"/>
      <c r="IR81" s="888"/>
    </row>
    <row r="82" spans="2:252" s="894" customFormat="1" ht="51" hidden="1" outlineLevel="1">
      <c r="B82" s="874"/>
      <c r="C82" s="902"/>
      <c r="D82" s="914" t="s">
        <v>202</v>
      </c>
      <c r="E82" s="888"/>
      <c r="F82" s="888"/>
      <c r="G82" s="888"/>
      <c r="H82" s="888"/>
      <c r="I82" s="888"/>
      <c r="J82" s="888"/>
      <c r="K82" s="888"/>
      <c r="L82" s="888"/>
      <c r="M82" s="888"/>
      <c r="N82" s="888"/>
      <c r="O82" s="888"/>
      <c r="P82" s="888"/>
      <c r="Q82" s="888"/>
      <c r="R82" s="888"/>
      <c r="T82" s="874"/>
      <c r="U82" s="902"/>
      <c r="V82" s="914" t="s">
        <v>202</v>
      </c>
      <c r="W82" s="888"/>
      <c r="X82" s="888"/>
      <c r="Y82" s="888"/>
      <c r="Z82" s="888"/>
      <c r="AA82" s="888"/>
      <c r="AB82" s="888"/>
      <c r="AC82" s="888"/>
      <c r="AD82" s="888"/>
      <c r="AE82" s="888"/>
      <c r="AF82" s="888"/>
      <c r="AG82" s="888"/>
      <c r="AH82" s="888"/>
      <c r="AI82" s="888"/>
      <c r="AJ82" s="888"/>
      <c r="AL82" s="874"/>
      <c r="AM82" s="902"/>
      <c r="AN82" s="914" t="s">
        <v>202</v>
      </c>
      <c r="AO82" s="888"/>
      <c r="AP82" s="888"/>
      <c r="AQ82" s="888"/>
      <c r="AR82" s="888"/>
      <c r="AS82" s="888"/>
      <c r="AT82" s="888"/>
      <c r="AU82" s="888"/>
      <c r="AV82" s="888"/>
      <c r="AW82" s="888"/>
      <c r="AX82" s="888"/>
      <c r="AY82" s="888"/>
      <c r="AZ82" s="888"/>
      <c r="BA82" s="888"/>
      <c r="BB82" s="888"/>
      <c r="BD82" s="874"/>
      <c r="BE82" s="902"/>
      <c r="BF82" s="914" t="s">
        <v>202</v>
      </c>
      <c r="BG82" s="888"/>
      <c r="BH82" s="888"/>
      <c r="BI82" s="888"/>
      <c r="BJ82" s="888"/>
      <c r="BK82" s="888"/>
      <c r="BL82" s="888"/>
      <c r="BM82" s="888"/>
      <c r="BN82" s="888"/>
      <c r="BO82" s="888"/>
      <c r="BP82" s="888"/>
      <c r="BQ82" s="888"/>
      <c r="BR82" s="888"/>
      <c r="BS82" s="888"/>
      <c r="BT82" s="888"/>
      <c r="BV82" s="874"/>
      <c r="BW82" s="902"/>
      <c r="BX82" s="914" t="s">
        <v>202</v>
      </c>
      <c r="BY82" s="888"/>
      <c r="BZ82" s="888"/>
      <c r="CA82" s="888"/>
      <c r="CB82" s="888"/>
      <c r="CC82" s="888"/>
      <c r="CD82" s="888"/>
      <c r="CE82" s="888"/>
      <c r="CF82" s="888"/>
      <c r="CG82" s="888"/>
      <c r="CH82" s="888"/>
      <c r="CI82" s="888"/>
      <c r="CJ82" s="888"/>
      <c r="CK82" s="888"/>
      <c r="CL82" s="888"/>
      <c r="CN82" s="874"/>
      <c r="CO82" s="902"/>
      <c r="CP82" s="914" t="s">
        <v>202</v>
      </c>
      <c r="CQ82" s="888"/>
      <c r="CR82" s="888"/>
      <c r="CS82" s="888"/>
      <c r="CT82" s="888"/>
      <c r="CU82" s="888"/>
      <c r="CV82" s="888"/>
      <c r="CW82" s="888"/>
      <c r="CX82" s="888"/>
      <c r="CY82" s="888"/>
      <c r="CZ82" s="888"/>
      <c r="DA82" s="888"/>
      <c r="DB82" s="888"/>
      <c r="DC82" s="888"/>
      <c r="DD82" s="888"/>
      <c r="DF82" s="874"/>
      <c r="DG82" s="902"/>
      <c r="DH82" s="914" t="s">
        <v>202</v>
      </c>
      <c r="DI82" s="888"/>
      <c r="DJ82" s="888"/>
      <c r="DK82" s="888"/>
      <c r="DL82" s="888"/>
      <c r="DM82" s="888"/>
      <c r="DN82" s="888"/>
      <c r="DO82" s="888"/>
      <c r="DP82" s="888"/>
      <c r="DQ82" s="888"/>
      <c r="DR82" s="888"/>
      <c r="DS82" s="888"/>
      <c r="DT82" s="888"/>
      <c r="DU82" s="888"/>
      <c r="DV82" s="888"/>
      <c r="DX82" s="874"/>
      <c r="DY82" s="902"/>
      <c r="DZ82" s="914" t="s">
        <v>202</v>
      </c>
      <c r="EA82" s="888"/>
      <c r="EB82" s="888"/>
      <c r="EC82" s="888"/>
      <c r="ED82" s="888"/>
      <c r="EE82" s="888"/>
      <c r="EF82" s="888"/>
      <c r="EG82" s="888"/>
      <c r="EH82" s="888"/>
      <c r="EI82" s="888"/>
      <c r="EJ82" s="888"/>
      <c r="EK82" s="888"/>
      <c r="EL82" s="888"/>
      <c r="EM82" s="888"/>
      <c r="EN82" s="888"/>
      <c r="EP82" s="874"/>
      <c r="EQ82" s="902"/>
      <c r="ER82" s="914" t="s">
        <v>202</v>
      </c>
      <c r="ES82" s="888"/>
      <c r="ET82" s="888"/>
      <c r="EU82" s="888"/>
      <c r="EV82" s="888"/>
      <c r="EW82" s="888"/>
      <c r="EX82" s="888"/>
      <c r="EY82" s="888"/>
      <c r="EZ82" s="888"/>
      <c r="FA82" s="888"/>
      <c r="FB82" s="888"/>
      <c r="FC82" s="888"/>
      <c r="FD82" s="888"/>
      <c r="FE82" s="888"/>
      <c r="FF82" s="888"/>
      <c r="FH82" s="874"/>
      <c r="FI82" s="902"/>
      <c r="FJ82" s="914" t="s">
        <v>202</v>
      </c>
      <c r="FK82" s="888"/>
      <c r="FL82" s="888"/>
      <c r="FM82" s="888"/>
      <c r="FN82" s="888"/>
      <c r="FO82" s="888"/>
      <c r="FP82" s="888"/>
      <c r="FQ82" s="888"/>
      <c r="FR82" s="888"/>
      <c r="FS82" s="888"/>
      <c r="FT82" s="888"/>
      <c r="FU82" s="888"/>
      <c r="FV82" s="888"/>
      <c r="FW82" s="888"/>
      <c r="FX82" s="888"/>
      <c r="FZ82" s="874"/>
      <c r="GA82" s="902"/>
      <c r="GB82" s="914" t="s">
        <v>202</v>
      </c>
      <c r="GC82" s="888"/>
      <c r="GD82" s="888"/>
      <c r="GE82" s="888"/>
      <c r="GF82" s="888"/>
      <c r="GG82" s="888"/>
      <c r="GH82" s="888"/>
      <c r="GI82" s="888"/>
      <c r="GJ82" s="888"/>
      <c r="GK82" s="888"/>
      <c r="GL82" s="888"/>
      <c r="GM82" s="888"/>
      <c r="GN82" s="888"/>
      <c r="GO82" s="888"/>
      <c r="GP82" s="888"/>
      <c r="GR82" s="874"/>
      <c r="GS82" s="902"/>
      <c r="GT82" s="914" t="s">
        <v>202</v>
      </c>
      <c r="GU82" s="888"/>
      <c r="GV82" s="888"/>
      <c r="GW82" s="888"/>
      <c r="GX82" s="888"/>
      <c r="GY82" s="888"/>
      <c r="GZ82" s="888"/>
      <c r="HA82" s="888"/>
      <c r="HB82" s="888"/>
      <c r="HC82" s="888"/>
      <c r="HD82" s="888"/>
      <c r="HE82" s="888"/>
      <c r="HF82" s="888"/>
      <c r="HG82" s="888"/>
      <c r="HH82" s="888"/>
      <c r="HJ82" s="874"/>
      <c r="HK82" s="902"/>
      <c r="HL82" s="914" t="s">
        <v>202</v>
      </c>
      <c r="HM82" s="888"/>
      <c r="HN82" s="888"/>
      <c r="HO82" s="888"/>
      <c r="HP82" s="888"/>
      <c r="HQ82" s="888"/>
      <c r="HR82" s="888"/>
      <c r="HS82" s="888"/>
      <c r="HT82" s="888"/>
      <c r="HU82" s="888"/>
      <c r="HV82" s="888"/>
      <c r="HW82" s="888"/>
      <c r="HX82" s="888"/>
      <c r="HY82" s="888"/>
      <c r="HZ82" s="888"/>
      <c r="IB82" s="874"/>
      <c r="IC82" s="902"/>
      <c r="ID82" s="914" t="s">
        <v>202</v>
      </c>
      <c r="IE82" s="888"/>
      <c r="IF82" s="888"/>
      <c r="IG82" s="888"/>
      <c r="IH82" s="888"/>
      <c r="II82" s="888"/>
      <c r="IJ82" s="888"/>
      <c r="IK82" s="888"/>
      <c r="IL82" s="888"/>
      <c r="IM82" s="888"/>
      <c r="IN82" s="888"/>
      <c r="IO82" s="888"/>
      <c r="IP82" s="888"/>
      <c r="IQ82" s="888"/>
      <c r="IR82" s="888"/>
    </row>
    <row r="83" spans="2:252" s="894" customFormat="1" ht="51" hidden="1" outlineLevel="1">
      <c r="B83" s="874"/>
      <c r="C83" s="902"/>
      <c r="D83" s="914" t="s">
        <v>132</v>
      </c>
      <c r="E83" s="888"/>
      <c r="F83" s="888"/>
      <c r="G83" s="888"/>
      <c r="H83" s="888"/>
      <c r="I83" s="888"/>
      <c r="J83" s="888"/>
      <c r="K83" s="888"/>
      <c r="L83" s="888"/>
      <c r="M83" s="888"/>
      <c r="N83" s="888"/>
      <c r="O83" s="888"/>
      <c r="P83" s="888"/>
      <c r="Q83" s="888"/>
      <c r="R83" s="888"/>
      <c r="T83" s="874"/>
      <c r="U83" s="902"/>
      <c r="V83" s="914" t="s">
        <v>132</v>
      </c>
      <c r="W83" s="888"/>
      <c r="X83" s="888"/>
      <c r="Y83" s="888"/>
      <c r="Z83" s="888"/>
      <c r="AA83" s="888"/>
      <c r="AB83" s="888"/>
      <c r="AC83" s="888"/>
      <c r="AD83" s="888"/>
      <c r="AE83" s="888"/>
      <c r="AF83" s="888"/>
      <c r="AG83" s="888"/>
      <c r="AH83" s="888"/>
      <c r="AI83" s="888"/>
      <c r="AJ83" s="888"/>
      <c r="AL83" s="874"/>
      <c r="AM83" s="902"/>
      <c r="AN83" s="914" t="s">
        <v>132</v>
      </c>
      <c r="AO83" s="888"/>
      <c r="AP83" s="888"/>
      <c r="AQ83" s="888"/>
      <c r="AR83" s="888"/>
      <c r="AS83" s="888"/>
      <c r="AT83" s="888"/>
      <c r="AU83" s="888"/>
      <c r="AV83" s="888"/>
      <c r="AW83" s="888"/>
      <c r="AX83" s="888"/>
      <c r="AY83" s="888"/>
      <c r="AZ83" s="888"/>
      <c r="BA83" s="888"/>
      <c r="BB83" s="888"/>
      <c r="BD83" s="874"/>
      <c r="BE83" s="902"/>
      <c r="BF83" s="914" t="s">
        <v>132</v>
      </c>
      <c r="BG83" s="888"/>
      <c r="BH83" s="888"/>
      <c r="BI83" s="888"/>
      <c r="BJ83" s="888"/>
      <c r="BK83" s="888"/>
      <c r="BL83" s="888"/>
      <c r="BM83" s="888"/>
      <c r="BN83" s="888"/>
      <c r="BO83" s="888"/>
      <c r="BP83" s="888"/>
      <c r="BQ83" s="888"/>
      <c r="BR83" s="888"/>
      <c r="BS83" s="888"/>
      <c r="BT83" s="888"/>
      <c r="BV83" s="874"/>
      <c r="BW83" s="902"/>
      <c r="BX83" s="914" t="s">
        <v>132</v>
      </c>
      <c r="BY83" s="888"/>
      <c r="BZ83" s="888"/>
      <c r="CA83" s="888"/>
      <c r="CB83" s="888"/>
      <c r="CC83" s="888"/>
      <c r="CD83" s="888"/>
      <c r="CE83" s="888"/>
      <c r="CF83" s="888"/>
      <c r="CG83" s="888"/>
      <c r="CH83" s="888"/>
      <c r="CI83" s="888"/>
      <c r="CJ83" s="888"/>
      <c r="CK83" s="888"/>
      <c r="CL83" s="888"/>
      <c r="CN83" s="874"/>
      <c r="CO83" s="902"/>
      <c r="CP83" s="914" t="s">
        <v>132</v>
      </c>
      <c r="CQ83" s="888"/>
      <c r="CR83" s="888"/>
      <c r="CS83" s="888"/>
      <c r="CT83" s="888"/>
      <c r="CU83" s="888"/>
      <c r="CV83" s="888"/>
      <c r="CW83" s="888"/>
      <c r="CX83" s="888"/>
      <c r="CY83" s="888"/>
      <c r="CZ83" s="888"/>
      <c r="DA83" s="888"/>
      <c r="DB83" s="888"/>
      <c r="DC83" s="888"/>
      <c r="DD83" s="888"/>
      <c r="DF83" s="874"/>
      <c r="DG83" s="902"/>
      <c r="DH83" s="914" t="s">
        <v>132</v>
      </c>
      <c r="DI83" s="888"/>
      <c r="DJ83" s="888"/>
      <c r="DK83" s="888"/>
      <c r="DL83" s="888"/>
      <c r="DM83" s="888"/>
      <c r="DN83" s="888"/>
      <c r="DO83" s="888"/>
      <c r="DP83" s="888"/>
      <c r="DQ83" s="888"/>
      <c r="DR83" s="888"/>
      <c r="DS83" s="888"/>
      <c r="DT83" s="888"/>
      <c r="DU83" s="888"/>
      <c r="DV83" s="888"/>
      <c r="DX83" s="874"/>
      <c r="DY83" s="902"/>
      <c r="DZ83" s="914" t="s">
        <v>132</v>
      </c>
      <c r="EA83" s="888"/>
      <c r="EB83" s="888"/>
      <c r="EC83" s="888"/>
      <c r="ED83" s="888"/>
      <c r="EE83" s="888"/>
      <c r="EF83" s="888"/>
      <c r="EG83" s="888"/>
      <c r="EH83" s="888"/>
      <c r="EI83" s="888"/>
      <c r="EJ83" s="888"/>
      <c r="EK83" s="888"/>
      <c r="EL83" s="888"/>
      <c r="EM83" s="888"/>
      <c r="EN83" s="888"/>
      <c r="EP83" s="874"/>
      <c r="EQ83" s="902"/>
      <c r="ER83" s="914" t="s">
        <v>132</v>
      </c>
      <c r="ES83" s="888"/>
      <c r="ET83" s="888"/>
      <c r="EU83" s="888"/>
      <c r="EV83" s="888"/>
      <c r="EW83" s="888"/>
      <c r="EX83" s="888"/>
      <c r="EY83" s="888"/>
      <c r="EZ83" s="888"/>
      <c r="FA83" s="888"/>
      <c r="FB83" s="888"/>
      <c r="FC83" s="888"/>
      <c r="FD83" s="888"/>
      <c r="FE83" s="888"/>
      <c r="FF83" s="888"/>
      <c r="FH83" s="874"/>
      <c r="FI83" s="902"/>
      <c r="FJ83" s="914" t="s">
        <v>132</v>
      </c>
      <c r="FK83" s="888"/>
      <c r="FL83" s="888"/>
      <c r="FM83" s="888"/>
      <c r="FN83" s="888"/>
      <c r="FO83" s="888"/>
      <c r="FP83" s="888"/>
      <c r="FQ83" s="888"/>
      <c r="FR83" s="888"/>
      <c r="FS83" s="888"/>
      <c r="FT83" s="888"/>
      <c r="FU83" s="888"/>
      <c r="FV83" s="888"/>
      <c r="FW83" s="888"/>
      <c r="FX83" s="888"/>
      <c r="FZ83" s="874"/>
      <c r="GA83" s="902"/>
      <c r="GB83" s="914" t="s">
        <v>132</v>
      </c>
      <c r="GC83" s="888"/>
      <c r="GD83" s="888"/>
      <c r="GE83" s="888"/>
      <c r="GF83" s="888"/>
      <c r="GG83" s="888"/>
      <c r="GH83" s="888"/>
      <c r="GI83" s="888"/>
      <c r="GJ83" s="888"/>
      <c r="GK83" s="888"/>
      <c r="GL83" s="888"/>
      <c r="GM83" s="888"/>
      <c r="GN83" s="888"/>
      <c r="GO83" s="888"/>
      <c r="GP83" s="888"/>
      <c r="GR83" s="874"/>
      <c r="GS83" s="902"/>
      <c r="GT83" s="914" t="s">
        <v>132</v>
      </c>
      <c r="GU83" s="888"/>
      <c r="GV83" s="888"/>
      <c r="GW83" s="888"/>
      <c r="GX83" s="888"/>
      <c r="GY83" s="888"/>
      <c r="GZ83" s="888"/>
      <c r="HA83" s="888"/>
      <c r="HB83" s="888"/>
      <c r="HC83" s="888"/>
      <c r="HD83" s="888"/>
      <c r="HE83" s="888"/>
      <c r="HF83" s="888"/>
      <c r="HG83" s="888"/>
      <c r="HH83" s="888"/>
      <c r="HJ83" s="874"/>
      <c r="HK83" s="902"/>
      <c r="HL83" s="914" t="s">
        <v>132</v>
      </c>
      <c r="HM83" s="888"/>
      <c r="HN83" s="888"/>
      <c r="HO83" s="888"/>
      <c r="HP83" s="888"/>
      <c r="HQ83" s="888"/>
      <c r="HR83" s="888"/>
      <c r="HS83" s="888"/>
      <c r="HT83" s="888"/>
      <c r="HU83" s="888"/>
      <c r="HV83" s="888"/>
      <c r="HW83" s="888"/>
      <c r="HX83" s="888"/>
      <c r="HY83" s="888"/>
      <c r="HZ83" s="888"/>
      <c r="IB83" s="874"/>
      <c r="IC83" s="902"/>
      <c r="ID83" s="914" t="s">
        <v>132</v>
      </c>
      <c r="IE83" s="888"/>
      <c r="IF83" s="888"/>
      <c r="IG83" s="888"/>
      <c r="IH83" s="888"/>
      <c r="II83" s="888"/>
      <c r="IJ83" s="888"/>
      <c r="IK83" s="888"/>
      <c r="IL83" s="888"/>
      <c r="IM83" s="888"/>
      <c r="IN83" s="888"/>
      <c r="IO83" s="888"/>
      <c r="IP83" s="888"/>
      <c r="IQ83" s="888"/>
      <c r="IR83" s="888"/>
    </row>
    <row r="84" spans="2:252" s="894" customFormat="1" ht="51" hidden="1" outlineLevel="1">
      <c r="B84" s="874"/>
      <c r="C84" s="902"/>
      <c r="D84" s="914" t="s">
        <v>201</v>
      </c>
      <c r="E84" s="888"/>
      <c r="F84" s="888"/>
      <c r="G84" s="888"/>
      <c r="H84" s="888"/>
      <c r="I84" s="888"/>
      <c r="J84" s="888"/>
      <c r="K84" s="888"/>
      <c r="L84" s="888"/>
      <c r="M84" s="888"/>
      <c r="N84" s="888"/>
      <c r="O84" s="888"/>
      <c r="P84" s="888"/>
      <c r="Q84" s="888"/>
      <c r="R84" s="888"/>
      <c r="T84" s="874"/>
      <c r="U84" s="902"/>
      <c r="V84" s="914" t="s">
        <v>201</v>
      </c>
      <c r="W84" s="888"/>
      <c r="X84" s="888"/>
      <c r="Y84" s="888"/>
      <c r="Z84" s="888"/>
      <c r="AA84" s="888"/>
      <c r="AB84" s="888"/>
      <c r="AC84" s="888"/>
      <c r="AD84" s="888"/>
      <c r="AE84" s="888"/>
      <c r="AF84" s="888"/>
      <c r="AG84" s="888"/>
      <c r="AH84" s="888"/>
      <c r="AI84" s="888"/>
      <c r="AJ84" s="888"/>
      <c r="AL84" s="874"/>
      <c r="AM84" s="902"/>
      <c r="AN84" s="914" t="s">
        <v>201</v>
      </c>
      <c r="AO84" s="888"/>
      <c r="AP84" s="888"/>
      <c r="AQ84" s="888"/>
      <c r="AR84" s="888"/>
      <c r="AS84" s="888"/>
      <c r="AT84" s="888"/>
      <c r="AU84" s="888"/>
      <c r="AV84" s="888"/>
      <c r="AW84" s="888"/>
      <c r="AX84" s="888"/>
      <c r="AY84" s="888"/>
      <c r="AZ84" s="888"/>
      <c r="BA84" s="888"/>
      <c r="BB84" s="888"/>
      <c r="BD84" s="874"/>
      <c r="BE84" s="902"/>
      <c r="BF84" s="914" t="s">
        <v>201</v>
      </c>
      <c r="BG84" s="888"/>
      <c r="BH84" s="888"/>
      <c r="BI84" s="888"/>
      <c r="BJ84" s="888"/>
      <c r="BK84" s="888"/>
      <c r="BL84" s="888"/>
      <c r="BM84" s="888"/>
      <c r="BN84" s="888"/>
      <c r="BO84" s="888"/>
      <c r="BP84" s="888"/>
      <c r="BQ84" s="888"/>
      <c r="BR84" s="888"/>
      <c r="BS84" s="888"/>
      <c r="BT84" s="888"/>
      <c r="BV84" s="874"/>
      <c r="BW84" s="902"/>
      <c r="BX84" s="914" t="s">
        <v>201</v>
      </c>
      <c r="BY84" s="888"/>
      <c r="BZ84" s="888"/>
      <c r="CA84" s="888"/>
      <c r="CB84" s="888"/>
      <c r="CC84" s="888"/>
      <c r="CD84" s="888"/>
      <c r="CE84" s="888"/>
      <c r="CF84" s="888"/>
      <c r="CG84" s="888"/>
      <c r="CH84" s="888"/>
      <c r="CI84" s="888"/>
      <c r="CJ84" s="888"/>
      <c r="CK84" s="888"/>
      <c r="CL84" s="888"/>
      <c r="CN84" s="874"/>
      <c r="CO84" s="902"/>
      <c r="CP84" s="914" t="s">
        <v>201</v>
      </c>
      <c r="CQ84" s="888"/>
      <c r="CR84" s="888"/>
      <c r="CS84" s="888"/>
      <c r="CT84" s="888"/>
      <c r="CU84" s="888"/>
      <c r="CV84" s="888"/>
      <c r="CW84" s="888"/>
      <c r="CX84" s="888"/>
      <c r="CY84" s="888"/>
      <c r="CZ84" s="888"/>
      <c r="DA84" s="888"/>
      <c r="DB84" s="888"/>
      <c r="DC84" s="888"/>
      <c r="DD84" s="888"/>
      <c r="DF84" s="874"/>
      <c r="DG84" s="902"/>
      <c r="DH84" s="914" t="s">
        <v>201</v>
      </c>
      <c r="DI84" s="888"/>
      <c r="DJ84" s="888"/>
      <c r="DK84" s="888"/>
      <c r="DL84" s="888"/>
      <c r="DM84" s="888"/>
      <c r="DN84" s="888"/>
      <c r="DO84" s="888"/>
      <c r="DP84" s="888"/>
      <c r="DQ84" s="888"/>
      <c r="DR84" s="888"/>
      <c r="DS84" s="888"/>
      <c r="DT84" s="888"/>
      <c r="DU84" s="888"/>
      <c r="DV84" s="888"/>
      <c r="DX84" s="874"/>
      <c r="DY84" s="902"/>
      <c r="DZ84" s="914" t="s">
        <v>201</v>
      </c>
      <c r="EA84" s="888"/>
      <c r="EB84" s="888"/>
      <c r="EC84" s="888"/>
      <c r="ED84" s="888"/>
      <c r="EE84" s="888"/>
      <c r="EF84" s="888"/>
      <c r="EG84" s="888"/>
      <c r="EH84" s="888"/>
      <c r="EI84" s="888"/>
      <c r="EJ84" s="888"/>
      <c r="EK84" s="888"/>
      <c r="EL84" s="888"/>
      <c r="EM84" s="888"/>
      <c r="EN84" s="888"/>
      <c r="EP84" s="874"/>
      <c r="EQ84" s="902"/>
      <c r="ER84" s="914" t="s">
        <v>201</v>
      </c>
      <c r="ES84" s="888"/>
      <c r="ET84" s="888"/>
      <c r="EU84" s="888"/>
      <c r="EV84" s="888"/>
      <c r="EW84" s="888"/>
      <c r="EX84" s="888"/>
      <c r="EY84" s="888"/>
      <c r="EZ84" s="888"/>
      <c r="FA84" s="888"/>
      <c r="FB84" s="888"/>
      <c r="FC84" s="888"/>
      <c r="FD84" s="888"/>
      <c r="FE84" s="888"/>
      <c r="FF84" s="888"/>
      <c r="FH84" s="874"/>
      <c r="FI84" s="902"/>
      <c r="FJ84" s="914" t="s">
        <v>201</v>
      </c>
      <c r="FK84" s="888"/>
      <c r="FL84" s="888"/>
      <c r="FM84" s="888"/>
      <c r="FN84" s="888"/>
      <c r="FO84" s="888"/>
      <c r="FP84" s="888"/>
      <c r="FQ84" s="888"/>
      <c r="FR84" s="888"/>
      <c r="FS84" s="888"/>
      <c r="FT84" s="888"/>
      <c r="FU84" s="888"/>
      <c r="FV84" s="888"/>
      <c r="FW84" s="888"/>
      <c r="FX84" s="888"/>
      <c r="FZ84" s="874"/>
      <c r="GA84" s="902"/>
      <c r="GB84" s="914" t="s">
        <v>201</v>
      </c>
      <c r="GC84" s="888"/>
      <c r="GD84" s="888"/>
      <c r="GE84" s="888"/>
      <c r="GF84" s="888"/>
      <c r="GG84" s="888"/>
      <c r="GH84" s="888"/>
      <c r="GI84" s="888"/>
      <c r="GJ84" s="888"/>
      <c r="GK84" s="888"/>
      <c r="GL84" s="888"/>
      <c r="GM84" s="888"/>
      <c r="GN84" s="888"/>
      <c r="GO84" s="888"/>
      <c r="GP84" s="888"/>
      <c r="GR84" s="874"/>
      <c r="GS84" s="902"/>
      <c r="GT84" s="914" t="s">
        <v>201</v>
      </c>
      <c r="GU84" s="888"/>
      <c r="GV84" s="888"/>
      <c r="GW84" s="888"/>
      <c r="GX84" s="888"/>
      <c r="GY84" s="888"/>
      <c r="GZ84" s="888"/>
      <c r="HA84" s="888"/>
      <c r="HB84" s="888"/>
      <c r="HC84" s="888"/>
      <c r="HD84" s="888"/>
      <c r="HE84" s="888"/>
      <c r="HF84" s="888"/>
      <c r="HG84" s="888"/>
      <c r="HH84" s="888"/>
      <c r="HJ84" s="874"/>
      <c r="HK84" s="902"/>
      <c r="HL84" s="914" t="s">
        <v>201</v>
      </c>
      <c r="HM84" s="888"/>
      <c r="HN84" s="888"/>
      <c r="HO84" s="888"/>
      <c r="HP84" s="888"/>
      <c r="HQ84" s="888"/>
      <c r="HR84" s="888"/>
      <c r="HS84" s="888"/>
      <c r="HT84" s="888"/>
      <c r="HU84" s="888"/>
      <c r="HV84" s="888"/>
      <c r="HW84" s="888"/>
      <c r="HX84" s="888"/>
      <c r="HY84" s="888"/>
      <c r="HZ84" s="888"/>
      <c r="IB84" s="874"/>
      <c r="IC84" s="902"/>
      <c r="ID84" s="914" t="s">
        <v>201</v>
      </c>
      <c r="IE84" s="888"/>
      <c r="IF84" s="888"/>
      <c r="IG84" s="888"/>
      <c r="IH84" s="888"/>
      <c r="II84" s="888"/>
      <c r="IJ84" s="888"/>
      <c r="IK84" s="888"/>
      <c r="IL84" s="888"/>
      <c r="IM84" s="888"/>
      <c r="IN84" s="888"/>
      <c r="IO84" s="888"/>
      <c r="IP84" s="888"/>
      <c r="IQ84" s="888"/>
      <c r="IR84" s="888"/>
    </row>
    <row r="85" spans="2:252" s="894" customFormat="1" ht="89.25" hidden="1" outlineLevel="1">
      <c r="B85" s="874"/>
      <c r="C85" s="902"/>
      <c r="D85" s="914" t="s">
        <v>133</v>
      </c>
      <c r="E85" s="888"/>
      <c r="F85" s="888"/>
      <c r="G85" s="888"/>
      <c r="H85" s="888"/>
      <c r="I85" s="888"/>
      <c r="J85" s="888"/>
      <c r="K85" s="888"/>
      <c r="L85" s="888"/>
      <c r="M85" s="888"/>
      <c r="N85" s="888"/>
      <c r="O85" s="888"/>
      <c r="P85" s="888"/>
      <c r="Q85" s="888"/>
      <c r="R85" s="888"/>
      <c r="T85" s="874"/>
      <c r="U85" s="902"/>
      <c r="V85" s="914" t="s">
        <v>133</v>
      </c>
      <c r="W85" s="888"/>
      <c r="X85" s="888"/>
      <c r="Y85" s="888"/>
      <c r="Z85" s="888"/>
      <c r="AA85" s="888"/>
      <c r="AB85" s="888"/>
      <c r="AC85" s="888"/>
      <c r="AD85" s="888"/>
      <c r="AE85" s="888"/>
      <c r="AF85" s="888"/>
      <c r="AG85" s="888"/>
      <c r="AH85" s="888"/>
      <c r="AI85" s="888"/>
      <c r="AJ85" s="888"/>
      <c r="AL85" s="874"/>
      <c r="AM85" s="902"/>
      <c r="AN85" s="914" t="s">
        <v>133</v>
      </c>
      <c r="AO85" s="888"/>
      <c r="AP85" s="888"/>
      <c r="AQ85" s="888"/>
      <c r="AR85" s="888"/>
      <c r="AS85" s="888"/>
      <c r="AT85" s="888"/>
      <c r="AU85" s="888"/>
      <c r="AV85" s="888"/>
      <c r="AW85" s="888"/>
      <c r="AX85" s="888"/>
      <c r="AY85" s="888"/>
      <c r="AZ85" s="888"/>
      <c r="BA85" s="888"/>
      <c r="BB85" s="888"/>
      <c r="BD85" s="874"/>
      <c r="BE85" s="902"/>
      <c r="BF85" s="914" t="s">
        <v>133</v>
      </c>
      <c r="BG85" s="888"/>
      <c r="BH85" s="888"/>
      <c r="BI85" s="888"/>
      <c r="BJ85" s="888"/>
      <c r="BK85" s="888"/>
      <c r="BL85" s="888"/>
      <c r="BM85" s="888"/>
      <c r="BN85" s="888"/>
      <c r="BO85" s="888"/>
      <c r="BP85" s="888"/>
      <c r="BQ85" s="888"/>
      <c r="BR85" s="888"/>
      <c r="BS85" s="888"/>
      <c r="BT85" s="888"/>
      <c r="BV85" s="874"/>
      <c r="BW85" s="902"/>
      <c r="BX85" s="914" t="s">
        <v>133</v>
      </c>
      <c r="BY85" s="888"/>
      <c r="BZ85" s="888"/>
      <c r="CA85" s="888"/>
      <c r="CB85" s="888"/>
      <c r="CC85" s="888"/>
      <c r="CD85" s="888"/>
      <c r="CE85" s="888"/>
      <c r="CF85" s="888"/>
      <c r="CG85" s="888"/>
      <c r="CH85" s="888"/>
      <c r="CI85" s="888"/>
      <c r="CJ85" s="888"/>
      <c r="CK85" s="888"/>
      <c r="CL85" s="888"/>
      <c r="CN85" s="874"/>
      <c r="CO85" s="902"/>
      <c r="CP85" s="914" t="s">
        <v>133</v>
      </c>
      <c r="CQ85" s="888"/>
      <c r="CR85" s="888"/>
      <c r="CS85" s="888"/>
      <c r="CT85" s="888"/>
      <c r="CU85" s="888"/>
      <c r="CV85" s="888"/>
      <c r="CW85" s="888"/>
      <c r="CX85" s="888"/>
      <c r="CY85" s="888"/>
      <c r="CZ85" s="888"/>
      <c r="DA85" s="888"/>
      <c r="DB85" s="888"/>
      <c r="DC85" s="888"/>
      <c r="DD85" s="888"/>
      <c r="DF85" s="874"/>
      <c r="DG85" s="902"/>
      <c r="DH85" s="914" t="s">
        <v>133</v>
      </c>
      <c r="DI85" s="888"/>
      <c r="DJ85" s="888"/>
      <c r="DK85" s="888"/>
      <c r="DL85" s="888"/>
      <c r="DM85" s="888"/>
      <c r="DN85" s="888"/>
      <c r="DO85" s="888"/>
      <c r="DP85" s="888"/>
      <c r="DQ85" s="888"/>
      <c r="DR85" s="888"/>
      <c r="DS85" s="888"/>
      <c r="DT85" s="888"/>
      <c r="DU85" s="888"/>
      <c r="DV85" s="888"/>
      <c r="DX85" s="874"/>
      <c r="DY85" s="902"/>
      <c r="DZ85" s="914" t="s">
        <v>133</v>
      </c>
      <c r="EA85" s="888"/>
      <c r="EB85" s="888"/>
      <c r="EC85" s="888"/>
      <c r="ED85" s="888"/>
      <c r="EE85" s="888"/>
      <c r="EF85" s="888"/>
      <c r="EG85" s="888"/>
      <c r="EH85" s="888"/>
      <c r="EI85" s="888"/>
      <c r="EJ85" s="888"/>
      <c r="EK85" s="888"/>
      <c r="EL85" s="888"/>
      <c r="EM85" s="888"/>
      <c r="EN85" s="888"/>
      <c r="EP85" s="874"/>
      <c r="EQ85" s="902"/>
      <c r="ER85" s="914" t="s">
        <v>133</v>
      </c>
      <c r="ES85" s="888"/>
      <c r="ET85" s="888"/>
      <c r="EU85" s="888"/>
      <c r="EV85" s="888"/>
      <c r="EW85" s="888"/>
      <c r="EX85" s="888"/>
      <c r="EY85" s="888"/>
      <c r="EZ85" s="888"/>
      <c r="FA85" s="888"/>
      <c r="FB85" s="888"/>
      <c r="FC85" s="888"/>
      <c r="FD85" s="888"/>
      <c r="FE85" s="888"/>
      <c r="FF85" s="888"/>
      <c r="FH85" s="874"/>
      <c r="FI85" s="902"/>
      <c r="FJ85" s="914" t="s">
        <v>133</v>
      </c>
      <c r="FK85" s="888"/>
      <c r="FL85" s="888"/>
      <c r="FM85" s="888"/>
      <c r="FN85" s="888"/>
      <c r="FO85" s="888"/>
      <c r="FP85" s="888"/>
      <c r="FQ85" s="888"/>
      <c r="FR85" s="888"/>
      <c r="FS85" s="888"/>
      <c r="FT85" s="888"/>
      <c r="FU85" s="888"/>
      <c r="FV85" s="888"/>
      <c r="FW85" s="888"/>
      <c r="FX85" s="888"/>
      <c r="FZ85" s="874"/>
      <c r="GA85" s="902"/>
      <c r="GB85" s="914" t="s">
        <v>133</v>
      </c>
      <c r="GC85" s="888"/>
      <c r="GD85" s="888"/>
      <c r="GE85" s="888"/>
      <c r="GF85" s="888"/>
      <c r="GG85" s="888"/>
      <c r="GH85" s="888"/>
      <c r="GI85" s="888"/>
      <c r="GJ85" s="888"/>
      <c r="GK85" s="888"/>
      <c r="GL85" s="888"/>
      <c r="GM85" s="888"/>
      <c r="GN85" s="888"/>
      <c r="GO85" s="888"/>
      <c r="GP85" s="888"/>
      <c r="GR85" s="874"/>
      <c r="GS85" s="902"/>
      <c r="GT85" s="914" t="s">
        <v>133</v>
      </c>
      <c r="GU85" s="888"/>
      <c r="GV85" s="888"/>
      <c r="GW85" s="888"/>
      <c r="GX85" s="888"/>
      <c r="GY85" s="888"/>
      <c r="GZ85" s="888"/>
      <c r="HA85" s="888"/>
      <c r="HB85" s="888"/>
      <c r="HC85" s="888"/>
      <c r="HD85" s="888"/>
      <c r="HE85" s="888"/>
      <c r="HF85" s="888"/>
      <c r="HG85" s="888"/>
      <c r="HH85" s="888"/>
      <c r="HJ85" s="874"/>
      <c r="HK85" s="902"/>
      <c r="HL85" s="914" t="s">
        <v>133</v>
      </c>
      <c r="HM85" s="888"/>
      <c r="HN85" s="888"/>
      <c r="HO85" s="888"/>
      <c r="HP85" s="888"/>
      <c r="HQ85" s="888"/>
      <c r="HR85" s="888"/>
      <c r="HS85" s="888"/>
      <c r="HT85" s="888"/>
      <c r="HU85" s="888"/>
      <c r="HV85" s="888"/>
      <c r="HW85" s="888"/>
      <c r="HX85" s="888"/>
      <c r="HY85" s="888"/>
      <c r="HZ85" s="888"/>
      <c r="IB85" s="874"/>
      <c r="IC85" s="902"/>
      <c r="ID85" s="914" t="s">
        <v>133</v>
      </c>
      <c r="IE85" s="888"/>
      <c r="IF85" s="888"/>
      <c r="IG85" s="888"/>
      <c r="IH85" s="888"/>
      <c r="II85" s="888"/>
      <c r="IJ85" s="888"/>
      <c r="IK85" s="888"/>
      <c r="IL85" s="888"/>
      <c r="IM85" s="888"/>
      <c r="IN85" s="888"/>
      <c r="IO85" s="888"/>
      <c r="IP85" s="888"/>
      <c r="IQ85" s="888"/>
      <c r="IR85" s="888"/>
    </row>
    <row r="86" spans="2:252" s="894" customFormat="1" ht="51" hidden="1" outlineLevel="1">
      <c r="B86" s="874"/>
      <c r="C86" s="902"/>
      <c r="D86" s="914" t="s">
        <v>134</v>
      </c>
      <c r="E86" s="888"/>
      <c r="F86" s="888"/>
      <c r="G86" s="888"/>
      <c r="H86" s="888"/>
      <c r="I86" s="888"/>
      <c r="J86" s="888"/>
      <c r="K86" s="888"/>
      <c r="L86" s="888"/>
      <c r="M86" s="888"/>
      <c r="N86" s="888"/>
      <c r="O86" s="888"/>
      <c r="P86" s="888"/>
      <c r="Q86" s="888"/>
      <c r="R86" s="888"/>
      <c r="T86" s="874"/>
      <c r="U86" s="902"/>
      <c r="V86" s="914" t="s">
        <v>134</v>
      </c>
      <c r="W86" s="888"/>
      <c r="X86" s="888"/>
      <c r="Y86" s="888"/>
      <c r="Z86" s="888"/>
      <c r="AA86" s="888"/>
      <c r="AB86" s="888"/>
      <c r="AC86" s="888"/>
      <c r="AD86" s="888"/>
      <c r="AE86" s="888"/>
      <c r="AF86" s="888"/>
      <c r="AG86" s="888"/>
      <c r="AH86" s="888"/>
      <c r="AI86" s="888"/>
      <c r="AJ86" s="888"/>
      <c r="AL86" s="874"/>
      <c r="AM86" s="902"/>
      <c r="AN86" s="914" t="s">
        <v>134</v>
      </c>
      <c r="AO86" s="888"/>
      <c r="AP86" s="888"/>
      <c r="AQ86" s="888"/>
      <c r="AR86" s="888"/>
      <c r="AS86" s="888"/>
      <c r="AT86" s="888"/>
      <c r="AU86" s="888"/>
      <c r="AV86" s="888"/>
      <c r="AW86" s="888"/>
      <c r="AX86" s="888"/>
      <c r="AY86" s="888"/>
      <c r="AZ86" s="888"/>
      <c r="BA86" s="888"/>
      <c r="BB86" s="888"/>
      <c r="BD86" s="874"/>
      <c r="BE86" s="902"/>
      <c r="BF86" s="914" t="s">
        <v>134</v>
      </c>
      <c r="BG86" s="888"/>
      <c r="BH86" s="888"/>
      <c r="BI86" s="888"/>
      <c r="BJ86" s="888"/>
      <c r="BK86" s="888"/>
      <c r="BL86" s="888"/>
      <c r="BM86" s="888"/>
      <c r="BN86" s="888"/>
      <c r="BO86" s="888"/>
      <c r="BP86" s="888"/>
      <c r="BQ86" s="888"/>
      <c r="BR86" s="888"/>
      <c r="BS86" s="888"/>
      <c r="BT86" s="888"/>
      <c r="BV86" s="874"/>
      <c r="BW86" s="902"/>
      <c r="BX86" s="914" t="s">
        <v>134</v>
      </c>
      <c r="BY86" s="888"/>
      <c r="BZ86" s="888"/>
      <c r="CA86" s="888"/>
      <c r="CB86" s="888"/>
      <c r="CC86" s="888"/>
      <c r="CD86" s="888"/>
      <c r="CE86" s="888"/>
      <c r="CF86" s="888"/>
      <c r="CG86" s="888"/>
      <c r="CH86" s="888"/>
      <c r="CI86" s="888"/>
      <c r="CJ86" s="888"/>
      <c r="CK86" s="888"/>
      <c r="CL86" s="888"/>
      <c r="CN86" s="874"/>
      <c r="CO86" s="902"/>
      <c r="CP86" s="914" t="s">
        <v>134</v>
      </c>
      <c r="CQ86" s="888"/>
      <c r="CR86" s="888"/>
      <c r="CS86" s="888"/>
      <c r="CT86" s="888"/>
      <c r="CU86" s="888"/>
      <c r="CV86" s="888"/>
      <c r="CW86" s="888"/>
      <c r="CX86" s="888"/>
      <c r="CY86" s="888"/>
      <c r="CZ86" s="888"/>
      <c r="DA86" s="888"/>
      <c r="DB86" s="888"/>
      <c r="DC86" s="888"/>
      <c r="DD86" s="888"/>
      <c r="DF86" s="874"/>
      <c r="DG86" s="902"/>
      <c r="DH86" s="914" t="s">
        <v>134</v>
      </c>
      <c r="DI86" s="888"/>
      <c r="DJ86" s="888"/>
      <c r="DK86" s="888"/>
      <c r="DL86" s="888"/>
      <c r="DM86" s="888"/>
      <c r="DN86" s="888"/>
      <c r="DO86" s="888"/>
      <c r="DP86" s="888"/>
      <c r="DQ86" s="888"/>
      <c r="DR86" s="888"/>
      <c r="DS86" s="888"/>
      <c r="DT86" s="888"/>
      <c r="DU86" s="888"/>
      <c r="DV86" s="888"/>
      <c r="DX86" s="874"/>
      <c r="DY86" s="902"/>
      <c r="DZ86" s="914" t="s">
        <v>134</v>
      </c>
      <c r="EA86" s="888"/>
      <c r="EB86" s="888"/>
      <c r="EC86" s="888"/>
      <c r="ED86" s="888"/>
      <c r="EE86" s="888"/>
      <c r="EF86" s="888"/>
      <c r="EG86" s="888"/>
      <c r="EH86" s="888"/>
      <c r="EI86" s="888"/>
      <c r="EJ86" s="888"/>
      <c r="EK86" s="888"/>
      <c r="EL86" s="888"/>
      <c r="EM86" s="888"/>
      <c r="EN86" s="888"/>
      <c r="EP86" s="874"/>
      <c r="EQ86" s="902"/>
      <c r="ER86" s="914" t="s">
        <v>134</v>
      </c>
      <c r="ES86" s="888"/>
      <c r="ET86" s="888"/>
      <c r="EU86" s="888"/>
      <c r="EV86" s="888"/>
      <c r="EW86" s="888"/>
      <c r="EX86" s="888"/>
      <c r="EY86" s="888"/>
      <c r="EZ86" s="888"/>
      <c r="FA86" s="888"/>
      <c r="FB86" s="888"/>
      <c r="FC86" s="888"/>
      <c r="FD86" s="888"/>
      <c r="FE86" s="888"/>
      <c r="FF86" s="888"/>
      <c r="FH86" s="874"/>
      <c r="FI86" s="902"/>
      <c r="FJ86" s="914" t="s">
        <v>134</v>
      </c>
      <c r="FK86" s="888"/>
      <c r="FL86" s="888"/>
      <c r="FM86" s="888"/>
      <c r="FN86" s="888"/>
      <c r="FO86" s="888"/>
      <c r="FP86" s="888"/>
      <c r="FQ86" s="888"/>
      <c r="FR86" s="888"/>
      <c r="FS86" s="888"/>
      <c r="FT86" s="888"/>
      <c r="FU86" s="888"/>
      <c r="FV86" s="888"/>
      <c r="FW86" s="888"/>
      <c r="FX86" s="888"/>
      <c r="FZ86" s="874"/>
      <c r="GA86" s="902"/>
      <c r="GB86" s="914" t="s">
        <v>134</v>
      </c>
      <c r="GC86" s="888"/>
      <c r="GD86" s="888"/>
      <c r="GE86" s="888"/>
      <c r="GF86" s="888"/>
      <c r="GG86" s="888"/>
      <c r="GH86" s="888"/>
      <c r="GI86" s="888"/>
      <c r="GJ86" s="888"/>
      <c r="GK86" s="888"/>
      <c r="GL86" s="888"/>
      <c r="GM86" s="888"/>
      <c r="GN86" s="888"/>
      <c r="GO86" s="888"/>
      <c r="GP86" s="888"/>
      <c r="GR86" s="874"/>
      <c r="GS86" s="902"/>
      <c r="GT86" s="914" t="s">
        <v>134</v>
      </c>
      <c r="GU86" s="888"/>
      <c r="GV86" s="888"/>
      <c r="GW86" s="888"/>
      <c r="GX86" s="888"/>
      <c r="GY86" s="888"/>
      <c r="GZ86" s="888"/>
      <c r="HA86" s="888"/>
      <c r="HB86" s="888"/>
      <c r="HC86" s="888"/>
      <c r="HD86" s="888"/>
      <c r="HE86" s="888"/>
      <c r="HF86" s="888"/>
      <c r="HG86" s="888"/>
      <c r="HH86" s="888"/>
      <c r="HJ86" s="874"/>
      <c r="HK86" s="902"/>
      <c r="HL86" s="914" t="s">
        <v>134</v>
      </c>
      <c r="HM86" s="888"/>
      <c r="HN86" s="888"/>
      <c r="HO86" s="888"/>
      <c r="HP86" s="888"/>
      <c r="HQ86" s="888"/>
      <c r="HR86" s="888"/>
      <c r="HS86" s="888"/>
      <c r="HT86" s="888"/>
      <c r="HU86" s="888"/>
      <c r="HV86" s="888"/>
      <c r="HW86" s="888"/>
      <c r="HX86" s="888"/>
      <c r="HY86" s="888"/>
      <c r="HZ86" s="888"/>
      <c r="IB86" s="874"/>
      <c r="IC86" s="902"/>
      <c r="ID86" s="914" t="s">
        <v>134</v>
      </c>
      <c r="IE86" s="888"/>
      <c r="IF86" s="888"/>
      <c r="IG86" s="888"/>
      <c r="IH86" s="888"/>
      <c r="II86" s="888"/>
      <c r="IJ86" s="888"/>
      <c r="IK86" s="888"/>
      <c r="IL86" s="888"/>
      <c r="IM86" s="888"/>
      <c r="IN86" s="888"/>
      <c r="IO86" s="888"/>
      <c r="IP86" s="888"/>
      <c r="IQ86" s="888"/>
      <c r="IR86" s="888"/>
    </row>
    <row r="87" spans="2:252" s="894" customFormat="1" ht="178.5" hidden="1" outlineLevel="1">
      <c r="B87" s="874"/>
      <c r="C87" s="902"/>
      <c r="D87" s="914" t="s">
        <v>135</v>
      </c>
      <c r="E87" s="888"/>
      <c r="F87" s="888"/>
      <c r="G87" s="888"/>
      <c r="H87" s="888"/>
      <c r="I87" s="888"/>
      <c r="J87" s="888"/>
      <c r="K87" s="888"/>
      <c r="L87" s="888"/>
      <c r="M87" s="888"/>
      <c r="N87" s="888"/>
      <c r="O87" s="888"/>
      <c r="P87" s="888"/>
      <c r="Q87" s="888"/>
      <c r="R87" s="888"/>
      <c r="T87" s="874"/>
      <c r="U87" s="902"/>
      <c r="V87" s="914" t="s">
        <v>135</v>
      </c>
      <c r="W87" s="888"/>
      <c r="X87" s="888"/>
      <c r="Y87" s="888"/>
      <c r="Z87" s="888"/>
      <c r="AA87" s="888"/>
      <c r="AB87" s="888"/>
      <c r="AC87" s="888"/>
      <c r="AD87" s="888"/>
      <c r="AE87" s="888"/>
      <c r="AF87" s="888"/>
      <c r="AG87" s="888"/>
      <c r="AH87" s="888"/>
      <c r="AI87" s="888"/>
      <c r="AJ87" s="888"/>
      <c r="AL87" s="874"/>
      <c r="AM87" s="902"/>
      <c r="AN87" s="914" t="s">
        <v>135</v>
      </c>
      <c r="AO87" s="888"/>
      <c r="AP87" s="888"/>
      <c r="AQ87" s="888"/>
      <c r="AR87" s="888"/>
      <c r="AS87" s="888"/>
      <c r="AT87" s="888"/>
      <c r="AU87" s="888"/>
      <c r="AV87" s="888"/>
      <c r="AW87" s="888"/>
      <c r="AX87" s="888"/>
      <c r="AY87" s="888"/>
      <c r="AZ87" s="888"/>
      <c r="BA87" s="888"/>
      <c r="BB87" s="888"/>
      <c r="BD87" s="874"/>
      <c r="BE87" s="902"/>
      <c r="BF87" s="914" t="s">
        <v>135</v>
      </c>
      <c r="BG87" s="888"/>
      <c r="BH87" s="888"/>
      <c r="BI87" s="888"/>
      <c r="BJ87" s="888"/>
      <c r="BK87" s="888"/>
      <c r="BL87" s="888"/>
      <c r="BM87" s="888"/>
      <c r="BN87" s="888"/>
      <c r="BO87" s="888"/>
      <c r="BP87" s="888"/>
      <c r="BQ87" s="888"/>
      <c r="BR87" s="888"/>
      <c r="BS87" s="888"/>
      <c r="BT87" s="888"/>
      <c r="BV87" s="874"/>
      <c r="BW87" s="902"/>
      <c r="BX87" s="914" t="s">
        <v>135</v>
      </c>
      <c r="BY87" s="888"/>
      <c r="BZ87" s="888"/>
      <c r="CA87" s="888"/>
      <c r="CB87" s="888"/>
      <c r="CC87" s="888"/>
      <c r="CD87" s="888"/>
      <c r="CE87" s="888"/>
      <c r="CF87" s="888"/>
      <c r="CG87" s="888"/>
      <c r="CH87" s="888"/>
      <c r="CI87" s="888"/>
      <c r="CJ87" s="888"/>
      <c r="CK87" s="888"/>
      <c r="CL87" s="888"/>
      <c r="CN87" s="874"/>
      <c r="CO87" s="902"/>
      <c r="CP87" s="914" t="s">
        <v>135</v>
      </c>
      <c r="CQ87" s="888"/>
      <c r="CR87" s="888"/>
      <c r="CS87" s="888"/>
      <c r="CT87" s="888"/>
      <c r="CU87" s="888"/>
      <c r="CV87" s="888"/>
      <c r="CW87" s="888"/>
      <c r="CX87" s="888"/>
      <c r="CY87" s="888"/>
      <c r="CZ87" s="888"/>
      <c r="DA87" s="888"/>
      <c r="DB87" s="888"/>
      <c r="DC87" s="888"/>
      <c r="DD87" s="888"/>
      <c r="DF87" s="874"/>
      <c r="DG87" s="902"/>
      <c r="DH87" s="914" t="s">
        <v>135</v>
      </c>
      <c r="DI87" s="888"/>
      <c r="DJ87" s="888"/>
      <c r="DK87" s="888"/>
      <c r="DL87" s="888"/>
      <c r="DM87" s="888"/>
      <c r="DN87" s="888"/>
      <c r="DO87" s="888"/>
      <c r="DP87" s="888"/>
      <c r="DQ87" s="888"/>
      <c r="DR87" s="888"/>
      <c r="DS87" s="888"/>
      <c r="DT87" s="888"/>
      <c r="DU87" s="888"/>
      <c r="DV87" s="888"/>
      <c r="DX87" s="874"/>
      <c r="DY87" s="902"/>
      <c r="DZ87" s="914" t="s">
        <v>135</v>
      </c>
      <c r="EA87" s="888"/>
      <c r="EB87" s="888"/>
      <c r="EC87" s="888"/>
      <c r="ED87" s="888"/>
      <c r="EE87" s="888"/>
      <c r="EF87" s="888"/>
      <c r="EG87" s="888"/>
      <c r="EH87" s="888"/>
      <c r="EI87" s="888"/>
      <c r="EJ87" s="888"/>
      <c r="EK87" s="888"/>
      <c r="EL87" s="888"/>
      <c r="EM87" s="888"/>
      <c r="EN87" s="888"/>
      <c r="EP87" s="874"/>
      <c r="EQ87" s="902"/>
      <c r="ER87" s="914" t="s">
        <v>135</v>
      </c>
      <c r="ES87" s="888"/>
      <c r="ET87" s="888"/>
      <c r="EU87" s="888"/>
      <c r="EV87" s="888"/>
      <c r="EW87" s="888"/>
      <c r="EX87" s="888"/>
      <c r="EY87" s="888"/>
      <c r="EZ87" s="888"/>
      <c r="FA87" s="888"/>
      <c r="FB87" s="888"/>
      <c r="FC87" s="888"/>
      <c r="FD87" s="888"/>
      <c r="FE87" s="888"/>
      <c r="FF87" s="888"/>
      <c r="FH87" s="874"/>
      <c r="FI87" s="902"/>
      <c r="FJ87" s="914" t="s">
        <v>135</v>
      </c>
      <c r="FK87" s="888"/>
      <c r="FL87" s="888"/>
      <c r="FM87" s="888"/>
      <c r="FN87" s="888"/>
      <c r="FO87" s="888"/>
      <c r="FP87" s="888"/>
      <c r="FQ87" s="888"/>
      <c r="FR87" s="888"/>
      <c r="FS87" s="888"/>
      <c r="FT87" s="888"/>
      <c r="FU87" s="888"/>
      <c r="FV87" s="888"/>
      <c r="FW87" s="888"/>
      <c r="FX87" s="888"/>
      <c r="FZ87" s="874"/>
      <c r="GA87" s="902"/>
      <c r="GB87" s="914" t="s">
        <v>135</v>
      </c>
      <c r="GC87" s="888"/>
      <c r="GD87" s="888"/>
      <c r="GE87" s="888"/>
      <c r="GF87" s="888"/>
      <c r="GG87" s="888"/>
      <c r="GH87" s="888"/>
      <c r="GI87" s="888"/>
      <c r="GJ87" s="888"/>
      <c r="GK87" s="888"/>
      <c r="GL87" s="888"/>
      <c r="GM87" s="888"/>
      <c r="GN87" s="888"/>
      <c r="GO87" s="888"/>
      <c r="GP87" s="888"/>
      <c r="GR87" s="874"/>
      <c r="GS87" s="902"/>
      <c r="GT87" s="914" t="s">
        <v>135</v>
      </c>
      <c r="GU87" s="888"/>
      <c r="GV87" s="888"/>
      <c r="GW87" s="888"/>
      <c r="GX87" s="888"/>
      <c r="GY87" s="888"/>
      <c r="GZ87" s="888"/>
      <c r="HA87" s="888"/>
      <c r="HB87" s="888"/>
      <c r="HC87" s="888"/>
      <c r="HD87" s="888"/>
      <c r="HE87" s="888"/>
      <c r="HF87" s="888"/>
      <c r="HG87" s="888"/>
      <c r="HH87" s="888"/>
      <c r="HJ87" s="874"/>
      <c r="HK87" s="902"/>
      <c r="HL87" s="914" t="s">
        <v>135</v>
      </c>
      <c r="HM87" s="888"/>
      <c r="HN87" s="888"/>
      <c r="HO87" s="888"/>
      <c r="HP87" s="888"/>
      <c r="HQ87" s="888"/>
      <c r="HR87" s="888"/>
      <c r="HS87" s="888"/>
      <c r="HT87" s="888"/>
      <c r="HU87" s="888"/>
      <c r="HV87" s="888"/>
      <c r="HW87" s="888"/>
      <c r="HX87" s="888"/>
      <c r="HY87" s="888"/>
      <c r="HZ87" s="888"/>
      <c r="IB87" s="874"/>
      <c r="IC87" s="902"/>
      <c r="ID87" s="914" t="s">
        <v>135</v>
      </c>
      <c r="IE87" s="888"/>
      <c r="IF87" s="888"/>
      <c r="IG87" s="888"/>
      <c r="IH87" s="888"/>
      <c r="II87" s="888"/>
      <c r="IJ87" s="888"/>
      <c r="IK87" s="888"/>
      <c r="IL87" s="888"/>
      <c r="IM87" s="888"/>
      <c r="IN87" s="888"/>
      <c r="IO87" s="888"/>
      <c r="IP87" s="888"/>
      <c r="IQ87" s="888"/>
      <c r="IR87" s="888"/>
    </row>
    <row r="88" spans="2:252" s="894" customFormat="1" ht="76.5" hidden="1" outlineLevel="1">
      <c r="B88" s="874"/>
      <c r="C88" s="902"/>
      <c r="D88" s="914" t="s">
        <v>136</v>
      </c>
      <c r="E88" s="888"/>
      <c r="F88" s="888"/>
      <c r="G88" s="888"/>
      <c r="H88" s="888"/>
      <c r="I88" s="888"/>
      <c r="J88" s="888"/>
      <c r="K88" s="888"/>
      <c r="L88" s="888"/>
      <c r="M88" s="888"/>
      <c r="N88" s="888"/>
      <c r="O88" s="888"/>
      <c r="P88" s="888"/>
      <c r="Q88" s="888"/>
      <c r="R88" s="888"/>
      <c r="T88" s="874"/>
      <c r="U88" s="902"/>
      <c r="V88" s="914" t="s">
        <v>136</v>
      </c>
      <c r="W88" s="888"/>
      <c r="X88" s="888"/>
      <c r="Y88" s="888"/>
      <c r="Z88" s="888"/>
      <c r="AA88" s="888"/>
      <c r="AB88" s="888"/>
      <c r="AC88" s="888"/>
      <c r="AD88" s="888"/>
      <c r="AE88" s="888"/>
      <c r="AF88" s="888"/>
      <c r="AG88" s="888"/>
      <c r="AH88" s="888"/>
      <c r="AI88" s="888"/>
      <c r="AJ88" s="888"/>
      <c r="AL88" s="874"/>
      <c r="AM88" s="902"/>
      <c r="AN88" s="914" t="s">
        <v>136</v>
      </c>
      <c r="AO88" s="888"/>
      <c r="AP88" s="888"/>
      <c r="AQ88" s="888"/>
      <c r="AR88" s="888"/>
      <c r="AS88" s="888"/>
      <c r="AT88" s="888"/>
      <c r="AU88" s="888"/>
      <c r="AV88" s="888"/>
      <c r="AW88" s="888"/>
      <c r="AX88" s="888"/>
      <c r="AY88" s="888"/>
      <c r="AZ88" s="888"/>
      <c r="BA88" s="888"/>
      <c r="BB88" s="888"/>
      <c r="BD88" s="874"/>
      <c r="BE88" s="902"/>
      <c r="BF88" s="914" t="s">
        <v>136</v>
      </c>
      <c r="BG88" s="888"/>
      <c r="BH88" s="888"/>
      <c r="BI88" s="888"/>
      <c r="BJ88" s="888"/>
      <c r="BK88" s="888"/>
      <c r="BL88" s="888"/>
      <c r="BM88" s="888"/>
      <c r="BN88" s="888"/>
      <c r="BO88" s="888"/>
      <c r="BP88" s="888"/>
      <c r="BQ88" s="888"/>
      <c r="BR88" s="888"/>
      <c r="BS88" s="888"/>
      <c r="BT88" s="888"/>
      <c r="BV88" s="874"/>
      <c r="BW88" s="902"/>
      <c r="BX88" s="914" t="s">
        <v>136</v>
      </c>
      <c r="BY88" s="888"/>
      <c r="BZ88" s="888"/>
      <c r="CA88" s="888"/>
      <c r="CB88" s="888"/>
      <c r="CC88" s="888"/>
      <c r="CD88" s="888"/>
      <c r="CE88" s="888"/>
      <c r="CF88" s="888"/>
      <c r="CG88" s="888"/>
      <c r="CH88" s="888"/>
      <c r="CI88" s="888"/>
      <c r="CJ88" s="888"/>
      <c r="CK88" s="888"/>
      <c r="CL88" s="888"/>
      <c r="CN88" s="874"/>
      <c r="CO88" s="902"/>
      <c r="CP88" s="914" t="s">
        <v>136</v>
      </c>
      <c r="CQ88" s="888"/>
      <c r="CR88" s="888"/>
      <c r="CS88" s="888"/>
      <c r="CT88" s="888"/>
      <c r="CU88" s="888"/>
      <c r="CV88" s="888"/>
      <c r="CW88" s="888"/>
      <c r="CX88" s="888"/>
      <c r="CY88" s="888"/>
      <c r="CZ88" s="888"/>
      <c r="DA88" s="888"/>
      <c r="DB88" s="888"/>
      <c r="DC88" s="888"/>
      <c r="DD88" s="888"/>
      <c r="DF88" s="874"/>
      <c r="DG88" s="902"/>
      <c r="DH88" s="914" t="s">
        <v>136</v>
      </c>
      <c r="DI88" s="888"/>
      <c r="DJ88" s="888"/>
      <c r="DK88" s="888"/>
      <c r="DL88" s="888"/>
      <c r="DM88" s="888"/>
      <c r="DN88" s="888"/>
      <c r="DO88" s="888"/>
      <c r="DP88" s="888"/>
      <c r="DQ88" s="888"/>
      <c r="DR88" s="888"/>
      <c r="DS88" s="888"/>
      <c r="DT88" s="888"/>
      <c r="DU88" s="888"/>
      <c r="DV88" s="888"/>
      <c r="DX88" s="874"/>
      <c r="DY88" s="902"/>
      <c r="DZ88" s="914" t="s">
        <v>136</v>
      </c>
      <c r="EA88" s="888"/>
      <c r="EB88" s="888"/>
      <c r="EC88" s="888"/>
      <c r="ED88" s="888"/>
      <c r="EE88" s="888"/>
      <c r="EF88" s="888"/>
      <c r="EG88" s="888"/>
      <c r="EH88" s="888"/>
      <c r="EI88" s="888"/>
      <c r="EJ88" s="888"/>
      <c r="EK88" s="888"/>
      <c r="EL88" s="888"/>
      <c r="EM88" s="888"/>
      <c r="EN88" s="888"/>
      <c r="EP88" s="874"/>
      <c r="EQ88" s="902"/>
      <c r="ER88" s="914" t="s">
        <v>136</v>
      </c>
      <c r="ES88" s="888"/>
      <c r="ET88" s="888"/>
      <c r="EU88" s="888"/>
      <c r="EV88" s="888"/>
      <c r="EW88" s="888"/>
      <c r="EX88" s="888"/>
      <c r="EY88" s="888"/>
      <c r="EZ88" s="888"/>
      <c r="FA88" s="888"/>
      <c r="FB88" s="888"/>
      <c r="FC88" s="888"/>
      <c r="FD88" s="888"/>
      <c r="FE88" s="888"/>
      <c r="FF88" s="888"/>
      <c r="FH88" s="874"/>
      <c r="FI88" s="902"/>
      <c r="FJ88" s="914" t="s">
        <v>136</v>
      </c>
      <c r="FK88" s="888"/>
      <c r="FL88" s="888"/>
      <c r="FM88" s="888"/>
      <c r="FN88" s="888"/>
      <c r="FO88" s="888"/>
      <c r="FP88" s="888"/>
      <c r="FQ88" s="888"/>
      <c r="FR88" s="888"/>
      <c r="FS88" s="888"/>
      <c r="FT88" s="888"/>
      <c r="FU88" s="888"/>
      <c r="FV88" s="888"/>
      <c r="FW88" s="888"/>
      <c r="FX88" s="888"/>
      <c r="FZ88" s="874"/>
      <c r="GA88" s="902"/>
      <c r="GB88" s="914" t="s">
        <v>136</v>
      </c>
      <c r="GC88" s="888"/>
      <c r="GD88" s="888"/>
      <c r="GE88" s="888"/>
      <c r="GF88" s="888"/>
      <c r="GG88" s="888"/>
      <c r="GH88" s="888"/>
      <c r="GI88" s="888"/>
      <c r="GJ88" s="888"/>
      <c r="GK88" s="888"/>
      <c r="GL88" s="888"/>
      <c r="GM88" s="888"/>
      <c r="GN88" s="888"/>
      <c r="GO88" s="888"/>
      <c r="GP88" s="888"/>
      <c r="GR88" s="874"/>
      <c r="GS88" s="902"/>
      <c r="GT88" s="914" t="s">
        <v>136</v>
      </c>
      <c r="GU88" s="888"/>
      <c r="GV88" s="888"/>
      <c r="GW88" s="888"/>
      <c r="GX88" s="888"/>
      <c r="GY88" s="888"/>
      <c r="GZ88" s="888"/>
      <c r="HA88" s="888"/>
      <c r="HB88" s="888"/>
      <c r="HC88" s="888"/>
      <c r="HD88" s="888"/>
      <c r="HE88" s="888"/>
      <c r="HF88" s="888"/>
      <c r="HG88" s="888"/>
      <c r="HH88" s="888"/>
      <c r="HJ88" s="874"/>
      <c r="HK88" s="902"/>
      <c r="HL88" s="914" t="s">
        <v>136</v>
      </c>
      <c r="HM88" s="888"/>
      <c r="HN88" s="888"/>
      <c r="HO88" s="888"/>
      <c r="HP88" s="888"/>
      <c r="HQ88" s="888"/>
      <c r="HR88" s="888"/>
      <c r="HS88" s="888"/>
      <c r="HT88" s="888"/>
      <c r="HU88" s="888"/>
      <c r="HV88" s="888"/>
      <c r="HW88" s="888"/>
      <c r="HX88" s="888"/>
      <c r="HY88" s="888"/>
      <c r="HZ88" s="888"/>
      <c r="IB88" s="874"/>
      <c r="IC88" s="902"/>
      <c r="ID88" s="914" t="s">
        <v>136</v>
      </c>
      <c r="IE88" s="888"/>
      <c r="IF88" s="888"/>
      <c r="IG88" s="888"/>
      <c r="IH88" s="888"/>
      <c r="II88" s="888"/>
      <c r="IJ88" s="888"/>
      <c r="IK88" s="888"/>
      <c r="IL88" s="888"/>
      <c r="IM88" s="888"/>
      <c r="IN88" s="888"/>
      <c r="IO88" s="888"/>
      <c r="IP88" s="888"/>
      <c r="IQ88" s="888"/>
      <c r="IR88" s="888"/>
    </row>
    <row r="89" spans="2:252" s="894" customFormat="1" ht="242.25" hidden="1" outlineLevel="1">
      <c r="B89" s="874"/>
      <c r="C89" s="902"/>
      <c r="D89" s="914" t="s">
        <v>137</v>
      </c>
      <c r="E89" s="888"/>
      <c r="F89" s="888"/>
      <c r="G89" s="888"/>
      <c r="H89" s="888"/>
      <c r="I89" s="888"/>
      <c r="J89" s="888"/>
      <c r="K89" s="888"/>
      <c r="L89" s="888"/>
      <c r="M89" s="888"/>
      <c r="N89" s="888"/>
      <c r="O89" s="888"/>
      <c r="P89" s="888"/>
      <c r="Q89" s="888"/>
      <c r="R89" s="888"/>
      <c r="T89" s="874"/>
      <c r="U89" s="902"/>
      <c r="V89" s="914" t="s">
        <v>137</v>
      </c>
      <c r="W89" s="888"/>
      <c r="X89" s="888"/>
      <c r="Y89" s="888"/>
      <c r="Z89" s="888"/>
      <c r="AA89" s="888"/>
      <c r="AB89" s="888"/>
      <c r="AC89" s="888"/>
      <c r="AD89" s="888"/>
      <c r="AE89" s="888"/>
      <c r="AF89" s="888"/>
      <c r="AG89" s="888"/>
      <c r="AH89" s="888"/>
      <c r="AI89" s="888"/>
      <c r="AJ89" s="888"/>
      <c r="AL89" s="874"/>
      <c r="AM89" s="902"/>
      <c r="AN89" s="914" t="s">
        <v>137</v>
      </c>
      <c r="AO89" s="888"/>
      <c r="AP89" s="888"/>
      <c r="AQ89" s="888"/>
      <c r="AR89" s="888"/>
      <c r="AS89" s="888"/>
      <c r="AT89" s="888"/>
      <c r="AU89" s="888"/>
      <c r="AV89" s="888"/>
      <c r="AW89" s="888"/>
      <c r="AX89" s="888"/>
      <c r="AY89" s="888"/>
      <c r="AZ89" s="888"/>
      <c r="BA89" s="888"/>
      <c r="BB89" s="888"/>
      <c r="BD89" s="874"/>
      <c r="BE89" s="902"/>
      <c r="BF89" s="914" t="s">
        <v>137</v>
      </c>
      <c r="BG89" s="888"/>
      <c r="BH89" s="888"/>
      <c r="BI89" s="888"/>
      <c r="BJ89" s="888"/>
      <c r="BK89" s="888"/>
      <c r="BL89" s="888"/>
      <c r="BM89" s="888"/>
      <c r="BN89" s="888"/>
      <c r="BO89" s="888"/>
      <c r="BP89" s="888"/>
      <c r="BQ89" s="888"/>
      <c r="BR89" s="888"/>
      <c r="BS89" s="888"/>
      <c r="BT89" s="888"/>
      <c r="BV89" s="874"/>
      <c r="BW89" s="902"/>
      <c r="BX89" s="914" t="s">
        <v>137</v>
      </c>
      <c r="BY89" s="888"/>
      <c r="BZ89" s="888"/>
      <c r="CA89" s="888"/>
      <c r="CB89" s="888"/>
      <c r="CC89" s="888"/>
      <c r="CD89" s="888"/>
      <c r="CE89" s="888"/>
      <c r="CF89" s="888"/>
      <c r="CG89" s="888"/>
      <c r="CH89" s="888"/>
      <c r="CI89" s="888"/>
      <c r="CJ89" s="888"/>
      <c r="CK89" s="888"/>
      <c r="CL89" s="888"/>
      <c r="CN89" s="874"/>
      <c r="CO89" s="902"/>
      <c r="CP89" s="914" t="s">
        <v>137</v>
      </c>
      <c r="CQ89" s="888"/>
      <c r="CR89" s="888"/>
      <c r="CS89" s="888"/>
      <c r="CT89" s="888"/>
      <c r="CU89" s="888"/>
      <c r="CV89" s="888"/>
      <c r="CW89" s="888"/>
      <c r="CX89" s="888"/>
      <c r="CY89" s="888"/>
      <c r="CZ89" s="888"/>
      <c r="DA89" s="888"/>
      <c r="DB89" s="888"/>
      <c r="DC89" s="888"/>
      <c r="DD89" s="888"/>
      <c r="DF89" s="874"/>
      <c r="DG89" s="902"/>
      <c r="DH89" s="914" t="s">
        <v>137</v>
      </c>
      <c r="DI89" s="888"/>
      <c r="DJ89" s="888"/>
      <c r="DK89" s="888"/>
      <c r="DL89" s="888"/>
      <c r="DM89" s="888"/>
      <c r="DN89" s="888"/>
      <c r="DO89" s="888"/>
      <c r="DP89" s="888"/>
      <c r="DQ89" s="888"/>
      <c r="DR89" s="888"/>
      <c r="DS89" s="888"/>
      <c r="DT89" s="888"/>
      <c r="DU89" s="888"/>
      <c r="DV89" s="888"/>
      <c r="DX89" s="874"/>
      <c r="DY89" s="902"/>
      <c r="DZ89" s="914" t="s">
        <v>137</v>
      </c>
      <c r="EA89" s="888"/>
      <c r="EB89" s="888"/>
      <c r="EC89" s="888"/>
      <c r="ED89" s="888"/>
      <c r="EE89" s="888"/>
      <c r="EF89" s="888"/>
      <c r="EG89" s="888"/>
      <c r="EH89" s="888"/>
      <c r="EI89" s="888"/>
      <c r="EJ89" s="888"/>
      <c r="EK89" s="888"/>
      <c r="EL89" s="888"/>
      <c r="EM89" s="888"/>
      <c r="EN89" s="888"/>
      <c r="EP89" s="874"/>
      <c r="EQ89" s="902"/>
      <c r="ER89" s="914" t="s">
        <v>137</v>
      </c>
      <c r="ES89" s="888"/>
      <c r="ET89" s="888"/>
      <c r="EU89" s="888"/>
      <c r="EV89" s="888"/>
      <c r="EW89" s="888"/>
      <c r="EX89" s="888"/>
      <c r="EY89" s="888"/>
      <c r="EZ89" s="888"/>
      <c r="FA89" s="888"/>
      <c r="FB89" s="888"/>
      <c r="FC89" s="888"/>
      <c r="FD89" s="888"/>
      <c r="FE89" s="888"/>
      <c r="FF89" s="888"/>
      <c r="FH89" s="874"/>
      <c r="FI89" s="902"/>
      <c r="FJ89" s="914" t="s">
        <v>137</v>
      </c>
      <c r="FK89" s="888"/>
      <c r="FL89" s="888"/>
      <c r="FM89" s="888"/>
      <c r="FN89" s="888"/>
      <c r="FO89" s="888"/>
      <c r="FP89" s="888"/>
      <c r="FQ89" s="888"/>
      <c r="FR89" s="888"/>
      <c r="FS89" s="888"/>
      <c r="FT89" s="888"/>
      <c r="FU89" s="888"/>
      <c r="FV89" s="888"/>
      <c r="FW89" s="888"/>
      <c r="FX89" s="888"/>
      <c r="FZ89" s="874"/>
      <c r="GA89" s="902"/>
      <c r="GB89" s="914" t="s">
        <v>137</v>
      </c>
      <c r="GC89" s="888"/>
      <c r="GD89" s="888"/>
      <c r="GE89" s="888"/>
      <c r="GF89" s="888"/>
      <c r="GG89" s="888"/>
      <c r="GH89" s="888"/>
      <c r="GI89" s="888"/>
      <c r="GJ89" s="888"/>
      <c r="GK89" s="888"/>
      <c r="GL89" s="888"/>
      <c r="GM89" s="888"/>
      <c r="GN89" s="888"/>
      <c r="GO89" s="888"/>
      <c r="GP89" s="888"/>
      <c r="GR89" s="874"/>
      <c r="GS89" s="902"/>
      <c r="GT89" s="914" t="s">
        <v>137</v>
      </c>
      <c r="GU89" s="888"/>
      <c r="GV89" s="888"/>
      <c r="GW89" s="888"/>
      <c r="GX89" s="888"/>
      <c r="GY89" s="888"/>
      <c r="GZ89" s="888"/>
      <c r="HA89" s="888"/>
      <c r="HB89" s="888"/>
      <c r="HC89" s="888"/>
      <c r="HD89" s="888"/>
      <c r="HE89" s="888"/>
      <c r="HF89" s="888"/>
      <c r="HG89" s="888"/>
      <c r="HH89" s="888"/>
      <c r="HJ89" s="874"/>
      <c r="HK89" s="902"/>
      <c r="HL89" s="914" t="s">
        <v>137</v>
      </c>
      <c r="HM89" s="888"/>
      <c r="HN89" s="888"/>
      <c r="HO89" s="888"/>
      <c r="HP89" s="888"/>
      <c r="HQ89" s="888"/>
      <c r="HR89" s="888"/>
      <c r="HS89" s="888"/>
      <c r="HT89" s="888"/>
      <c r="HU89" s="888"/>
      <c r="HV89" s="888"/>
      <c r="HW89" s="888"/>
      <c r="HX89" s="888"/>
      <c r="HY89" s="888"/>
      <c r="HZ89" s="888"/>
      <c r="IB89" s="874"/>
      <c r="IC89" s="902"/>
      <c r="ID89" s="914" t="s">
        <v>137</v>
      </c>
      <c r="IE89" s="888"/>
      <c r="IF89" s="888"/>
      <c r="IG89" s="888"/>
      <c r="IH89" s="888"/>
      <c r="II89" s="888"/>
      <c r="IJ89" s="888"/>
      <c r="IK89" s="888"/>
      <c r="IL89" s="888"/>
      <c r="IM89" s="888"/>
      <c r="IN89" s="888"/>
      <c r="IO89" s="888"/>
      <c r="IP89" s="888"/>
      <c r="IQ89" s="888"/>
      <c r="IR89" s="888"/>
    </row>
    <row r="90" spans="2:252" s="894" customFormat="1" ht="72.95" customHeight="1" outlineLevel="1">
      <c r="B90" s="874"/>
      <c r="C90" s="875" t="s">
        <v>143</v>
      </c>
      <c r="D90" s="875" t="s">
        <v>641</v>
      </c>
      <c r="E90" s="888"/>
      <c r="F90" s="888"/>
      <c r="G90" s="888"/>
      <c r="H90" s="888"/>
      <c r="I90" s="888"/>
      <c r="J90" s="888"/>
      <c r="K90" s="888"/>
      <c r="L90" s="888"/>
      <c r="M90" s="888"/>
      <c r="N90" s="888"/>
      <c r="O90" s="888"/>
      <c r="P90" s="888"/>
      <c r="Q90" s="888"/>
      <c r="R90" s="888"/>
      <c r="T90" s="874"/>
      <c r="U90" s="875" t="s">
        <v>143</v>
      </c>
      <c r="V90" s="875" t="s">
        <v>43</v>
      </c>
      <c r="W90" s="888"/>
      <c r="X90" s="888"/>
      <c r="Y90" s="888"/>
      <c r="Z90" s="888"/>
      <c r="AA90" s="888"/>
      <c r="AB90" s="888"/>
      <c r="AC90" s="888"/>
      <c r="AD90" s="888"/>
      <c r="AE90" s="888"/>
      <c r="AF90" s="888"/>
      <c r="AG90" s="888"/>
      <c r="AH90" s="888"/>
      <c r="AI90" s="888"/>
      <c r="AJ90" s="888"/>
      <c r="AL90" s="874"/>
      <c r="AM90" s="875" t="s">
        <v>143</v>
      </c>
      <c r="AN90" s="875" t="s">
        <v>43</v>
      </c>
      <c r="AO90" s="888"/>
      <c r="AP90" s="888"/>
      <c r="AQ90" s="888"/>
      <c r="AR90" s="888"/>
      <c r="AS90" s="888"/>
      <c r="AT90" s="888"/>
      <c r="AU90" s="888"/>
      <c r="AV90" s="888"/>
      <c r="AW90" s="888"/>
      <c r="AX90" s="888"/>
      <c r="AY90" s="888"/>
      <c r="AZ90" s="888"/>
      <c r="BA90" s="888"/>
      <c r="BB90" s="888"/>
      <c r="BD90" s="874"/>
      <c r="BE90" s="875" t="s">
        <v>143</v>
      </c>
      <c r="BF90" s="875" t="s">
        <v>128</v>
      </c>
      <c r="BG90" s="888"/>
      <c r="BH90" s="888"/>
      <c r="BI90" s="888"/>
      <c r="BJ90" s="888"/>
      <c r="BK90" s="888"/>
      <c r="BL90" s="888"/>
      <c r="BM90" s="888"/>
      <c r="BN90" s="888"/>
      <c r="BO90" s="888"/>
      <c r="BP90" s="888"/>
      <c r="BQ90" s="888"/>
      <c r="BR90" s="888"/>
      <c r="BS90" s="888"/>
      <c r="BT90" s="888"/>
      <c r="BV90" s="874"/>
      <c r="BW90" s="875" t="s">
        <v>143</v>
      </c>
      <c r="BX90" s="875" t="s">
        <v>121</v>
      </c>
      <c r="BY90" s="888"/>
      <c r="BZ90" s="888"/>
      <c r="CA90" s="888"/>
      <c r="CB90" s="888"/>
      <c r="CC90" s="888"/>
      <c r="CD90" s="888"/>
      <c r="CE90" s="888"/>
      <c r="CF90" s="888"/>
      <c r="CG90" s="888"/>
      <c r="CH90" s="888"/>
      <c r="CI90" s="888"/>
      <c r="CJ90" s="888"/>
      <c r="CK90" s="888"/>
      <c r="CL90" s="888"/>
      <c r="CN90" s="874"/>
      <c r="CO90" s="875" t="s">
        <v>143</v>
      </c>
      <c r="CP90" s="875" t="s">
        <v>132</v>
      </c>
      <c r="CQ90" s="888"/>
      <c r="CR90" s="888"/>
      <c r="CS90" s="888"/>
      <c r="CT90" s="888"/>
      <c r="CU90" s="888"/>
      <c r="CV90" s="888"/>
      <c r="CW90" s="888"/>
      <c r="CX90" s="888"/>
      <c r="CY90" s="888"/>
      <c r="CZ90" s="888"/>
      <c r="DA90" s="888"/>
      <c r="DB90" s="888"/>
      <c r="DC90" s="888"/>
      <c r="DD90" s="888"/>
      <c r="DF90" s="874"/>
      <c r="DG90" s="875" t="s">
        <v>143</v>
      </c>
      <c r="DH90" s="875" t="s">
        <v>126</v>
      </c>
      <c r="DI90" s="888"/>
      <c r="DJ90" s="888"/>
      <c r="DK90" s="888"/>
      <c r="DL90" s="888"/>
      <c r="DM90" s="888"/>
      <c r="DN90" s="888"/>
      <c r="DO90" s="888"/>
      <c r="DP90" s="888"/>
      <c r="DQ90" s="888"/>
      <c r="DR90" s="888"/>
      <c r="DS90" s="888"/>
      <c r="DT90" s="888"/>
      <c r="DU90" s="888"/>
      <c r="DV90" s="888"/>
      <c r="DX90" s="874"/>
      <c r="DY90" s="875" t="s">
        <v>143</v>
      </c>
      <c r="DZ90" s="875" t="s">
        <v>678</v>
      </c>
      <c r="EA90" s="888"/>
      <c r="EB90" s="888"/>
      <c r="EC90" s="888"/>
      <c r="ED90" s="888"/>
      <c r="EE90" s="888"/>
      <c r="EF90" s="888"/>
      <c r="EG90" s="888"/>
      <c r="EH90" s="888"/>
      <c r="EI90" s="888"/>
      <c r="EJ90" s="888"/>
      <c r="EK90" s="888"/>
      <c r="EL90" s="888"/>
      <c r="EM90" s="888"/>
      <c r="EN90" s="888"/>
      <c r="EP90" s="874"/>
      <c r="EQ90" s="875" t="s">
        <v>143</v>
      </c>
      <c r="ER90" s="875" t="s">
        <v>677</v>
      </c>
      <c r="ES90" s="888"/>
      <c r="ET90" s="888"/>
      <c r="EU90" s="888"/>
      <c r="EV90" s="888"/>
      <c r="EW90" s="888"/>
      <c r="EX90" s="888"/>
      <c r="EY90" s="888"/>
      <c r="EZ90" s="888"/>
      <c r="FA90" s="888"/>
      <c r="FB90" s="888"/>
      <c r="FC90" s="888"/>
      <c r="FD90" s="888"/>
      <c r="FE90" s="888"/>
      <c r="FF90" s="888"/>
      <c r="FH90" s="874"/>
      <c r="FI90" s="875" t="s">
        <v>143</v>
      </c>
      <c r="FJ90" s="875" t="s">
        <v>133</v>
      </c>
      <c r="FK90" s="888"/>
      <c r="FL90" s="888"/>
      <c r="FM90" s="888"/>
      <c r="FN90" s="888"/>
      <c r="FO90" s="888"/>
      <c r="FP90" s="888"/>
      <c r="FQ90" s="888"/>
      <c r="FR90" s="888"/>
      <c r="FS90" s="888"/>
      <c r="FT90" s="888"/>
      <c r="FU90" s="888"/>
      <c r="FV90" s="888"/>
      <c r="FW90" s="888"/>
      <c r="FX90" s="888"/>
      <c r="FZ90" s="874"/>
      <c r="GA90" s="875" t="s">
        <v>143</v>
      </c>
      <c r="GB90" s="875"/>
      <c r="GC90" s="888"/>
      <c r="GD90" s="888"/>
      <c r="GE90" s="888"/>
      <c r="GF90" s="888"/>
      <c r="GG90" s="888"/>
      <c r="GH90" s="888"/>
      <c r="GI90" s="888"/>
      <c r="GJ90" s="888"/>
      <c r="GK90" s="888"/>
      <c r="GL90" s="888"/>
      <c r="GM90" s="888"/>
      <c r="GN90" s="888"/>
      <c r="GO90" s="888"/>
      <c r="GP90" s="888"/>
      <c r="GR90" s="874"/>
      <c r="GS90" s="875" t="s">
        <v>143</v>
      </c>
      <c r="GT90" s="875" t="s">
        <v>43</v>
      </c>
      <c r="GU90" s="888"/>
      <c r="GV90" s="888"/>
      <c r="GW90" s="888"/>
      <c r="GX90" s="888"/>
      <c r="GY90" s="888"/>
      <c r="GZ90" s="888"/>
      <c r="HA90" s="888"/>
      <c r="HB90" s="888"/>
      <c r="HC90" s="888"/>
      <c r="HD90" s="888"/>
      <c r="HE90" s="888"/>
      <c r="HF90" s="888"/>
      <c r="HG90" s="888"/>
      <c r="HH90" s="888"/>
      <c r="HJ90" s="874"/>
      <c r="HK90" s="875" t="s">
        <v>143</v>
      </c>
      <c r="HL90" s="875" t="s">
        <v>137</v>
      </c>
      <c r="HM90" s="888"/>
      <c r="HN90" s="888"/>
      <c r="HO90" s="888"/>
      <c r="HP90" s="888"/>
      <c r="HQ90" s="888"/>
      <c r="HR90" s="888"/>
      <c r="HS90" s="888"/>
      <c r="HT90" s="888"/>
      <c r="HU90" s="888"/>
      <c r="HV90" s="888"/>
      <c r="HW90" s="888"/>
      <c r="HX90" s="888"/>
      <c r="HY90" s="888"/>
      <c r="HZ90" s="888"/>
      <c r="IB90" s="874"/>
      <c r="IC90" s="875" t="s">
        <v>143</v>
      </c>
      <c r="ID90" s="875" t="s">
        <v>137</v>
      </c>
      <c r="IE90" s="888"/>
      <c r="IF90" s="888"/>
      <c r="IG90" s="888"/>
      <c r="IH90" s="888"/>
      <c r="II90" s="888"/>
      <c r="IJ90" s="888"/>
      <c r="IK90" s="888"/>
      <c r="IL90" s="888"/>
      <c r="IM90" s="888"/>
      <c r="IN90" s="888"/>
      <c r="IO90" s="888"/>
      <c r="IP90" s="888"/>
      <c r="IQ90" s="888"/>
      <c r="IR90" s="888"/>
    </row>
    <row r="91" spans="2:252" s="894" customFormat="1" ht="57" hidden="1" customHeight="1" outlineLevel="1">
      <c r="B91" s="874"/>
      <c r="C91" s="902"/>
      <c r="D91" s="913" t="s">
        <v>43</v>
      </c>
      <c r="E91" s="888"/>
      <c r="F91" s="888"/>
      <c r="G91" s="888"/>
      <c r="H91" s="888"/>
      <c r="I91" s="888"/>
      <c r="J91" s="888"/>
      <c r="K91" s="888"/>
      <c r="L91" s="888"/>
      <c r="M91" s="888"/>
      <c r="N91" s="888"/>
      <c r="O91" s="888"/>
      <c r="P91" s="888"/>
      <c r="Q91" s="888"/>
      <c r="R91" s="888"/>
      <c r="T91" s="874"/>
      <c r="U91" s="902"/>
      <c r="V91" s="913" t="s">
        <v>43</v>
      </c>
      <c r="W91" s="888"/>
      <c r="X91" s="888"/>
      <c r="Y91" s="888"/>
      <c r="Z91" s="888"/>
      <c r="AA91" s="888"/>
      <c r="AB91" s="888"/>
      <c r="AC91" s="888"/>
      <c r="AD91" s="888"/>
      <c r="AE91" s="888"/>
      <c r="AF91" s="888"/>
      <c r="AG91" s="888"/>
      <c r="AH91" s="888"/>
      <c r="AI91" s="888"/>
      <c r="AJ91" s="888"/>
      <c r="AL91" s="874"/>
      <c r="AM91" s="902"/>
      <c r="AN91" s="913" t="s">
        <v>43</v>
      </c>
      <c r="AO91" s="888"/>
      <c r="AP91" s="888"/>
      <c r="AQ91" s="888"/>
      <c r="AR91" s="888"/>
      <c r="AS91" s="888"/>
      <c r="AT91" s="888"/>
      <c r="AU91" s="888"/>
      <c r="AV91" s="888"/>
      <c r="AW91" s="888"/>
      <c r="AX91" s="888"/>
      <c r="AY91" s="888"/>
      <c r="AZ91" s="888"/>
      <c r="BA91" s="888"/>
      <c r="BB91" s="888"/>
      <c r="BD91" s="874"/>
      <c r="BE91" s="902"/>
      <c r="BF91" s="913" t="s">
        <v>43</v>
      </c>
      <c r="BG91" s="888"/>
      <c r="BH91" s="888"/>
      <c r="BI91" s="888"/>
      <c r="BJ91" s="888"/>
      <c r="BK91" s="888"/>
      <c r="BL91" s="888"/>
      <c r="BM91" s="888"/>
      <c r="BN91" s="888"/>
      <c r="BO91" s="888"/>
      <c r="BP91" s="888"/>
      <c r="BQ91" s="888"/>
      <c r="BR91" s="888"/>
      <c r="BS91" s="888"/>
      <c r="BT91" s="888"/>
      <c r="BV91" s="874"/>
      <c r="BW91" s="902"/>
      <c r="BX91" s="913" t="s">
        <v>43</v>
      </c>
      <c r="BY91" s="888"/>
      <c r="BZ91" s="888"/>
      <c r="CA91" s="888"/>
      <c r="CB91" s="888"/>
      <c r="CC91" s="888"/>
      <c r="CD91" s="888"/>
      <c r="CE91" s="888"/>
      <c r="CF91" s="888"/>
      <c r="CG91" s="888"/>
      <c r="CH91" s="888"/>
      <c r="CI91" s="888"/>
      <c r="CJ91" s="888"/>
      <c r="CK91" s="888"/>
      <c r="CL91" s="888"/>
      <c r="CN91" s="874"/>
      <c r="CO91" s="902"/>
      <c r="CP91" s="913" t="s">
        <v>43</v>
      </c>
      <c r="CQ91" s="888"/>
      <c r="CR91" s="888"/>
      <c r="CS91" s="888"/>
      <c r="CT91" s="888"/>
      <c r="CU91" s="888"/>
      <c r="CV91" s="888"/>
      <c r="CW91" s="888"/>
      <c r="CX91" s="888"/>
      <c r="CY91" s="888"/>
      <c r="CZ91" s="888"/>
      <c r="DA91" s="888"/>
      <c r="DB91" s="888"/>
      <c r="DC91" s="888"/>
      <c r="DD91" s="888"/>
      <c r="DF91" s="874"/>
      <c r="DG91" s="902"/>
      <c r="DH91" s="913" t="s">
        <v>43</v>
      </c>
      <c r="DI91" s="888"/>
      <c r="DJ91" s="888"/>
      <c r="DK91" s="888"/>
      <c r="DL91" s="888"/>
      <c r="DM91" s="888"/>
      <c r="DN91" s="888"/>
      <c r="DO91" s="888"/>
      <c r="DP91" s="888"/>
      <c r="DQ91" s="888"/>
      <c r="DR91" s="888"/>
      <c r="DS91" s="888"/>
      <c r="DT91" s="888"/>
      <c r="DU91" s="888"/>
      <c r="DV91" s="888"/>
      <c r="DX91" s="874"/>
      <c r="DY91" s="902"/>
      <c r="DZ91" s="913" t="s">
        <v>43</v>
      </c>
      <c r="EA91" s="888"/>
      <c r="EB91" s="888"/>
      <c r="EC91" s="888"/>
      <c r="ED91" s="888"/>
      <c r="EE91" s="888"/>
      <c r="EF91" s="888"/>
      <c r="EG91" s="888"/>
      <c r="EH91" s="888"/>
      <c r="EI91" s="888"/>
      <c r="EJ91" s="888"/>
      <c r="EK91" s="888"/>
      <c r="EL91" s="888"/>
      <c r="EM91" s="888"/>
      <c r="EN91" s="888"/>
      <c r="EP91" s="874"/>
      <c r="EQ91" s="902"/>
      <c r="ER91" s="913" t="s">
        <v>43</v>
      </c>
      <c r="ES91" s="888"/>
      <c r="ET91" s="888"/>
      <c r="EU91" s="888"/>
      <c r="EV91" s="888"/>
      <c r="EW91" s="888"/>
      <c r="EX91" s="888"/>
      <c r="EY91" s="888"/>
      <c r="EZ91" s="888"/>
      <c r="FA91" s="888"/>
      <c r="FB91" s="888"/>
      <c r="FC91" s="888"/>
      <c r="FD91" s="888"/>
      <c r="FE91" s="888"/>
      <c r="FF91" s="888"/>
      <c r="FH91" s="874"/>
      <c r="FI91" s="902"/>
      <c r="FJ91" s="913" t="s">
        <v>43</v>
      </c>
      <c r="FK91" s="888"/>
      <c r="FL91" s="888"/>
      <c r="FM91" s="888"/>
      <c r="FN91" s="888"/>
      <c r="FO91" s="888"/>
      <c r="FP91" s="888"/>
      <c r="FQ91" s="888"/>
      <c r="FR91" s="888"/>
      <c r="FS91" s="888"/>
      <c r="FT91" s="888"/>
      <c r="FU91" s="888"/>
      <c r="FV91" s="888"/>
      <c r="FW91" s="888"/>
      <c r="FX91" s="888"/>
      <c r="FZ91" s="874"/>
      <c r="GA91" s="902"/>
      <c r="GB91" s="913" t="s">
        <v>43</v>
      </c>
      <c r="GC91" s="888"/>
      <c r="GD91" s="888"/>
      <c r="GE91" s="888"/>
      <c r="GF91" s="888"/>
      <c r="GG91" s="888"/>
      <c r="GH91" s="888"/>
      <c r="GI91" s="888"/>
      <c r="GJ91" s="888"/>
      <c r="GK91" s="888"/>
      <c r="GL91" s="888"/>
      <c r="GM91" s="888"/>
      <c r="GN91" s="888"/>
      <c r="GO91" s="888"/>
      <c r="GP91" s="888"/>
      <c r="GR91" s="874"/>
      <c r="GS91" s="902"/>
      <c r="GT91" s="913" t="s">
        <v>43</v>
      </c>
      <c r="GU91" s="888"/>
      <c r="GV91" s="888"/>
      <c r="GW91" s="888"/>
      <c r="GX91" s="888"/>
      <c r="GY91" s="888"/>
      <c r="GZ91" s="888"/>
      <c r="HA91" s="888"/>
      <c r="HB91" s="888"/>
      <c r="HC91" s="888"/>
      <c r="HD91" s="888"/>
      <c r="HE91" s="888"/>
      <c r="HF91" s="888"/>
      <c r="HG91" s="888"/>
      <c r="HH91" s="888"/>
      <c r="HJ91" s="874"/>
      <c r="HK91" s="902"/>
      <c r="HL91" s="913" t="s">
        <v>43</v>
      </c>
      <c r="HM91" s="888"/>
      <c r="HN91" s="888"/>
      <c r="HO91" s="888"/>
      <c r="HP91" s="888"/>
      <c r="HQ91" s="888"/>
      <c r="HR91" s="888"/>
      <c r="HS91" s="888"/>
      <c r="HT91" s="888"/>
      <c r="HU91" s="888"/>
      <c r="HV91" s="888"/>
      <c r="HW91" s="888"/>
      <c r="HX91" s="888"/>
      <c r="HY91" s="888"/>
      <c r="HZ91" s="888"/>
      <c r="IB91" s="874"/>
      <c r="IC91" s="902"/>
      <c r="ID91" s="913" t="s">
        <v>43</v>
      </c>
      <c r="IE91" s="888"/>
      <c r="IF91" s="888"/>
      <c r="IG91" s="888"/>
      <c r="IH91" s="888"/>
      <c r="II91" s="888"/>
      <c r="IJ91" s="888"/>
      <c r="IK91" s="888"/>
      <c r="IL91" s="888"/>
      <c r="IM91" s="888"/>
      <c r="IN91" s="888"/>
      <c r="IO91" s="888"/>
      <c r="IP91" s="888"/>
      <c r="IQ91" s="888"/>
      <c r="IR91" s="888"/>
    </row>
    <row r="92" spans="2:252" s="894" customFormat="1" ht="14.25" hidden="1" customHeight="1" outlineLevel="1">
      <c r="B92" s="874"/>
      <c r="C92" s="902"/>
      <c r="D92" s="914" t="s">
        <v>138</v>
      </c>
      <c r="E92" s="888"/>
      <c r="F92" s="888"/>
      <c r="G92" s="888"/>
      <c r="H92" s="888"/>
      <c r="I92" s="888"/>
      <c r="J92" s="888"/>
      <c r="K92" s="888"/>
      <c r="L92" s="888"/>
      <c r="M92" s="888"/>
      <c r="N92" s="888"/>
      <c r="O92" s="888"/>
      <c r="P92" s="888"/>
      <c r="Q92" s="888"/>
      <c r="R92" s="888"/>
      <c r="T92" s="874"/>
      <c r="U92" s="902"/>
      <c r="V92" s="914" t="s">
        <v>138</v>
      </c>
      <c r="W92" s="888"/>
      <c r="X92" s="888"/>
      <c r="Y92" s="888"/>
      <c r="Z92" s="888"/>
      <c r="AA92" s="888"/>
      <c r="AB92" s="888"/>
      <c r="AC92" s="888"/>
      <c r="AD92" s="888"/>
      <c r="AE92" s="888"/>
      <c r="AF92" s="888"/>
      <c r="AG92" s="888"/>
      <c r="AH92" s="888"/>
      <c r="AI92" s="888"/>
      <c r="AJ92" s="888"/>
      <c r="AL92" s="874"/>
      <c r="AM92" s="902"/>
      <c r="AN92" s="914" t="s">
        <v>138</v>
      </c>
      <c r="AO92" s="888"/>
      <c r="AP92" s="888"/>
      <c r="AQ92" s="888"/>
      <c r="AR92" s="888"/>
      <c r="AS92" s="888"/>
      <c r="AT92" s="888"/>
      <c r="AU92" s="888"/>
      <c r="AV92" s="888"/>
      <c r="AW92" s="888"/>
      <c r="AX92" s="888"/>
      <c r="AY92" s="888"/>
      <c r="AZ92" s="888"/>
      <c r="BA92" s="888"/>
      <c r="BB92" s="888"/>
      <c r="BD92" s="874"/>
      <c r="BE92" s="902"/>
      <c r="BF92" s="914" t="s">
        <v>138</v>
      </c>
      <c r="BG92" s="888"/>
      <c r="BH92" s="888"/>
      <c r="BI92" s="888"/>
      <c r="BJ92" s="888"/>
      <c r="BK92" s="888"/>
      <c r="BL92" s="888"/>
      <c r="BM92" s="888"/>
      <c r="BN92" s="888"/>
      <c r="BO92" s="888"/>
      <c r="BP92" s="888"/>
      <c r="BQ92" s="888"/>
      <c r="BR92" s="888"/>
      <c r="BS92" s="888"/>
      <c r="BT92" s="888"/>
      <c r="BV92" s="874"/>
      <c r="BW92" s="902"/>
      <c r="BX92" s="914" t="s">
        <v>138</v>
      </c>
      <c r="BY92" s="888"/>
      <c r="BZ92" s="888"/>
      <c r="CA92" s="888"/>
      <c r="CB92" s="888"/>
      <c r="CC92" s="888"/>
      <c r="CD92" s="888"/>
      <c r="CE92" s="888"/>
      <c r="CF92" s="888"/>
      <c r="CG92" s="888"/>
      <c r="CH92" s="888"/>
      <c r="CI92" s="888"/>
      <c r="CJ92" s="888"/>
      <c r="CK92" s="888"/>
      <c r="CL92" s="888"/>
      <c r="CN92" s="874"/>
      <c r="CO92" s="902"/>
      <c r="CP92" s="914" t="s">
        <v>138</v>
      </c>
      <c r="CQ92" s="888"/>
      <c r="CR92" s="888"/>
      <c r="CS92" s="888"/>
      <c r="CT92" s="888"/>
      <c r="CU92" s="888"/>
      <c r="CV92" s="888"/>
      <c r="CW92" s="888"/>
      <c r="CX92" s="888"/>
      <c r="CY92" s="888"/>
      <c r="CZ92" s="888"/>
      <c r="DA92" s="888"/>
      <c r="DB92" s="888"/>
      <c r="DC92" s="888"/>
      <c r="DD92" s="888"/>
      <c r="DF92" s="874"/>
      <c r="DG92" s="902"/>
      <c r="DH92" s="914" t="s">
        <v>138</v>
      </c>
      <c r="DI92" s="888"/>
      <c r="DJ92" s="888"/>
      <c r="DK92" s="888"/>
      <c r="DL92" s="888"/>
      <c r="DM92" s="888"/>
      <c r="DN92" s="888"/>
      <c r="DO92" s="888"/>
      <c r="DP92" s="888"/>
      <c r="DQ92" s="888"/>
      <c r="DR92" s="888"/>
      <c r="DS92" s="888"/>
      <c r="DT92" s="888"/>
      <c r="DU92" s="888"/>
      <c r="DV92" s="888"/>
      <c r="DX92" s="874"/>
      <c r="DY92" s="902"/>
      <c r="DZ92" s="914" t="s">
        <v>138</v>
      </c>
      <c r="EA92" s="888"/>
      <c r="EB92" s="888"/>
      <c r="EC92" s="888"/>
      <c r="ED92" s="888"/>
      <c r="EE92" s="888"/>
      <c r="EF92" s="888"/>
      <c r="EG92" s="888"/>
      <c r="EH92" s="888"/>
      <c r="EI92" s="888"/>
      <c r="EJ92" s="888"/>
      <c r="EK92" s="888"/>
      <c r="EL92" s="888"/>
      <c r="EM92" s="888"/>
      <c r="EN92" s="888"/>
      <c r="EP92" s="874"/>
      <c r="EQ92" s="902"/>
      <c r="ER92" s="914" t="s">
        <v>138</v>
      </c>
      <c r="ES92" s="888"/>
      <c r="ET92" s="888"/>
      <c r="EU92" s="888"/>
      <c r="EV92" s="888"/>
      <c r="EW92" s="888"/>
      <c r="EX92" s="888"/>
      <c r="EY92" s="888"/>
      <c r="EZ92" s="888"/>
      <c r="FA92" s="888"/>
      <c r="FB92" s="888"/>
      <c r="FC92" s="888"/>
      <c r="FD92" s="888"/>
      <c r="FE92" s="888"/>
      <c r="FF92" s="888"/>
      <c r="FH92" s="874"/>
      <c r="FI92" s="902"/>
      <c r="FJ92" s="914" t="s">
        <v>138</v>
      </c>
      <c r="FK92" s="888"/>
      <c r="FL92" s="888"/>
      <c r="FM92" s="888"/>
      <c r="FN92" s="888"/>
      <c r="FO92" s="888"/>
      <c r="FP92" s="888"/>
      <c r="FQ92" s="888"/>
      <c r="FR92" s="888"/>
      <c r="FS92" s="888"/>
      <c r="FT92" s="888"/>
      <c r="FU92" s="888"/>
      <c r="FV92" s="888"/>
      <c r="FW92" s="888"/>
      <c r="FX92" s="888"/>
      <c r="FZ92" s="874"/>
      <c r="GA92" s="902"/>
      <c r="GB92" s="914" t="s">
        <v>138</v>
      </c>
      <c r="GC92" s="888"/>
      <c r="GD92" s="888"/>
      <c r="GE92" s="888"/>
      <c r="GF92" s="888"/>
      <c r="GG92" s="888"/>
      <c r="GH92" s="888"/>
      <c r="GI92" s="888"/>
      <c r="GJ92" s="888"/>
      <c r="GK92" s="888"/>
      <c r="GL92" s="888"/>
      <c r="GM92" s="888"/>
      <c r="GN92" s="888"/>
      <c r="GO92" s="888"/>
      <c r="GP92" s="888"/>
      <c r="GR92" s="874"/>
      <c r="GS92" s="902"/>
      <c r="GT92" s="914" t="s">
        <v>138</v>
      </c>
      <c r="GU92" s="888"/>
      <c r="GV92" s="888"/>
      <c r="GW92" s="888"/>
      <c r="GX92" s="888"/>
      <c r="GY92" s="888"/>
      <c r="GZ92" s="888"/>
      <c r="HA92" s="888"/>
      <c r="HB92" s="888"/>
      <c r="HC92" s="888"/>
      <c r="HD92" s="888"/>
      <c r="HE92" s="888"/>
      <c r="HF92" s="888"/>
      <c r="HG92" s="888"/>
      <c r="HH92" s="888"/>
      <c r="HJ92" s="874"/>
      <c r="HK92" s="902"/>
      <c r="HL92" s="914" t="s">
        <v>138</v>
      </c>
      <c r="HM92" s="888"/>
      <c r="HN92" s="888"/>
      <c r="HO92" s="888"/>
      <c r="HP92" s="888"/>
      <c r="HQ92" s="888"/>
      <c r="HR92" s="888"/>
      <c r="HS92" s="888"/>
      <c r="HT92" s="888"/>
      <c r="HU92" s="888"/>
      <c r="HV92" s="888"/>
      <c r="HW92" s="888"/>
      <c r="HX92" s="888"/>
      <c r="HY92" s="888"/>
      <c r="HZ92" s="888"/>
      <c r="IB92" s="874"/>
      <c r="IC92" s="902"/>
      <c r="ID92" s="914" t="s">
        <v>138</v>
      </c>
      <c r="IE92" s="888"/>
      <c r="IF92" s="888"/>
      <c r="IG92" s="888"/>
      <c r="IH92" s="888"/>
      <c r="II92" s="888"/>
      <c r="IJ92" s="888"/>
      <c r="IK92" s="888"/>
      <c r="IL92" s="888"/>
      <c r="IM92" s="888"/>
      <c r="IN92" s="888"/>
      <c r="IO92" s="888"/>
      <c r="IP92" s="888"/>
      <c r="IQ92" s="888"/>
      <c r="IR92" s="888"/>
    </row>
    <row r="93" spans="2:252" s="894" customFormat="1" ht="67.5" hidden="1" customHeight="1" outlineLevel="1">
      <c r="B93" s="874"/>
      <c r="C93" s="902"/>
      <c r="D93" s="914" t="s">
        <v>121</v>
      </c>
      <c r="E93" s="888"/>
      <c r="F93" s="888"/>
      <c r="G93" s="888"/>
      <c r="H93" s="888"/>
      <c r="I93" s="888"/>
      <c r="J93" s="888"/>
      <c r="K93" s="888"/>
      <c r="L93" s="888"/>
      <c r="M93" s="888"/>
      <c r="N93" s="888"/>
      <c r="O93" s="888"/>
      <c r="P93" s="888"/>
      <c r="Q93" s="888"/>
      <c r="R93" s="888"/>
      <c r="T93" s="874"/>
      <c r="U93" s="902"/>
      <c r="V93" s="914" t="s">
        <v>121</v>
      </c>
      <c r="W93" s="888"/>
      <c r="X93" s="888"/>
      <c r="Y93" s="888"/>
      <c r="Z93" s="888"/>
      <c r="AA93" s="888"/>
      <c r="AB93" s="888"/>
      <c r="AC93" s="888"/>
      <c r="AD93" s="888"/>
      <c r="AE93" s="888"/>
      <c r="AF93" s="888"/>
      <c r="AG93" s="888"/>
      <c r="AH93" s="888"/>
      <c r="AI93" s="888"/>
      <c r="AJ93" s="888"/>
      <c r="AL93" s="874"/>
      <c r="AM93" s="902"/>
      <c r="AN93" s="914" t="s">
        <v>121</v>
      </c>
      <c r="AO93" s="888"/>
      <c r="AP93" s="888"/>
      <c r="AQ93" s="888"/>
      <c r="AR93" s="888"/>
      <c r="AS93" s="888"/>
      <c r="AT93" s="888"/>
      <c r="AU93" s="888"/>
      <c r="AV93" s="888"/>
      <c r="AW93" s="888"/>
      <c r="AX93" s="888"/>
      <c r="AY93" s="888"/>
      <c r="AZ93" s="888"/>
      <c r="BA93" s="888"/>
      <c r="BB93" s="888"/>
      <c r="BD93" s="874"/>
      <c r="BE93" s="902"/>
      <c r="BF93" s="914" t="s">
        <v>121</v>
      </c>
      <c r="BG93" s="888"/>
      <c r="BH93" s="888"/>
      <c r="BI93" s="888"/>
      <c r="BJ93" s="888"/>
      <c r="BK93" s="888"/>
      <c r="BL93" s="888"/>
      <c r="BM93" s="888"/>
      <c r="BN93" s="888"/>
      <c r="BO93" s="888"/>
      <c r="BP93" s="888"/>
      <c r="BQ93" s="888"/>
      <c r="BR93" s="888"/>
      <c r="BS93" s="888"/>
      <c r="BT93" s="888"/>
      <c r="BV93" s="874"/>
      <c r="BW93" s="902"/>
      <c r="BX93" s="914" t="s">
        <v>121</v>
      </c>
      <c r="BY93" s="888"/>
      <c r="BZ93" s="888"/>
      <c r="CA93" s="888"/>
      <c r="CB93" s="888"/>
      <c r="CC93" s="888"/>
      <c r="CD93" s="888"/>
      <c r="CE93" s="888"/>
      <c r="CF93" s="888"/>
      <c r="CG93" s="888"/>
      <c r="CH93" s="888"/>
      <c r="CI93" s="888"/>
      <c r="CJ93" s="888"/>
      <c r="CK93" s="888"/>
      <c r="CL93" s="888"/>
      <c r="CN93" s="874"/>
      <c r="CO93" s="902"/>
      <c r="CP93" s="914" t="s">
        <v>121</v>
      </c>
      <c r="CQ93" s="888"/>
      <c r="CR93" s="888"/>
      <c r="CS93" s="888"/>
      <c r="CT93" s="888"/>
      <c r="CU93" s="888"/>
      <c r="CV93" s="888"/>
      <c r="CW93" s="888"/>
      <c r="CX93" s="888"/>
      <c r="CY93" s="888"/>
      <c r="CZ93" s="888"/>
      <c r="DA93" s="888"/>
      <c r="DB93" s="888"/>
      <c r="DC93" s="888"/>
      <c r="DD93" s="888"/>
      <c r="DF93" s="874"/>
      <c r="DG93" s="902"/>
      <c r="DH93" s="914" t="s">
        <v>121</v>
      </c>
      <c r="DI93" s="888"/>
      <c r="DJ93" s="888"/>
      <c r="DK93" s="888"/>
      <c r="DL93" s="888"/>
      <c r="DM93" s="888"/>
      <c r="DN93" s="888"/>
      <c r="DO93" s="888"/>
      <c r="DP93" s="888"/>
      <c r="DQ93" s="888"/>
      <c r="DR93" s="888"/>
      <c r="DS93" s="888"/>
      <c r="DT93" s="888"/>
      <c r="DU93" s="888"/>
      <c r="DV93" s="888"/>
      <c r="DX93" s="874"/>
      <c r="DY93" s="902"/>
      <c r="DZ93" s="914" t="s">
        <v>121</v>
      </c>
      <c r="EA93" s="888"/>
      <c r="EB93" s="888"/>
      <c r="EC93" s="888"/>
      <c r="ED93" s="888"/>
      <c r="EE93" s="888"/>
      <c r="EF93" s="888"/>
      <c r="EG93" s="888"/>
      <c r="EH93" s="888"/>
      <c r="EI93" s="888"/>
      <c r="EJ93" s="888"/>
      <c r="EK93" s="888"/>
      <c r="EL93" s="888"/>
      <c r="EM93" s="888"/>
      <c r="EN93" s="888"/>
      <c r="EP93" s="874"/>
      <c r="EQ93" s="902"/>
      <c r="ER93" s="914" t="s">
        <v>121</v>
      </c>
      <c r="ES93" s="888"/>
      <c r="ET93" s="888"/>
      <c r="EU93" s="888"/>
      <c r="EV93" s="888"/>
      <c r="EW93" s="888"/>
      <c r="EX93" s="888"/>
      <c r="EY93" s="888"/>
      <c r="EZ93" s="888"/>
      <c r="FA93" s="888"/>
      <c r="FB93" s="888"/>
      <c r="FC93" s="888"/>
      <c r="FD93" s="888"/>
      <c r="FE93" s="888"/>
      <c r="FF93" s="888"/>
      <c r="FH93" s="874"/>
      <c r="FI93" s="902"/>
      <c r="FJ93" s="914" t="s">
        <v>121</v>
      </c>
      <c r="FK93" s="888"/>
      <c r="FL93" s="888"/>
      <c r="FM93" s="888"/>
      <c r="FN93" s="888"/>
      <c r="FO93" s="888"/>
      <c r="FP93" s="888"/>
      <c r="FQ93" s="888"/>
      <c r="FR93" s="888"/>
      <c r="FS93" s="888"/>
      <c r="FT93" s="888"/>
      <c r="FU93" s="888"/>
      <c r="FV93" s="888"/>
      <c r="FW93" s="888"/>
      <c r="FX93" s="888"/>
      <c r="FZ93" s="874"/>
      <c r="GA93" s="902"/>
      <c r="GB93" s="914" t="s">
        <v>121</v>
      </c>
      <c r="GC93" s="888"/>
      <c r="GD93" s="888"/>
      <c r="GE93" s="888"/>
      <c r="GF93" s="888"/>
      <c r="GG93" s="888"/>
      <c r="GH93" s="888"/>
      <c r="GI93" s="888"/>
      <c r="GJ93" s="888"/>
      <c r="GK93" s="888"/>
      <c r="GL93" s="888"/>
      <c r="GM93" s="888"/>
      <c r="GN93" s="888"/>
      <c r="GO93" s="888"/>
      <c r="GP93" s="888"/>
      <c r="GR93" s="874"/>
      <c r="GS93" s="902"/>
      <c r="GT93" s="914" t="s">
        <v>121</v>
      </c>
      <c r="GU93" s="888"/>
      <c r="GV93" s="888"/>
      <c r="GW93" s="888"/>
      <c r="GX93" s="888"/>
      <c r="GY93" s="888"/>
      <c r="GZ93" s="888"/>
      <c r="HA93" s="888"/>
      <c r="HB93" s="888"/>
      <c r="HC93" s="888"/>
      <c r="HD93" s="888"/>
      <c r="HE93" s="888"/>
      <c r="HF93" s="888"/>
      <c r="HG93" s="888"/>
      <c r="HH93" s="888"/>
      <c r="HJ93" s="874"/>
      <c r="HK93" s="902"/>
      <c r="HL93" s="914" t="s">
        <v>121</v>
      </c>
      <c r="HM93" s="888"/>
      <c r="HN93" s="888"/>
      <c r="HO93" s="888"/>
      <c r="HP93" s="888"/>
      <c r="HQ93" s="888"/>
      <c r="HR93" s="888"/>
      <c r="HS93" s="888"/>
      <c r="HT93" s="888"/>
      <c r="HU93" s="888"/>
      <c r="HV93" s="888"/>
      <c r="HW93" s="888"/>
      <c r="HX93" s="888"/>
      <c r="HY93" s="888"/>
      <c r="HZ93" s="888"/>
      <c r="IB93" s="874"/>
      <c r="IC93" s="902"/>
      <c r="ID93" s="914" t="s">
        <v>121</v>
      </c>
      <c r="IE93" s="888"/>
      <c r="IF93" s="888"/>
      <c r="IG93" s="888"/>
      <c r="IH93" s="888"/>
      <c r="II93" s="888"/>
      <c r="IJ93" s="888"/>
      <c r="IK93" s="888"/>
      <c r="IL93" s="888"/>
      <c r="IM93" s="888"/>
      <c r="IN93" s="888"/>
      <c r="IO93" s="888"/>
      <c r="IP93" s="888"/>
      <c r="IQ93" s="888"/>
      <c r="IR93" s="888"/>
    </row>
    <row r="94" spans="2:252" s="894" customFormat="1" ht="162" hidden="1" customHeight="1" outlineLevel="1">
      <c r="B94" s="874"/>
      <c r="C94" s="902"/>
      <c r="D94" s="914" t="s">
        <v>122</v>
      </c>
      <c r="E94" s="888"/>
      <c r="F94" s="888"/>
      <c r="G94" s="888"/>
      <c r="H94" s="888"/>
      <c r="I94" s="888"/>
      <c r="J94" s="888"/>
      <c r="K94" s="888"/>
      <c r="L94" s="888"/>
      <c r="M94" s="888"/>
      <c r="N94" s="888"/>
      <c r="O94" s="888"/>
      <c r="P94" s="888"/>
      <c r="Q94" s="888"/>
      <c r="R94" s="888"/>
      <c r="T94" s="874"/>
      <c r="U94" s="902"/>
      <c r="V94" s="914" t="s">
        <v>122</v>
      </c>
      <c r="W94" s="888"/>
      <c r="X94" s="888"/>
      <c r="Y94" s="888"/>
      <c r="Z94" s="888"/>
      <c r="AA94" s="888"/>
      <c r="AB94" s="888"/>
      <c r="AC94" s="888"/>
      <c r="AD94" s="888"/>
      <c r="AE94" s="888"/>
      <c r="AF94" s="888"/>
      <c r="AG94" s="888"/>
      <c r="AH94" s="888"/>
      <c r="AI94" s="888"/>
      <c r="AJ94" s="888"/>
      <c r="AL94" s="874"/>
      <c r="AM94" s="902"/>
      <c r="AN94" s="914" t="s">
        <v>122</v>
      </c>
      <c r="AO94" s="888"/>
      <c r="AP94" s="888"/>
      <c r="AQ94" s="888"/>
      <c r="AR94" s="888"/>
      <c r="AS94" s="888"/>
      <c r="AT94" s="888"/>
      <c r="AU94" s="888"/>
      <c r="AV94" s="888"/>
      <c r="AW94" s="888"/>
      <c r="AX94" s="888"/>
      <c r="AY94" s="888"/>
      <c r="AZ94" s="888"/>
      <c r="BA94" s="888"/>
      <c r="BB94" s="888"/>
      <c r="BD94" s="874"/>
      <c r="BE94" s="902"/>
      <c r="BF94" s="914" t="s">
        <v>122</v>
      </c>
      <c r="BG94" s="888"/>
      <c r="BH94" s="888"/>
      <c r="BI94" s="888"/>
      <c r="BJ94" s="888"/>
      <c r="BK94" s="888"/>
      <c r="BL94" s="888"/>
      <c r="BM94" s="888"/>
      <c r="BN94" s="888"/>
      <c r="BO94" s="888"/>
      <c r="BP94" s="888"/>
      <c r="BQ94" s="888"/>
      <c r="BR94" s="888"/>
      <c r="BS94" s="888"/>
      <c r="BT94" s="888"/>
      <c r="BV94" s="874"/>
      <c r="BW94" s="902"/>
      <c r="BX94" s="914" t="s">
        <v>122</v>
      </c>
      <c r="BY94" s="888"/>
      <c r="BZ94" s="888"/>
      <c r="CA94" s="888"/>
      <c r="CB94" s="888"/>
      <c r="CC94" s="888"/>
      <c r="CD94" s="888"/>
      <c r="CE94" s="888"/>
      <c r="CF94" s="888"/>
      <c r="CG94" s="888"/>
      <c r="CH94" s="888"/>
      <c r="CI94" s="888"/>
      <c r="CJ94" s="888"/>
      <c r="CK94" s="888"/>
      <c r="CL94" s="888"/>
      <c r="CN94" s="874"/>
      <c r="CO94" s="902"/>
      <c r="CP94" s="914" t="s">
        <v>122</v>
      </c>
      <c r="CQ94" s="888"/>
      <c r="CR94" s="888"/>
      <c r="CS94" s="888"/>
      <c r="CT94" s="888"/>
      <c r="CU94" s="888"/>
      <c r="CV94" s="888"/>
      <c r="CW94" s="888"/>
      <c r="CX94" s="888"/>
      <c r="CY94" s="888"/>
      <c r="CZ94" s="888"/>
      <c r="DA94" s="888"/>
      <c r="DB94" s="888"/>
      <c r="DC94" s="888"/>
      <c r="DD94" s="888"/>
      <c r="DF94" s="874"/>
      <c r="DG94" s="902"/>
      <c r="DH94" s="914" t="s">
        <v>122</v>
      </c>
      <c r="DI94" s="888"/>
      <c r="DJ94" s="888"/>
      <c r="DK94" s="888"/>
      <c r="DL94" s="888"/>
      <c r="DM94" s="888"/>
      <c r="DN94" s="888"/>
      <c r="DO94" s="888"/>
      <c r="DP94" s="888"/>
      <c r="DQ94" s="888"/>
      <c r="DR94" s="888"/>
      <c r="DS94" s="888"/>
      <c r="DT94" s="888"/>
      <c r="DU94" s="888"/>
      <c r="DV94" s="888"/>
      <c r="DX94" s="874"/>
      <c r="DY94" s="902"/>
      <c r="DZ94" s="914" t="s">
        <v>122</v>
      </c>
      <c r="EA94" s="888"/>
      <c r="EB94" s="888"/>
      <c r="EC94" s="888"/>
      <c r="ED94" s="888"/>
      <c r="EE94" s="888"/>
      <c r="EF94" s="888"/>
      <c r="EG94" s="888"/>
      <c r="EH94" s="888"/>
      <c r="EI94" s="888"/>
      <c r="EJ94" s="888"/>
      <c r="EK94" s="888"/>
      <c r="EL94" s="888"/>
      <c r="EM94" s="888"/>
      <c r="EN94" s="888"/>
      <c r="EP94" s="874"/>
      <c r="EQ94" s="902"/>
      <c r="ER94" s="914" t="s">
        <v>122</v>
      </c>
      <c r="ES94" s="888"/>
      <c r="ET94" s="888"/>
      <c r="EU94" s="888"/>
      <c r="EV94" s="888"/>
      <c r="EW94" s="888"/>
      <c r="EX94" s="888"/>
      <c r="EY94" s="888"/>
      <c r="EZ94" s="888"/>
      <c r="FA94" s="888"/>
      <c r="FB94" s="888"/>
      <c r="FC94" s="888"/>
      <c r="FD94" s="888"/>
      <c r="FE94" s="888"/>
      <c r="FF94" s="888"/>
      <c r="FH94" s="874"/>
      <c r="FI94" s="902"/>
      <c r="FJ94" s="914" t="s">
        <v>122</v>
      </c>
      <c r="FK94" s="888"/>
      <c r="FL94" s="888"/>
      <c r="FM94" s="888"/>
      <c r="FN94" s="888"/>
      <c r="FO94" s="888"/>
      <c r="FP94" s="888"/>
      <c r="FQ94" s="888"/>
      <c r="FR94" s="888"/>
      <c r="FS94" s="888"/>
      <c r="FT94" s="888"/>
      <c r="FU94" s="888"/>
      <c r="FV94" s="888"/>
      <c r="FW94" s="888"/>
      <c r="FX94" s="888"/>
      <c r="FZ94" s="874"/>
      <c r="GA94" s="902"/>
      <c r="GB94" s="914" t="s">
        <v>122</v>
      </c>
      <c r="GC94" s="888"/>
      <c r="GD94" s="888"/>
      <c r="GE94" s="888"/>
      <c r="GF94" s="888"/>
      <c r="GG94" s="888"/>
      <c r="GH94" s="888"/>
      <c r="GI94" s="888"/>
      <c r="GJ94" s="888"/>
      <c r="GK94" s="888"/>
      <c r="GL94" s="888"/>
      <c r="GM94" s="888"/>
      <c r="GN94" s="888"/>
      <c r="GO94" s="888"/>
      <c r="GP94" s="888"/>
      <c r="GR94" s="874"/>
      <c r="GS94" s="902"/>
      <c r="GT94" s="914" t="s">
        <v>122</v>
      </c>
      <c r="GU94" s="888"/>
      <c r="GV94" s="888"/>
      <c r="GW94" s="888"/>
      <c r="GX94" s="888"/>
      <c r="GY94" s="888"/>
      <c r="GZ94" s="888"/>
      <c r="HA94" s="888"/>
      <c r="HB94" s="888"/>
      <c r="HC94" s="888"/>
      <c r="HD94" s="888"/>
      <c r="HE94" s="888"/>
      <c r="HF94" s="888"/>
      <c r="HG94" s="888"/>
      <c r="HH94" s="888"/>
      <c r="HJ94" s="874"/>
      <c r="HK94" s="902"/>
      <c r="HL94" s="914" t="s">
        <v>122</v>
      </c>
      <c r="HM94" s="888"/>
      <c r="HN94" s="888"/>
      <c r="HO94" s="888"/>
      <c r="HP94" s="888"/>
      <c r="HQ94" s="888"/>
      <c r="HR94" s="888"/>
      <c r="HS94" s="888"/>
      <c r="HT94" s="888"/>
      <c r="HU94" s="888"/>
      <c r="HV94" s="888"/>
      <c r="HW94" s="888"/>
      <c r="HX94" s="888"/>
      <c r="HY94" s="888"/>
      <c r="HZ94" s="888"/>
      <c r="IB94" s="874"/>
      <c r="IC94" s="902"/>
      <c r="ID94" s="914" t="s">
        <v>122</v>
      </c>
      <c r="IE94" s="888"/>
      <c r="IF94" s="888"/>
      <c r="IG94" s="888"/>
      <c r="IH94" s="888"/>
      <c r="II94" s="888"/>
      <c r="IJ94" s="888"/>
      <c r="IK94" s="888"/>
      <c r="IL94" s="888"/>
      <c r="IM94" s="888"/>
      <c r="IN94" s="888"/>
      <c r="IO94" s="888"/>
      <c r="IP94" s="888"/>
      <c r="IQ94" s="888"/>
      <c r="IR94" s="888"/>
    </row>
    <row r="95" spans="2:252" s="894" customFormat="1" ht="67.5" hidden="1" customHeight="1" outlineLevel="1">
      <c r="B95" s="874"/>
      <c r="C95" s="902"/>
      <c r="D95" s="914" t="s">
        <v>123</v>
      </c>
      <c r="E95" s="888"/>
      <c r="F95" s="888"/>
      <c r="G95" s="888"/>
      <c r="H95" s="888"/>
      <c r="I95" s="888"/>
      <c r="J95" s="888"/>
      <c r="K95" s="888"/>
      <c r="L95" s="888"/>
      <c r="M95" s="888"/>
      <c r="N95" s="888"/>
      <c r="O95" s="888"/>
      <c r="P95" s="888"/>
      <c r="Q95" s="888"/>
      <c r="R95" s="888"/>
      <c r="T95" s="874"/>
      <c r="U95" s="902"/>
      <c r="V95" s="914" t="s">
        <v>123</v>
      </c>
      <c r="W95" s="888"/>
      <c r="X95" s="888"/>
      <c r="Y95" s="888"/>
      <c r="Z95" s="888"/>
      <c r="AA95" s="888"/>
      <c r="AB95" s="888"/>
      <c r="AC95" s="888"/>
      <c r="AD95" s="888"/>
      <c r="AE95" s="888"/>
      <c r="AF95" s="888"/>
      <c r="AG95" s="888"/>
      <c r="AH95" s="888"/>
      <c r="AI95" s="888"/>
      <c r="AJ95" s="888"/>
      <c r="AL95" s="874"/>
      <c r="AM95" s="902"/>
      <c r="AN95" s="914" t="s">
        <v>123</v>
      </c>
      <c r="AO95" s="888"/>
      <c r="AP95" s="888"/>
      <c r="AQ95" s="888"/>
      <c r="AR95" s="888"/>
      <c r="AS95" s="888"/>
      <c r="AT95" s="888"/>
      <c r="AU95" s="888"/>
      <c r="AV95" s="888"/>
      <c r="AW95" s="888"/>
      <c r="AX95" s="888"/>
      <c r="AY95" s="888"/>
      <c r="AZ95" s="888"/>
      <c r="BA95" s="888"/>
      <c r="BB95" s="888"/>
      <c r="BD95" s="874"/>
      <c r="BE95" s="902"/>
      <c r="BF95" s="914" t="s">
        <v>123</v>
      </c>
      <c r="BG95" s="888"/>
      <c r="BH95" s="888"/>
      <c r="BI95" s="888"/>
      <c r="BJ95" s="888"/>
      <c r="BK95" s="888"/>
      <c r="BL95" s="888"/>
      <c r="BM95" s="888"/>
      <c r="BN95" s="888"/>
      <c r="BO95" s="888"/>
      <c r="BP95" s="888"/>
      <c r="BQ95" s="888"/>
      <c r="BR95" s="888"/>
      <c r="BS95" s="888"/>
      <c r="BT95" s="888"/>
      <c r="BV95" s="874"/>
      <c r="BW95" s="902"/>
      <c r="BX95" s="914" t="s">
        <v>123</v>
      </c>
      <c r="BY95" s="888"/>
      <c r="BZ95" s="888"/>
      <c r="CA95" s="888"/>
      <c r="CB95" s="888"/>
      <c r="CC95" s="888"/>
      <c r="CD95" s="888"/>
      <c r="CE95" s="888"/>
      <c r="CF95" s="888"/>
      <c r="CG95" s="888"/>
      <c r="CH95" s="888"/>
      <c r="CI95" s="888"/>
      <c r="CJ95" s="888"/>
      <c r="CK95" s="888"/>
      <c r="CL95" s="888"/>
      <c r="CN95" s="874"/>
      <c r="CO95" s="902"/>
      <c r="CP95" s="914" t="s">
        <v>123</v>
      </c>
      <c r="CQ95" s="888"/>
      <c r="CR95" s="888"/>
      <c r="CS95" s="888"/>
      <c r="CT95" s="888"/>
      <c r="CU95" s="888"/>
      <c r="CV95" s="888"/>
      <c r="CW95" s="888"/>
      <c r="CX95" s="888"/>
      <c r="CY95" s="888"/>
      <c r="CZ95" s="888"/>
      <c r="DA95" s="888"/>
      <c r="DB95" s="888"/>
      <c r="DC95" s="888"/>
      <c r="DD95" s="888"/>
      <c r="DF95" s="874"/>
      <c r="DG95" s="902"/>
      <c r="DH95" s="914" t="s">
        <v>123</v>
      </c>
      <c r="DI95" s="888"/>
      <c r="DJ95" s="888"/>
      <c r="DK95" s="888"/>
      <c r="DL95" s="888"/>
      <c r="DM95" s="888"/>
      <c r="DN95" s="888"/>
      <c r="DO95" s="888"/>
      <c r="DP95" s="888"/>
      <c r="DQ95" s="888"/>
      <c r="DR95" s="888"/>
      <c r="DS95" s="888"/>
      <c r="DT95" s="888"/>
      <c r="DU95" s="888"/>
      <c r="DV95" s="888"/>
      <c r="DX95" s="874"/>
      <c r="DY95" s="902"/>
      <c r="DZ95" s="914" t="s">
        <v>123</v>
      </c>
      <c r="EA95" s="888"/>
      <c r="EB95" s="888"/>
      <c r="EC95" s="888"/>
      <c r="ED95" s="888"/>
      <c r="EE95" s="888"/>
      <c r="EF95" s="888"/>
      <c r="EG95" s="888"/>
      <c r="EH95" s="888"/>
      <c r="EI95" s="888"/>
      <c r="EJ95" s="888"/>
      <c r="EK95" s="888"/>
      <c r="EL95" s="888"/>
      <c r="EM95" s="888"/>
      <c r="EN95" s="888"/>
      <c r="EP95" s="874"/>
      <c r="EQ95" s="902"/>
      <c r="ER95" s="914" t="s">
        <v>123</v>
      </c>
      <c r="ES95" s="888"/>
      <c r="ET95" s="888"/>
      <c r="EU95" s="888"/>
      <c r="EV95" s="888"/>
      <c r="EW95" s="888"/>
      <c r="EX95" s="888"/>
      <c r="EY95" s="888"/>
      <c r="EZ95" s="888"/>
      <c r="FA95" s="888"/>
      <c r="FB95" s="888"/>
      <c r="FC95" s="888"/>
      <c r="FD95" s="888"/>
      <c r="FE95" s="888"/>
      <c r="FF95" s="888"/>
      <c r="FH95" s="874"/>
      <c r="FI95" s="902"/>
      <c r="FJ95" s="914" t="s">
        <v>123</v>
      </c>
      <c r="FK95" s="888"/>
      <c r="FL95" s="888"/>
      <c r="FM95" s="888"/>
      <c r="FN95" s="888"/>
      <c r="FO95" s="888"/>
      <c r="FP95" s="888"/>
      <c r="FQ95" s="888"/>
      <c r="FR95" s="888"/>
      <c r="FS95" s="888"/>
      <c r="FT95" s="888"/>
      <c r="FU95" s="888"/>
      <c r="FV95" s="888"/>
      <c r="FW95" s="888"/>
      <c r="FX95" s="888"/>
      <c r="FZ95" s="874"/>
      <c r="GA95" s="902"/>
      <c r="GB95" s="914" t="s">
        <v>123</v>
      </c>
      <c r="GC95" s="888"/>
      <c r="GD95" s="888"/>
      <c r="GE95" s="888"/>
      <c r="GF95" s="888"/>
      <c r="GG95" s="888"/>
      <c r="GH95" s="888"/>
      <c r="GI95" s="888"/>
      <c r="GJ95" s="888"/>
      <c r="GK95" s="888"/>
      <c r="GL95" s="888"/>
      <c r="GM95" s="888"/>
      <c r="GN95" s="888"/>
      <c r="GO95" s="888"/>
      <c r="GP95" s="888"/>
      <c r="GR95" s="874"/>
      <c r="GS95" s="902"/>
      <c r="GT95" s="914" t="s">
        <v>123</v>
      </c>
      <c r="GU95" s="888"/>
      <c r="GV95" s="888"/>
      <c r="GW95" s="888"/>
      <c r="GX95" s="888"/>
      <c r="GY95" s="888"/>
      <c r="GZ95" s="888"/>
      <c r="HA95" s="888"/>
      <c r="HB95" s="888"/>
      <c r="HC95" s="888"/>
      <c r="HD95" s="888"/>
      <c r="HE95" s="888"/>
      <c r="HF95" s="888"/>
      <c r="HG95" s="888"/>
      <c r="HH95" s="888"/>
      <c r="HJ95" s="874"/>
      <c r="HK95" s="902"/>
      <c r="HL95" s="914" t="s">
        <v>123</v>
      </c>
      <c r="HM95" s="888"/>
      <c r="HN95" s="888"/>
      <c r="HO95" s="888"/>
      <c r="HP95" s="888"/>
      <c r="HQ95" s="888"/>
      <c r="HR95" s="888"/>
      <c r="HS95" s="888"/>
      <c r="HT95" s="888"/>
      <c r="HU95" s="888"/>
      <c r="HV95" s="888"/>
      <c r="HW95" s="888"/>
      <c r="HX95" s="888"/>
      <c r="HY95" s="888"/>
      <c r="HZ95" s="888"/>
      <c r="IB95" s="874"/>
      <c r="IC95" s="902"/>
      <c r="ID95" s="914" t="s">
        <v>123</v>
      </c>
      <c r="IE95" s="888"/>
      <c r="IF95" s="888"/>
      <c r="IG95" s="888"/>
      <c r="IH95" s="888"/>
      <c r="II95" s="888"/>
      <c r="IJ95" s="888"/>
      <c r="IK95" s="888"/>
      <c r="IL95" s="888"/>
      <c r="IM95" s="888"/>
      <c r="IN95" s="888"/>
      <c r="IO95" s="888"/>
      <c r="IP95" s="888"/>
      <c r="IQ95" s="888"/>
      <c r="IR95" s="888"/>
    </row>
    <row r="96" spans="2:252" s="894" customFormat="1" ht="189" hidden="1" customHeight="1" outlineLevel="1">
      <c r="B96" s="874"/>
      <c r="C96" s="902"/>
      <c r="D96" s="914" t="s">
        <v>124</v>
      </c>
      <c r="E96" s="888"/>
      <c r="F96" s="888"/>
      <c r="G96" s="888"/>
      <c r="H96" s="888"/>
      <c r="I96" s="888"/>
      <c r="J96" s="888"/>
      <c r="K96" s="888"/>
      <c r="L96" s="888"/>
      <c r="M96" s="888"/>
      <c r="N96" s="888"/>
      <c r="O96" s="888"/>
      <c r="P96" s="888"/>
      <c r="Q96" s="888"/>
      <c r="R96" s="888"/>
      <c r="T96" s="874"/>
      <c r="U96" s="902"/>
      <c r="V96" s="914" t="s">
        <v>124</v>
      </c>
      <c r="W96" s="888"/>
      <c r="X96" s="888"/>
      <c r="Y96" s="888"/>
      <c r="Z96" s="888"/>
      <c r="AA96" s="888"/>
      <c r="AB96" s="888"/>
      <c r="AC96" s="888"/>
      <c r="AD96" s="888"/>
      <c r="AE96" s="888"/>
      <c r="AF96" s="888"/>
      <c r="AG96" s="888"/>
      <c r="AH96" s="888"/>
      <c r="AI96" s="888"/>
      <c r="AJ96" s="888"/>
      <c r="AL96" s="874"/>
      <c r="AM96" s="902"/>
      <c r="AN96" s="914" t="s">
        <v>124</v>
      </c>
      <c r="AO96" s="888"/>
      <c r="AP96" s="888"/>
      <c r="AQ96" s="888"/>
      <c r="AR96" s="888"/>
      <c r="AS96" s="888"/>
      <c r="AT96" s="888"/>
      <c r="AU96" s="888"/>
      <c r="AV96" s="888"/>
      <c r="AW96" s="888"/>
      <c r="AX96" s="888"/>
      <c r="AY96" s="888"/>
      <c r="AZ96" s="888"/>
      <c r="BA96" s="888"/>
      <c r="BB96" s="888"/>
      <c r="BD96" s="874"/>
      <c r="BE96" s="902"/>
      <c r="BF96" s="914" t="s">
        <v>124</v>
      </c>
      <c r="BG96" s="888"/>
      <c r="BH96" s="888"/>
      <c r="BI96" s="888"/>
      <c r="BJ96" s="888"/>
      <c r="BK96" s="888"/>
      <c r="BL96" s="888"/>
      <c r="BM96" s="888"/>
      <c r="BN96" s="888"/>
      <c r="BO96" s="888"/>
      <c r="BP96" s="888"/>
      <c r="BQ96" s="888"/>
      <c r="BR96" s="888"/>
      <c r="BS96" s="888"/>
      <c r="BT96" s="888"/>
      <c r="BV96" s="874"/>
      <c r="BW96" s="902"/>
      <c r="BX96" s="914" t="s">
        <v>124</v>
      </c>
      <c r="BY96" s="888"/>
      <c r="BZ96" s="888"/>
      <c r="CA96" s="888"/>
      <c r="CB96" s="888"/>
      <c r="CC96" s="888"/>
      <c r="CD96" s="888"/>
      <c r="CE96" s="888"/>
      <c r="CF96" s="888"/>
      <c r="CG96" s="888"/>
      <c r="CH96" s="888"/>
      <c r="CI96" s="888"/>
      <c r="CJ96" s="888"/>
      <c r="CK96" s="888"/>
      <c r="CL96" s="888"/>
      <c r="CN96" s="874"/>
      <c r="CO96" s="902"/>
      <c r="CP96" s="914" t="s">
        <v>124</v>
      </c>
      <c r="CQ96" s="888"/>
      <c r="CR96" s="888"/>
      <c r="CS96" s="888"/>
      <c r="CT96" s="888"/>
      <c r="CU96" s="888"/>
      <c r="CV96" s="888"/>
      <c r="CW96" s="888"/>
      <c r="CX96" s="888"/>
      <c r="CY96" s="888"/>
      <c r="CZ96" s="888"/>
      <c r="DA96" s="888"/>
      <c r="DB96" s="888"/>
      <c r="DC96" s="888"/>
      <c r="DD96" s="888"/>
      <c r="DF96" s="874"/>
      <c r="DG96" s="902"/>
      <c r="DH96" s="914" t="s">
        <v>124</v>
      </c>
      <c r="DI96" s="888"/>
      <c r="DJ96" s="888"/>
      <c r="DK96" s="888"/>
      <c r="DL96" s="888"/>
      <c r="DM96" s="888"/>
      <c r="DN96" s="888"/>
      <c r="DO96" s="888"/>
      <c r="DP96" s="888"/>
      <c r="DQ96" s="888"/>
      <c r="DR96" s="888"/>
      <c r="DS96" s="888"/>
      <c r="DT96" s="888"/>
      <c r="DU96" s="888"/>
      <c r="DV96" s="888"/>
      <c r="DX96" s="874"/>
      <c r="DY96" s="902"/>
      <c r="DZ96" s="914" t="s">
        <v>124</v>
      </c>
      <c r="EA96" s="888"/>
      <c r="EB96" s="888"/>
      <c r="EC96" s="888"/>
      <c r="ED96" s="888"/>
      <c r="EE96" s="888"/>
      <c r="EF96" s="888"/>
      <c r="EG96" s="888"/>
      <c r="EH96" s="888"/>
      <c r="EI96" s="888"/>
      <c r="EJ96" s="888"/>
      <c r="EK96" s="888"/>
      <c r="EL96" s="888"/>
      <c r="EM96" s="888"/>
      <c r="EN96" s="888"/>
      <c r="EP96" s="874"/>
      <c r="EQ96" s="902"/>
      <c r="ER96" s="914" t="s">
        <v>124</v>
      </c>
      <c r="ES96" s="888"/>
      <c r="ET96" s="888"/>
      <c r="EU96" s="888"/>
      <c r="EV96" s="888"/>
      <c r="EW96" s="888"/>
      <c r="EX96" s="888"/>
      <c r="EY96" s="888"/>
      <c r="EZ96" s="888"/>
      <c r="FA96" s="888"/>
      <c r="FB96" s="888"/>
      <c r="FC96" s="888"/>
      <c r="FD96" s="888"/>
      <c r="FE96" s="888"/>
      <c r="FF96" s="888"/>
      <c r="FH96" s="874"/>
      <c r="FI96" s="902"/>
      <c r="FJ96" s="914" t="s">
        <v>124</v>
      </c>
      <c r="FK96" s="888"/>
      <c r="FL96" s="888"/>
      <c r="FM96" s="888"/>
      <c r="FN96" s="888"/>
      <c r="FO96" s="888"/>
      <c r="FP96" s="888"/>
      <c r="FQ96" s="888"/>
      <c r="FR96" s="888"/>
      <c r="FS96" s="888"/>
      <c r="FT96" s="888"/>
      <c r="FU96" s="888"/>
      <c r="FV96" s="888"/>
      <c r="FW96" s="888"/>
      <c r="FX96" s="888"/>
      <c r="FZ96" s="874"/>
      <c r="GA96" s="902"/>
      <c r="GB96" s="914" t="s">
        <v>124</v>
      </c>
      <c r="GC96" s="888"/>
      <c r="GD96" s="888"/>
      <c r="GE96" s="888"/>
      <c r="GF96" s="888"/>
      <c r="GG96" s="888"/>
      <c r="GH96" s="888"/>
      <c r="GI96" s="888"/>
      <c r="GJ96" s="888"/>
      <c r="GK96" s="888"/>
      <c r="GL96" s="888"/>
      <c r="GM96" s="888"/>
      <c r="GN96" s="888"/>
      <c r="GO96" s="888"/>
      <c r="GP96" s="888"/>
      <c r="GR96" s="874"/>
      <c r="GS96" s="902"/>
      <c r="GT96" s="914" t="s">
        <v>124</v>
      </c>
      <c r="GU96" s="888"/>
      <c r="GV96" s="888"/>
      <c r="GW96" s="888"/>
      <c r="GX96" s="888"/>
      <c r="GY96" s="888"/>
      <c r="GZ96" s="888"/>
      <c r="HA96" s="888"/>
      <c r="HB96" s="888"/>
      <c r="HC96" s="888"/>
      <c r="HD96" s="888"/>
      <c r="HE96" s="888"/>
      <c r="HF96" s="888"/>
      <c r="HG96" s="888"/>
      <c r="HH96" s="888"/>
      <c r="HJ96" s="874"/>
      <c r="HK96" s="902"/>
      <c r="HL96" s="914" t="s">
        <v>124</v>
      </c>
      <c r="HM96" s="888"/>
      <c r="HN96" s="888"/>
      <c r="HO96" s="888"/>
      <c r="HP96" s="888"/>
      <c r="HQ96" s="888"/>
      <c r="HR96" s="888"/>
      <c r="HS96" s="888"/>
      <c r="HT96" s="888"/>
      <c r="HU96" s="888"/>
      <c r="HV96" s="888"/>
      <c r="HW96" s="888"/>
      <c r="HX96" s="888"/>
      <c r="HY96" s="888"/>
      <c r="HZ96" s="888"/>
      <c r="IB96" s="874"/>
      <c r="IC96" s="902"/>
      <c r="ID96" s="914" t="s">
        <v>124</v>
      </c>
      <c r="IE96" s="888"/>
      <c r="IF96" s="888"/>
      <c r="IG96" s="888"/>
      <c r="IH96" s="888"/>
      <c r="II96" s="888"/>
      <c r="IJ96" s="888"/>
      <c r="IK96" s="888"/>
      <c r="IL96" s="888"/>
      <c r="IM96" s="888"/>
      <c r="IN96" s="888"/>
      <c r="IO96" s="888"/>
      <c r="IP96" s="888"/>
      <c r="IQ96" s="888"/>
      <c r="IR96" s="888"/>
    </row>
    <row r="97" spans="2:252" s="894" customFormat="1" ht="108" hidden="1" customHeight="1" outlineLevel="1">
      <c r="B97" s="874"/>
      <c r="C97" s="902"/>
      <c r="D97" s="914" t="s">
        <v>125</v>
      </c>
      <c r="E97" s="888"/>
      <c r="F97" s="888"/>
      <c r="G97" s="888"/>
      <c r="H97" s="888"/>
      <c r="I97" s="888"/>
      <c r="J97" s="888"/>
      <c r="K97" s="888"/>
      <c r="L97" s="888"/>
      <c r="M97" s="888"/>
      <c r="N97" s="888"/>
      <c r="O97" s="888"/>
      <c r="P97" s="888"/>
      <c r="Q97" s="888"/>
      <c r="R97" s="888"/>
      <c r="T97" s="874"/>
      <c r="U97" s="902"/>
      <c r="V97" s="914" t="s">
        <v>125</v>
      </c>
      <c r="W97" s="888"/>
      <c r="X97" s="888"/>
      <c r="Y97" s="888"/>
      <c r="Z97" s="888"/>
      <c r="AA97" s="888"/>
      <c r="AB97" s="888"/>
      <c r="AC97" s="888"/>
      <c r="AD97" s="888"/>
      <c r="AE97" s="888"/>
      <c r="AF97" s="888"/>
      <c r="AG97" s="888"/>
      <c r="AH97" s="888"/>
      <c r="AI97" s="888"/>
      <c r="AJ97" s="888"/>
      <c r="AL97" s="874"/>
      <c r="AM97" s="902"/>
      <c r="AN97" s="914" t="s">
        <v>125</v>
      </c>
      <c r="AO97" s="888"/>
      <c r="AP97" s="888"/>
      <c r="AQ97" s="888"/>
      <c r="AR97" s="888"/>
      <c r="AS97" s="888"/>
      <c r="AT97" s="888"/>
      <c r="AU97" s="888"/>
      <c r="AV97" s="888"/>
      <c r="AW97" s="888"/>
      <c r="AX97" s="888"/>
      <c r="AY97" s="888"/>
      <c r="AZ97" s="888"/>
      <c r="BA97" s="888"/>
      <c r="BB97" s="888"/>
      <c r="BD97" s="874"/>
      <c r="BE97" s="902"/>
      <c r="BF97" s="914" t="s">
        <v>125</v>
      </c>
      <c r="BG97" s="888"/>
      <c r="BH97" s="888"/>
      <c r="BI97" s="888"/>
      <c r="BJ97" s="888"/>
      <c r="BK97" s="888"/>
      <c r="BL97" s="888"/>
      <c r="BM97" s="888"/>
      <c r="BN97" s="888"/>
      <c r="BO97" s="888"/>
      <c r="BP97" s="888"/>
      <c r="BQ97" s="888"/>
      <c r="BR97" s="888"/>
      <c r="BS97" s="888"/>
      <c r="BT97" s="888"/>
      <c r="BV97" s="874"/>
      <c r="BW97" s="902"/>
      <c r="BX97" s="914" t="s">
        <v>125</v>
      </c>
      <c r="BY97" s="888"/>
      <c r="BZ97" s="888"/>
      <c r="CA97" s="888"/>
      <c r="CB97" s="888"/>
      <c r="CC97" s="888"/>
      <c r="CD97" s="888"/>
      <c r="CE97" s="888"/>
      <c r="CF97" s="888"/>
      <c r="CG97" s="888"/>
      <c r="CH97" s="888"/>
      <c r="CI97" s="888"/>
      <c r="CJ97" s="888"/>
      <c r="CK97" s="888"/>
      <c r="CL97" s="888"/>
      <c r="CN97" s="874"/>
      <c r="CO97" s="902"/>
      <c r="CP97" s="914" t="s">
        <v>125</v>
      </c>
      <c r="CQ97" s="888"/>
      <c r="CR97" s="888"/>
      <c r="CS97" s="888"/>
      <c r="CT97" s="888"/>
      <c r="CU97" s="888"/>
      <c r="CV97" s="888"/>
      <c r="CW97" s="888"/>
      <c r="CX97" s="888"/>
      <c r="CY97" s="888"/>
      <c r="CZ97" s="888"/>
      <c r="DA97" s="888"/>
      <c r="DB97" s="888"/>
      <c r="DC97" s="888"/>
      <c r="DD97" s="888"/>
      <c r="DF97" s="874"/>
      <c r="DG97" s="902"/>
      <c r="DH97" s="914" t="s">
        <v>125</v>
      </c>
      <c r="DI97" s="888"/>
      <c r="DJ97" s="888"/>
      <c r="DK97" s="888"/>
      <c r="DL97" s="888"/>
      <c r="DM97" s="888"/>
      <c r="DN97" s="888"/>
      <c r="DO97" s="888"/>
      <c r="DP97" s="888"/>
      <c r="DQ97" s="888"/>
      <c r="DR97" s="888"/>
      <c r="DS97" s="888"/>
      <c r="DT97" s="888"/>
      <c r="DU97" s="888"/>
      <c r="DV97" s="888"/>
      <c r="DX97" s="874"/>
      <c r="DY97" s="902"/>
      <c r="DZ97" s="914" t="s">
        <v>125</v>
      </c>
      <c r="EA97" s="888"/>
      <c r="EB97" s="888"/>
      <c r="EC97" s="888"/>
      <c r="ED97" s="888"/>
      <c r="EE97" s="888"/>
      <c r="EF97" s="888"/>
      <c r="EG97" s="888"/>
      <c r="EH97" s="888"/>
      <c r="EI97" s="888"/>
      <c r="EJ97" s="888"/>
      <c r="EK97" s="888"/>
      <c r="EL97" s="888"/>
      <c r="EM97" s="888"/>
      <c r="EN97" s="888"/>
      <c r="EP97" s="874"/>
      <c r="EQ97" s="902"/>
      <c r="ER97" s="914" t="s">
        <v>125</v>
      </c>
      <c r="ES97" s="888"/>
      <c r="ET97" s="888"/>
      <c r="EU97" s="888"/>
      <c r="EV97" s="888"/>
      <c r="EW97" s="888"/>
      <c r="EX97" s="888"/>
      <c r="EY97" s="888"/>
      <c r="EZ97" s="888"/>
      <c r="FA97" s="888"/>
      <c r="FB97" s="888"/>
      <c r="FC97" s="888"/>
      <c r="FD97" s="888"/>
      <c r="FE97" s="888"/>
      <c r="FF97" s="888"/>
      <c r="FH97" s="874"/>
      <c r="FI97" s="902"/>
      <c r="FJ97" s="914" t="s">
        <v>125</v>
      </c>
      <c r="FK97" s="888"/>
      <c r="FL97" s="888"/>
      <c r="FM97" s="888"/>
      <c r="FN97" s="888"/>
      <c r="FO97" s="888"/>
      <c r="FP97" s="888"/>
      <c r="FQ97" s="888"/>
      <c r="FR97" s="888"/>
      <c r="FS97" s="888"/>
      <c r="FT97" s="888"/>
      <c r="FU97" s="888"/>
      <c r="FV97" s="888"/>
      <c r="FW97" s="888"/>
      <c r="FX97" s="888"/>
      <c r="FZ97" s="874"/>
      <c r="GA97" s="902"/>
      <c r="GB97" s="914" t="s">
        <v>125</v>
      </c>
      <c r="GC97" s="888"/>
      <c r="GD97" s="888"/>
      <c r="GE97" s="888"/>
      <c r="GF97" s="888"/>
      <c r="GG97" s="888"/>
      <c r="GH97" s="888"/>
      <c r="GI97" s="888"/>
      <c r="GJ97" s="888"/>
      <c r="GK97" s="888"/>
      <c r="GL97" s="888"/>
      <c r="GM97" s="888"/>
      <c r="GN97" s="888"/>
      <c r="GO97" s="888"/>
      <c r="GP97" s="888"/>
      <c r="GR97" s="874"/>
      <c r="GS97" s="902"/>
      <c r="GT97" s="914" t="s">
        <v>125</v>
      </c>
      <c r="GU97" s="888"/>
      <c r="GV97" s="888"/>
      <c r="GW97" s="888"/>
      <c r="GX97" s="888"/>
      <c r="GY97" s="888"/>
      <c r="GZ97" s="888"/>
      <c r="HA97" s="888"/>
      <c r="HB97" s="888"/>
      <c r="HC97" s="888"/>
      <c r="HD97" s="888"/>
      <c r="HE97" s="888"/>
      <c r="HF97" s="888"/>
      <c r="HG97" s="888"/>
      <c r="HH97" s="888"/>
      <c r="HJ97" s="874"/>
      <c r="HK97" s="902"/>
      <c r="HL97" s="914" t="s">
        <v>125</v>
      </c>
      <c r="HM97" s="888"/>
      <c r="HN97" s="888"/>
      <c r="HO97" s="888"/>
      <c r="HP97" s="888"/>
      <c r="HQ97" s="888"/>
      <c r="HR97" s="888"/>
      <c r="HS97" s="888"/>
      <c r="HT97" s="888"/>
      <c r="HU97" s="888"/>
      <c r="HV97" s="888"/>
      <c r="HW97" s="888"/>
      <c r="HX97" s="888"/>
      <c r="HY97" s="888"/>
      <c r="HZ97" s="888"/>
      <c r="IB97" s="874"/>
      <c r="IC97" s="902"/>
      <c r="ID97" s="914" t="s">
        <v>125</v>
      </c>
      <c r="IE97" s="888"/>
      <c r="IF97" s="888"/>
      <c r="IG97" s="888"/>
      <c r="IH97" s="888"/>
      <c r="II97" s="888"/>
      <c r="IJ97" s="888"/>
      <c r="IK97" s="888"/>
      <c r="IL97" s="888"/>
      <c r="IM97" s="888"/>
      <c r="IN97" s="888"/>
      <c r="IO97" s="888"/>
      <c r="IP97" s="888"/>
      <c r="IQ97" s="888"/>
      <c r="IR97" s="888"/>
    </row>
    <row r="98" spans="2:252" s="894" customFormat="1" ht="135" hidden="1" customHeight="1" outlineLevel="1">
      <c r="B98" s="874"/>
      <c r="C98" s="902"/>
      <c r="D98" s="914" t="s">
        <v>126</v>
      </c>
      <c r="E98" s="888"/>
      <c r="F98" s="888"/>
      <c r="G98" s="888"/>
      <c r="H98" s="888"/>
      <c r="I98" s="888"/>
      <c r="J98" s="888"/>
      <c r="K98" s="888"/>
      <c r="L98" s="888"/>
      <c r="M98" s="888"/>
      <c r="N98" s="888"/>
      <c r="O98" s="888"/>
      <c r="P98" s="888"/>
      <c r="Q98" s="888"/>
      <c r="R98" s="888"/>
      <c r="T98" s="874"/>
      <c r="U98" s="902"/>
      <c r="V98" s="914" t="s">
        <v>126</v>
      </c>
      <c r="W98" s="888"/>
      <c r="X98" s="888"/>
      <c r="Y98" s="888"/>
      <c r="Z98" s="888"/>
      <c r="AA98" s="888"/>
      <c r="AB98" s="888"/>
      <c r="AC98" s="888"/>
      <c r="AD98" s="888"/>
      <c r="AE98" s="888"/>
      <c r="AF98" s="888"/>
      <c r="AG98" s="888"/>
      <c r="AH98" s="888"/>
      <c r="AI98" s="888"/>
      <c r="AJ98" s="888"/>
      <c r="AL98" s="874"/>
      <c r="AM98" s="902"/>
      <c r="AN98" s="914" t="s">
        <v>126</v>
      </c>
      <c r="AO98" s="888"/>
      <c r="AP98" s="888"/>
      <c r="AQ98" s="888"/>
      <c r="AR98" s="888"/>
      <c r="AS98" s="888"/>
      <c r="AT98" s="888"/>
      <c r="AU98" s="888"/>
      <c r="AV98" s="888"/>
      <c r="AW98" s="888"/>
      <c r="AX98" s="888"/>
      <c r="AY98" s="888"/>
      <c r="AZ98" s="888"/>
      <c r="BA98" s="888"/>
      <c r="BB98" s="888"/>
      <c r="BD98" s="874"/>
      <c r="BE98" s="902"/>
      <c r="BF98" s="914" t="s">
        <v>126</v>
      </c>
      <c r="BG98" s="888"/>
      <c r="BH98" s="888"/>
      <c r="BI98" s="888"/>
      <c r="BJ98" s="888"/>
      <c r="BK98" s="888"/>
      <c r="BL98" s="888"/>
      <c r="BM98" s="888"/>
      <c r="BN98" s="888"/>
      <c r="BO98" s="888"/>
      <c r="BP98" s="888"/>
      <c r="BQ98" s="888"/>
      <c r="BR98" s="888"/>
      <c r="BS98" s="888"/>
      <c r="BT98" s="888"/>
      <c r="BV98" s="874"/>
      <c r="BW98" s="902"/>
      <c r="BX98" s="914" t="s">
        <v>126</v>
      </c>
      <c r="BY98" s="888"/>
      <c r="BZ98" s="888"/>
      <c r="CA98" s="888"/>
      <c r="CB98" s="888"/>
      <c r="CC98" s="888"/>
      <c r="CD98" s="888"/>
      <c r="CE98" s="888"/>
      <c r="CF98" s="888"/>
      <c r="CG98" s="888"/>
      <c r="CH98" s="888"/>
      <c r="CI98" s="888"/>
      <c r="CJ98" s="888"/>
      <c r="CK98" s="888"/>
      <c r="CL98" s="888"/>
      <c r="CN98" s="874"/>
      <c r="CO98" s="902"/>
      <c r="CP98" s="914" t="s">
        <v>126</v>
      </c>
      <c r="CQ98" s="888"/>
      <c r="CR98" s="888"/>
      <c r="CS98" s="888"/>
      <c r="CT98" s="888"/>
      <c r="CU98" s="888"/>
      <c r="CV98" s="888"/>
      <c r="CW98" s="888"/>
      <c r="CX98" s="888"/>
      <c r="CY98" s="888"/>
      <c r="CZ98" s="888"/>
      <c r="DA98" s="888"/>
      <c r="DB98" s="888"/>
      <c r="DC98" s="888"/>
      <c r="DD98" s="888"/>
      <c r="DF98" s="874"/>
      <c r="DG98" s="902"/>
      <c r="DH98" s="914" t="s">
        <v>126</v>
      </c>
      <c r="DI98" s="888"/>
      <c r="DJ98" s="888"/>
      <c r="DK98" s="888"/>
      <c r="DL98" s="888"/>
      <c r="DM98" s="888"/>
      <c r="DN98" s="888"/>
      <c r="DO98" s="888"/>
      <c r="DP98" s="888"/>
      <c r="DQ98" s="888"/>
      <c r="DR98" s="888"/>
      <c r="DS98" s="888"/>
      <c r="DT98" s="888"/>
      <c r="DU98" s="888"/>
      <c r="DV98" s="888"/>
      <c r="DX98" s="874"/>
      <c r="DY98" s="902"/>
      <c r="DZ98" s="914" t="s">
        <v>126</v>
      </c>
      <c r="EA98" s="888"/>
      <c r="EB98" s="888"/>
      <c r="EC98" s="888"/>
      <c r="ED98" s="888"/>
      <c r="EE98" s="888"/>
      <c r="EF98" s="888"/>
      <c r="EG98" s="888"/>
      <c r="EH98" s="888"/>
      <c r="EI98" s="888"/>
      <c r="EJ98" s="888"/>
      <c r="EK98" s="888"/>
      <c r="EL98" s="888"/>
      <c r="EM98" s="888"/>
      <c r="EN98" s="888"/>
      <c r="EP98" s="874"/>
      <c r="EQ98" s="902"/>
      <c r="ER98" s="914" t="s">
        <v>126</v>
      </c>
      <c r="ES98" s="888"/>
      <c r="ET98" s="888"/>
      <c r="EU98" s="888"/>
      <c r="EV98" s="888"/>
      <c r="EW98" s="888"/>
      <c r="EX98" s="888"/>
      <c r="EY98" s="888"/>
      <c r="EZ98" s="888"/>
      <c r="FA98" s="888"/>
      <c r="FB98" s="888"/>
      <c r="FC98" s="888"/>
      <c r="FD98" s="888"/>
      <c r="FE98" s="888"/>
      <c r="FF98" s="888"/>
      <c r="FH98" s="874"/>
      <c r="FI98" s="902"/>
      <c r="FJ98" s="914" t="s">
        <v>126</v>
      </c>
      <c r="FK98" s="888"/>
      <c r="FL98" s="888"/>
      <c r="FM98" s="888"/>
      <c r="FN98" s="888"/>
      <c r="FO98" s="888"/>
      <c r="FP98" s="888"/>
      <c r="FQ98" s="888"/>
      <c r="FR98" s="888"/>
      <c r="FS98" s="888"/>
      <c r="FT98" s="888"/>
      <c r="FU98" s="888"/>
      <c r="FV98" s="888"/>
      <c r="FW98" s="888"/>
      <c r="FX98" s="888"/>
      <c r="FZ98" s="874"/>
      <c r="GA98" s="902"/>
      <c r="GB98" s="914" t="s">
        <v>126</v>
      </c>
      <c r="GC98" s="888"/>
      <c r="GD98" s="888"/>
      <c r="GE98" s="888"/>
      <c r="GF98" s="888"/>
      <c r="GG98" s="888"/>
      <c r="GH98" s="888"/>
      <c r="GI98" s="888"/>
      <c r="GJ98" s="888"/>
      <c r="GK98" s="888"/>
      <c r="GL98" s="888"/>
      <c r="GM98" s="888"/>
      <c r="GN98" s="888"/>
      <c r="GO98" s="888"/>
      <c r="GP98" s="888"/>
      <c r="GR98" s="874"/>
      <c r="GS98" s="902"/>
      <c r="GT98" s="914" t="s">
        <v>126</v>
      </c>
      <c r="GU98" s="888"/>
      <c r="GV98" s="888"/>
      <c r="GW98" s="888"/>
      <c r="GX98" s="888"/>
      <c r="GY98" s="888"/>
      <c r="GZ98" s="888"/>
      <c r="HA98" s="888"/>
      <c r="HB98" s="888"/>
      <c r="HC98" s="888"/>
      <c r="HD98" s="888"/>
      <c r="HE98" s="888"/>
      <c r="HF98" s="888"/>
      <c r="HG98" s="888"/>
      <c r="HH98" s="888"/>
      <c r="HJ98" s="874"/>
      <c r="HK98" s="902"/>
      <c r="HL98" s="914" t="s">
        <v>126</v>
      </c>
      <c r="HM98" s="888"/>
      <c r="HN98" s="888"/>
      <c r="HO98" s="888"/>
      <c r="HP98" s="888"/>
      <c r="HQ98" s="888"/>
      <c r="HR98" s="888"/>
      <c r="HS98" s="888"/>
      <c r="HT98" s="888"/>
      <c r="HU98" s="888"/>
      <c r="HV98" s="888"/>
      <c r="HW98" s="888"/>
      <c r="HX98" s="888"/>
      <c r="HY98" s="888"/>
      <c r="HZ98" s="888"/>
      <c r="IB98" s="874"/>
      <c r="IC98" s="902"/>
      <c r="ID98" s="914" t="s">
        <v>126</v>
      </c>
      <c r="IE98" s="888"/>
      <c r="IF98" s="888"/>
      <c r="IG98" s="888"/>
      <c r="IH98" s="888"/>
      <c r="II98" s="888"/>
      <c r="IJ98" s="888"/>
      <c r="IK98" s="888"/>
      <c r="IL98" s="888"/>
      <c r="IM98" s="888"/>
      <c r="IN98" s="888"/>
      <c r="IO98" s="888"/>
      <c r="IP98" s="888"/>
      <c r="IQ98" s="888"/>
      <c r="IR98" s="888"/>
    </row>
    <row r="99" spans="2:252" s="894" customFormat="1" ht="243" hidden="1" customHeight="1" outlineLevel="1">
      <c r="B99" s="874"/>
      <c r="C99" s="902"/>
      <c r="D99" s="914" t="s">
        <v>127</v>
      </c>
      <c r="E99" s="888"/>
      <c r="F99" s="888"/>
      <c r="G99" s="888"/>
      <c r="H99" s="888"/>
      <c r="I99" s="888"/>
      <c r="J99" s="888"/>
      <c r="K99" s="888"/>
      <c r="L99" s="888"/>
      <c r="M99" s="888"/>
      <c r="N99" s="888"/>
      <c r="O99" s="888"/>
      <c r="P99" s="888"/>
      <c r="Q99" s="888"/>
      <c r="R99" s="888"/>
      <c r="T99" s="874"/>
      <c r="U99" s="902"/>
      <c r="V99" s="914" t="s">
        <v>127</v>
      </c>
      <c r="W99" s="888"/>
      <c r="X99" s="888"/>
      <c r="Y99" s="888"/>
      <c r="Z99" s="888"/>
      <c r="AA99" s="888"/>
      <c r="AB99" s="888"/>
      <c r="AC99" s="888"/>
      <c r="AD99" s="888"/>
      <c r="AE99" s="888"/>
      <c r="AF99" s="888"/>
      <c r="AG99" s="888"/>
      <c r="AH99" s="888"/>
      <c r="AI99" s="888"/>
      <c r="AJ99" s="888"/>
      <c r="AL99" s="874"/>
      <c r="AM99" s="902"/>
      <c r="AN99" s="914" t="s">
        <v>127</v>
      </c>
      <c r="AO99" s="888"/>
      <c r="AP99" s="888"/>
      <c r="AQ99" s="888"/>
      <c r="AR99" s="888"/>
      <c r="AS99" s="888"/>
      <c r="AT99" s="888"/>
      <c r="AU99" s="888"/>
      <c r="AV99" s="888"/>
      <c r="AW99" s="888"/>
      <c r="AX99" s="888"/>
      <c r="AY99" s="888"/>
      <c r="AZ99" s="888"/>
      <c r="BA99" s="888"/>
      <c r="BB99" s="888"/>
      <c r="BD99" s="874"/>
      <c r="BE99" s="902"/>
      <c r="BF99" s="914" t="s">
        <v>127</v>
      </c>
      <c r="BG99" s="888"/>
      <c r="BH99" s="888"/>
      <c r="BI99" s="888"/>
      <c r="BJ99" s="888"/>
      <c r="BK99" s="888"/>
      <c r="BL99" s="888"/>
      <c r="BM99" s="888"/>
      <c r="BN99" s="888"/>
      <c r="BO99" s="888"/>
      <c r="BP99" s="888"/>
      <c r="BQ99" s="888"/>
      <c r="BR99" s="888"/>
      <c r="BS99" s="888"/>
      <c r="BT99" s="888"/>
      <c r="BV99" s="874"/>
      <c r="BW99" s="902"/>
      <c r="BX99" s="914" t="s">
        <v>127</v>
      </c>
      <c r="BY99" s="888"/>
      <c r="BZ99" s="888"/>
      <c r="CA99" s="888"/>
      <c r="CB99" s="888"/>
      <c r="CC99" s="888"/>
      <c r="CD99" s="888"/>
      <c r="CE99" s="888"/>
      <c r="CF99" s="888"/>
      <c r="CG99" s="888"/>
      <c r="CH99" s="888"/>
      <c r="CI99" s="888"/>
      <c r="CJ99" s="888"/>
      <c r="CK99" s="888"/>
      <c r="CL99" s="888"/>
      <c r="CN99" s="874"/>
      <c r="CO99" s="902"/>
      <c r="CP99" s="914" t="s">
        <v>127</v>
      </c>
      <c r="CQ99" s="888"/>
      <c r="CR99" s="888"/>
      <c r="CS99" s="888"/>
      <c r="CT99" s="888"/>
      <c r="CU99" s="888"/>
      <c r="CV99" s="888"/>
      <c r="CW99" s="888"/>
      <c r="CX99" s="888"/>
      <c r="CY99" s="888"/>
      <c r="CZ99" s="888"/>
      <c r="DA99" s="888"/>
      <c r="DB99" s="888"/>
      <c r="DC99" s="888"/>
      <c r="DD99" s="888"/>
      <c r="DF99" s="874"/>
      <c r="DG99" s="902"/>
      <c r="DH99" s="914" t="s">
        <v>127</v>
      </c>
      <c r="DI99" s="888"/>
      <c r="DJ99" s="888"/>
      <c r="DK99" s="888"/>
      <c r="DL99" s="888"/>
      <c r="DM99" s="888"/>
      <c r="DN99" s="888"/>
      <c r="DO99" s="888"/>
      <c r="DP99" s="888"/>
      <c r="DQ99" s="888"/>
      <c r="DR99" s="888"/>
      <c r="DS99" s="888"/>
      <c r="DT99" s="888"/>
      <c r="DU99" s="888"/>
      <c r="DV99" s="888"/>
      <c r="DX99" s="874"/>
      <c r="DY99" s="902"/>
      <c r="DZ99" s="914" t="s">
        <v>127</v>
      </c>
      <c r="EA99" s="888"/>
      <c r="EB99" s="888"/>
      <c r="EC99" s="888"/>
      <c r="ED99" s="888"/>
      <c r="EE99" s="888"/>
      <c r="EF99" s="888"/>
      <c r="EG99" s="888"/>
      <c r="EH99" s="888"/>
      <c r="EI99" s="888"/>
      <c r="EJ99" s="888"/>
      <c r="EK99" s="888"/>
      <c r="EL99" s="888"/>
      <c r="EM99" s="888"/>
      <c r="EN99" s="888"/>
      <c r="EP99" s="874"/>
      <c r="EQ99" s="902"/>
      <c r="ER99" s="914" t="s">
        <v>127</v>
      </c>
      <c r="ES99" s="888"/>
      <c r="ET99" s="888"/>
      <c r="EU99" s="888"/>
      <c r="EV99" s="888"/>
      <c r="EW99" s="888"/>
      <c r="EX99" s="888"/>
      <c r="EY99" s="888"/>
      <c r="EZ99" s="888"/>
      <c r="FA99" s="888"/>
      <c r="FB99" s="888"/>
      <c r="FC99" s="888"/>
      <c r="FD99" s="888"/>
      <c r="FE99" s="888"/>
      <c r="FF99" s="888"/>
      <c r="FH99" s="874"/>
      <c r="FI99" s="902"/>
      <c r="FJ99" s="914" t="s">
        <v>127</v>
      </c>
      <c r="FK99" s="888"/>
      <c r="FL99" s="888"/>
      <c r="FM99" s="888"/>
      <c r="FN99" s="888"/>
      <c r="FO99" s="888"/>
      <c r="FP99" s="888"/>
      <c r="FQ99" s="888"/>
      <c r="FR99" s="888"/>
      <c r="FS99" s="888"/>
      <c r="FT99" s="888"/>
      <c r="FU99" s="888"/>
      <c r="FV99" s="888"/>
      <c r="FW99" s="888"/>
      <c r="FX99" s="888"/>
      <c r="FZ99" s="874"/>
      <c r="GA99" s="902"/>
      <c r="GB99" s="914" t="s">
        <v>127</v>
      </c>
      <c r="GC99" s="888"/>
      <c r="GD99" s="888"/>
      <c r="GE99" s="888"/>
      <c r="GF99" s="888"/>
      <c r="GG99" s="888"/>
      <c r="GH99" s="888"/>
      <c r="GI99" s="888"/>
      <c r="GJ99" s="888"/>
      <c r="GK99" s="888"/>
      <c r="GL99" s="888"/>
      <c r="GM99" s="888"/>
      <c r="GN99" s="888"/>
      <c r="GO99" s="888"/>
      <c r="GP99" s="888"/>
      <c r="GR99" s="874"/>
      <c r="GS99" s="902"/>
      <c r="GT99" s="914" t="s">
        <v>127</v>
      </c>
      <c r="GU99" s="888"/>
      <c r="GV99" s="888"/>
      <c r="GW99" s="888"/>
      <c r="GX99" s="888"/>
      <c r="GY99" s="888"/>
      <c r="GZ99" s="888"/>
      <c r="HA99" s="888"/>
      <c r="HB99" s="888"/>
      <c r="HC99" s="888"/>
      <c r="HD99" s="888"/>
      <c r="HE99" s="888"/>
      <c r="HF99" s="888"/>
      <c r="HG99" s="888"/>
      <c r="HH99" s="888"/>
      <c r="HJ99" s="874"/>
      <c r="HK99" s="902"/>
      <c r="HL99" s="914" t="s">
        <v>127</v>
      </c>
      <c r="HM99" s="888"/>
      <c r="HN99" s="888"/>
      <c r="HO99" s="888"/>
      <c r="HP99" s="888"/>
      <c r="HQ99" s="888"/>
      <c r="HR99" s="888"/>
      <c r="HS99" s="888"/>
      <c r="HT99" s="888"/>
      <c r="HU99" s="888"/>
      <c r="HV99" s="888"/>
      <c r="HW99" s="888"/>
      <c r="HX99" s="888"/>
      <c r="HY99" s="888"/>
      <c r="HZ99" s="888"/>
      <c r="IB99" s="874"/>
      <c r="IC99" s="902"/>
      <c r="ID99" s="914" t="s">
        <v>127</v>
      </c>
      <c r="IE99" s="888"/>
      <c r="IF99" s="888"/>
      <c r="IG99" s="888"/>
      <c r="IH99" s="888"/>
      <c r="II99" s="888"/>
      <c r="IJ99" s="888"/>
      <c r="IK99" s="888"/>
      <c r="IL99" s="888"/>
      <c r="IM99" s="888"/>
      <c r="IN99" s="888"/>
      <c r="IO99" s="888"/>
      <c r="IP99" s="888"/>
      <c r="IQ99" s="888"/>
      <c r="IR99" s="888"/>
    </row>
    <row r="100" spans="2:252" s="894" customFormat="1" ht="121.5" hidden="1" customHeight="1" outlineLevel="1">
      <c r="B100" s="874"/>
      <c r="C100" s="902"/>
      <c r="D100" s="914" t="s">
        <v>128</v>
      </c>
      <c r="E100" s="888"/>
      <c r="F100" s="888"/>
      <c r="G100" s="888"/>
      <c r="H100" s="888"/>
      <c r="I100" s="888"/>
      <c r="J100" s="888"/>
      <c r="K100" s="888"/>
      <c r="L100" s="888"/>
      <c r="M100" s="888"/>
      <c r="N100" s="888"/>
      <c r="O100" s="888"/>
      <c r="P100" s="888"/>
      <c r="Q100" s="888"/>
      <c r="R100" s="888"/>
      <c r="T100" s="874"/>
      <c r="U100" s="902"/>
      <c r="V100" s="914" t="s">
        <v>128</v>
      </c>
      <c r="W100" s="888"/>
      <c r="X100" s="888"/>
      <c r="Y100" s="888"/>
      <c r="Z100" s="888"/>
      <c r="AA100" s="888"/>
      <c r="AB100" s="888"/>
      <c r="AC100" s="888"/>
      <c r="AD100" s="888"/>
      <c r="AE100" s="888"/>
      <c r="AF100" s="888"/>
      <c r="AG100" s="888"/>
      <c r="AH100" s="888"/>
      <c r="AI100" s="888"/>
      <c r="AJ100" s="888"/>
      <c r="AL100" s="874"/>
      <c r="AM100" s="902"/>
      <c r="AN100" s="914" t="s">
        <v>128</v>
      </c>
      <c r="AO100" s="888"/>
      <c r="AP100" s="888"/>
      <c r="AQ100" s="888"/>
      <c r="AR100" s="888"/>
      <c r="AS100" s="888"/>
      <c r="AT100" s="888"/>
      <c r="AU100" s="888"/>
      <c r="AV100" s="888"/>
      <c r="AW100" s="888"/>
      <c r="AX100" s="888"/>
      <c r="AY100" s="888"/>
      <c r="AZ100" s="888"/>
      <c r="BA100" s="888"/>
      <c r="BB100" s="888"/>
      <c r="BD100" s="874"/>
      <c r="BE100" s="902"/>
      <c r="BF100" s="914" t="s">
        <v>128</v>
      </c>
      <c r="BG100" s="888"/>
      <c r="BH100" s="888"/>
      <c r="BI100" s="888"/>
      <c r="BJ100" s="888"/>
      <c r="BK100" s="888"/>
      <c r="BL100" s="888"/>
      <c r="BM100" s="888"/>
      <c r="BN100" s="888"/>
      <c r="BO100" s="888"/>
      <c r="BP100" s="888"/>
      <c r="BQ100" s="888"/>
      <c r="BR100" s="888"/>
      <c r="BS100" s="888"/>
      <c r="BT100" s="888"/>
      <c r="BV100" s="874"/>
      <c r="BW100" s="902"/>
      <c r="BX100" s="914" t="s">
        <v>128</v>
      </c>
      <c r="BY100" s="888"/>
      <c r="BZ100" s="888"/>
      <c r="CA100" s="888"/>
      <c r="CB100" s="888"/>
      <c r="CC100" s="888"/>
      <c r="CD100" s="888"/>
      <c r="CE100" s="888"/>
      <c r="CF100" s="888"/>
      <c r="CG100" s="888"/>
      <c r="CH100" s="888"/>
      <c r="CI100" s="888"/>
      <c r="CJ100" s="888"/>
      <c r="CK100" s="888"/>
      <c r="CL100" s="888"/>
      <c r="CN100" s="874"/>
      <c r="CO100" s="902"/>
      <c r="CP100" s="914" t="s">
        <v>128</v>
      </c>
      <c r="CQ100" s="888"/>
      <c r="CR100" s="888"/>
      <c r="CS100" s="888"/>
      <c r="CT100" s="888"/>
      <c r="CU100" s="888"/>
      <c r="CV100" s="888"/>
      <c r="CW100" s="888"/>
      <c r="CX100" s="888"/>
      <c r="CY100" s="888"/>
      <c r="CZ100" s="888"/>
      <c r="DA100" s="888"/>
      <c r="DB100" s="888"/>
      <c r="DC100" s="888"/>
      <c r="DD100" s="888"/>
      <c r="DF100" s="874"/>
      <c r="DG100" s="902"/>
      <c r="DH100" s="914" t="s">
        <v>128</v>
      </c>
      <c r="DI100" s="888"/>
      <c r="DJ100" s="888"/>
      <c r="DK100" s="888"/>
      <c r="DL100" s="888"/>
      <c r="DM100" s="888"/>
      <c r="DN100" s="888"/>
      <c r="DO100" s="888"/>
      <c r="DP100" s="888"/>
      <c r="DQ100" s="888"/>
      <c r="DR100" s="888"/>
      <c r="DS100" s="888"/>
      <c r="DT100" s="888"/>
      <c r="DU100" s="888"/>
      <c r="DV100" s="888"/>
      <c r="DX100" s="874"/>
      <c r="DY100" s="902"/>
      <c r="DZ100" s="914" t="s">
        <v>128</v>
      </c>
      <c r="EA100" s="888"/>
      <c r="EB100" s="888"/>
      <c r="EC100" s="888"/>
      <c r="ED100" s="888"/>
      <c r="EE100" s="888"/>
      <c r="EF100" s="888"/>
      <c r="EG100" s="888"/>
      <c r="EH100" s="888"/>
      <c r="EI100" s="888"/>
      <c r="EJ100" s="888"/>
      <c r="EK100" s="888"/>
      <c r="EL100" s="888"/>
      <c r="EM100" s="888"/>
      <c r="EN100" s="888"/>
      <c r="EP100" s="874"/>
      <c r="EQ100" s="902"/>
      <c r="ER100" s="914" t="s">
        <v>128</v>
      </c>
      <c r="ES100" s="888"/>
      <c r="ET100" s="888"/>
      <c r="EU100" s="888"/>
      <c r="EV100" s="888"/>
      <c r="EW100" s="888"/>
      <c r="EX100" s="888"/>
      <c r="EY100" s="888"/>
      <c r="EZ100" s="888"/>
      <c r="FA100" s="888"/>
      <c r="FB100" s="888"/>
      <c r="FC100" s="888"/>
      <c r="FD100" s="888"/>
      <c r="FE100" s="888"/>
      <c r="FF100" s="888"/>
      <c r="FH100" s="874"/>
      <c r="FI100" s="902"/>
      <c r="FJ100" s="914" t="s">
        <v>128</v>
      </c>
      <c r="FK100" s="888"/>
      <c r="FL100" s="888"/>
      <c r="FM100" s="888"/>
      <c r="FN100" s="888"/>
      <c r="FO100" s="888"/>
      <c r="FP100" s="888"/>
      <c r="FQ100" s="888"/>
      <c r="FR100" s="888"/>
      <c r="FS100" s="888"/>
      <c r="FT100" s="888"/>
      <c r="FU100" s="888"/>
      <c r="FV100" s="888"/>
      <c r="FW100" s="888"/>
      <c r="FX100" s="888"/>
      <c r="FZ100" s="874"/>
      <c r="GA100" s="902"/>
      <c r="GB100" s="914" t="s">
        <v>128</v>
      </c>
      <c r="GC100" s="888"/>
      <c r="GD100" s="888"/>
      <c r="GE100" s="888"/>
      <c r="GF100" s="888"/>
      <c r="GG100" s="888"/>
      <c r="GH100" s="888"/>
      <c r="GI100" s="888"/>
      <c r="GJ100" s="888"/>
      <c r="GK100" s="888"/>
      <c r="GL100" s="888"/>
      <c r="GM100" s="888"/>
      <c r="GN100" s="888"/>
      <c r="GO100" s="888"/>
      <c r="GP100" s="888"/>
      <c r="GR100" s="874"/>
      <c r="GS100" s="902"/>
      <c r="GT100" s="914" t="s">
        <v>128</v>
      </c>
      <c r="GU100" s="888"/>
      <c r="GV100" s="888"/>
      <c r="GW100" s="888"/>
      <c r="GX100" s="888"/>
      <c r="GY100" s="888"/>
      <c r="GZ100" s="888"/>
      <c r="HA100" s="888"/>
      <c r="HB100" s="888"/>
      <c r="HC100" s="888"/>
      <c r="HD100" s="888"/>
      <c r="HE100" s="888"/>
      <c r="HF100" s="888"/>
      <c r="HG100" s="888"/>
      <c r="HH100" s="888"/>
      <c r="HJ100" s="874"/>
      <c r="HK100" s="902"/>
      <c r="HL100" s="914" t="s">
        <v>128</v>
      </c>
      <c r="HM100" s="888"/>
      <c r="HN100" s="888"/>
      <c r="HO100" s="888"/>
      <c r="HP100" s="888"/>
      <c r="HQ100" s="888"/>
      <c r="HR100" s="888"/>
      <c r="HS100" s="888"/>
      <c r="HT100" s="888"/>
      <c r="HU100" s="888"/>
      <c r="HV100" s="888"/>
      <c r="HW100" s="888"/>
      <c r="HX100" s="888"/>
      <c r="HY100" s="888"/>
      <c r="HZ100" s="888"/>
      <c r="IB100" s="874"/>
      <c r="IC100" s="902"/>
      <c r="ID100" s="914" t="s">
        <v>128</v>
      </c>
      <c r="IE100" s="888"/>
      <c r="IF100" s="888"/>
      <c r="IG100" s="888"/>
      <c r="IH100" s="888"/>
      <c r="II100" s="888"/>
      <c r="IJ100" s="888"/>
      <c r="IK100" s="888"/>
      <c r="IL100" s="888"/>
      <c r="IM100" s="888"/>
      <c r="IN100" s="888"/>
      <c r="IO100" s="888"/>
      <c r="IP100" s="888"/>
      <c r="IQ100" s="888"/>
      <c r="IR100" s="888"/>
    </row>
    <row r="101" spans="2:252" s="894" customFormat="1" ht="409.5" hidden="1" customHeight="1" outlineLevel="1">
      <c r="B101" s="874"/>
      <c r="C101" s="902"/>
      <c r="D101" s="914" t="s">
        <v>129</v>
      </c>
      <c r="E101" s="888"/>
      <c r="F101" s="888"/>
      <c r="G101" s="888"/>
      <c r="H101" s="888"/>
      <c r="I101" s="888"/>
      <c r="J101" s="888"/>
      <c r="K101" s="888"/>
      <c r="L101" s="888"/>
      <c r="M101" s="888"/>
      <c r="N101" s="888"/>
      <c r="O101" s="888"/>
      <c r="P101" s="888"/>
      <c r="Q101" s="888"/>
      <c r="R101" s="888"/>
      <c r="T101" s="874"/>
      <c r="U101" s="902"/>
      <c r="V101" s="914" t="s">
        <v>129</v>
      </c>
      <c r="W101" s="888"/>
      <c r="X101" s="888"/>
      <c r="Y101" s="888"/>
      <c r="Z101" s="888"/>
      <c r="AA101" s="888"/>
      <c r="AB101" s="888"/>
      <c r="AC101" s="888"/>
      <c r="AD101" s="888"/>
      <c r="AE101" s="888"/>
      <c r="AF101" s="888"/>
      <c r="AG101" s="888"/>
      <c r="AH101" s="888"/>
      <c r="AI101" s="888"/>
      <c r="AJ101" s="888"/>
      <c r="AL101" s="874"/>
      <c r="AM101" s="902"/>
      <c r="AN101" s="914" t="s">
        <v>129</v>
      </c>
      <c r="AO101" s="888"/>
      <c r="AP101" s="888"/>
      <c r="AQ101" s="888"/>
      <c r="AR101" s="888"/>
      <c r="AS101" s="888"/>
      <c r="AT101" s="888"/>
      <c r="AU101" s="888"/>
      <c r="AV101" s="888"/>
      <c r="AW101" s="888"/>
      <c r="AX101" s="888"/>
      <c r="AY101" s="888"/>
      <c r="AZ101" s="888"/>
      <c r="BA101" s="888"/>
      <c r="BB101" s="888"/>
      <c r="BD101" s="874"/>
      <c r="BE101" s="902"/>
      <c r="BF101" s="914" t="s">
        <v>129</v>
      </c>
      <c r="BG101" s="888"/>
      <c r="BH101" s="888"/>
      <c r="BI101" s="888"/>
      <c r="BJ101" s="888"/>
      <c r="BK101" s="888"/>
      <c r="BL101" s="888"/>
      <c r="BM101" s="888"/>
      <c r="BN101" s="888"/>
      <c r="BO101" s="888"/>
      <c r="BP101" s="888"/>
      <c r="BQ101" s="888"/>
      <c r="BR101" s="888"/>
      <c r="BS101" s="888"/>
      <c r="BT101" s="888"/>
      <c r="BV101" s="874"/>
      <c r="BW101" s="902"/>
      <c r="BX101" s="914" t="s">
        <v>129</v>
      </c>
      <c r="BY101" s="888"/>
      <c r="BZ101" s="888"/>
      <c r="CA101" s="888"/>
      <c r="CB101" s="888"/>
      <c r="CC101" s="888"/>
      <c r="CD101" s="888"/>
      <c r="CE101" s="888"/>
      <c r="CF101" s="888"/>
      <c r="CG101" s="888"/>
      <c r="CH101" s="888"/>
      <c r="CI101" s="888"/>
      <c r="CJ101" s="888"/>
      <c r="CK101" s="888"/>
      <c r="CL101" s="888"/>
      <c r="CN101" s="874"/>
      <c r="CO101" s="902"/>
      <c r="CP101" s="914" t="s">
        <v>129</v>
      </c>
      <c r="CQ101" s="888"/>
      <c r="CR101" s="888"/>
      <c r="CS101" s="888"/>
      <c r="CT101" s="888"/>
      <c r="CU101" s="888"/>
      <c r="CV101" s="888"/>
      <c r="CW101" s="888"/>
      <c r="CX101" s="888"/>
      <c r="CY101" s="888"/>
      <c r="CZ101" s="888"/>
      <c r="DA101" s="888"/>
      <c r="DB101" s="888"/>
      <c r="DC101" s="888"/>
      <c r="DD101" s="888"/>
      <c r="DF101" s="874"/>
      <c r="DG101" s="902"/>
      <c r="DH101" s="914" t="s">
        <v>129</v>
      </c>
      <c r="DI101" s="888"/>
      <c r="DJ101" s="888"/>
      <c r="DK101" s="888"/>
      <c r="DL101" s="888"/>
      <c r="DM101" s="888"/>
      <c r="DN101" s="888"/>
      <c r="DO101" s="888"/>
      <c r="DP101" s="888"/>
      <c r="DQ101" s="888"/>
      <c r="DR101" s="888"/>
      <c r="DS101" s="888"/>
      <c r="DT101" s="888"/>
      <c r="DU101" s="888"/>
      <c r="DV101" s="888"/>
      <c r="DX101" s="874"/>
      <c r="DY101" s="902"/>
      <c r="DZ101" s="914" t="s">
        <v>129</v>
      </c>
      <c r="EA101" s="888"/>
      <c r="EB101" s="888"/>
      <c r="EC101" s="888"/>
      <c r="ED101" s="888"/>
      <c r="EE101" s="888"/>
      <c r="EF101" s="888"/>
      <c r="EG101" s="888"/>
      <c r="EH101" s="888"/>
      <c r="EI101" s="888"/>
      <c r="EJ101" s="888"/>
      <c r="EK101" s="888"/>
      <c r="EL101" s="888"/>
      <c r="EM101" s="888"/>
      <c r="EN101" s="888"/>
      <c r="EP101" s="874"/>
      <c r="EQ101" s="902"/>
      <c r="ER101" s="914" t="s">
        <v>129</v>
      </c>
      <c r="ES101" s="888"/>
      <c r="ET101" s="888"/>
      <c r="EU101" s="888"/>
      <c r="EV101" s="888"/>
      <c r="EW101" s="888"/>
      <c r="EX101" s="888"/>
      <c r="EY101" s="888"/>
      <c r="EZ101" s="888"/>
      <c r="FA101" s="888"/>
      <c r="FB101" s="888"/>
      <c r="FC101" s="888"/>
      <c r="FD101" s="888"/>
      <c r="FE101" s="888"/>
      <c r="FF101" s="888"/>
      <c r="FH101" s="874"/>
      <c r="FI101" s="902"/>
      <c r="FJ101" s="914" t="s">
        <v>129</v>
      </c>
      <c r="FK101" s="888"/>
      <c r="FL101" s="888"/>
      <c r="FM101" s="888"/>
      <c r="FN101" s="888"/>
      <c r="FO101" s="888"/>
      <c r="FP101" s="888"/>
      <c r="FQ101" s="888"/>
      <c r="FR101" s="888"/>
      <c r="FS101" s="888"/>
      <c r="FT101" s="888"/>
      <c r="FU101" s="888"/>
      <c r="FV101" s="888"/>
      <c r="FW101" s="888"/>
      <c r="FX101" s="888"/>
      <c r="FZ101" s="874"/>
      <c r="GA101" s="902"/>
      <c r="GB101" s="914" t="s">
        <v>129</v>
      </c>
      <c r="GC101" s="888"/>
      <c r="GD101" s="888"/>
      <c r="GE101" s="888"/>
      <c r="GF101" s="888"/>
      <c r="GG101" s="888"/>
      <c r="GH101" s="888"/>
      <c r="GI101" s="888"/>
      <c r="GJ101" s="888"/>
      <c r="GK101" s="888"/>
      <c r="GL101" s="888"/>
      <c r="GM101" s="888"/>
      <c r="GN101" s="888"/>
      <c r="GO101" s="888"/>
      <c r="GP101" s="888"/>
      <c r="GR101" s="874"/>
      <c r="GS101" s="902"/>
      <c r="GT101" s="914" t="s">
        <v>129</v>
      </c>
      <c r="GU101" s="888"/>
      <c r="GV101" s="888"/>
      <c r="GW101" s="888"/>
      <c r="GX101" s="888"/>
      <c r="GY101" s="888"/>
      <c r="GZ101" s="888"/>
      <c r="HA101" s="888"/>
      <c r="HB101" s="888"/>
      <c r="HC101" s="888"/>
      <c r="HD101" s="888"/>
      <c r="HE101" s="888"/>
      <c r="HF101" s="888"/>
      <c r="HG101" s="888"/>
      <c r="HH101" s="888"/>
      <c r="HJ101" s="874"/>
      <c r="HK101" s="902"/>
      <c r="HL101" s="914" t="s">
        <v>129</v>
      </c>
      <c r="HM101" s="888"/>
      <c r="HN101" s="888"/>
      <c r="HO101" s="888"/>
      <c r="HP101" s="888"/>
      <c r="HQ101" s="888"/>
      <c r="HR101" s="888"/>
      <c r="HS101" s="888"/>
      <c r="HT101" s="888"/>
      <c r="HU101" s="888"/>
      <c r="HV101" s="888"/>
      <c r="HW101" s="888"/>
      <c r="HX101" s="888"/>
      <c r="HY101" s="888"/>
      <c r="HZ101" s="888"/>
      <c r="IB101" s="874"/>
      <c r="IC101" s="902"/>
      <c r="ID101" s="914" t="s">
        <v>129</v>
      </c>
      <c r="IE101" s="888"/>
      <c r="IF101" s="888"/>
      <c r="IG101" s="888"/>
      <c r="IH101" s="888"/>
      <c r="II101" s="888"/>
      <c r="IJ101" s="888"/>
      <c r="IK101" s="888"/>
      <c r="IL101" s="888"/>
      <c r="IM101" s="888"/>
      <c r="IN101" s="888"/>
      <c r="IO101" s="888"/>
      <c r="IP101" s="888"/>
      <c r="IQ101" s="888"/>
      <c r="IR101" s="888"/>
    </row>
    <row r="102" spans="2:252" s="894" customFormat="1" ht="324" hidden="1" customHeight="1" outlineLevel="1">
      <c r="B102" s="874"/>
      <c r="C102" s="902"/>
      <c r="D102" s="914" t="s">
        <v>130</v>
      </c>
      <c r="E102" s="888"/>
      <c r="F102" s="888"/>
      <c r="G102" s="888"/>
      <c r="H102" s="888"/>
      <c r="I102" s="888"/>
      <c r="J102" s="888"/>
      <c r="K102" s="888"/>
      <c r="L102" s="888"/>
      <c r="M102" s="888"/>
      <c r="N102" s="888"/>
      <c r="O102" s="888"/>
      <c r="P102" s="888"/>
      <c r="Q102" s="888"/>
      <c r="R102" s="888"/>
      <c r="T102" s="874"/>
      <c r="U102" s="902"/>
      <c r="V102" s="914" t="s">
        <v>130</v>
      </c>
      <c r="W102" s="888"/>
      <c r="X102" s="888"/>
      <c r="Y102" s="888"/>
      <c r="Z102" s="888"/>
      <c r="AA102" s="888"/>
      <c r="AB102" s="888"/>
      <c r="AC102" s="888"/>
      <c r="AD102" s="888"/>
      <c r="AE102" s="888"/>
      <c r="AF102" s="888"/>
      <c r="AG102" s="888"/>
      <c r="AH102" s="888"/>
      <c r="AI102" s="888"/>
      <c r="AJ102" s="888"/>
      <c r="AL102" s="874"/>
      <c r="AM102" s="902"/>
      <c r="AN102" s="914" t="s">
        <v>130</v>
      </c>
      <c r="AO102" s="888"/>
      <c r="AP102" s="888"/>
      <c r="AQ102" s="888"/>
      <c r="AR102" s="888"/>
      <c r="AS102" s="888"/>
      <c r="AT102" s="888"/>
      <c r="AU102" s="888"/>
      <c r="AV102" s="888"/>
      <c r="AW102" s="888"/>
      <c r="AX102" s="888"/>
      <c r="AY102" s="888"/>
      <c r="AZ102" s="888"/>
      <c r="BA102" s="888"/>
      <c r="BB102" s="888"/>
      <c r="BD102" s="874"/>
      <c r="BE102" s="902"/>
      <c r="BF102" s="914" t="s">
        <v>130</v>
      </c>
      <c r="BG102" s="888"/>
      <c r="BH102" s="888"/>
      <c r="BI102" s="888"/>
      <c r="BJ102" s="888"/>
      <c r="BK102" s="888"/>
      <c r="BL102" s="888"/>
      <c r="BM102" s="888"/>
      <c r="BN102" s="888"/>
      <c r="BO102" s="888"/>
      <c r="BP102" s="888"/>
      <c r="BQ102" s="888"/>
      <c r="BR102" s="888"/>
      <c r="BS102" s="888"/>
      <c r="BT102" s="888"/>
      <c r="BV102" s="874"/>
      <c r="BW102" s="902"/>
      <c r="BX102" s="914" t="s">
        <v>130</v>
      </c>
      <c r="BY102" s="888"/>
      <c r="BZ102" s="888"/>
      <c r="CA102" s="888"/>
      <c r="CB102" s="888"/>
      <c r="CC102" s="888"/>
      <c r="CD102" s="888"/>
      <c r="CE102" s="888"/>
      <c r="CF102" s="888"/>
      <c r="CG102" s="888"/>
      <c r="CH102" s="888"/>
      <c r="CI102" s="888"/>
      <c r="CJ102" s="888"/>
      <c r="CK102" s="888"/>
      <c r="CL102" s="888"/>
      <c r="CN102" s="874"/>
      <c r="CO102" s="902"/>
      <c r="CP102" s="914" t="s">
        <v>130</v>
      </c>
      <c r="CQ102" s="888"/>
      <c r="CR102" s="888"/>
      <c r="CS102" s="888"/>
      <c r="CT102" s="888"/>
      <c r="CU102" s="888"/>
      <c r="CV102" s="888"/>
      <c r="CW102" s="888"/>
      <c r="CX102" s="888"/>
      <c r="CY102" s="888"/>
      <c r="CZ102" s="888"/>
      <c r="DA102" s="888"/>
      <c r="DB102" s="888"/>
      <c r="DC102" s="888"/>
      <c r="DD102" s="888"/>
      <c r="DF102" s="874"/>
      <c r="DG102" s="902"/>
      <c r="DH102" s="914" t="s">
        <v>130</v>
      </c>
      <c r="DI102" s="888"/>
      <c r="DJ102" s="888"/>
      <c r="DK102" s="888"/>
      <c r="DL102" s="888"/>
      <c r="DM102" s="888"/>
      <c r="DN102" s="888"/>
      <c r="DO102" s="888"/>
      <c r="DP102" s="888"/>
      <c r="DQ102" s="888"/>
      <c r="DR102" s="888"/>
      <c r="DS102" s="888"/>
      <c r="DT102" s="888"/>
      <c r="DU102" s="888"/>
      <c r="DV102" s="888"/>
      <c r="DX102" s="874"/>
      <c r="DY102" s="902"/>
      <c r="DZ102" s="914" t="s">
        <v>130</v>
      </c>
      <c r="EA102" s="888"/>
      <c r="EB102" s="888"/>
      <c r="EC102" s="888"/>
      <c r="ED102" s="888"/>
      <c r="EE102" s="888"/>
      <c r="EF102" s="888"/>
      <c r="EG102" s="888"/>
      <c r="EH102" s="888"/>
      <c r="EI102" s="888"/>
      <c r="EJ102" s="888"/>
      <c r="EK102" s="888"/>
      <c r="EL102" s="888"/>
      <c r="EM102" s="888"/>
      <c r="EN102" s="888"/>
      <c r="EP102" s="874"/>
      <c r="EQ102" s="902"/>
      <c r="ER102" s="914" t="s">
        <v>130</v>
      </c>
      <c r="ES102" s="888"/>
      <c r="ET102" s="888"/>
      <c r="EU102" s="888"/>
      <c r="EV102" s="888"/>
      <c r="EW102" s="888"/>
      <c r="EX102" s="888"/>
      <c r="EY102" s="888"/>
      <c r="EZ102" s="888"/>
      <c r="FA102" s="888"/>
      <c r="FB102" s="888"/>
      <c r="FC102" s="888"/>
      <c r="FD102" s="888"/>
      <c r="FE102" s="888"/>
      <c r="FF102" s="888"/>
      <c r="FH102" s="874"/>
      <c r="FI102" s="902"/>
      <c r="FJ102" s="914" t="s">
        <v>130</v>
      </c>
      <c r="FK102" s="888"/>
      <c r="FL102" s="888"/>
      <c r="FM102" s="888"/>
      <c r="FN102" s="888"/>
      <c r="FO102" s="888"/>
      <c r="FP102" s="888"/>
      <c r="FQ102" s="888"/>
      <c r="FR102" s="888"/>
      <c r="FS102" s="888"/>
      <c r="FT102" s="888"/>
      <c r="FU102" s="888"/>
      <c r="FV102" s="888"/>
      <c r="FW102" s="888"/>
      <c r="FX102" s="888"/>
      <c r="FZ102" s="874"/>
      <c r="GA102" s="902"/>
      <c r="GB102" s="914" t="s">
        <v>130</v>
      </c>
      <c r="GC102" s="888"/>
      <c r="GD102" s="888"/>
      <c r="GE102" s="888"/>
      <c r="GF102" s="888"/>
      <c r="GG102" s="888"/>
      <c r="GH102" s="888"/>
      <c r="GI102" s="888"/>
      <c r="GJ102" s="888"/>
      <c r="GK102" s="888"/>
      <c r="GL102" s="888"/>
      <c r="GM102" s="888"/>
      <c r="GN102" s="888"/>
      <c r="GO102" s="888"/>
      <c r="GP102" s="888"/>
      <c r="GR102" s="874"/>
      <c r="GS102" s="902"/>
      <c r="GT102" s="914" t="s">
        <v>130</v>
      </c>
      <c r="GU102" s="888"/>
      <c r="GV102" s="888"/>
      <c r="GW102" s="888"/>
      <c r="GX102" s="888"/>
      <c r="GY102" s="888"/>
      <c r="GZ102" s="888"/>
      <c r="HA102" s="888"/>
      <c r="HB102" s="888"/>
      <c r="HC102" s="888"/>
      <c r="HD102" s="888"/>
      <c r="HE102" s="888"/>
      <c r="HF102" s="888"/>
      <c r="HG102" s="888"/>
      <c r="HH102" s="888"/>
      <c r="HJ102" s="874"/>
      <c r="HK102" s="902"/>
      <c r="HL102" s="914" t="s">
        <v>130</v>
      </c>
      <c r="HM102" s="888"/>
      <c r="HN102" s="888"/>
      <c r="HO102" s="888"/>
      <c r="HP102" s="888"/>
      <c r="HQ102" s="888"/>
      <c r="HR102" s="888"/>
      <c r="HS102" s="888"/>
      <c r="HT102" s="888"/>
      <c r="HU102" s="888"/>
      <c r="HV102" s="888"/>
      <c r="HW102" s="888"/>
      <c r="HX102" s="888"/>
      <c r="HY102" s="888"/>
      <c r="HZ102" s="888"/>
      <c r="IB102" s="874"/>
      <c r="IC102" s="902"/>
      <c r="ID102" s="914" t="s">
        <v>130</v>
      </c>
      <c r="IE102" s="888"/>
      <c r="IF102" s="888"/>
      <c r="IG102" s="888"/>
      <c r="IH102" s="888"/>
      <c r="II102" s="888"/>
      <c r="IJ102" s="888"/>
      <c r="IK102" s="888"/>
      <c r="IL102" s="888"/>
      <c r="IM102" s="888"/>
      <c r="IN102" s="888"/>
      <c r="IO102" s="888"/>
      <c r="IP102" s="888"/>
      <c r="IQ102" s="888"/>
      <c r="IR102" s="888"/>
    </row>
    <row r="103" spans="2:252" s="894" customFormat="1" ht="135" hidden="1" customHeight="1" outlineLevel="1">
      <c r="B103" s="874"/>
      <c r="C103" s="902"/>
      <c r="D103" s="914" t="s">
        <v>131</v>
      </c>
      <c r="E103" s="888"/>
      <c r="F103" s="888"/>
      <c r="G103" s="888"/>
      <c r="H103" s="888"/>
      <c r="I103" s="888"/>
      <c r="J103" s="888"/>
      <c r="K103" s="888"/>
      <c r="L103" s="888"/>
      <c r="M103" s="888"/>
      <c r="N103" s="888"/>
      <c r="O103" s="888"/>
      <c r="P103" s="888"/>
      <c r="Q103" s="888"/>
      <c r="R103" s="888"/>
      <c r="T103" s="874"/>
      <c r="U103" s="902"/>
      <c r="V103" s="914" t="s">
        <v>131</v>
      </c>
      <c r="W103" s="888"/>
      <c r="X103" s="888"/>
      <c r="Y103" s="888"/>
      <c r="Z103" s="888"/>
      <c r="AA103" s="888"/>
      <c r="AB103" s="888"/>
      <c r="AC103" s="888"/>
      <c r="AD103" s="888"/>
      <c r="AE103" s="888"/>
      <c r="AF103" s="888"/>
      <c r="AG103" s="888"/>
      <c r="AH103" s="888"/>
      <c r="AI103" s="888"/>
      <c r="AJ103" s="888"/>
      <c r="AL103" s="874"/>
      <c r="AM103" s="902"/>
      <c r="AN103" s="914" t="s">
        <v>131</v>
      </c>
      <c r="AO103" s="888"/>
      <c r="AP103" s="888"/>
      <c r="AQ103" s="888"/>
      <c r="AR103" s="888"/>
      <c r="AS103" s="888"/>
      <c r="AT103" s="888"/>
      <c r="AU103" s="888"/>
      <c r="AV103" s="888"/>
      <c r="AW103" s="888"/>
      <c r="AX103" s="888"/>
      <c r="AY103" s="888"/>
      <c r="AZ103" s="888"/>
      <c r="BA103" s="888"/>
      <c r="BB103" s="888"/>
      <c r="BD103" s="874"/>
      <c r="BE103" s="902"/>
      <c r="BF103" s="914" t="s">
        <v>131</v>
      </c>
      <c r="BG103" s="888"/>
      <c r="BH103" s="888"/>
      <c r="BI103" s="888"/>
      <c r="BJ103" s="888"/>
      <c r="BK103" s="888"/>
      <c r="BL103" s="888"/>
      <c r="BM103" s="888"/>
      <c r="BN103" s="888"/>
      <c r="BO103" s="888"/>
      <c r="BP103" s="888"/>
      <c r="BQ103" s="888"/>
      <c r="BR103" s="888"/>
      <c r="BS103" s="888"/>
      <c r="BT103" s="888"/>
      <c r="BV103" s="874"/>
      <c r="BW103" s="902"/>
      <c r="BX103" s="914" t="s">
        <v>131</v>
      </c>
      <c r="BY103" s="888"/>
      <c r="BZ103" s="888"/>
      <c r="CA103" s="888"/>
      <c r="CB103" s="888"/>
      <c r="CC103" s="888"/>
      <c r="CD103" s="888"/>
      <c r="CE103" s="888"/>
      <c r="CF103" s="888"/>
      <c r="CG103" s="888"/>
      <c r="CH103" s="888"/>
      <c r="CI103" s="888"/>
      <c r="CJ103" s="888"/>
      <c r="CK103" s="888"/>
      <c r="CL103" s="888"/>
      <c r="CN103" s="874"/>
      <c r="CO103" s="902"/>
      <c r="CP103" s="914" t="s">
        <v>131</v>
      </c>
      <c r="CQ103" s="888"/>
      <c r="CR103" s="888"/>
      <c r="CS103" s="888"/>
      <c r="CT103" s="888"/>
      <c r="CU103" s="888"/>
      <c r="CV103" s="888"/>
      <c r="CW103" s="888"/>
      <c r="CX103" s="888"/>
      <c r="CY103" s="888"/>
      <c r="CZ103" s="888"/>
      <c r="DA103" s="888"/>
      <c r="DB103" s="888"/>
      <c r="DC103" s="888"/>
      <c r="DD103" s="888"/>
      <c r="DF103" s="874"/>
      <c r="DG103" s="902"/>
      <c r="DH103" s="914" t="s">
        <v>131</v>
      </c>
      <c r="DI103" s="888"/>
      <c r="DJ103" s="888"/>
      <c r="DK103" s="888"/>
      <c r="DL103" s="888"/>
      <c r="DM103" s="888"/>
      <c r="DN103" s="888"/>
      <c r="DO103" s="888"/>
      <c r="DP103" s="888"/>
      <c r="DQ103" s="888"/>
      <c r="DR103" s="888"/>
      <c r="DS103" s="888"/>
      <c r="DT103" s="888"/>
      <c r="DU103" s="888"/>
      <c r="DV103" s="888"/>
      <c r="DX103" s="874"/>
      <c r="DY103" s="902"/>
      <c r="DZ103" s="914" t="s">
        <v>131</v>
      </c>
      <c r="EA103" s="888"/>
      <c r="EB103" s="888"/>
      <c r="EC103" s="888"/>
      <c r="ED103" s="888"/>
      <c r="EE103" s="888"/>
      <c r="EF103" s="888"/>
      <c r="EG103" s="888"/>
      <c r="EH103" s="888"/>
      <c r="EI103" s="888"/>
      <c r="EJ103" s="888"/>
      <c r="EK103" s="888"/>
      <c r="EL103" s="888"/>
      <c r="EM103" s="888"/>
      <c r="EN103" s="888"/>
      <c r="EP103" s="874"/>
      <c r="EQ103" s="902"/>
      <c r="ER103" s="914" t="s">
        <v>131</v>
      </c>
      <c r="ES103" s="888"/>
      <c r="ET103" s="888"/>
      <c r="EU103" s="888"/>
      <c r="EV103" s="888"/>
      <c r="EW103" s="888"/>
      <c r="EX103" s="888"/>
      <c r="EY103" s="888"/>
      <c r="EZ103" s="888"/>
      <c r="FA103" s="888"/>
      <c r="FB103" s="888"/>
      <c r="FC103" s="888"/>
      <c r="FD103" s="888"/>
      <c r="FE103" s="888"/>
      <c r="FF103" s="888"/>
      <c r="FH103" s="874"/>
      <c r="FI103" s="902"/>
      <c r="FJ103" s="914" t="s">
        <v>131</v>
      </c>
      <c r="FK103" s="888"/>
      <c r="FL103" s="888"/>
      <c r="FM103" s="888"/>
      <c r="FN103" s="888"/>
      <c r="FO103" s="888"/>
      <c r="FP103" s="888"/>
      <c r="FQ103" s="888"/>
      <c r="FR103" s="888"/>
      <c r="FS103" s="888"/>
      <c r="FT103" s="888"/>
      <c r="FU103" s="888"/>
      <c r="FV103" s="888"/>
      <c r="FW103" s="888"/>
      <c r="FX103" s="888"/>
      <c r="FZ103" s="874"/>
      <c r="GA103" s="902"/>
      <c r="GB103" s="914" t="s">
        <v>131</v>
      </c>
      <c r="GC103" s="888"/>
      <c r="GD103" s="888"/>
      <c r="GE103" s="888"/>
      <c r="GF103" s="888"/>
      <c r="GG103" s="888"/>
      <c r="GH103" s="888"/>
      <c r="GI103" s="888"/>
      <c r="GJ103" s="888"/>
      <c r="GK103" s="888"/>
      <c r="GL103" s="888"/>
      <c r="GM103" s="888"/>
      <c r="GN103" s="888"/>
      <c r="GO103" s="888"/>
      <c r="GP103" s="888"/>
      <c r="GR103" s="874"/>
      <c r="GS103" s="902"/>
      <c r="GT103" s="914" t="s">
        <v>131</v>
      </c>
      <c r="GU103" s="888"/>
      <c r="GV103" s="888"/>
      <c r="GW103" s="888"/>
      <c r="GX103" s="888"/>
      <c r="GY103" s="888"/>
      <c r="GZ103" s="888"/>
      <c r="HA103" s="888"/>
      <c r="HB103" s="888"/>
      <c r="HC103" s="888"/>
      <c r="HD103" s="888"/>
      <c r="HE103" s="888"/>
      <c r="HF103" s="888"/>
      <c r="HG103" s="888"/>
      <c r="HH103" s="888"/>
      <c r="HJ103" s="874"/>
      <c r="HK103" s="902"/>
      <c r="HL103" s="914" t="s">
        <v>131</v>
      </c>
      <c r="HM103" s="888"/>
      <c r="HN103" s="888"/>
      <c r="HO103" s="888"/>
      <c r="HP103" s="888"/>
      <c r="HQ103" s="888"/>
      <c r="HR103" s="888"/>
      <c r="HS103" s="888"/>
      <c r="HT103" s="888"/>
      <c r="HU103" s="888"/>
      <c r="HV103" s="888"/>
      <c r="HW103" s="888"/>
      <c r="HX103" s="888"/>
      <c r="HY103" s="888"/>
      <c r="HZ103" s="888"/>
      <c r="IB103" s="874"/>
      <c r="IC103" s="902"/>
      <c r="ID103" s="914" t="s">
        <v>131</v>
      </c>
      <c r="IE103" s="888"/>
      <c r="IF103" s="888"/>
      <c r="IG103" s="888"/>
      <c r="IH103" s="888"/>
      <c r="II103" s="888"/>
      <c r="IJ103" s="888"/>
      <c r="IK103" s="888"/>
      <c r="IL103" s="888"/>
      <c r="IM103" s="888"/>
      <c r="IN103" s="888"/>
      <c r="IO103" s="888"/>
      <c r="IP103" s="888"/>
      <c r="IQ103" s="888"/>
      <c r="IR103" s="888"/>
    </row>
    <row r="104" spans="2:252" s="894" customFormat="1" ht="378" hidden="1" customHeight="1" outlineLevel="1">
      <c r="B104" s="874"/>
      <c r="C104" s="902"/>
      <c r="D104" s="914" t="s">
        <v>202</v>
      </c>
      <c r="E104" s="888"/>
      <c r="F104" s="888"/>
      <c r="G104" s="888"/>
      <c r="H104" s="888"/>
      <c r="I104" s="888"/>
      <c r="J104" s="888"/>
      <c r="K104" s="888"/>
      <c r="L104" s="888"/>
      <c r="M104" s="888"/>
      <c r="N104" s="888"/>
      <c r="O104" s="888"/>
      <c r="P104" s="888"/>
      <c r="Q104" s="888"/>
      <c r="R104" s="888"/>
      <c r="T104" s="874"/>
      <c r="U104" s="902"/>
      <c r="V104" s="914" t="s">
        <v>202</v>
      </c>
      <c r="W104" s="888"/>
      <c r="X104" s="888"/>
      <c r="Y104" s="888"/>
      <c r="Z104" s="888"/>
      <c r="AA104" s="888"/>
      <c r="AB104" s="888"/>
      <c r="AC104" s="888"/>
      <c r="AD104" s="888"/>
      <c r="AE104" s="888"/>
      <c r="AF104" s="888"/>
      <c r="AG104" s="888"/>
      <c r="AH104" s="888"/>
      <c r="AI104" s="888"/>
      <c r="AJ104" s="888"/>
      <c r="AL104" s="874"/>
      <c r="AM104" s="902"/>
      <c r="AN104" s="914" t="s">
        <v>202</v>
      </c>
      <c r="AO104" s="888"/>
      <c r="AP104" s="888"/>
      <c r="AQ104" s="888"/>
      <c r="AR104" s="888"/>
      <c r="AS104" s="888"/>
      <c r="AT104" s="888"/>
      <c r="AU104" s="888"/>
      <c r="AV104" s="888"/>
      <c r="AW104" s="888"/>
      <c r="AX104" s="888"/>
      <c r="AY104" s="888"/>
      <c r="AZ104" s="888"/>
      <c r="BA104" s="888"/>
      <c r="BB104" s="888"/>
      <c r="BD104" s="874"/>
      <c r="BE104" s="902"/>
      <c r="BF104" s="914" t="s">
        <v>202</v>
      </c>
      <c r="BG104" s="888"/>
      <c r="BH104" s="888"/>
      <c r="BI104" s="888"/>
      <c r="BJ104" s="888"/>
      <c r="BK104" s="888"/>
      <c r="BL104" s="888"/>
      <c r="BM104" s="888"/>
      <c r="BN104" s="888"/>
      <c r="BO104" s="888"/>
      <c r="BP104" s="888"/>
      <c r="BQ104" s="888"/>
      <c r="BR104" s="888"/>
      <c r="BS104" s="888"/>
      <c r="BT104" s="888"/>
      <c r="BV104" s="874"/>
      <c r="BW104" s="902"/>
      <c r="BX104" s="914" t="s">
        <v>202</v>
      </c>
      <c r="BY104" s="888"/>
      <c r="BZ104" s="888"/>
      <c r="CA104" s="888"/>
      <c r="CB104" s="888"/>
      <c r="CC104" s="888"/>
      <c r="CD104" s="888"/>
      <c r="CE104" s="888"/>
      <c r="CF104" s="888"/>
      <c r="CG104" s="888"/>
      <c r="CH104" s="888"/>
      <c r="CI104" s="888"/>
      <c r="CJ104" s="888"/>
      <c r="CK104" s="888"/>
      <c r="CL104" s="888"/>
      <c r="CN104" s="874"/>
      <c r="CO104" s="902"/>
      <c r="CP104" s="914" t="s">
        <v>202</v>
      </c>
      <c r="CQ104" s="888"/>
      <c r="CR104" s="888"/>
      <c r="CS104" s="888"/>
      <c r="CT104" s="888"/>
      <c r="CU104" s="888"/>
      <c r="CV104" s="888"/>
      <c r="CW104" s="888"/>
      <c r="CX104" s="888"/>
      <c r="CY104" s="888"/>
      <c r="CZ104" s="888"/>
      <c r="DA104" s="888"/>
      <c r="DB104" s="888"/>
      <c r="DC104" s="888"/>
      <c r="DD104" s="888"/>
      <c r="DF104" s="874"/>
      <c r="DG104" s="902"/>
      <c r="DH104" s="914" t="s">
        <v>202</v>
      </c>
      <c r="DI104" s="888"/>
      <c r="DJ104" s="888"/>
      <c r="DK104" s="888"/>
      <c r="DL104" s="888"/>
      <c r="DM104" s="888"/>
      <c r="DN104" s="888"/>
      <c r="DO104" s="888"/>
      <c r="DP104" s="888"/>
      <c r="DQ104" s="888"/>
      <c r="DR104" s="888"/>
      <c r="DS104" s="888"/>
      <c r="DT104" s="888"/>
      <c r="DU104" s="888"/>
      <c r="DV104" s="888"/>
      <c r="DX104" s="874"/>
      <c r="DY104" s="902"/>
      <c r="DZ104" s="914" t="s">
        <v>202</v>
      </c>
      <c r="EA104" s="888"/>
      <c r="EB104" s="888"/>
      <c r="EC104" s="888"/>
      <c r="ED104" s="888"/>
      <c r="EE104" s="888"/>
      <c r="EF104" s="888"/>
      <c r="EG104" s="888"/>
      <c r="EH104" s="888"/>
      <c r="EI104" s="888"/>
      <c r="EJ104" s="888"/>
      <c r="EK104" s="888"/>
      <c r="EL104" s="888"/>
      <c r="EM104" s="888"/>
      <c r="EN104" s="888"/>
      <c r="EP104" s="874"/>
      <c r="EQ104" s="902"/>
      <c r="ER104" s="914" t="s">
        <v>202</v>
      </c>
      <c r="ES104" s="888"/>
      <c r="ET104" s="888"/>
      <c r="EU104" s="888"/>
      <c r="EV104" s="888"/>
      <c r="EW104" s="888"/>
      <c r="EX104" s="888"/>
      <c r="EY104" s="888"/>
      <c r="EZ104" s="888"/>
      <c r="FA104" s="888"/>
      <c r="FB104" s="888"/>
      <c r="FC104" s="888"/>
      <c r="FD104" s="888"/>
      <c r="FE104" s="888"/>
      <c r="FF104" s="888"/>
      <c r="FH104" s="874"/>
      <c r="FI104" s="902"/>
      <c r="FJ104" s="914" t="s">
        <v>202</v>
      </c>
      <c r="FK104" s="888"/>
      <c r="FL104" s="888"/>
      <c r="FM104" s="888"/>
      <c r="FN104" s="888"/>
      <c r="FO104" s="888"/>
      <c r="FP104" s="888"/>
      <c r="FQ104" s="888"/>
      <c r="FR104" s="888"/>
      <c r="FS104" s="888"/>
      <c r="FT104" s="888"/>
      <c r="FU104" s="888"/>
      <c r="FV104" s="888"/>
      <c r="FW104" s="888"/>
      <c r="FX104" s="888"/>
      <c r="FZ104" s="874"/>
      <c r="GA104" s="902"/>
      <c r="GB104" s="914" t="s">
        <v>202</v>
      </c>
      <c r="GC104" s="888"/>
      <c r="GD104" s="888"/>
      <c r="GE104" s="888"/>
      <c r="GF104" s="888"/>
      <c r="GG104" s="888"/>
      <c r="GH104" s="888"/>
      <c r="GI104" s="888"/>
      <c r="GJ104" s="888"/>
      <c r="GK104" s="888"/>
      <c r="GL104" s="888"/>
      <c r="GM104" s="888"/>
      <c r="GN104" s="888"/>
      <c r="GO104" s="888"/>
      <c r="GP104" s="888"/>
      <c r="GR104" s="874"/>
      <c r="GS104" s="902"/>
      <c r="GT104" s="914" t="s">
        <v>202</v>
      </c>
      <c r="GU104" s="888"/>
      <c r="GV104" s="888"/>
      <c r="GW104" s="888"/>
      <c r="GX104" s="888"/>
      <c r="GY104" s="888"/>
      <c r="GZ104" s="888"/>
      <c r="HA104" s="888"/>
      <c r="HB104" s="888"/>
      <c r="HC104" s="888"/>
      <c r="HD104" s="888"/>
      <c r="HE104" s="888"/>
      <c r="HF104" s="888"/>
      <c r="HG104" s="888"/>
      <c r="HH104" s="888"/>
      <c r="HJ104" s="874"/>
      <c r="HK104" s="902"/>
      <c r="HL104" s="914" t="s">
        <v>202</v>
      </c>
      <c r="HM104" s="888"/>
      <c r="HN104" s="888"/>
      <c r="HO104" s="888"/>
      <c r="HP104" s="888"/>
      <c r="HQ104" s="888"/>
      <c r="HR104" s="888"/>
      <c r="HS104" s="888"/>
      <c r="HT104" s="888"/>
      <c r="HU104" s="888"/>
      <c r="HV104" s="888"/>
      <c r="HW104" s="888"/>
      <c r="HX104" s="888"/>
      <c r="HY104" s="888"/>
      <c r="HZ104" s="888"/>
      <c r="IB104" s="874"/>
      <c r="IC104" s="902"/>
      <c r="ID104" s="914" t="s">
        <v>202</v>
      </c>
      <c r="IE104" s="888"/>
      <c r="IF104" s="888"/>
      <c r="IG104" s="888"/>
      <c r="IH104" s="888"/>
      <c r="II104" s="888"/>
      <c r="IJ104" s="888"/>
      <c r="IK104" s="888"/>
      <c r="IL104" s="888"/>
      <c r="IM104" s="888"/>
      <c r="IN104" s="888"/>
      <c r="IO104" s="888"/>
      <c r="IP104" s="888"/>
      <c r="IQ104" s="888"/>
      <c r="IR104" s="888"/>
    </row>
    <row r="105" spans="2:252" s="894" customFormat="1" ht="135" hidden="1" customHeight="1" outlineLevel="1">
      <c r="B105" s="874"/>
      <c r="C105" s="902"/>
      <c r="D105" s="914" t="s">
        <v>132</v>
      </c>
      <c r="E105" s="888"/>
      <c r="F105" s="888"/>
      <c r="G105" s="888"/>
      <c r="H105" s="888"/>
      <c r="I105" s="888"/>
      <c r="J105" s="888"/>
      <c r="K105" s="888"/>
      <c r="L105" s="888"/>
      <c r="M105" s="888"/>
      <c r="N105" s="888"/>
      <c r="O105" s="888"/>
      <c r="P105" s="888"/>
      <c r="Q105" s="888"/>
      <c r="R105" s="888"/>
      <c r="T105" s="874"/>
      <c r="U105" s="902"/>
      <c r="V105" s="914" t="s">
        <v>132</v>
      </c>
      <c r="W105" s="888"/>
      <c r="X105" s="888"/>
      <c r="Y105" s="888"/>
      <c r="Z105" s="888"/>
      <c r="AA105" s="888"/>
      <c r="AB105" s="888"/>
      <c r="AC105" s="888"/>
      <c r="AD105" s="888"/>
      <c r="AE105" s="888"/>
      <c r="AF105" s="888"/>
      <c r="AG105" s="888"/>
      <c r="AH105" s="888"/>
      <c r="AI105" s="888"/>
      <c r="AJ105" s="888"/>
      <c r="AL105" s="874"/>
      <c r="AM105" s="902"/>
      <c r="AN105" s="914" t="s">
        <v>132</v>
      </c>
      <c r="AO105" s="888"/>
      <c r="AP105" s="888"/>
      <c r="AQ105" s="888"/>
      <c r="AR105" s="888"/>
      <c r="AS105" s="888"/>
      <c r="AT105" s="888"/>
      <c r="AU105" s="888"/>
      <c r="AV105" s="888"/>
      <c r="AW105" s="888"/>
      <c r="AX105" s="888"/>
      <c r="AY105" s="888"/>
      <c r="AZ105" s="888"/>
      <c r="BA105" s="888"/>
      <c r="BB105" s="888"/>
      <c r="BD105" s="874"/>
      <c r="BE105" s="902"/>
      <c r="BF105" s="914" t="s">
        <v>132</v>
      </c>
      <c r="BG105" s="888"/>
      <c r="BH105" s="888"/>
      <c r="BI105" s="888"/>
      <c r="BJ105" s="888"/>
      <c r="BK105" s="888"/>
      <c r="BL105" s="888"/>
      <c r="BM105" s="888"/>
      <c r="BN105" s="888"/>
      <c r="BO105" s="888"/>
      <c r="BP105" s="888"/>
      <c r="BQ105" s="888"/>
      <c r="BR105" s="888"/>
      <c r="BS105" s="888"/>
      <c r="BT105" s="888"/>
      <c r="BV105" s="874"/>
      <c r="BW105" s="902"/>
      <c r="BX105" s="914" t="s">
        <v>132</v>
      </c>
      <c r="BY105" s="888"/>
      <c r="BZ105" s="888"/>
      <c r="CA105" s="888"/>
      <c r="CB105" s="888"/>
      <c r="CC105" s="888"/>
      <c r="CD105" s="888"/>
      <c r="CE105" s="888"/>
      <c r="CF105" s="888"/>
      <c r="CG105" s="888"/>
      <c r="CH105" s="888"/>
      <c r="CI105" s="888"/>
      <c r="CJ105" s="888"/>
      <c r="CK105" s="888"/>
      <c r="CL105" s="888"/>
      <c r="CN105" s="874"/>
      <c r="CO105" s="902"/>
      <c r="CP105" s="914" t="s">
        <v>132</v>
      </c>
      <c r="CQ105" s="888"/>
      <c r="CR105" s="888"/>
      <c r="CS105" s="888"/>
      <c r="CT105" s="888"/>
      <c r="CU105" s="888"/>
      <c r="CV105" s="888"/>
      <c r="CW105" s="888"/>
      <c r="CX105" s="888"/>
      <c r="CY105" s="888"/>
      <c r="CZ105" s="888"/>
      <c r="DA105" s="888"/>
      <c r="DB105" s="888"/>
      <c r="DC105" s="888"/>
      <c r="DD105" s="888"/>
      <c r="DF105" s="874"/>
      <c r="DG105" s="902"/>
      <c r="DH105" s="914" t="s">
        <v>132</v>
      </c>
      <c r="DI105" s="888"/>
      <c r="DJ105" s="888"/>
      <c r="DK105" s="888"/>
      <c r="DL105" s="888"/>
      <c r="DM105" s="888"/>
      <c r="DN105" s="888"/>
      <c r="DO105" s="888"/>
      <c r="DP105" s="888"/>
      <c r="DQ105" s="888"/>
      <c r="DR105" s="888"/>
      <c r="DS105" s="888"/>
      <c r="DT105" s="888"/>
      <c r="DU105" s="888"/>
      <c r="DV105" s="888"/>
      <c r="DX105" s="874"/>
      <c r="DY105" s="902"/>
      <c r="DZ105" s="914" t="s">
        <v>132</v>
      </c>
      <c r="EA105" s="888"/>
      <c r="EB105" s="888"/>
      <c r="EC105" s="888"/>
      <c r="ED105" s="888"/>
      <c r="EE105" s="888"/>
      <c r="EF105" s="888"/>
      <c r="EG105" s="888"/>
      <c r="EH105" s="888"/>
      <c r="EI105" s="888"/>
      <c r="EJ105" s="888"/>
      <c r="EK105" s="888"/>
      <c r="EL105" s="888"/>
      <c r="EM105" s="888"/>
      <c r="EN105" s="888"/>
      <c r="EP105" s="874"/>
      <c r="EQ105" s="902"/>
      <c r="ER105" s="914" t="s">
        <v>132</v>
      </c>
      <c r="ES105" s="888"/>
      <c r="ET105" s="888"/>
      <c r="EU105" s="888"/>
      <c r="EV105" s="888"/>
      <c r="EW105" s="888"/>
      <c r="EX105" s="888"/>
      <c r="EY105" s="888"/>
      <c r="EZ105" s="888"/>
      <c r="FA105" s="888"/>
      <c r="FB105" s="888"/>
      <c r="FC105" s="888"/>
      <c r="FD105" s="888"/>
      <c r="FE105" s="888"/>
      <c r="FF105" s="888"/>
      <c r="FH105" s="874"/>
      <c r="FI105" s="902"/>
      <c r="FJ105" s="914" t="s">
        <v>132</v>
      </c>
      <c r="FK105" s="888"/>
      <c r="FL105" s="888"/>
      <c r="FM105" s="888"/>
      <c r="FN105" s="888"/>
      <c r="FO105" s="888"/>
      <c r="FP105" s="888"/>
      <c r="FQ105" s="888"/>
      <c r="FR105" s="888"/>
      <c r="FS105" s="888"/>
      <c r="FT105" s="888"/>
      <c r="FU105" s="888"/>
      <c r="FV105" s="888"/>
      <c r="FW105" s="888"/>
      <c r="FX105" s="888"/>
      <c r="FZ105" s="874"/>
      <c r="GA105" s="902"/>
      <c r="GB105" s="914" t="s">
        <v>132</v>
      </c>
      <c r="GC105" s="888"/>
      <c r="GD105" s="888"/>
      <c r="GE105" s="888"/>
      <c r="GF105" s="888"/>
      <c r="GG105" s="888"/>
      <c r="GH105" s="888"/>
      <c r="GI105" s="888"/>
      <c r="GJ105" s="888"/>
      <c r="GK105" s="888"/>
      <c r="GL105" s="888"/>
      <c r="GM105" s="888"/>
      <c r="GN105" s="888"/>
      <c r="GO105" s="888"/>
      <c r="GP105" s="888"/>
      <c r="GR105" s="874"/>
      <c r="GS105" s="902"/>
      <c r="GT105" s="914" t="s">
        <v>132</v>
      </c>
      <c r="GU105" s="888"/>
      <c r="GV105" s="888"/>
      <c r="GW105" s="888"/>
      <c r="GX105" s="888"/>
      <c r="GY105" s="888"/>
      <c r="GZ105" s="888"/>
      <c r="HA105" s="888"/>
      <c r="HB105" s="888"/>
      <c r="HC105" s="888"/>
      <c r="HD105" s="888"/>
      <c r="HE105" s="888"/>
      <c r="HF105" s="888"/>
      <c r="HG105" s="888"/>
      <c r="HH105" s="888"/>
      <c r="HJ105" s="874"/>
      <c r="HK105" s="902"/>
      <c r="HL105" s="914" t="s">
        <v>132</v>
      </c>
      <c r="HM105" s="888"/>
      <c r="HN105" s="888"/>
      <c r="HO105" s="888"/>
      <c r="HP105" s="888"/>
      <c r="HQ105" s="888"/>
      <c r="HR105" s="888"/>
      <c r="HS105" s="888"/>
      <c r="HT105" s="888"/>
      <c r="HU105" s="888"/>
      <c r="HV105" s="888"/>
      <c r="HW105" s="888"/>
      <c r="HX105" s="888"/>
      <c r="HY105" s="888"/>
      <c r="HZ105" s="888"/>
      <c r="IB105" s="874"/>
      <c r="IC105" s="902"/>
      <c r="ID105" s="914" t="s">
        <v>132</v>
      </c>
      <c r="IE105" s="888"/>
      <c r="IF105" s="888"/>
      <c r="IG105" s="888"/>
      <c r="IH105" s="888"/>
      <c r="II105" s="888"/>
      <c r="IJ105" s="888"/>
      <c r="IK105" s="888"/>
      <c r="IL105" s="888"/>
      <c r="IM105" s="888"/>
      <c r="IN105" s="888"/>
      <c r="IO105" s="888"/>
      <c r="IP105" s="888"/>
      <c r="IQ105" s="888"/>
      <c r="IR105" s="888"/>
    </row>
    <row r="106" spans="2:252" s="894" customFormat="1" ht="121.5" hidden="1" customHeight="1" outlineLevel="1">
      <c r="B106" s="874"/>
      <c r="C106" s="902"/>
      <c r="D106" s="914" t="s">
        <v>201</v>
      </c>
      <c r="E106" s="888"/>
      <c r="F106" s="888"/>
      <c r="G106" s="888"/>
      <c r="H106" s="888"/>
      <c r="I106" s="888"/>
      <c r="J106" s="888"/>
      <c r="K106" s="888"/>
      <c r="L106" s="888"/>
      <c r="M106" s="888"/>
      <c r="N106" s="888"/>
      <c r="O106" s="888"/>
      <c r="P106" s="888"/>
      <c r="Q106" s="888"/>
      <c r="R106" s="888"/>
      <c r="T106" s="874"/>
      <c r="U106" s="902"/>
      <c r="V106" s="914" t="s">
        <v>201</v>
      </c>
      <c r="W106" s="888"/>
      <c r="X106" s="888"/>
      <c r="Y106" s="888"/>
      <c r="Z106" s="888"/>
      <c r="AA106" s="888"/>
      <c r="AB106" s="888"/>
      <c r="AC106" s="888"/>
      <c r="AD106" s="888"/>
      <c r="AE106" s="888"/>
      <c r="AF106" s="888"/>
      <c r="AG106" s="888"/>
      <c r="AH106" s="888"/>
      <c r="AI106" s="888"/>
      <c r="AJ106" s="888"/>
      <c r="AL106" s="874"/>
      <c r="AM106" s="902"/>
      <c r="AN106" s="914" t="s">
        <v>201</v>
      </c>
      <c r="AO106" s="888"/>
      <c r="AP106" s="888"/>
      <c r="AQ106" s="888"/>
      <c r="AR106" s="888"/>
      <c r="AS106" s="888"/>
      <c r="AT106" s="888"/>
      <c r="AU106" s="888"/>
      <c r="AV106" s="888"/>
      <c r="AW106" s="888"/>
      <c r="AX106" s="888"/>
      <c r="AY106" s="888"/>
      <c r="AZ106" s="888"/>
      <c r="BA106" s="888"/>
      <c r="BB106" s="888"/>
      <c r="BD106" s="874"/>
      <c r="BE106" s="902"/>
      <c r="BF106" s="914" t="s">
        <v>201</v>
      </c>
      <c r="BG106" s="888"/>
      <c r="BH106" s="888"/>
      <c r="BI106" s="888"/>
      <c r="BJ106" s="888"/>
      <c r="BK106" s="888"/>
      <c r="BL106" s="888"/>
      <c r="BM106" s="888"/>
      <c r="BN106" s="888"/>
      <c r="BO106" s="888"/>
      <c r="BP106" s="888"/>
      <c r="BQ106" s="888"/>
      <c r="BR106" s="888"/>
      <c r="BS106" s="888"/>
      <c r="BT106" s="888"/>
      <c r="BV106" s="874"/>
      <c r="BW106" s="902"/>
      <c r="BX106" s="914" t="s">
        <v>201</v>
      </c>
      <c r="BY106" s="888"/>
      <c r="BZ106" s="888"/>
      <c r="CA106" s="888"/>
      <c r="CB106" s="888"/>
      <c r="CC106" s="888"/>
      <c r="CD106" s="888"/>
      <c r="CE106" s="888"/>
      <c r="CF106" s="888"/>
      <c r="CG106" s="888"/>
      <c r="CH106" s="888"/>
      <c r="CI106" s="888"/>
      <c r="CJ106" s="888"/>
      <c r="CK106" s="888"/>
      <c r="CL106" s="888"/>
      <c r="CN106" s="874"/>
      <c r="CO106" s="902"/>
      <c r="CP106" s="914" t="s">
        <v>201</v>
      </c>
      <c r="CQ106" s="888"/>
      <c r="CR106" s="888"/>
      <c r="CS106" s="888"/>
      <c r="CT106" s="888"/>
      <c r="CU106" s="888"/>
      <c r="CV106" s="888"/>
      <c r="CW106" s="888"/>
      <c r="CX106" s="888"/>
      <c r="CY106" s="888"/>
      <c r="CZ106" s="888"/>
      <c r="DA106" s="888"/>
      <c r="DB106" s="888"/>
      <c r="DC106" s="888"/>
      <c r="DD106" s="888"/>
      <c r="DF106" s="874"/>
      <c r="DG106" s="902"/>
      <c r="DH106" s="914" t="s">
        <v>201</v>
      </c>
      <c r="DI106" s="888"/>
      <c r="DJ106" s="888"/>
      <c r="DK106" s="888"/>
      <c r="DL106" s="888"/>
      <c r="DM106" s="888"/>
      <c r="DN106" s="888"/>
      <c r="DO106" s="888"/>
      <c r="DP106" s="888"/>
      <c r="DQ106" s="888"/>
      <c r="DR106" s="888"/>
      <c r="DS106" s="888"/>
      <c r="DT106" s="888"/>
      <c r="DU106" s="888"/>
      <c r="DV106" s="888"/>
      <c r="DX106" s="874"/>
      <c r="DY106" s="902"/>
      <c r="DZ106" s="914" t="s">
        <v>201</v>
      </c>
      <c r="EA106" s="888"/>
      <c r="EB106" s="888"/>
      <c r="EC106" s="888"/>
      <c r="ED106" s="888"/>
      <c r="EE106" s="888"/>
      <c r="EF106" s="888"/>
      <c r="EG106" s="888"/>
      <c r="EH106" s="888"/>
      <c r="EI106" s="888"/>
      <c r="EJ106" s="888"/>
      <c r="EK106" s="888"/>
      <c r="EL106" s="888"/>
      <c r="EM106" s="888"/>
      <c r="EN106" s="888"/>
      <c r="EP106" s="874"/>
      <c r="EQ106" s="902"/>
      <c r="ER106" s="914" t="s">
        <v>201</v>
      </c>
      <c r="ES106" s="888"/>
      <c r="ET106" s="888"/>
      <c r="EU106" s="888"/>
      <c r="EV106" s="888"/>
      <c r="EW106" s="888"/>
      <c r="EX106" s="888"/>
      <c r="EY106" s="888"/>
      <c r="EZ106" s="888"/>
      <c r="FA106" s="888"/>
      <c r="FB106" s="888"/>
      <c r="FC106" s="888"/>
      <c r="FD106" s="888"/>
      <c r="FE106" s="888"/>
      <c r="FF106" s="888"/>
      <c r="FH106" s="874"/>
      <c r="FI106" s="902"/>
      <c r="FJ106" s="914" t="s">
        <v>201</v>
      </c>
      <c r="FK106" s="888"/>
      <c r="FL106" s="888"/>
      <c r="FM106" s="888"/>
      <c r="FN106" s="888"/>
      <c r="FO106" s="888"/>
      <c r="FP106" s="888"/>
      <c r="FQ106" s="888"/>
      <c r="FR106" s="888"/>
      <c r="FS106" s="888"/>
      <c r="FT106" s="888"/>
      <c r="FU106" s="888"/>
      <c r="FV106" s="888"/>
      <c r="FW106" s="888"/>
      <c r="FX106" s="888"/>
      <c r="FZ106" s="874"/>
      <c r="GA106" s="902"/>
      <c r="GB106" s="914" t="s">
        <v>201</v>
      </c>
      <c r="GC106" s="888"/>
      <c r="GD106" s="888"/>
      <c r="GE106" s="888"/>
      <c r="GF106" s="888"/>
      <c r="GG106" s="888"/>
      <c r="GH106" s="888"/>
      <c r="GI106" s="888"/>
      <c r="GJ106" s="888"/>
      <c r="GK106" s="888"/>
      <c r="GL106" s="888"/>
      <c r="GM106" s="888"/>
      <c r="GN106" s="888"/>
      <c r="GO106" s="888"/>
      <c r="GP106" s="888"/>
      <c r="GR106" s="874"/>
      <c r="GS106" s="902"/>
      <c r="GT106" s="914" t="s">
        <v>201</v>
      </c>
      <c r="GU106" s="888"/>
      <c r="GV106" s="888"/>
      <c r="GW106" s="888"/>
      <c r="GX106" s="888"/>
      <c r="GY106" s="888"/>
      <c r="GZ106" s="888"/>
      <c r="HA106" s="888"/>
      <c r="HB106" s="888"/>
      <c r="HC106" s="888"/>
      <c r="HD106" s="888"/>
      <c r="HE106" s="888"/>
      <c r="HF106" s="888"/>
      <c r="HG106" s="888"/>
      <c r="HH106" s="888"/>
      <c r="HJ106" s="874"/>
      <c r="HK106" s="902"/>
      <c r="HL106" s="914" t="s">
        <v>201</v>
      </c>
      <c r="HM106" s="888"/>
      <c r="HN106" s="888"/>
      <c r="HO106" s="888"/>
      <c r="HP106" s="888"/>
      <c r="HQ106" s="888"/>
      <c r="HR106" s="888"/>
      <c r="HS106" s="888"/>
      <c r="HT106" s="888"/>
      <c r="HU106" s="888"/>
      <c r="HV106" s="888"/>
      <c r="HW106" s="888"/>
      <c r="HX106" s="888"/>
      <c r="HY106" s="888"/>
      <c r="HZ106" s="888"/>
      <c r="IB106" s="874"/>
      <c r="IC106" s="902"/>
      <c r="ID106" s="914" t="s">
        <v>201</v>
      </c>
      <c r="IE106" s="888"/>
      <c r="IF106" s="888"/>
      <c r="IG106" s="888"/>
      <c r="IH106" s="888"/>
      <c r="II106" s="888"/>
      <c r="IJ106" s="888"/>
      <c r="IK106" s="888"/>
      <c r="IL106" s="888"/>
      <c r="IM106" s="888"/>
      <c r="IN106" s="888"/>
      <c r="IO106" s="888"/>
      <c r="IP106" s="888"/>
      <c r="IQ106" s="888"/>
      <c r="IR106" s="888"/>
    </row>
    <row r="107" spans="2:252" s="894" customFormat="1" ht="121.5" hidden="1" customHeight="1" outlineLevel="1">
      <c r="B107" s="874"/>
      <c r="C107" s="902"/>
      <c r="D107" s="914" t="s">
        <v>133</v>
      </c>
      <c r="E107" s="888"/>
      <c r="F107" s="888"/>
      <c r="G107" s="888"/>
      <c r="H107" s="888"/>
      <c r="I107" s="888"/>
      <c r="J107" s="888"/>
      <c r="K107" s="888"/>
      <c r="L107" s="888"/>
      <c r="M107" s="888"/>
      <c r="N107" s="888"/>
      <c r="O107" s="888"/>
      <c r="P107" s="888"/>
      <c r="Q107" s="888"/>
      <c r="R107" s="888"/>
      <c r="T107" s="874"/>
      <c r="U107" s="902"/>
      <c r="V107" s="914" t="s">
        <v>133</v>
      </c>
      <c r="W107" s="888"/>
      <c r="X107" s="888"/>
      <c r="Y107" s="888"/>
      <c r="Z107" s="888"/>
      <c r="AA107" s="888"/>
      <c r="AB107" s="888"/>
      <c r="AC107" s="888"/>
      <c r="AD107" s="888"/>
      <c r="AE107" s="888"/>
      <c r="AF107" s="888"/>
      <c r="AG107" s="888"/>
      <c r="AH107" s="888"/>
      <c r="AI107" s="888"/>
      <c r="AJ107" s="888"/>
      <c r="AL107" s="874"/>
      <c r="AM107" s="902"/>
      <c r="AN107" s="914" t="s">
        <v>133</v>
      </c>
      <c r="AO107" s="888"/>
      <c r="AP107" s="888"/>
      <c r="AQ107" s="888"/>
      <c r="AR107" s="888"/>
      <c r="AS107" s="888"/>
      <c r="AT107" s="888"/>
      <c r="AU107" s="888"/>
      <c r="AV107" s="888"/>
      <c r="AW107" s="888"/>
      <c r="AX107" s="888"/>
      <c r="AY107" s="888"/>
      <c r="AZ107" s="888"/>
      <c r="BA107" s="888"/>
      <c r="BB107" s="888"/>
      <c r="BD107" s="874"/>
      <c r="BE107" s="902"/>
      <c r="BF107" s="914" t="s">
        <v>133</v>
      </c>
      <c r="BG107" s="888"/>
      <c r="BH107" s="888"/>
      <c r="BI107" s="888"/>
      <c r="BJ107" s="888"/>
      <c r="BK107" s="888"/>
      <c r="BL107" s="888"/>
      <c r="BM107" s="888"/>
      <c r="BN107" s="888"/>
      <c r="BO107" s="888"/>
      <c r="BP107" s="888"/>
      <c r="BQ107" s="888"/>
      <c r="BR107" s="888"/>
      <c r="BS107" s="888"/>
      <c r="BT107" s="888"/>
      <c r="BV107" s="874"/>
      <c r="BW107" s="902"/>
      <c r="BX107" s="914" t="s">
        <v>133</v>
      </c>
      <c r="BY107" s="888"/>
      <c r="BZ107" s="888"/>
      <c r="CA107" s="888"/>
      <c r="CB107" s="888"/>
      <c r="CC107" s="888"/>
      <c r="CD107" s="888"/>
      <c r="CE107" s="888"/>
      <c r="CF107" s="888"/>
      <c r="CG107" s="888"/>
      <c r="CH107" s="888"/>
      <c r="CI107" s="888"/>
      <c r="CJ107" s="888"/>
      <c r="CK107" s="888"/>
      <c r="CL107" s="888"/>
      <c r="CN107" s="874"/>
      <c r="CO107" s="902"/>
      <c r="CP107" s="914" t="s">
        <v>133</v>
      </c>
      <c r="CQ107" s="888"/>
      <c r="CR107" s="888"/>
      <c r="CS107" s="888"/>
      <c r="CT107" s="888"/>
      <c r="CU107" s="888"/>
      <c r="CV107" s="888"/>
      <c r="CW107" s="888"/>
      <c r="CX107" s="888"/>
      <c r="CY107" s="888"/>
      <c r="CZ107" s="888"/>
      <c r="DA107" s="888"/>
      <c r="DB107" s="888"/>
      <c r="DC107" s="888"/>
      <c r="DD107" s="888"/>
      <c r="DF107" s="874"/>
      <c r="DG107" s="902"/>
      <c r="DH107" s="914" t="s">
        <v>133</v>
      </c>
      <c r="DI107" s="888"/>
      <c r="DJ107" s="888"/>
      <c r="DK107" s="888"/>
      <c r="DL107" s="888"/>
      <c r="DM107" s="888"/>
      <c r="DN107" s="888"/>
      <c r="DO107" s="888"/>
      <c r="DP107" s="888"/>
      <c r="DQ107" s="888"/>
      <c r="DR107" s="888"/>
      <c r="DS107" s="888"/>
      <c r="DT107" s="888"/>
      <c r="DU107" s="888"/>
      <c r="DV107" s="888"/>
      <c r="DX107" s="874"/>
      <c r="DY107" s="902"/>
      <c r="DZ107" s="914" t="s">
        <v>133</v>
      </c>
      <c r="EA107" s="888"/>
      <c r="EB107" s="888"/>
      <c r="EC107" s="888"/>
      <c r="ED107" s="888"/>
      <c r="EE107" s="888"/>
      <c r="EF107" s="888"/>
      <c r="EG107" s="888"/>
      <c r="EH107" s="888"/>
      <c r="EI107" s="888"/>
      <c r="EJ107" s="888"/>
      <c r="EK107" s="888"/>
      <c r="EL107" s="888"/>
      <c r="EM107" s="888"/>
      <c r="EN107" s="888"/>
      <c r="EP107" s="874"/>
      <c r="EQ107" s="902"/>
      <c r="ER107" s="914" t="s">
        <v>133</v>
      </c>
      <c r="ES107" s="888"/>
      <c r="ET107" s="888"/>
      <c r="EU107" s="888"/>
      <c r="EV107" s="888"/>
      <c r="EW107" s="888"/>
      <c r="EX107" s="888"/>
      <c r="EY107" s="888"/>
      <c r="EZ107" s="888"/>
      <c r="FA107" s="888"/>
      <c r="FB107" s="888"/>
      <c r="FC107" s="888"/>
      <c r="FD107" s="888"/>
      <c r="FE107" s="888"/>
      <c r="FF107" s="888"/>
      <c r="FH107" s="874"/>
      <c r="FI107" s="902"/>
      <c r="FJ107" s="914" t="s">
        <v>133</v>
      </c>
      <c r="FK107" s="888"/>
      <c r="FL107" s="888"/>
      <c r="FM107" s="888"/>
      <c r="FN107" s="888"/>
      <c r="FO107" s="888"/>
      <c r="FP107" s="888"/>
      <c r="FQ107" s="888"/>
      <c r="FR107" s="888"/>
      <c r="FS107" s="888"/>
      <c r="FT107" s="888"/>
      <c r="FU107" s="888"/>
      <c r="FV107" s="888"/>
      <c r="FW107" s="888"/>
      <c r="FX107" s="888"/>
      <c r="FZ107" s="874"/>
      <c r="GA107" s="902"/>
      <c r="GB107" s="914" t="s">
        <v>133</v>
      </c>
      <c r="GC107" s="888"/>
      <c r="GD107" s="888"/>
      <c r="GE107" s="888"/>
      <c r="GF107" s="888"/>
      <c r="GG107" s="888"/>
      <c r="GH107" s="888"/>
      <c r="GI107" s="888"/>
      <c r="GJ107" s="888"/>
      <c r="GK107" s="888"/>
      <c r="GL107" s="888"/>
      <c r="GM107" s="888"/>
      <c r="GN107" s="888"/>
      <c r="GO107" s="888"/>
      <c r="GP107" s="888"/>
      <c r="GR107" s="874"/>
      <c r="GS107" s="902"/>
      <c r="GT107" s="914" t="s">
        <v>133</v>
      </c>
      <c r="GU107" s="888"/>
      <c r="GV107" s="888"/>
      <c r="GW107" s="888"/>
      <c r="GX107" s="888"/>
      <c r="GY107" s="888"/>
      <c r="GZ107" s="888"/>
      <c r="HA107" s="888"/>
      <c r="HB107" s="888"/>
      <c r="HC107" s="888"/>
      <c r="HD107" s="888"/>
      <c r="HE107" s="888"/>
      <c r="HF107" s="888"/>
      <c r="HG107" s="888"/>
      <c r="HH107" s="888"/>
      <c r="HJ107" s="874"/>
      <c r="HK107" s="902"/>
      <c r="HL107" s="914" t="s">
        <v>133</v>
      </c>
      <c r="HM107" s="888"/>
      <c r="HN107" s="888"/>
      <c r="HO107" s="888"/>
      <c r="HP107" s="888"/>
      <c r="HQ107" s="888"/>
      <c r="HR107" s="888"/>
      <c r="HS107" s="888"/>
      <c r="HT107" s="888"/>
      <c r="HU107" s="888"/>
      <c r="HV107" s="888"/>
      <c r="HW107" s="888"/>
      <c r="HX107" s="888"/>
      <c r="HY107" s="888"/>
      <c r="HZ107" s="888"/>
      <c r="IB107" s="874"/>
      <c r="IC107" s="902"/>
      <c r="ID107" s="914" t="s">
        <v>133</v>
      </c>
      <c r="IE107" s="888"/>
      <c r="IF107" s="888"/>
      <c r="IG107" s="888"/>
      <c r="IH107" s="888"/>
      <c r="II107" s="888"/>
      <c r="IJ107" s="888"/>
      <c r="IK107" s="888"/>
      <c r="IL107" s="888"/>
      <c r="IM107" s="888"/>
      <c r="IN107" s="888"/>
      <c r="IO107" s="888"/>
      <c r="IP107" s="888"/>
      <c r="IQ107" s="888"/>
      <c r="IR107" s="888"/>
    </row>
    <row r="108" spans="2:252" s="894" customFormat="1" ht="229.5" hidden="1" customHeight="1" outlineLevel="1">
      <c r="B108" s="874"/>
      <c r="C108" s="902"/>
      <c r="D108" s="914" t="s">
        <v>134</v>
      </c>
      <c r="E108" s="888"/>
      <c r="F108" s="888"/>
      <c r="G108" s="888"/>
      <c r="H108" s="888"/>
      <c r="I108" s="888"/>
      <c r="J108" s="888"/>
      <c r="K108" s="888"/>
      <c r="L108" s="888"/>
      <c r="M108" s="888"/>
      <c r="N108" s="888"/>
      <c r="O108" s="888"/>
      <c r="P108" s="888"/>
      <c r="Q108" s="888"/>
      <c r="R108" s="888"/>
      <c r="T108" s="874"/>
      <c r="U108" s="902"/>
      <c r="V108" s="914" t="s">
        <v>134</v>
      </c>
      <c r="W108" s="888"/>
      <c r="X108" s="888"/>
      <c r="Y108" s="888"/>
      <c r="Z108" s="888"/>
      <c r="AA108" s="888"/>
      <c r="AB108" s="888"/>
      <c r="AC108" s="888"/>
      <c r="AD108" s="888"/>
      <c r="AE108" s="888"/>
      <c r="AF108" s="888"/>
      <c r="AG108" s="888"/>
      <c r="AH108" s="888"/>
      <c r="AI108" s="888"/>
      <c r="AJ108" s="888"/>
      <c r="AL108" s="874"/>
      <c r="AM108" s="902"/>
      <c r="AN108" s="914" t="s">
        <v>134</v>
      </c>
      <c r="AO108" s="888"/>
      <c r="AP108" s="888"/>
      <c r="AQ108" s="888"/>
      <c r="AR108" s="888"/>
      <c r="AS108" s="888"/>
      <c r="AT108" s="888"/>
      <c r="AU108" s="888"/>
      <c r="AV108" s="888"/>
      <c r="AW108" s="888"/>
      <c r="AX108" s="888"/>
      <c r="AY108" s="888"/>
      <c r="AZ108" s="888"/>
      <c r="BA108" s="888"/>
      <c r="BB108" s="888"/>
      <c r="BD108" s="874"/>
      <c r="BE108" s="902"/>
      <c r="BF108" s="914" t="s">
        <v>134</v>
      </c>
      <c r="BG108" s="888"/>
      <c r="BH108" s="888"/>
      <c r="BI108" s="888"/>
      <c r="BJ108" s="888"/>
      <c r="BK108" s="888"/>
      <c r="BL108" s="888"/>
      <c r="BM108" s="888"/>
      <c r="BN108" s="888"/>
      <c r="BO108" s="888"/>
      <c r="BP108" s="888"/>
      <c r="BQ108" s="888"/>
      <c r="BR108" s="888"/>
      <c r="BS108" s="888"/>
      <c r="BT108" s="888"/>
      <c r="BV108" s="874"/>
      <c r="BW108" s="902"/>
      <c r="BX108" s="914" t="s">
        <v>134</v>
      </c>
      <c r="BY108" s="888"/>
      <c r="BZ108" s="888"/>
      <c r="CA108" s="888"/>
      <c r="CB108" s="888"/>
      <c r="CC108" s="888"/>
      <c r="CD108" s="888"/>
      <c r="CE108" s="888"/>
      <c r="CF108" s="888"/>
      <c r="CG108" s="888"/>
      <c r="CH108" s="888"/>
      <c r="CI108" s="888"/>
      <c r="CJ108" s="888"/>
      <c r="CK108" s="888"/>
      <c r="CL108" s="888"/>
      <c r="CN108" s="874"/>
      <c r="CO108" s="902"/>
      <c r="CP108" s="914" t="s">
        <v>134</v>
      </c>
      <c r="CQ108" s="888"/>
      <c r="CR108" s="888"/>
      <c r="CS108" s="888"/>
      <c r="CT108" s="888"/>
      <c r="CU108" s="888"/>
      <c r="CV108" s="888"/>
      <c r="CW108" s="888"/>
      <c r="CX108" s="888"/>
      <c r="CY108" s="888"/>
      <c r="CZ108" s="888"/>
      <c r="DA108" s="888"/>
      <c r="DB108" s="888"/>
      <c r="DC108" s="888"/>
      <c r="DD108" s="888"/>
      <c r="DF108" s="874"/>
      <c r="DG108" s="902"/>
      <c r="DH108" s="914" t="s">
        <v>134</v>
      </c>
      <c r="DI108" s="888"/>
      <c r="DJ108" s="888"/>
      <c r="DK108" s="888"/>
      <c r="DL108" s="888"/>
      <c r="DM108" s="888"/>
      <c r="DN108" s="888"/>
      <c r="DO108" s="888"/>
      <c r="DP108" s="888"/>
      <c r="DQ108" s="888"/>
      <c r="DR108" s="888"/>
      <c r="DS108" s="888"/>
      <c r="DT108" s="888"/>
      <c r="DU108" s="888"/>
      <c r="DV108" s="888"/>
      <c r="DX108" s="874"/>
      <c r="DY108" s="902"/>
      <c r="DZ108" s="914" t="s">
        <v>134</v>
      </c>
      <c r="EA108" s="888"/>
      <c r="EB108" s="888"/>
      <c r="EC108" s="888"/>
      <c r="ED108" s="888"/>
      <c r="EE108" s="888"/>
      <c r="EF108" s="888"/>
      <c r="EG108" s="888"/>
      <c r="EH108" s="888"/>
      <c r="EI108" s="888"/>
      <c r="EJ108" s="888"/>
      <c r="EK108" s="888"/>
      <c r="EL108" s="888"/>
      <c r="EM108" s="888"/>
      <c r="EN108" s="888"/>
      <c r="EP108" s="874"/>
      <c r="EQ108" s="902"/>
      <c r="ER108" s="914" t="s">
        <v>134</v>
      </c>
      <c r="ES108" s="888"/>
      <c r="ET108" s="888"/>
      <c r="EU108" s="888"/>
      <c r="EV108" s="888"/>
      <c r="EW108" s="888"/>
      <c r="EX108" s="888"/>
      <c r="EY108" s="888"/>
      <c r="EZ108" s="888"/>
      <c r="FA108" s="888"/>
      <c r="FB108" s="888"/>
      <c r="FC108" s="888"/>
      <c r="FD108" s="888"/>
      <c r="FE108" s="888"/>
      <c r="FF108" s="888"/>
      <c r="FH108" s="874"/>
      <c r="FI108" s="902"/>
      <c r="FJ108" s="914" t="s">
        <v>134</v>
      </c>
      <c r="FK108" s="888"/>
      <c r="FL108" s="888"/>
      <c r="FM108" s="888"/>
      <c r="FN108" s="888"/>
      <c r="FO108" s="888"/>
      <c r="FP108" s="888"/>
      <c r="FQ108" s="888"/>
      <c r="FR108" s="888"/>
      <c r="FS108" s="888"/>
      <c r="FT108" s="888"/>
      <c r="FU108" s="888"/>
      <c r="FV108" s="888"/>
      <c r="FW108" s="888"/>
      <c r="FX108" s="888"/>
      <c r="FZ108" s="874"/>
      <c r="GA108" s="902"/>
      <c r="GB108" s="914" t="s">
        <v>134</v>
      </c>
      <c r="GC108" s="888"/>
      <c r="GD108" s="888"/>
      <c r="GE108" s="888"/>
      <c r="GF108" s="888"/>
      <c r="GG108" s="888"/>
      <c r="GH108" s="888"/>
      <c r="GI108" s="888"/>
      <c r="GJ108" s="888"/>
      <c r="GK108" s="888"/>
      <c r="GL108" s="888"/>
      <c r="GM108" s="888"/>
      <c r="GN108" s="888"/>
      <c r="GO108" s="888"/>
      <c r="GP108" s="888"/>
      <c r="GR108" s="874"/>
      <c r="GS108" s="902"/>
      <c r="GT108" s="914" t="s">
        <v>134</v>
      </c>
      <c r="GU108" s="888"/>
      <c r="GV108" s="888"/>
      <c r="GW108" s="888"/>
      <c r="GX108" s="888"/>
      <c r="GY108" s="888"/>
      <c r="GZ108" s="888"/>
      <c r="HA108" s="888"/>
      <c r="HB108" s="888"/>
      <c r="HC108" s="888"/>
      <c r="HD108" s="888"/>
      <c r="HE108" s="888"/>
      <c r="HF108" s="888"/>
      <c r="HG108" s="888"/>
      <c r="HH108" s="888"/>
      <c r="HJ108" s="874"/>
      <c r="HK108" s="902"/>
      <c r="HL108" s="914" t="s">
        <v>134</v>
      </c>
      <c r="HM108" s="888"/>
      <c r="HN108" s="888"/>
      <c r="HO108" s="888"/>
      <c r="HP108" s="888"/>
      <c r="HQ108" s="888"/>
      <c r="HR108" s="888"/>
      <c r="HS108" s="888"/>
      <c r="HT108" s="888"/>
      <c r="HU108" s="888"/>
      <c r="HV108" s="888"/>
      <c r="HW108" s="888"/>
      <c r="HX108" s="888"/>
      <c r="HY108" s="888"/>
      <c r="HZ108" s="888"/>
      <c r="IB108" s="874"/>
      <c r="IC108" s="902"/>
      <c r="ID108" s="914" t="s">
        <v>134</v>
      </c>
      <c r="IE108" s="888"/>
      <c r="IF108" s="888"/>
      <c r="IG108" s="888"/>
      <c r="IH108" s="888"/>
      <c r="II108" s="888"/>
      <c r="IJ108" s="888"/>
      <c r="IK108" s="888"/>
      <c r="IL108" s="888"/>
      <c r="IM108" s="888"/>
      <c r="IN108" s="888"/>
      <c r="IO108" s="888"/>
      <c r="IP108" s="888"/>
      <c r="IQ108" s="888"/>
      <c r="IR108" s="888"/>
    </row>
    <row r="109" spans="2:252" s="894" customFormat="1" ht="135" hidden="1" customHeight="1" outlineLevel="1">
      <c r="B109" s="874"/>
      <c r="C109" s="902"/>
      <c r="D109" s="914" t="s">
        <v>135</v>
      </c>
      <c r="E109" s="888"/>
      <c r="F109" s="888"/>
      <c r="G109" s="888"/>
      <c r="H109" s="888"/>
      <c r="I109" s="888"/>
      <c r="J109" s="888"/>
      <c r="K109" s="888"/>
      <c r="L109" s="888"/>
      <c r="M109" s="888"/>
      <c r="N109" s="888"/>
      <c r="O109" s="888"/>
      <c r="P109" s="888"/>
      <c r="Q109" s="888"/>
      <c r="R109" s="888"/>
      <c r="T109" s="874"/>
      <c r="U109" s="902"/>
      <c r="V109" s="914" t="s">
        <v>135</v>
      </c>
      <c r="W109" s="888"/>
      <c r="X109" s="888"/>
      <c r="Y109" s="888"/>
      <c r="Z109" s="888"/>
      <c r="AA109" s="888"/>
      <c r="AB109" s="888"/>
      <c r="AC109" s="888"/>
      <c r="AD109" s="888"/>
      <c r="AE109" s="888"/>
      <c r="AF109" s="888"/>
      <c r="AG109" s="888"/>
      <c r="AH109" s="888"/>
      <c r="AI109" s="888"/>
      <c r="AJ109" s="888"/>
      <c r="AL109" s="874"/>
      <c r="AM109" s="902"/>
      <c r="AN109" s="914" t="s">
        <v>135</v>
      </c>
      <c r="AO109" s="888"/>
      <c r="AP109" s="888"/>
      <c r="AQ109" s="888"/>
      <c r="AR109" s="888"/>
      <c r="AS109" s="888"/>
      <c r="AT109" s="888"/>
      <c r="AU109" s="888"/>
      <c r="AV109" s="888"/>
      <c r="AW109" s="888"/>
      <c r="AX109" s="888"/>
      <c r="AY109" s="888"/>
      <c r="AZ109" s="888"/>
      <c r="BA109" s="888"/>
      <c r="BB109" s="888"/>
      <c r="BD109" s="874"/>
      <c r="BE109" s="902"/>
      <c r="BF109" s="914" t="s">
        <v>135</v>
      </c>
      <c r="BG109" s="888"/>
      <c r="BH109" s="888"/>
      <c r="BI109" s="888"/>
      <c r="BJ109" s="888"/>
      <c r="BK109" s="888"/>
      <c r="BL109" s="888"/>
      <c r="BM109" s="888"/>
      <c r="BN109" s="888"/>
      <c r="BO109" s="888"/>
      <c r="BP109" s="888"/>
      <c r="BQ109" s="888"/>
      <c r="BR109" s="888"/>
      <c r="BS109" s="888"/>
      <c r="BT109" s="888"/>
      <c r="BV109" s="874"/>
      <c r="BW109" s="902"/>
      <c r="BX109" s="914" t="s">
        <v>135</v>
      </c>
      <c r="BY109" s="888"/>
      <c r="BZ109" s="888"/>
      <c r="CA109" s="888"/>
      <c r="CB109" s="888"/>
      <c r="CC109" s="888"/>
      <c r="CD109" s="888"/>
      <c r="CE109" s="888"/>
      <c r="CF109" s="888"/>
      <c r="CG109" s="888"/>
      <c r="CH109" s="888"/>
      <c r="CI109" s="888"/>
      <c r="CJ109" s="888"/>
      <c r="CK109" s="888"/>
      <c r="CL109" s="888"/>
      <c r="CN109" s="874"/>
      <c r="CO109" s="902"/>
      <c r="CP109" s="914" t="s">
        <v>135</v>
      </c>
      <c r="CQ109" s="888"/>
      <c r="CR109" s="888"/>
      <c r="CS109" s="888"/>
      <c r="CT109" s="888"/>
      <c r="CU109" s="888"/>
      <c r="CV109" s="888"/>
      <c r="CW109" s="888"/>
      <c r="CX109" s="888"/>
      <c r="CY109" s="888"/>
      <c r="CZ109" s="888"/>
      <c r="DA109" s="888"/>
      <c r="DB109" s="888"/>
      <c r="DC109" s="888"/>
      <c r="DD109" s="888"/>
      <c r="DF109" s="874"/>
      <c r="DG109" s="902"/>
      <c r="DH109" s="914" t="s">
        <v>135</v>
      </c>
      <c r="DI109" s="888"/>
      <c r="DJ109" s="888"/>
      <c r="DK109" s="888"/>
      <c r="DL109" s="888"/>
      <c r="DM109" s="888"/>
      <c r="DN109" s="888"/>
      <c r="DO109" s="888"/>
      <c r="DP109" s="888"/>
      <c r="DQ109" s="888"/>
      <c r="DR109" s="888"/>
      <c r="DS109" s="888"/>
      <c r="DT109" s="888"/>
      <c r="DU109" s="888"/>
      <c r="DV109" s="888"/>
      <c r="DX109" s="874"/>
      <c r="DY109" s="902"/>
      <c r="DZ109" s="914" t="s">
        <v>135</v>
      </c>
      <c r="EA109" s="888"/>
      <c r="EB109" s="888"/>
      <c r="EC109" s="888"/>
      <c r="ED109" s="888"/>
      <c r="EE109" s="888"/>
      <c r="EF109" s="888"/>
      <c r="EG109" s="888"/>
      <c r="EH109" s="888"/>
      <c r="EI109" s="888"/>
      <c r="EJ109" s="888"/>
      <c r="EK109" s="888"/>
      <c r="EL109" s="888"/>
      <c r="EM109" s="888"/>
      <c r="EN109" s="888"/>
      <c r="EP109" s="874"/>
      <c r="EQ109" s="902"/>
      <c r="ER109" s="914" t="s">
        <v>135</v>
      </c>
      <c r="ES109" s="888"/>
      <c r="ET109" s="888"/>
      <c r="EU109" s="888"/>
      <c r="EV109" s="888"/>
      <c r="EW109" s="888"/>
      <c r="EX109" s="888"/>
      <c r="EY109" s="888"/>
      <c r="EZ109" s="888"/>
      <c r="FA109" s="888"/>
      <c r="FB109" s="888"/>
      <c r="FC109" s="888"/>
      <c r="FD109" s="888"/>
      <c r="FE109" s="888"/>
      <c r="FF109" s="888"/>
      <c r="FH109" s="874"/>
      <c r="FI109" s="902"/>
      <c r="FJ109" s="914" t="s">
        <v>135</v>
      </c>
      <c r="FK109" s="888"/>
      <c r="FL109" s="888"/>
      <c r="FM109" s="888"/>
      <c r="FN109" s="888"/>
      <c r="FO109" s="888"/>
      <c r="FP109" s="888"/>
      <c r="FQ109" s="888"/>
      <c r="FR109" s="888"/>
      <c r="FS109" s="888"/>
      <c r="FT109" s="888"/>
      <c r="FU109" s="888"/>
      <c r="FV109" s="888"/>
      <c r="FW109" s="888"/>
      <c r="FX109" s="888"/>
      <c r="FZ109" s="874"/>
      <c r="GA109" s="902"/>
      <c r="GB109" s="914" t="s">
        <v>135</v>
      </c>
      <c r="GC109" s="888"/>
      <c r="GD109" s="888"/>
      <c r="GE109" s="888"/>
      <c r="GF109" s="888"/>
      <c r="GG109" s="888"/>
      <c r="GH109" s="888"/>
      <c r="GI109" s="888"/>
      <c r="GJ109" s="888"/>
      <c r="GK109" s="888"/>
      <c r="GL109" s="888"/>
      <c r="GM109" s="888"/>
      <c r="GN109" s="888"/>
      <c r="GO109" s="888"/>
      <c r="GP109" s="888"/>
      <c r="GR109" s="874"/>
      <c r="GS109" s="902"/>
      <c r="GT109" s="914" t="s">
        <v>135</v>
      </c>
      <c r="GU109" s="888"/>
      <c r="GV109" s="888"/>
      <c r="GW109" s="888"/>
      <c r="GX109" s="888"/>
      <c r="GY109" s="888"/>
      <c r="GZ109" s="888"/>
      <c r="HA109" s="888"/>
      <c r="HB109" s="888"/>
      <c r="HC109" s="888"/>
      <c r="HD109" s="888"/>
      <c r="HE109" s="888"/>
      <c r="HF109" s="888"/>
      <c r="HG109" s="888"/>
      <c r="HH109" s="888"/>
      <c r="HJ109" s="874"/>
      <c r="HK109" s="902"/>
      <c r="HL109" s="914" t="s">
        <v>135</v>
      </c>
      <c r="HM109" s="888"/>
      <c r="HN109" s="888"/>
      <c r="HO109" s="888"/>
      <c r="HP109" s="888"/>
      <c r="HQ109" s="888"/>
      <c r="HR109" s="888"/>
      <c r="HS109" s="888"/>
      <c r="HT109" s="888"/>
      <c r="HU109" s="888"/>
      <c r="HV109" s="888"/>
      <c r="HW109" s="888"/>
      <c r="HX109" s="888"/>
      <c r="HY109" s="888"/>
      <c r="HZ109" s="888"/>
      <c r="IB109" s="874"/>
      <c r="IC109" s="902"/>
      <c r="ID109" s="914" t="s">
        <v>135</v>
      </c>
      <c r="IE109" s="888"/>
      <c r="IF109" s="888"/>
      <c r="IG109" s="888"/>
      <c r="IH109" s="888"/>
      <c r="II109" s="888"/>
      <c r="IJ109" s="888"/>
      <c r="IK109" s="888"/>
      <c r="IL109" s="888"/>
      <c r="IM109" s="888"/>
      <c r="IN109" s="888"/>
      <c r="IO109" s="888"/>
      <c r="IP109" s="888"/>
      <c r="IQ109" s="888"/>
      <c r="IR109" s="888"/>
    </row>
    <row r="110" spans="2:252" s="894" customFormat="1" ht="378" hidden="1" customHeight="1" outlineLevel="1">
      <c r="B110" s="874"/>
      <c r="C110" s="902"/>
      <c r="D110" s="914" t="s">
        <v>136</v>
      </c>
      <c r="E110" s="888"/>
      <c r="F110" s="888"/>
      <c r="G110" s="888"/>
      <c r="H110" s="888"/>
      <c r="I110" s="888"/>
      <c r="J110" s="888"/>
      <c r="K110" s="888"/>
      <c r="L110" s="888"/>
      <c r="M110" s="888"/>
      <c r="N110" s="888"/>
      <c r="O110" s="888"/>
      <c r="P110" s="888"/>
      <c r="Q110" s="888"/>
      <c r="R110" s="888"/>
      <c r="T110" s="874"/>
      <c r="U110" s="902"/>
      <c r="V110" s="914" t="s">
        <v>136</v>
      </c>
      <c r="W110" s="888"/>
      <c r="X110" s="888"/>
      <c r="Y110" s="888"/>
      <c r="Z110" s="888"/>
      <c r="AA110" s="888"/>
      <c r="AB110" s="888"/>
      <c r="AC110" s="888"/>
      <c r="AD110" s="888"/>
      <c r="AE110" s="888"/>
      <c r="AF110" s="888"/>
      <c r="AG110" s="888"/>
      <c r="AH110" s="888"/>
      <c r="AI110" s="888"/>
      <c r="AJ110" s="888"/>
      <c r="AL110" s="874"/>
      <c r="AM110" s="902"/>
      <c r="AN110" s="914" t="s">
        <v>136</v>
      </c>
      <c r="AO110" s="888"/>
      <c r="AP110" s="888"/>
      <c r="AQ110" s="888"/>
      <c r="AR110" s="888"/>
      <c r="AS110" s="888"/>
      <c r="AT110" s="888"/>
      <c r="AU110" s="888"/>
      <c r="AV110" s="888"/>
      <c r="AW110" s="888"/>
      <c r="AX110" s="888"/>
      <c r="AY110" s="888"/>
      <c r="AZ110" s="888"/>
      <c r="BA110" s="888"/>
      <c r="BB110" s="888"/>
      <c r="BD110" s="874"/>
      <c r="BE110" s="902"/>
      <c r="BF110" s="914" t="s">
        <v>136</v>
      </c>
      <c r="BG110" s="888"/>
      <c r="BH110" s="888"/>
      <c r="BI110" s="888"/>
      <c r="BJ110" s="888"/>
      <c r="BK110" s="888"/>
      <c r="BL110" s="888"/>
      <c r="BM110" s="888"/>
      <c r="BN110" s="888"/>
      <c r="BO110" s="888"/>
      <c r="BP110" s="888"/>
      <c r="BQ110" s="888"/>
      <c r="BR110" s="888"/>
      <c r="BS110" s="888"/>
      <c r="BT110" s="888"/>
      <c r="BV110" s="874"/>
      <c r="BW110" s="902"/>
      <c r="BX110" s="914" t="s">
        <v>136</v>
      </c>
      <c r="BY110" s="888"/>
      <c r="BZ110" s="888"/>
      <c r="CA110" s="888"/>
      <c r="CB110" s="888"/>
      <c r="CC110" s="888"/>
      <c r="CD110" s="888"/>
      <c r="CE110" s="888"/>
      <c r="CF110" s="888"/>
      <c r="CG110" s="888"/>
      <c r="CH110" s="888"/>
      <c r="CI110" s="888"/>
      <c r="CJ110" s="888"/>
      <c r="CK110" s="888"/>
      <c r="CL110" s="888"/>
      <c r="CN110" s="874"/>
      <c r="CO110" s="902"/>
      <c r="CP110" s="914" t="s">
        <v>136</v>
      </c>
      <c r="CQ110" s="888"/>
      <c r="CR110" s="888"/>
      <c r="CS110" s="888"/>
      <c r="CT110" s="888"/>
      <c r="CU110" s="888"/>
      <c r="CV110" s="888"/>
      <c r="CW110" s="888"/>
      <c r="CX110" s="888"/>
      <c r="CY110" s="888"/>
      <c r="CZ110" s="888"/>
      <c r="DA110" s="888"/>
      <c r="DB110" s="888"/>
      <c r="DC110" s="888"/>
      <c r="DD110" s="888"/>
      <c r="DF110" s="874"/>
      <c r="DG110" s="902"/>
      <c r="DH110" s="914" t="s">
        <v>136</v>
      </c>
      <c r="DI110" s="888"/>
      <c r="DJ110" s="888"/>
      <c r="DK110" s="888"/>
      <c r="DL110" s="888"/>
      <c r="DM110" s="888"/>
      <c r="DN110" s="888"/>
      <c r="DO110" s="888"/>
      <c r="DP110" s="888"/>
      <c r="DQ110" s="888"/>
      <c r="DR110" s="888"/>
      <c r="DS110" s="888"/>
      <c r="DT110" s="888"/>
      <c r="DU110" s="888"/>
      <c r="DV110" s="888"/>
      <c r="DX110" s="874"/>
      <c r="DY110" s="902"/>
      <c r="DZ110" s="914" t="s">
        <v>136</v>
      </c>
      <c r="EA110" s="888"/>
      <c r="EB110" s="888"/>
      <c r="EC110" s="888"/>
      <c r="ED110" s="888"/>
      <c r="EE110" s="888"/>
      <c r="EF110" s="888"/>
      <c r="EG110" s="888"/>
      <c r="EH110" s="888"/>
      <c r="EI110" s="888"/>
      <c r="EJ110" s="888"/>
      <c r="EK110" s="888"/>
      <c r="EL110" s="888"/>
      <c r="EM110" s="888"/>
      <c r="EN110" s="888"/>
      <c r="EP110" s="874"/>
      <c r="EQ110" s="902"/>
      <c r="ER110" s="914" t="s">
        <v>136</v>
      </c>
      <c r="ES110" s="888"/>
      <c r="ET110" s="888"/>
      <c r="EU110" s="888"/>
      <c r="EV110" s="888"/>
      <c r="EW110" s="888"/>
      <c r="EX110" s="888"/>
      <c r="EY110" s="888"/>
      <c r="EZ110" s="888"/>
      <c r="FA110" s="888"/>
      <c r="FB110" s="888"/>
      <c r="FC110" s="888"/>
      <c r="FD110" s="888"/>
      <c r="FE110" s="888"/>
      <c r="FF110" s="888"/>
      <c r="FH110" s="874"/>
      <c r="FI110" s="902"/>
      <c r="FJ110" s="914" t="s">
        <v>136</v>
      </c>
      <c r="FK110" s="888"/>
      <c r="FL110" s="888"/>
      <c r="FM110" s="888"/>
      <c r="FN110" s="888"/>
      <c r="FO110" s="888"/>
      <c r="FP110" s="888"/>
      <c r="FQ110" s="888"/>
      <c r="FR110" s="888"/>
      <c r="FS110" s="888"/>
      <c r="FT110" s="888"/>
      <c r="FU110" s="888"/>
      <c r="FV110" s="888"/>
      <c r="FW110" s="888"/>
      <c r="FX110" s="888"/>
      <c r="FZ110" s="874"/>
      <c r="GA110" s="902"/>
      <c r="GB110" s="914" t="s">
        <v>136</v>
      </c>
      <c r="GC110" s="888"/>
      <c r="GD110" s="888"/>
      <c r="GE110" s="888"/>
      <c r="GF110" s="888"/>
      <c r="GG110" s="888"/>
      <c r="GH110" s="888"/>
      <c r="GI110" s="888"/>
      <c r="GJ110" s="888"/>
      <c r="GK110" s="888"/>
      <c r="GL110" s="888"/>
      <c r="GM110" s="888"/>
      <c r="GN110" s="888"/>
      <c r="GO110" s="888"/>
      <c r="GP110" s="888"/>
      <c r="GR110" s="874"/>
      <c r="GS110" s="902"/>
      <c r="GT110" s="914" t="s">
        <v>136</v>
      </c>
      <c r="GU110" s="888"/>
      <c r="GV110" s="888"/>
      <c r="GW110" s="888"/>
      <c r="GX110" s="888"/>
      <c r="GY110" s="888"/>
      <c r="GZ110" s="888"/>
      <c r="HA110" s="888"/>
      <c r="HB110" s="888"/>
      <c r="HC110" s="888"/>
      <c r="HD110" s="888"/>
      <c r="HE110" s="888"/>
      <c r="HF110" s="888"/>
      <c r="HG110" s="888"/>
      <c r="HH110" s="888"/>
      <c r="HJ110" s="874"/>
      <c r="HK110" s="902"/>
      <c r="HL110" s="914" t="s">
        <v>136</v>
      </c>
      <c r="HM110" s="888"/>
      <c r="HN110" s="888"/>
      <c r="HO110" s="888"/>
      <c r="HP110" s="888"/>
      <c r="HQ110" s="888"/>
      <c r="HR110" s="888"/>
      <c r="HS110" s="888"/>
      <c r="HT110" s="888"/>
      <c r="HU110" s="888"/>
      <c r="HV110" s="888"/>
      <c r="HW110" s="888"/>
      <c r="HX110" s="888"/>
      <c r="HY110" s="888"/>
      <c r="HZ110" s="888"/>
      <c r="IB110" s="874"/>
      <c r="IC110" s="902"/>
      <c r="ID110" s="914" t="s">
        <v>136</v>
      </c>
      <c r="IE110" s="888"/>
      <c r="IF110" s="888"/>
      <c r="IG110" s="888"/>
      <c r="IH110" s="888"/>
      <c r="II110" s="888"/>
      <c r="IJ110" s="888"/>
      <c r="IK110" s="888"/>
      <c r="IL110" s="888"/>
      <c r="IM110" s="888"/>
      <c r="IN110" s="888"/>
      <c r="IO110" s="888"/>
      <c r="IP110" s="888"/>
      <c r="IQ110" s="888"/>
      <c r="IR110" s="888"/>
    </row>
    <row r="111" spans="2:252" s="894" customFormat="1" ht="175.5" hidden="1" customHeight="1" outlineLevel="1">
      <c r="B111" s="874"/>
      <c r="C111" s="902"/>
      <c r="D111" s="914" t="s">
        <v>137</v>
      </c>
      <c r="E111" s="888"/>
      <c r="F111" s="888"/>
      <c r="G111" s="888"/>
      <c r="H111" s="888"/>
      <c r="I111" s="888"/>
      <c r="J111" s="888"/>
      <c r="K111" s="888"/>
      <c r="L111" s="888"/>
      <c r="M111" s="888"/>
      <c r="N111" s="888"/>
      <c r="O111" s="888"/>
      <c r="P111" s="888"/>
      <c r="Q111" s="888"/>
      <c r="R111" s="888"/>
      <c r="T111" s="874"/>
      <c r="U111" s="902"/>
      <c r="V111" s="914" t="s">
        <v>137</v>
      </c>
      <c r="W111" s="888"/>
      <c r="X111" s="888"/>
      <c r="Y111" s="888"/>
      <c r="Z111" s="888"/>
      <c r="AA111" s="888"/>
      <c r="AB111" s="888"/>
      <c r="AC111" s="888"/>
      <c r="AD111" s="888"/>
      <c r="AE111" s="888"/>
      <c r="AF111" s="888"/>
      <c r="AG111" s="888"/>
      <c r="AH111" s="888"/>
      <c r="AI111" s="888"/>
      <c r="AJ111" s="888"/>
      <c r="AL111" s="874"/>
      <c r="AM111" s="902"/>
      <c r="AN111" s="914" t="s">
        <v>137</v>
      </c>
      <c r="AO111" s="888"/>
      <c r="AP111" s="888"/>
      <c r="AQ111" s="888"/>
      <c r="AR111" s="888"/>
      <c r="AS111" s="888"/>
      <c r="AT111" s="888"/>
      <c r="AU111" s="888"/>
      <c r="AV111" s="888"/>
      <c r="AW111" s="888"/>
      <c r="AX111" s="888"/>
      <c r="AY111" s="888"/>
      <c r="AZ111" s="888"/>
      <c r="BA111" s="888"/>
      <c r="BB111" s="888"/>
      <c r="BD111" s="874"/>
      <c r="BE111" s="902"/>
      <c r="BF111" s="914" t="s">
        <v>137</v>
      </c>
      <c r="BG111" s="888"/>
      <c r="BH111" s="888"/>
      <c r="BI111" s="888"/>
      <c r="BJ111" s="888"/>
      <c r="BK111" s="888"/>
      <c r="BL111" s="888"/>
      <c r="BM111" s="888"/>
      <c r="BN111" s="888"/>
      <c r="BO111" s="888"/>
      <c r="BP111" s="888"/>
      <c r="BQ111" s="888"/>
      <c r="BR111" s="888"/>
      <c r="BS111" s="888"/>
      <c r="BT111" s="888"/>
      <c r="BV111" s="874"/>
      <c r="BW111" s="902"/>
      <c r="BX111" s="914" t="s">
        <v>137</v>
      </c>
      <c r="BY111" s="888"/>
      <c r="BZ111" s="888"/>
      <c r="CA111" s="888"/>
      <c r="CB111" s="888"/>
      <c r="CC111" s="888"/>
      <c r="CD111" s="888"/>
      <c r="CE111" s="888"/>
      <c r="CF111" s="888"/>
      <c r="CG111" s="888"/>
      <c r="CH111" s="888"/>
      <c r="CI111" s="888"/>
      <c r="CJ111" s="888"/>
      <c r="CK111" s="888"/>
      <c r="CL111" s="888"/>
      <c r="CN111" s="874"/>
      <c r="CO111" s="902"/>
      <c r="CP111" s="914" t="s">
        <v>137</v>
      </c>
      <c r="CQ111" s="888"/>
      <c r="CR111" s="888"/>
      <c r="CS111" s="888"/>
      <c r="CT111" s="888"/>
      <c r="CU111" s="888"/>
      <c r="CV111" s="888"/>
      <c r="CW111" s="888"/>
      <c r="CX111" s="888"/>
      <c r="CY111" s="888"/>
      <c r="CZ111" s="888"/>
      <c r="DA111" s="888"/>
      <c r="DB111" s="888"/>
      <c r="DC111" s="888"/>
      <c r="DD111" s="888"/>
      <c r="DF111" s="874"/>
      <c r="DG111" s="902"/>
      <c r="DH111" s="914" t="s">
        <v>137</v>
      </c>
      <c r="DI111" s="888"/>
      <c r="DJ111" s="888"/>
      <c r="DK111" s="888"/>
      <c r="DL111" s="888"/>
      <c r="DM111" s="888"/>
      <c r="DN111" s="888"/>
      <c r="DO111" s="888"/>
      <c r="DP111" s="888"/>
      <c r="DQ111" s="888"/>
      <c r="DR111" s="888"/>
      <c r="DS111" s="888"/>
      <c r="DT111" s="888"/>
      <c r="DU111" s="888"/>
      <c r="DV111" s="888"/>
      <c r="DX111" s="874"/>
      <c r="DY111" s="902"/>
      <c r="DZ111" s="914" t="s">
        <v>137</v>
      </c>
      <c r="EA111" s="888"/>
      <c r="EB111" s="888"/>
      <c r="EC111" s="888"/>
      <c r="ED111" s="888"/>
      <c r="EE111" s="888"/>
      <c r="EF111" s="888"/>
      <c r="EG111" s="888"/>
      <c r="EH111" s="888"/>
      <c r="EI111" s="888"/>
      <c r="EJ111" s="888"/>
      <c r="EK111" s="888"/>
      <c r="EL111" s="888"/>
      <c r="EM111" s="888"/>
      <c r="EN111" s="888"/>
      <c r="EP111" s="874"/>
      <c r="EQ111" s="902"/>
      <c r="ER111" s="914" t="s">
        <v>137</v>
      </c>
      <c r="ES111" s="888"/>
      <c r="ET111" s="888"/>
      <c r="EU111" s="888"/>
      <c r="EV111" s="888"/>
      <c r="EW111" s="888"/>
      <c r="EX111" s="888"/>
      <c r="EY111" s="888"/>
      <c r="EZ111" s="888"/>
      <c r="FA111" s="888"/>
      <c r="FB111" s="888"/>
      <c r="FC111" s="888"/>
      <c r="FD111" s="888"/>
      <c r="FE111" s="888"/>
      <c r="FF111" s="888"/>
      <c r="FH111" s="874"/>
      <c r="FI111" s="902"/>
      <c r="FJ111" s="914" t="s">
        <v>137</v>
      </c>
      <c r="FK111" s="888"/>
      <c r="FL111" s="888"/>
      <c r="FM111" s="888"/>
      <c r="FN111" s="888"/>
      <c r="FO111" s="888"/>
      <c r="FP111" s="888"/>
      <c r="FQ111" s="888"/>
      <c r="FR111" s="888"/>
      <c r="FS111" s="888"/>
      <c r="FT111" s="888"/>
      <c r="FU111" s="888"/>
      <c r="FV111" s="888"/>
      <c r="FW111" s="888"/>
      <c r="FX111" s="888"/>
      <c r="FZ111" s="874"/>
      <c r="GA111" s="902"/>
      <c r="GB111" s="914" t="s">
        <v>137</v>
      </c>
      <c r="GC111" s="888"/>
      <c r="GD111" s="888"/>
      <c r="GE111" s="888"/>
      <c r="GF111" s="888"/>
      <c r="GG111" s="888"/>
      <c r="GH111" s="888"/>
      <c r="GI111" s="888"/>
      <c r="GJ111" s="888"/>
      <c r="GK111" s="888"/>
      <c r="GL111" s="888"/>
      <c r="GM111" s="888"/>
      <c r="GN111" s="888"/>
      <c r="GO111" s="888"/>
      <c r="GP111" s="888"/>
      <c r="GR111" s="874"/>
      <c r="GS111" s="902"/>
      <c r="GT111" s="914" t="s">
        <v>137</v>
      </c>
      <c r="GU111" s="888"/>
      <c r="GV111" s="888"/>
      <c r="GW111" s="888"/>
      <c r="GX111" s="888"/>
      <c r="GY111" s="888"/>
      <c r="GZ111" s="888"/>
      <c r="HA111" s="888"/>
      <c r="HB111" s="888"/>
      <c r="HC111" s="888"/>
      <c r="HD111" s="888"/>
      <c r="HE111" s="888"/>
      <c r="HF111" s="888"/>
      <c r="HG111" s="888"/>
      <c r="HH111" s="888"/>
      <c r="HJ111" s="874"/>
      <c r="HK111" s="902"/>
      <c r="HL111" s="914" t="s">
        <v>137</v>
      </c>
      <c r="HM111" s="888"/>
      <c r="HN111" s="888"/>
      <c r="HO111" s="888"/>
      <c r="HP111" s="888"/>
      <c r="HQ111" s="888"/>
      <c r="HR111" s="888"/>
      <c r="HS111" s="888"/>
      <c r="HT111" s="888"/>
      <c r="HU111" s="888"/>
      <c r="HV111" s="888"/>
      <c r="HW111" s="888"/>
      <c r="HX111" s="888"/>
      <c r="HY111" s="888"/>
      <c r="HZ111" s="888"/>
      <c r="IB111" s="874"/>
      <c r="IC111" s="902"/>
      <c r="ID111" s="914" t="s">
        <v>137</v>
      </c>
      <c r="IE111" s="888"/>
      <c r="IF111" s="888"/>
      <c r="IG111" s="888"/>
      <c r="IH111" s="888"/>
      <c r="II111" s="888"/>
      <c r="IJ111" s="888"/>
      <c r="IK111" s="888"/>
      <c r="IL111" s="888"/>
      <c r="IM111" s="888"/>
      <c r="IN111" s="888"/>
      <c r="IO111" s="888"/>
      <c r="IP111" s="888"/>
      <c r="IQ111" s="888"/>
      <c r="IR111" s="888"/>
    </row>
    <row r="112" spans="2:252" s="894" customFormat="1" ht="75" customHeight="1" outlineLevel="1">
      <c r="B112" s="874"/>
      <c r="C112" s="875" t="s">
        <v>645</v>
      </c>
      <c r="D112" s="875" t="s">
        <v>426</v>
      </c>
      <c r="E112" s="888"/>
      <c r="F112" s="888"/>
      <c r="G112" s="888"/>
      <c r="H112" s="888"/>
      <c r="I112" s="888"/>
      <c r="J112" s="888"/>
      <c r="K112" s="888"/>
      <c r="L112" s="888"/>
      <c r="M112" s="888"/>
      <c r="N112" s="888"/>
      <c r="O112" s="888"/>
      <c r="P112" s="888"/>
      <c r="Q112" s="888"/>
      <c r="R112" s="888"/>
      <c r="T112" s="874"/>
      <c r="U112" s="875" t="s">
        <v>645</v>
      </c>
      <c r="V112" s="875" t="s">
        <v>660</v>
      </c>
      <c r="W112" s="888"/>
      <c r="X112" s="888"/>
      <c r="Y112" s="888"/>
      <c r="Z112" s="888"/>
      <c r="AA112" s="888"/>
      <c r="AB112" s="888"/>
      <c r="AC112" s="888"/>
      <c r="AD112" s="888"/>
      <c r="AE112" s="888"/>
      <c r="AF112" s="888"/>
      <c r="AG112" s="888"/>
      <c r="AH112" s="888"/>
      <c r="AI112" s="888"/>
      <c r="AJ112" s="888"/>
      <c r="AL112" s="874"/>
      <c r="AM112" s="875" t="s">
        <v>645</v>
      </c>
      <c r="AN112" s="875"/>
      <c r="AO112" s="888"/>
      <c r="AP112" s="888"/>
      <c r="AQ112" s="888"/>
      <c r="AR112" s="888"/>
      <c r="AS112" s="888"/>
      <c r="AT112" s="888"/>
      <c r="AU112" s="888"/>
      <c r="AV112" s="888"/>
      <c r="AW112" s="888"/>
      <c r="AX112" s="888"/>
      <c r="AY112" s="888"/>
      <c r="AZ112" s="888"/>
      <c r="BA112" s="888"/>
      <c r="BB112" s="888"/>
      <c r="BD112" s="874"/>
      <c r="BE112" s="875" t="s">
        <v>645</v>
      </c>
      <c r="BF112" s="875"/>
      <c r="BG112" s="888"/>
      <c r="BH112" s="888"/>
      <c r="BI112" s="888"/>
      <c r="BJ112" s="888"/>
      <c r="BK112" s="888"/>
      <c r="BL112" s="888"/>
      <c r="BM112" s="888"/>
      <c r="BN112" s="888"/>
      <c r="BO112" s="888"/>
      <c r="BP112" s="888"/>
      <c r="BQ112" s="888"/>
      <c r="BR112" s="888"/>
      <c r="BS112" s="888"/>
      <c r="BT112" s="888"/>
      <c r="BV112" s="874"/>
      <c r="BW112" s="875" t="s">
        <v>645</v>
      </c>
      <c r="BX112" s="875"/>
      <c r="BY112" s="888"/>
      <c r="BZ112" s="888"/>
      <c r="CA112" s="888"/>
      <c r="CB112" s="888"/>
      <c r="CC112" s="888"/>
      <c r="CD112" s="888"/>
      <c r="CE112" s="888"/>
      <c r="CF112" s="888"/>
      <c r="CG112" s="888"/>
      <c r="CH112" s="888"/>
      <c r="CI112" s="888"/>
      <c r="CJ112" s="888"/>
      <c r="CK112" s="888"/>
      <c r="CL112" s="888"/>
      <c r="CN112" s="874"/>
      <c r="CO112" s="875" t="s">
        <v>645</v>
      </c>
      <c r="CP112" s="875"/>
      <c r="CQ112" s="888"/>
      <c r="CR112" s="888"/>
      <c r="CS112" s="888"/>
      <c r="CT112" s="888"/>
      <c r="CU112" s="888"/>
      <c r="CV112" s="888"/>
      <c r="CW112" s="888"/>
      <c r="CX112" s="888"/>
      <c r="CY112" s="888"/>
      <c r="CZ112" s="888"/>
      <c r="DA112" s="888"/>
      <c r="DB112" s="888"/>
      <c r="DC112" s="888"/>
      <c r="DD112" s="888"/>
      <c r="DF112" s="874"/>
      <c r="DG112" s="875" t="s">
        <v>645</v>
      </c>
      <c r="DH112" s="875"/>
      <c r="DI112" s="888"/>
      <c r="DJ112" s="888"/>
      <c r="DK112" s="888"/>
      <c r="DL112" s="888"/>
      <c r="DM112" s="888"/>
      <c r="DN112" s="888"/>
      <c r="DO112" s="888"/>
      <c r="DP112" s="888"/>
      <c r="DQ112" s="888"/>
      <c r="DR112" s="888"/>
      <c r="DS112" s="888"/>
      <c r="DT112" s="888"/>
      <c r="DU112" s="888"/>
      <c r="DV112" s="888"/>
      <c r="DX112" s="874"/>
      <c r="DY112" s="875" t="s">
        <v>645</v>
      </c>
      <c r="DZ112" s="875"/>
      <c r="EA112" s="888"/>
      <c r="EB112" s="888"/>
      <c r="EC112" s="888"/>
      <c r="ED112" s="888"/>
      <c r="EE112" s="888"/>
      <c r="EF112" s="888"/>
      <c r="EG112" s="888"/>
      <c r="EH112" s="888"/>
      <c r="EI112" s="888"/>
      <c r="EJ112" s="888"/>
      <c r="EK112" s="888"/>
      <c r="EL112" s="888"/>
      <c r="EM112" s="888"/>
      <c r="EN112" s="888"/>
      <c r="EP112" s="874"/>
      <c r="EQ112" s="875" t="s">
        <v>645</v>
      </c>
      <c r="ER112" s="875"/>
      <c r="ES112" s="888"/>
      <c r="ET112" s="888"/>
      <c r="EU112" s="888"/>
      <c r="EV112" s="888"/>
      <c r="EW112" s="888"/>
      <c r="EX112" s="888"/>
      <c r="EY112" s="888"/>
      <c r="EZ112" s="888"/>
      <c r="FA112" s="888"/>
      <c r="FB112" s="888"/>
      <c r="FC112" s="888"/>
      <c r="FD112" s="888"/>
      <c r="FE112" s="888"/>
      <c r="FF112" s="888"/>
      <c r="FH112" s="874"/>
      <c r="FI112" s="875" t="s">
        <v>645</v>
      </c>
      <c r="FJ112" s="875"/>
      <c r="FK112" s="888"/>
      <c r="FL112" s="888"/>
      <c r="FM112" s="888"/>
      <c r="FN112" s="888"/>
      <c r="FO112" s="888"/>
      <c r="FP112" s="888"/>
      <c r="FQ112" s="888"/>
      <c r="FR112" s="888"/>
      <c r="FS112" s="888"/>
      <c r="FT112" s="888"/>
      <c r="FU112" s="888"/>
      <c r="FV112" s="888"/>
      <c r="FW112" s="888"/>
      <c r="FX112" s="888"/>
      <c r="FZ112" s="874"/>
      <c r="GA112" s="875" t="s">
        <v>645</v>
      </c>
      <c r="GB112" s="875"/>
      <c r="GC112" s="888"/>
      <c r="GD112" s="888"/>
      <c r="GE112" s="888"/>
      <c r="GF112" s="888"/>
      <c r="GG112" s="888"/>
      <c r="GH112" s="888"/>
      <c r="GI112" s="888"/>
      <c r="GJ112" s="888"/>
      <c r="GK112" s="888"/>
      <c r="GL112" s="888"/>
      <c r="GM112" s="888"/>
      <c r="GN112" s="888"/>
      <c r="GO112" s="888"/>
      <c r="GP112" s="888"/>
      <c r="GR112" s="874"/>
      <c r="GS112" s="875" t="s">
        <v>645</v>
      </c>
      <c r="GT112" s="875" t="s">
        <v>742</v>
      </c>
      <c r="GU112" s="888"/>
      <c r="GV112" s="888"/>
      <c r="GW112" s="888"/>
      <c r="GX112" s="888"/>
      <c r="GY112" s="888"/>
      <c r="GZ112" s="888"/>
      <c r="HA112" s="888"/>
      <c r="HB112" s="888"/>
      <c r="HC112" s="888"/>
      <c r="HD112" s="888"/>
      <c r="HE112" s="888"/>
      <c r="HF112" s="888"/>
      <c r="HG112" s="888"/>
      <c r="HH112" s="888"/>
      <c r="HJ112" s="874"/>
      <c r="HK112" s="875" t="s">
        <v>645</v>
      </c>
      <c r="HL112" s="875" t="s">
        <v>515</v>
      </c>
      <c r="HM112" s="888"/>
      <c r="HN112" s="888"/>
      <c r="HO112" s="888"/>
      <c r="HP112" s="888"/>
      <c r="HQ112" s="888"/>
      <c r="HR112" s="888"/>
      <c r="HS112" s="888"/>
      <c r="HT112" s="888"/>
      <c r="HU112" s="888"/>
      <c r="HV112" s="888"/>
      <c r="HW112" s="888"/>
      <c r="HX112" s="888"/>
      <c r="HY112" s="888"/>
      <c r="HZ112" s="888"/>
      <c r="IB112" s="874"/>
      <c r="IC112" s="875" t="s">
        <v>645</v>
      </c>
      <c r="ID112" s="875" t="s">
        <v>776</v>
      </c>
      <c r="IE112" s="888"/>
      <c r="IF112" s="888"/>
      <c r="IG112" s="888"/>
      <c r="IH112" s="888"/>
      <c r="II112" s="888"/>
      <c r="IJ112" s="888"/>
      <c r="IK112" s="888"/>
      <c r="IL112" s="888"/>
      <c r="IM112" s="888"/>
      <c r="IN112" s="888"/>
      <c r="IO112" s="888"/>
      <c r="IP112" s="888"/>
      <c r="IQ112" s="888"/>
      <c r="IR112" s="888"/>
    </row>
    <row r="113" spans="2:252" s="894" customFormat="1" ht="75" customHeight="1" outlineLevel="1">
      <c r="B113" s="874"/>
      <c r="C113" s="875" t="s">
        <v>646</v>
      </c>
      <c r="D113" s="875"/>
      <c r="E113" s="888"/>
      <c r="F113" s="888"/>
      <c r="G113" s="888"/>
      <c r="H113" s="888"/>
      <c r="I113" s="888"/>
      <c r="J113" s="888"/>
      <c r="K113" s="888"/>
      <c r="L113" s="888"/>
      <c r="M113" s="888"/>
      <c r="N113" s="888"/>
      <c r="O113" s="888"/>
      <c r="P113" s="888"/>
      <c r="Q113" s="888"/>
      <c r="R113" s="888"/>
      <c r="T113" s="874"/>
      <c r="U113" s="875" t="s">
        <v>646</v>
      </c>
      <c r="V113" s="875" t="s">
        <v>661</v>
      </c>
      <c r="W113" s="888"/>
      <c r="X113" s="888"/>
      <c r="Y113" s="888"/>
      <c r="Z113" s="888"/>
      <c r="AA113" s="888"/>
      <c r="AB113" s="888"/>
      <c r="AC113" s="888"/>
      <c r="AD113" s="888"/>
      <c r="AE113" s="888"/>
      <c r="AF113" s="888"/>
      <c r="AG113" s="888"/>
      <c r="AH113" s="888"/>
      <c r="AI113" s="888"/>
      <c r="AJ113" s="888"/>
      <c r="AL113" s="874"/>
      <c r="AM113" s="875" t="s">
        <v>646</v>
      </c>
      <c r="AN113" s="875"/>
      <c r="AO113" s="888"/>
      <c r="AP113" s="888"/>
      <c r="AQ113" s="888"/>
      <c r="AR113" s="888"/>
      <c r="AS113" s="888"/>
      <c r="AT113" s="888"/>
      <c r="AU113" s="888"/>
      <c r="AV113" s="888"/>
      <c r="AW113" s="888"/>
      <c r="AX113" s="888"/>
      <c r="AY113" s="888"/>
      <c r="AZ113" s="888"/>
      <c r="BA113" s="888"/>
      <c r="BB113" s="888"/>
      <c r="BD113" s="874"/>
      <c r="BE113" s="875" t="s">
        <v>646</v>
      </c>
      <c r="BF113" s="875"/>
      <c r="BG113" s="888"/>
      <c r="BH113" s="888"/>
      <c r="BI113" s="888"/>
      <c r="BJ113" s="888"/>
      <c r="BK113" s="888"/>
      <c r="BL113" s="888"/>
      <c r="BM113" s="888"/>
      <c r="BN113" s="888"/>
      <c r="BO113" s="888"/>
      <c r="BP113" s="888"/>
      <c r="BQ113" s="888"/>
      <c r="BR113" s="888"/>
      <c r="BS113" s="888"/>
      <c r="BT113" s="888"/>
      <c r="BV113" s="874"/>
      <c r="BW113" s="875" t="s">
        <v>646</v>
      </c>
      <c r="BX113" s="875"/>
      <c r="BY113" s="888"/>
      <c r="BZ113" s="888"/>
      <c r="CA113" s="888"/>
      <c r="CB113" s="888"/>
      <c r="CC113" s="888"/>
      <c r="CD113" s="888"/>
      <c r="CE113" s="888"/>
      <c r="CF113" s="888"/>
      <c r="CG113" s="888"/>
      <c r="CH113" s="888"/>
      <c r="CI113" s="888"/>
      <c r="CJ113" s="888"/>
      <c r="CK113" s="888"/>
      <c r="CL113" s="888"/>
      <c r="CN113" s="874"/>
      <c r="CO113" s="875" t="s">
        <v>646</v>
      </c>
      <c r="CP113" s="875"/>
      <c r="CQ113" s="888"/>
      <c r="CR113" s="888"/>
      <c r="CS113" s="888"/>
      <c r="CT113" s="888"/>
      <c r="CU113" s="888"/>
      <c r="CV113" s="888"/>
      <c r="CW113" s="888"/>
      <c r="CX113" s="888"/>
      <c r="CY113" s="888"/>
      <c r="CZ113" s="888"/>
      <c r="DA113" s="888"/>
      <c r="DB113" s="888"/>
      <c r="DC113" s="888"/>
      <c r="DD113" s="888"/>
      <c r="DF113" s="874"/>
      <c r="DG113" s="875" t="s">
        <v>646</v>
      </c>
      <c r="DH113" s="875" t="s">
        <v>734</v>
      </c>
      <c r="DI113" s="888"/>
      <c r="DJ113" s="888"/>
      <c r="DK113" s="888"/>
      <c r="DL113" s="888"/>
      <c r="DM113" s="888"/>
      <c r="DN113" s="888"/>
      <c r="DO113" s="888"/>
      <c r="DP113" s="888"/>
      <c r="DQ113" s="888"/>
      <c r="DR113" s="888"/>
      <c r="DS113" s="888"/>
      <c r="DT113" s="888"/>
      <c r="DU113" s="888"/>
      <c r="DV113" s="888"/>
      <c r="DX113" s="874"/>
      <c r="DY113" s="875" t="s">
        <v>646</v>
      </c>
      <c r="DZ113" s="875" t="s">
        <v>742</v>
      </c>
      <c r="EA113" s="888"/>
      <c r="EB113" s="888"/>
      <c r="EC113" s="888"/>
      <c r="ED113" s="888"/>
      <c r="EE113" s="888"/>
      <c r="EF113" s="888"/>
      <c r="EG113" s="888"/>
      <c r="EH113" s="888"/>
      <c r="EI113" s="888"/>
      <c r="EJ113" s="888"/>
      <c r="EK113" s="888"/>
      <c r="EL113" s="888"/>
      <c r="EM113" s="888"/>
      <c r="EN113" s="888"/>
      <c r="EP113" s="874"/>
      <c r="EQ113" s="875" t="s">
        <v>646</v>
      </c>
      <c r="ER113" s="875"/>
      <c r="ES113" s="888"/>
      <c r="ET113" s="888"/>
      <c r="EU113" s="888"/>
      <c r="EV113" s="888"/>
      <c r="EW113" s="888"/>
      <c r="EX113" s="888"/>
      <c r="EY113" s="888"/>
      <c r="EZ113" s="888"/>
      <c r="FA113" s="888"/>
      <c r="FB113" s="888"/>
      <c r="FC113" s="888"/>
      <c r="FD113" s="888"/>
      <c r="FE113" s="888"/>
      <c r="FF113" s="888"/>
      <c r="FH113" s="874"/>
      <c r="FI113" s="875" t="s">
        <v>646</v>
      </c>
      <c r="FJ113" s="875"/>
      <c r="FK113" s="888"/>
      <c r="FL113" s="888"/>
      <c r="FM113" s="888"/>
      <c r="FN113" s="888"/>
      <c r="FO113" s="888"/>
      <c r="FP113" s="888"/>
      <c r="FQ113" s="888"/>
      <c r="FR113" s="888"/>
      <c r="FS113" s="888"/>
      <c r="FT113" s="888"/>
      <c r="FU113" s="888"/>
      <c r="FV113" s="888"/>
      <c r="FW113" s="888"/>
      <c r="FX113" s="888"/>
      <c r="FZ113" s="874"/>
      <c r="GA113" s="875" t="s">
        <v>646</v>
      </c>
      <c r="GB113" s="875" t="s">
        <v>742</v>
      </c>
      <c r="GC113" s="888"/>
      <c r="GD113" s="888"/>
      <c r="GE113" s="888"/>
      <c r="GF113" s="888"/>
      <c r="GG113" s="888"/>
      <c r="GH113" s="888"/>
      <c r="GI113" s="888"/>
      <c r="GJ113" s="888"/>
      <c r="GK113" s="888"/>
      <c r="GL113" s="888"/>
      <c r="GM113" s="888"/>
      <c r="GN113" s="888"/>
      <c r="GO113" s="888"/>
      <c r="GP113" s="888"/>
      <c r="GR113" s="874"/>
      <c r="GS113" s="875" t="s">
        <v>646</v>
      </c>
      <c r="GT113" s="875"/>
      <c r="GU113" s="888"/>
      <c r="GV113" s="888"/>
      <c r="GW113" s="888"/>
      <c r="GX113" s="888"/>
      <c r="GY113" s="888"/>
      <c r="GZ113" s="888"/>
      <c r="HA113" s="888"/>
      <c r="HB113" s="888"/>
      <c r="HC113" s="888"/>
      <c r="HD113" s="888"/>
      <c r="HE113" s="888"/>
      <c r="HF113" s="888"/>
      <c r="HG113" s="888"/>
      <c r="HH113" s="888"/>
      <c r="HJ113" s="874"/>
      <c r="HK113" s="875" t="s">
        <v>646</v>
      </c>
      <c r="HL113" s="875" t="s">
        <v>449</v>
      </c>
      <c r="HM113" s="888"/>
      <c r="HN113" s="888"/>
      <c r="HO113" s="888"/>
      <c r="HP113" s="888"/>
      <c r="HQ113" s="888"/>
      <c r="HR113" s="888"/>
      <c r="HS113" s="888"/>
      <c r="HT113" s="888"/>
      <c r="HU113" s="888"/>
      <c r="HV113" s="888"/>
      <c r="HW113" s="888"/>
      <c r="HX113" s="888"/>
      <c r="HY113" s="888"/>
      <c r="HZ113" s="888"/>
      <c r="IB113" s="874"/>
      <c r="IC113" s="875" t="s">
        <v>646</v>
      </c>
      <c r="ID113" s="875"/>
      <c r="IE113" s="888"/>
      <c r="IF113" s="888"/>
      <c r="IG113" s="888"/>
      <c r="IH113" s="888"/>
      <c r="II113" s="888"/>
      <c r="IJ113" s="888"/>
      <c r="IK113" s="888"/>
      <c r="IL113" s="888"/>
      <c r="IM113" s="888"/>
      <c r="IN113" s="888"/>
      <c r="IO113" s="888"/>
      <c r="IP113" s="888"/>
      <c r="IQ113" s="888"/>
      <c r="IR113" s="888"/>
    </row>
    <row r="114" spans="2:252" ht="13.5" customHeight="1">
      <c r="B114" s="1046"/>
      <c r="C114" s="1046"/>
      <c r="D114" s="888"/>
      <c r="E114" s="888"/>
      <c r="F114" s="888"/>
      <c r="G114" s="888"/>
      <c r="H114" s="888"/>
      <c r="I114" s="888"/>
      <c r="J114" s="888"/>
      <c r="K114" s="888"/>
      <c r="L114" s="888"/>
      <c r="M114" s="888"/>
      <c r="N114" s="888"/>
      <c r="O114" s="888"/>
      <c r="P114" s="888"/>
      <c r="R114" s="888"/>
      <c r="T114" s="1046"/>
      <c r="U114" s="1046"/>
      <c r="V114" s="888"/>
      <c r="W114" s="888"/>
      <c r="X114" s="888"/>
      <c r="Y114" s="888"/>
      <c r="Z114" s="888"/>
      <c r="AA114" s="888"/>
      <c r="AB114" s="888"/>
      <c r="AC114" s="888"/>
      <c r="AD114" s="888"/>
      <c r="AE114" s="888"/>
      <c r="AF114" s="888"/>
      <c r="AG114" s="888"/>
      <c r="AH114" s="888"/>
      <c r="AJ114" s="888"/>
      <c r="AL114" s="1046"/>
      <c r="AM114" s="1046"/>
      <c r="AN114" s="888"/>
      <c r="AO114" s="888"/>
      <c r="AP114" s="888"/>
      <c r="AQ114" s="888"/>
      <c r="AR114" s="888"/>
      <c r="AS114" s="888"/>
      <c r="AT114" s="888"/>
      <c r="AU114" s="888"/>
      <c r="AV114" s="888"/>
      <c r="AW114" s="888"/>
      <c r="AX114" s="888"/>
      <c r="AY114" s="888"/>
      <c r="AZ114" s="888"/>
      <c r="BB114" s="888"/>
      <c r="BD114" s="1046"/>
      <c r="BE114" s="1046"/>
      <c r="BF114" s="888"/>
      <c r="BG114" s="888"/>
      <c r="BH114" s="888"/>
      <c r="BI114" s="888"/>
      <c r="BJ114" s="888"/>
      <c r="BK114" s="888"/>
      <c r="BL114" s="888"/>
      <c r="BM114" s="888"/>
      <c r="BN114" s="888"/>
      <c r="BO114" s="888"/>
      <c r="BP114" s="888"/>
      <c r="BQ114" s="888"/>
      <c r="BR114" s="888"/>
      <c r="BT114" s="888"/>
      <c r="BV114" s="1046"/>
      <c r="BW114" s="1046"/>
      <c r="BX114" s="888"/>
      <c r="BY114" s="888"/>
      <c r="BZ114" s="888"/>
      <c r="CA114" s="888"/>
      <c r="CB114" s="888"/>
      <c r="CC114" s="888"/>
      <c r="CD114" s="888"/>
      <c r="CE114" s="888"/>
      <c r="CF114" s="888"/>
      <c r="CG114" s="888"/>
      <c r="CH114" s="888"/>
      <c r="CI114" s="888"/>
      <c r="CJ114" s="888"/>
      <c r="CL114" s="888"/>
      <c r="CN114" s="1046"/>
      <c r="CO114" s="1046"/>
      <c r="CP114" s="888"/>
      <c r="CQ114" s="888"/>
      <c r="CR114" s="888"/>
      <c r="CS114" s="888"/>
      <c r="CT114" s="888"/>
      <c r="CU114" s="888"/>
      <c r="CV114" s="888"/>
      <c r="CW114" s="888"/>
      <c r="CX114" s="888"/>
      <c r="CY114" s="888"/>
      <c r="CZ114" s="888"/>
      <c r="DA114" s="888"/>
      <c r="DB114" s="888"/>
      <c r="DD114" s="888"/>
      <c r="DF114" s="1046"/>
      <c r="DG114" s="1046"/>
      <c r="DH114" s="888"/>
      <c r="DI114" s="888"/>
      <c r="DJ114" s="888"/>
      <c r="DK114" s="888"/>
      <c r="DL114" s="888"/>
      <c r="DM114" s="888"/>
      <c r="DN114" s="888"/>
      <c r="DO114" s="888"/>
      <c r="DP114" s="888"/>
      <c r="DQ114" s="888"/>
      <c r="DR114" s="888"/>
      <c r="DS114" s="888"/>
      <c r="DT114" s="888"/>
      <c r="DV114" s="888"/>
      <c r="DX114" s="1046"/>
      <c r="DY114" s="1046"/>
      <c r="DZ114" s="888"/>
      <c r="EA114" s="888"/>
      <c r="EB114" s="888"/>
      <c r="EC114" s="888"/>
      <c r="ED114" s="888"/>
      <c r="EE114" s="888"/>
      <c r="EF114" s="888"/>
      <c r="EG114" s="888"/>
      <c r="EH114" s="888"/>
      <c r="EI114" s="888"/>
      <c r="EJ114" s="888"/>
      <c r="EK114" s="888"/>
      <c r="EL114" s="888"/>
      <c r="EN114" s="888"/>
      <c r="EP114" s="1046"/>
      <c r="EQ114" s="1046"/>
      <c r="ER114" s="888"/>
      <c r="ES114" s="888"/>
      <c r="ET114" s="888"/>
      <c r="EU114" s="888"/>
      <c r="EV114" s="888"/>
      <c r="EW114" s="888"/>
      <c r="EX114" s="888"/>
      <c r="EY114" s="888"/>
      <c r="EZ114" s="888"/>
      <c r="FA114" s="888"/>
      <c r="FB114" s="888"/>
      <c r="FC114" s="888"/>
      <c r="FD114" s="888"/>
      <c r="FF114" s="888"/>
      <c r="FH114" s="1046"/>
      <c r="FI114" s="1046"/>
      <c r="FJ114" s="888"/>
      <c r="FK114" s="888"/>
      <c r="FL114" s="888"/>
      <c r="FM114" s="888"/>
      <c r="FN114" s="888"/>
      <c r="FO114" s="888"/>
      <c r="FP114" s="888"/>
      <c r="FQ114" s="888"/>
      <c r="FR114" s="888"/>
      <c r="FS114" s="888"/>
      <c r="FT114" s="888"/>
      <c r="FU114" s="888"/>
      <c r="FV114" s="888"/>
      <c r="FX114" s="888"/>
      <c r="FZ114" s="1046"/>
      <c r="GA114" s="1046"/>
      <c r="GB114" s="888"/>
      <c r="GC114" s="888"/>
      <c r="GD114" s="888"/>
      <c r="GE114" s="888"/>
      <c r="GF114" s="888"/>
      <c r="GG114" s="888"/>
      <c r="GH114" s="888"/>
      <c r="GI114" s="888"/>
      <c r="GJ114" s="888"/>
      <c r="GK114" s="888"/>
      <c r="GL114" s="888"/>
      <c r="GM114" s="888"/>
      <c r="GN114" s="888"/>
      <c r="GP114" s="888"/>
      <c r="GR114" s="1046"/>
      <c r="GS114" s="1046"/>
      <c r="GT114" s="888"/>
      <c r="GU114" s="888"/>
      <c r="GV114" s="888"/>
      <c r="GW114" s="888"/>
      <c r="GX114" s="888"/>
      <c r="GY114" s="888"/>
      <c r="GZ114" s="888"/>
      <c r="HA114" s="888"/>
      <c r="HB114" s="888"/>
      <c r="HC114" s="888"/>
      <c r="HD114" s="888"/>
      <c r="HE114" s="888"/>
      <c r="HF114" s="888"/>
      <c r="HH114" s="888"/>
      <c r="HJ114" s="1046"/>
      <c r="HK114" s="1046"/>
      <c r="HL114" s="888"/>
      <c r="HM114" s="888"/>
      <c r="HN114" s="888"/>
      <c r="HO114" s="888"/>
      <c r="HP114" s="888"/>
      <c r="HQ114" s="888"/>
      <c r="HR114" s="888"/>
      <c r="HS114" s="888"/>
      <c r="HT114" s="888"/>
      <c r="HU114" s="888"/>
      <c r="HV114" s="888"/>
      <c r="HW114" s="888"/>
      <c r="HX114" s="888"/>
      <c r="HZ114" s="888"/>
      <c r="IB114" s="1046"/>
      <c r="IC114" s="1046"/>
      <c r="ID114" s="888"/>
      <c r="IE114" s="888"/>
      <c r="IF114" s="888"/>
      <c r="IG114" s="888"/>
      <c r="IH114" s="888"/>
      <c r="II114" s="888"/>
      <c r="IJ114" s="888"/>
      <c r="IK114" s="888"/>
      <c r="IL114" s="888"/>
      <c r="IM114" s="888"/>
      <c r="IN114" s="888"/>
      <c r="IO114" s="888"/>
      <c r="IP114" s="888"/>
      <c r="IR114" s="888"/>
    </row>
    <row r="115" spans="2:252" s="894" customFormat="1" ht="75" customHeight="1" outlineLevel="1">
      <c r="B115" s="874" t="s">
        <v>169</v>
      </c>
      <c r="C115" s="875" t="s">
        <v>175</v>
      </c>
      <c r="D115" s="877" t="s">
        <v>647</v>
      </c>
      <c r="E115" s="888"/>
      <c r="F115" s="888"/>
      <c r="G115" s="888"/>
      <c r="H115" s="888"/>
      <c r="I115" s="888"/>
      <c r="J115" s="888"/>
      <c r="K115" s="888"/>
      <c r="L115" s="888"/>
      <c r="M115" s="888"/>
      <c r="N115" s="888"/>
      <c r="O115" s="888"/>
      <c r="P115" s="888"/>
      <c r="Q115" s="888"/>
      <c r="R115" s="888"/>
      <c r="T115" s="874" t="s">
        <v>169</v>
      </c>
      <c r="U115" s="875" t="s">
        <v>179</v>
      </c>
      <c r="V115" s="877" t="s">
        <v>647</v>
      </c>
      <c r="W115" s="888"/>
      <c r="X115" s="888"/>
      <c r="Y115" s="888"/>
      <c r="Z115" s="888"/>
      <c r="AA115" s="888"/>
      <c r="AB115" s="888"/>
      <c r="AC115" s="888"/>
      <c r="AD115" s="888"/>
      <c r="AE115" s="888"/>
      <c r="AF115" s="888"/>
      <c r="AG115" s="888"/>
      <c r="AH115" s="888"/>
      <c r="AI115" s="888"/>
      <c r="AJ115" s="888"/>
      <c r="AL115" s="874" t="s">
        <v>169</v>
      </c>
      <c r="AM115" s="875" t="s">
        <v>177</v>
      </c>
      <c r="AN115" s="877" t="s">
        <v>647</v>
      </c>
      <c r="AO115" s="888"/>
      <c r="AP115" s="888"/>
      <c r="AQ115" s="888"/>
      <c r="AR115" s="888"/>
      <c r="AS115" s="888"/>
      <c r="AT115" s="888"/>
      <c r="AU115" s="888"/>
      <c r="AV115" s="888"/>
      <c r="AW115" s="888"/>
      <c r="AX115" s="888"/>
      <c r="AY115" s="888"/>
      <c r="AZ115" s="888"/>
      <c r="BA115" s="888"/>
      <c r="BB115" s="888"/>
      <c r="BD115" s="874" t="s">
        <v>169</v>
      </c>
      <c r="BE115" s="875" t="s">
        <v>179</v>
      </c>
      <c r="BF115" s="877" t="s">
        <v>647</v>
      </c>
      <c r="BG115" s="888"/>
      <c r="BH115" s="888"/>
      <c r="BI115" s="888"/>
      <c r="BJ115" s="888"/>
      <c r="BK115" s="888"/>
      <c r="BL115" s="888"/>
      <c r="BM115" s="888"/>
      <c r="BN115" s="888"/>
      <c r="BO115" s="888"/>
      <c r="BP115" s="888"/>
      <c r="BQ115" s="888"/>
      <c r="BR115" s="888"/>
      <c r="BS115" s="888"/>
      <c r="BT115" s="888"/>
      <c r="BV115" s="874" t="s">
        <v>169</v>
      </c>
      <c r="BW115" s="875" t="s">
        <v>175</v>
      </c>
      <c r="BX115" s="877" t="s">
        <v>647</v>
      </c>
      <c r="BY115" s="888"/>
      <c r="BZ115" s="888"/>
      <c r="CA115" s="888"/>
      <c r="CB115" s="888"/>
      <c r="CC115" s="888"/>
      <c r="CD115" s="888"/>
      <c r="CE115" s="888"/>
      <c r="CF115" s="888"/>
      <c r="CG115" s="888"/>
      <c r="CH115" s="888"/>
      <c r="CI115" s="888"/>
      <c r="CJ115" s="888"/>
      <c r="CK115" s="888"/>
      <c r="CL115" s="888"/>
      <c r="CN115" s="874" t="s">
        <v>169</v>
      </c>
      <c r="CO115" s="875" t="s">
        <v>172</v>
      </c>
      <c r="CP115" s="877" t="s">
        <v>647</v>
      </c>
      <c r="CQ115" s="888"/>
      <c r="CR115" s="888"/>
      <c r="CS115" s="888"/>
      <c r="CT115" s="888"/>
      <c r="CU115" s="888"/>
      <c r="CV115" s="888"/>
      <c r="CW115" s="888"/>
      <c r="CX115" s="888"/>
      <c r="CY115" s="888"/>
      <c r="CZ115" s="888"/>
      <c r="DA115" s="888"/>
      <c r="DB115" s="888"/>
      <c r="DC115" s="888"/>
      <c r="DD115" s="888"/>
      <c r="DF115" s="874" t="s">
        <v>169</v>
      </c>
      <c r="DG115" s="875" t="s">
        <v>180</v>
      </c>
      <c r="DH115" s="877" t="s">
        <v>647</v>
      </c>
      <c r="DI115" s="888"/>
      <c r="DJ115" s="888"/>
      <c r="DK115" s="888"/>
      <c r="DL115" s="888"/>
      <c r="DM115" s="888"/>
      <c r="DN115" s="888"/>
      <c r="DO115" s="888"/>
      <c r="DP115" s="888"/>
      <c r="DQ115" s="888"/>
      <c r="DR115" s="888"/>
      <c r="DS115" s="888"/>
      <c r="DT115" s="888"/>
      <c r="DU115" s="888"/>
      <c r="DV115" s="888"/>
      <c r="DX115" s="874" t="s">
        <v>169</v>
      </c>
      <c r="DY115" s="875" t="s">
        <v>180</v>
      </c>
      <c r="DZ115" s="877" t="s">
        <v>647</v>
      </c>
      <c r="EA115" s="888"/>
      <c r="EB115" s="888"/>
      <c r="EC115" s="888"/>
      <c r="ED115" s="888"/>
      <c r="EE115" s="888"/>
      <c r="EF115" s="888"/>
      <c r="EG115" s="888"/>
      <c r="EH115" s="888"/>
      <c r="EI115" s="888"/>
      <c r="EJ115" s="888"/>
      <c r="EK115" s="888"/>
      <c r="EL115" s="888"/>
      <c r="EM115" s="888"/>
      <c r="EN115" s="888"/>
      <c r="EP115" s="874" t="s">
        <v>169</v>
      </c>
      <c r="EQ115" s="875" t="s">
        <v>180</v>
      </c>
      <c r="ER115" s="877" t="s">
        <v>647</v>
      </c>
      <c r="ES115" s="888"/>
      <c r="ET115" s="888"/>
      <c r="EU115" s="888"/>
      <c r="EV115" s="888"/>
      <c r="EW115" s="888"/>
      <c r="EX115" s="888"/>
      <c r="EY115" s="888"/>
      <c r="EZ115" s="888"/>
      <c r="FA115" s="888"/>
      <c r="FB115" s="888"/>
      <c r="FC115" s="888"/>
      <c r="FD115" s="888"/>
      <c r="FE115" s="888"/>
      <c r="FF115" s="888"/>
      <c r="FH115" s="874" t="s">
        <v>169</v>
      </c>
      <c r="FI115" s="875" t="s">
        <v>180</v>
      </c>
      <c r="FJ115" s="877" t="s">
        <v>647</v>
      </c>
      <c r="FK115" s="888"/>
      <c r="FL115" s="888"/>
      <c r="FM115" s="888"/>
      <c r="FN115" s="888"/>
      <c r="FO115" s="888"/>
      <c r="FP115" s="888"/>
      <c r="FQ115" s="888"/>
      <c r="FR115" s="888"/>
      <c r="FS115" s="888"/>
      <c r="FT115" s="888"/>
      <c r="FU115" s="888"/>
      <c r="FV115" s="888"/>
      <c r="FW115" s="888"/>
      <c r="FX115" s="888"/>
      <c r="FZ115" s="874" t="s">
        <v>169</v>
      </c>
      <c r="GA115" s="875" t="s">
        <v>180</v>
      </c>
      <c r="GB115" s="877" t="s">
        <v>647</v>
      </c>
      <c r="GC115" s="888"/>
      <c r="GD115" s="888"/>
      <c r="GE115" s="888"/>
      <c r="GF115" s="888"/>
      <c r="GG115" s="888"/>
      <c r="GH115" s="888"/>
      <c r="GI115" s="888"/>
      <c r="GJ115" s="888"/>
      <c r="GK115" s="888"/>
      <c r="GL115" s="888"/>
      <c r="GM115" s="888"/>
      <c r="GN115" s="888"/>
      <c r="GO115" s="888"/>
      <c r="GP115" s="888"/>
      <c r="GR115" s="874" t="s">
        <v>169</v>
      </c>
      <c r="GS115" s="875" t="s">
        <v>180</v>
      </c>
      <c r="GT115" s="877" t="s">
        <v>647</v>
      </c>
      <c r="GU115" s="888"/>
      <c r="GV115" s="888"/>
      <c r="GW115" s="888"/>
      <c r="GX115" s="888"/>
      <c r="GY115" s="888"/>
      <c r="GZ115" s="888"/>
      <c r="HA115" s="888"/>
      <c r="HB115" s="888"/>
      <c r="HC115" s="888"/>
      <c r="HD115" s="888"/>
      <c r="HE115" s="888"/>
      <c r="HF115" s="888"/>
      <c r="HG115" s="888"/>
      <c r="HH115" s="888"/>
      <c r="HJ115" s="874" t="s">
        <v>169</v>
      </c>
      <c r="HK115" s="875" t="s">
        <v>177</v>
      </c>
      <c r="HL115" s="877" t="s">
        <v>647</v>
      </c>
      <c r="HM115" s="888"/>
      <c r="HN115" s="888"/>
      <c r="HO115" s="888"/>
      <c r="HP115" s="888"/>
      <c r="HQ115" s="888"/>
      <c r="HR115" s="888"/>
      <c r="HS115" s="888"/>
      <c r="HT115" s="888"/>
      <c r="HU115" s="888"/>
      <c r="HV115" s="888"/>
      <c r="HW115" s="888"/>
      <c r="HX115" s="888"/>
      <c r="HY115" s="888"/>
      <c r="HZ115" s="888"/>
      <c r="IB115" s="874" t="s">
        <v>169</v>
      </c>
      <c r="IC115" s="875" t="s">
        <v>180</v>
      </c>
      <c r="ID115" s="877" t="s">
        <v>647</v>
      </c>
      <c r="IE115" s="888"/>
      <c r="IF115" s="888"/>
      <c r="IG115" s="888"/>
      <c r="IH115" s="888"/>
      <c r="II115" s="888"/>
      <c r="IJ115" s="888"/>
      <c r="IK115" s="888"/>
      <c r="IL115" s="888"/>
      <c r="IM115" s="888"/>
      <c r="IN115" s="888"/>
      <c r="IO115" s="888"/>
      <c r="IP115" s="888"/>
      <c r="IQ115" s="888"/>
      <c r="IR115" s="888"/>
    </row>
    <row r="116" spans="2:252" s="894" customFormat="1" ht="102" hidden="1" outlineLevel="1">
      <c r="B116" s="874"/>
      <c r="C116" s="902" t="s">
        <v>43</v>
      </c>
      <c r="D116" s="899" t="s">
        <v>670</v>
      </c>
      <c r="E116" s="924"/>
      <c r="F116" s="924"/>
      <c r="G116" s="924"/>
      <c r="H116" s="924"/>
      <c r="I116" s="924"/>
      <c r="J116" s="924"/>
      <c r="K116" s="924"/>
      <c r="L116" s="924"/>
      <c r="M116" s="924"/>
      <c r="N116" s="924"/>
      <c r="O116" s="924"/>
      <c r="P116" s="898"/>
      <c r="Q116" s="898"/>
      <c r="R116" s="898"/>
      <c r="T116" s="874"/>
      <c r="U116" s="902" t="s">
        <v>43</v>
      </c>
      <c r="V116" s="899" t="s">
        <v>670</v>
      </c>
      <c r="W116" s="924"/>
      <c r="X116" s="924"/>
      <c r="Y116" s="924"/>
      <c r="Z116" s="924"/>
      <c r="AA116" s="924"/>
      <c r="AB116" s="924"/>
      <c r="AC116" s="924"/>
      <c r="AD116" s="924"/>
      <c r="AE116" s="924"/>
      <c r="AF116" s="924"/>
      <c r="AG116" s="924"/>
      <c r="AH116" s="898"/>
      <c r="AI116" s="898"/>
      <c r="AJ116" s="898"/>
      <c r="AL116" s="874"/>
      <c r="AM116" s="902" t="s">
        <v>43</v>
      </c>
      <c r="AN116" s="899" t="s">
        <v>670</v>
      </c>
      <c r="AO116" s="924"/>
      <c r="AP116" s="924"/>
      <c r="AQ116" s="924"/>
      <c r="AR116" s="924"/>
      <c r="AS116" s="924"/>
      <c r="AT116" s="924"/>
      <c r="AU116" s="924"/>
      <c r="AV116" s="924"/>
      <c r="AW116" s="924"/>
      <c r="AX116" s="924"/>
      <c r="AY116" s="924"/>
      <c r="AZ116" s="898"/>
      <c r="BA116" s="898"/>
      <c r="BB116" s="898"/>
      <c r="BD116" s="874"/>
      <c r="BE116" s="902" t="s">
        <v>43</v>
      </c>
      <c r="BF116" s="899" t="s">
        <v>670</v>
      </c>
      <c r="BG116" s="924"/>
      <c r="BH116" s="924"/>
      <c r="BI116" s="924"/>
      <c r="BJ116" s="924"/>
      <c r="BK116" s="924"/>
      <c r="BL116" s="924"/>
      <c r="BM116" s="924"/>
      <c r="BN116" s="924"/>
      <c r="BO116" s="924"/>
      <c r="BP116" s="924"/>
      <c r="BQ116" s="924"/>
      <c r="BR116" s="898"/>
      <c r="BS116" s="898"/>
      <c r="BT116" s="898"/>
      <c r="BV116" s="874"/>
      <c r="BW116" s="902" t="s">
        <v>43</v>
      </c>
      <c r="BX116" s="899" t="s">
        <v>670</v>
      </c>
      <c r="BY116" s="924"/>
      <c r="BZ116" s="924"/>
      <c r="CA116" s="924"/>
      <c r="CB116" s="924"/>
      <c r="CC116" s="924"/>
      <c r="CD116" s="924"/>
      <c r="CE116" s="924"/>
      <c r="CF116" s="924"/>
      <c r="CG116" s="924"/>
      <c r="CH116" s="924"/>
      <c r="CI116" s="924"/>
      <c r="CJ116" s="898"/>
      <c r="CK116" s="898"/>
      <c r="CL116" s="898"/>
      <c r="CN116" s="874"/>
      <c r="CO116" s="902" t="s">
        <v>43</v>
      </c>
      <c r="CP116" s="899" t="s">
        <v>670</v>
      </c>
      <c r="CQ116" s="924"/>
      <c r="CR116" s="924"/>
      <c r="CS116" s="924"/>
      <c r="CT116" s="924"/>
      <c r="CU116" s="924"/>
      <c r="CV116" s="924"/>
      <c r="CW116" s="924"/>
      <c r="CX116" s="924"/>
      <c r="CY116" s="924"/>
      <c r="CZ116" s="924"/>
      <c r="DA116" s="924"/>
      <c r="DB116" s="898"/>
      <c r="DC116" s="898"/>
      <c r="DD116" s="898"/>
      <c r="DF116" s="874"/>
      <c r="DG116" s="902" t="s">
        <v>43</v>
      </c>
      <c r="DH116" s="899" t="s">
        <v>670</v>
      </c>
      <c r="DI116" s="924"/>
      <c r="DJ116" s="924"/>
      <c r="DK116" s="924"/>
      <c r="DL116" s="924"/>
      <c r="DM116" s="924"/>
      <c r="DN116" s="924"/>
      <c r="DO116" s="924"/>
      <c r="DP116" s="924"/>
      <c r="DQ116" s="924"/>
      <c r="DR116" s="924"/>
      <c r="DS116" s="924"/>
      <c r="DT116" s="898"/>
      <c r="DU116" s="898"/>
      <c r="DV116" s="898"/>
      <c r="DX116" s="874"/>
      <c r="DY116" s="902" t="s">
        <v>43</v>
      </c>
      <c r="DZ116" s="899" t="s">
        <v>670</v>
      </c>
      <c r="EA116" s="924"/>
      <c r="EB116" s="924"/>
      <c r="EC116" s="924"/>
      <c r="ED116" s="924"/>
      <c r="EE116" s="924"/>
      <c r="EF116" s="924"/>
      <c r="EG116" s="924"/>
      <c r="EH116" s="924"/>
      <c r="EI116" s="924"/>
      <c r="EJ116" s="924"/>
      <c r="EK116" s="924"/>
      <c r="EL116" s="898"/>
      <c r="EM116" s="898"/>
      <c r="EN116" s="898"/>
      <c r="EP116" s="874"/>
      <c r="EQ116" s="902" t="s">
        <v>43</v>
      </c>
      <c r="ER116" s="899" t="s">
        <v>670</v>
      </c>
      <c r="ES116" s="924"/>
      <c r="ET116" s="924"/>
      <c r="EU116" s="924"/>
      <c r="EV116" s="924"/>
      <c r="EW116" s="924"/>
      <c r="EX116" s="924"/>
      <c r="EY116" s="924"/>
      <c r="EZ116" s="924"/>
      <c r="FA116" s="924"/>
      <c r="FB116" s="924"/>
      <c r="FC116" s="924"/>
      <c r="FD116" s="898"/>
      <c r="FE116" s="898"/>
      <c r="FF116" s="898"/>
      <c r="FH116" s="874"/>
      <c r="FI116" s="902" t="s">
        <v>43</v>
      </c>
      <c r="FJ116" s="899" t="s">
        <v>670</v>
      </c>
      <c r="FK116" s="924"/>
      <c r="FL116" s="924"/>
      <c r="FM116" s="924"/>
      <c r="FN116" s="924"/>
      <c r="FO116" s="924"/>
      <c r="FP116" s="924"/>
      <c r="FQ116" s="924"/>
      <c r="FR116" s="924"/>
      <c r="FS116" s="924"/>
      <c r="FT116" s="924"/>
      <c r="FU116" s="924"/>
      <c r="FV116" s="898"/>
      <c r="FW116" s="898"/>
      <c r="FX116" s="898"/>
      <c r="FZ116" s="874"/>
      <c r="GA116" s="902" t="s">
        <v>43</v>
      </c>
      <c r="GB116" s="899" t="s">
        <v>670</v>
      </c>
      <c r="GC116" s="924"/>
      <c r="GD116" s="924"/>
      <c r="GE116" s="924"/>
      <c r="GF116" s="924"/>
      <c r="GG116" s="924"/>
      <c r="GH116" s="924"/>
      <c r="GI116" s="924"/>
      <c r="GJ116" s="924"/>
      <c r="GK116" s="924"/>
      <c r="GL116" s="924"/>
      <c r="GM116" s="924"/>
      <c r="GN116" s="898"/>
      <c r="GO116" s="898"/>
      <c r="GP116" s="898"/>
      <c r="GR116" s="874"/>
      <c r="GS116" s="902" t="s">
        <v>43</v>
      </c>
      <c r="GT116" s="899" t="s">
        <v>670</v>
      </c>
      <c r="GU116" s="924"/>
      <c r="GV116" s="924"/>
      <c r="GW116" s="924"/>
      <c r="GX116" s="924"/>
      <c r="GY116" s="924"/>
      <c r="GZ116" s="924"/>
      <c r="HA116" s="924"/>
      <c r="HB116" s="924"/>
      <c r="HC116" s="924"/>
      <c r="HD116" s="924"/>
      <c r="HE116" s="924"/>
      <c r="HF116" s="898"/>
      <c r="HG116" s="898"/>
      <c r="HH116" s="898"/>
      <c r="HJ116" s="874"/>
      <c r="HK116" s="902" t="s">
        <v>43</v>
      </c>
      <c r="HL116" s="899" t="s">
        <v>670</v>
      </c>
      <c r="HM116" s="924"/>
      <c r="HN116" s="924"/>
      <c r="HO116" s="924"/>
      <c r="HP116" s="924"/>
      <c r="HQ116" s="924"/>
      <c r="HR116" s="924"/>
      <c r="HS116" s="924"/>
      <c r="HT116" s="924"/>
      <c r="HU116" s="924"/>
      <c r="HV116" s="924"/>
      <c r="HW116" s="924"/>
      <c r="HX116" s="898"/>
      <c r="HY116" s="898"/>
      <c r="HZ116" s="898"/>
      <c r="IB116" s="874"/>
      <c r="IC116" s="902" t="s">
        <v>43</v>
      </c>
      <c r="ID116" s="899" t="s">
        <v>670</v>
      </c>
      <c r="IE116" s="924"/>
      <c r="IF116" s="924"/>
      <c r="IG116" s="924"/>
      <c r="IH116" s="924"/>
      <c r="II116" s="924"/>
      <c r="IJ116" s="924"/>
      <c r="IK116" s="924"/>
      <c r="IL116" s="924"/>
      <c r="IM116" s="924"/>
      <c r="IN116" s="924"/>
      <c r="IO116" s="924"/>
      <c r="IP116" s="898"/>
      <c r="IQ116" s="898"/>
      <c r="IR116" s="898"/>
    </row>
    <row r="117" spans="2:252" s="894" customFormat="1" ht="102" hidden="1" outlineLevel="1">
      <c r="B117" s="874"/>
      <c r="C117" s="910" t="s">
        <v>171</v>
      </c>
      <c r="D117" s="899" t="s">
        <v>670</v>
      </c>
      <c r="E117" s="924"/>
      <c r="F117" s="924"/>
      <c r="G117" s="924"/>
      <c r="H117" s="924"/>
      <c r="I117" s="924"/>
      <c r="J117" s="924"/>
      <c r="K117" s="924"/>
      <c r="L117" s="924"/>
      <c r="M117" s="924"/>
      <c r="N117" s="924"/>
      <c r="O117" s="924"/>
      <c r="P117" s="898"/>
      <c r="Q117" s="898"/>
      <c r="R117" s="898"/>
      <c r="T117" s="874"/>
      <c r="U117" s="910" t="s">
        <v>171</v>
      </c>
      <c r="V117" s="899" t="s">
        <v>670</v>
      </c>
      <c r="W117" s="924"/>
      <c r="X117" s="924"/>
      <c r="Y117" s="924"/>
      <c r="Z117" s="924"/>
      <c r="AA117" s="924"/>
      <c r="AB117" s="924"/>
      <c r="AC117" s="924"/>
      <c r="AD117" s="924"/>
      <c r="AE117" s="924"/>
      <c r="AF117" s="924"/>
      <c r="AG117" s="924"/>
      <c r="AH117" s="898"/>
      <c r="AI117" s="898"/>
      <c r="AJ117" s="898"/>
      <c r="AL117" s="874"/>
      <c r="AM117" s="910" t="s">
        <v>171</v>
      </c>
      <c r="AN117" s="899" t="s">
        <v>670</v>
      </c>
      <c r="AO117" s="924"/>
      <c r="AP117" s="924"/>
      <c r="AQ117" s="924"/>
      <c r="AR117" s="924"/>
      <c r="AS117" s="924"/>
      <c r="AT117" s="924"/>
      <c r="AU117" s="924"/>
      <c r="AV117" s="924"/>
      <c r="AW117" s="924"/>
      <c r="AX117" s="924"/>
      <c r="AY117" s="924"/>
      <c r="AZ117" s="898"/>
      <c r="BA117" s="898"/>
      <c r="BB117" s="898"/>
      <c r="BD117" s="874"/>
      <c r="BE117" s="910" t="s">
        <v>171</v>
      </c>
      <c r="BF117" s="899" t="s">
        <v>670</v>
      </c>
      <c r="BG117" s="924"/>
      <c r="BH117" s="924"/>
      <c r="BI117" s="924"/>
      <c r="BJ117" s="924"/>
      <c r="BK117" s="924"/>
      <c r="BL117" s="924"/>
      <c r="BM117" s="924"/>
      <c r="BN117" s="924"/>
      <c r="BO117" s="924"/>
      <c r="BP117" s="924"/>
      <c r="BQ117" s="924"/>
      <c r="BR117" s="898"/>
      <c r="BS117" s="898"/>
      <c r="BT117" s="898"/>
      <c r="BV117" s="874"/>
      <c r="BW117" s="910" t="s">
        <v>171</v>
      </c>
      <c r="BX117" s="899" t="s">
        <v>670</v>
      </c>
      <c r="BY117" s="924"/>
      <c r="BZ117" s="924"/>
      <c r="CA117" s="924"/>
      <c r="CB117" s="924"/>
      <c r="CC117" s="924"/>
      <c r="CD117" s="924"/>
      <c r="CE117" s="924"/>
      <c r="CF117" s="924"/>
      <c r="CG117" s="924"/>
      <c r="CH117" s="924"/>
      <c r="CI117" s="924"/>
      <c r="CJ117" s="898"/>
      <c r="CK117" s="898"/>
      <c r="CL117" s="898"/>
      <c r="CN117" s="874"/>
      <c r="CO117" s="910" t="s">
        <v>171</v>
      </c>
      <c r="CP117" s="899" t="s">
        <v>670</v>
      </c>
      <c r="CQ117" s="924"/>
      <c r="CR117" s="924"/>
      <c r="CS117" s="924"/>
      <c r="CT117" s="924"/>
      <c r="CU117" s="924"/>
      <c r="CV117" s="924"/>
      <c r="CW117" s="924"/>
      <c r="CX117" s="924"/>
      <c r="CY117" s="924"/>
      <c r="CZ117" s="924"/>
      <c r="DA117" s="924"/>
      <c r="DB117" s="898"/>
      <c r="DC117" s="898"/>
      <c r="DD117" s="898"/>
      <c r="DF117" s="874"/>
      <c r="DG117" s="910" t="s">
        <v>171</v>
      </c>
      <c r="DH117" s="899" t="s">
        <v>670</v>
      </c>
      <c r="DI117" s="924"/>
      <c r="DJ117" s="924"/>
      <c r="DK117" s="924"/>
      <c r="DL117" s="924"/>
      <c r="DM117" s="924"/>
      <c r="DN117" s="924"/>
      <c r="DO117" s="924"/>
      <c r="DP117" s="924"/>
      <c r="DQ117" s="924"/>
      <c r="DR117" s="924"/>
      <c r="DS117" s="924"/>
      <c r="DT117" s="898"/>
      <c r="DU117" s="898"/>
      <c r="DV117" s="898"/>
      <c r="DX117" s="874"/>
      <c r="DY117" s="910" t="s">
        <v>171</v>
      </c>
      <c r="DZ117" s="899" t="s">
        <v>670</v>
      </c>
      <c r="EA117" s="924"/>
      <c r="EB117" s="924"/>
      <c r="EC117" s="924"/>
      <c r="ED117" s="924"/>
      <c r="EE117" s="924"/>
      <c r="EF117" s="924"/>
      <c r="EG117" s="924"/>
      <c r="EH117" s="924"/>
      <c r="EI117" s="924"/>
      <c r="EJ117" s="924"/>
      <c r="EK117" s="924"/>
      <c r="EL117" s="898"/>
      <c r="EM117" s="898"/>
      <c r="EN117" s="898"/>
      <c r="EP117" s="874"/>
      <c r="EQ117" s="910" t="s">
        <v>171</v>
      </c>
      <c r="ER117" s="899" t="s">
        <v>670</v>
      </c>
      <c r="ES117" s="924"/>
      <c r="ET117" s="924"/>
      <c r="EU117" s="924"/>
      <c r="EV117" s="924"/>
      <c r="EW117" s="924"/>
      <c r="EX117" s="924"/>
      <c r="EY117" s="924"/>
      <c r="EZ117" s="924"/>
      <c r="FA117" s="924"/>
      <c r="FB117" s="924"/>
      <c r="FC117" s="924"/>
      <c r="FD117" s="898"/>
      <c r="FE117" s="898"/>
      <c r="FF117" s="898"/>
      <c r="FH117" s="874"/>
      <c r="FI117" s="910" t="s">
        <v>171</v>
      </c>
      <c r="FJ117" s="899" t="s">
        <v>670</v>
      </c>
      <c r="FK117" s="924"/>
      <c r="FL117" s="924"/>
      <c r="FM117" s="924"/>
      <c r="FN117" s="924"/>
      <c r="FO117" s="924"/>
      <c r="FP117" s="924"/>
      <c r="FQ117" s="924"/>
      <c r="FR117" s="924"/>
      <c r="FS117" s="924"/>
      <c r="FT117" s="924"/>
      <c r="FU117" s="924"/>
      <c r="FV117" s="898"/>
      <c r="FW117" s="898"/>
      <c r="FX117" s="898"/>
      <c r="FZ117" s="874"/>
      <c r="GA117" s="910" t="s">
        <v>171</v>
      </c>
      <c r="GB117" s="899" t="s">
        <v>670</v>
      </c>
      <c r="GC117" s="924"/>
      <c r="GD117" s="924"/>
      <c r="GE117" s="924"/>
      <c r="GF117" s="924"/>
      <c r="GG117" s="924"/>
      <c r="GH117" s="924"/>
      <c r="GI117" s="924"/>
      <c r="GJ117" s="924"/>
      <c r="GK117" s="924"/>
      <c r="GL117" s="924"/>
      <c r="GM117" s="924"/>
      <c r="GN117" s="898"/>
      <c r="GO117" s="898"/>
      <c r="GP117" s="898"/>
      <c r="GR117" s="874"/>
      <c r="GS117" s="910" t="s">
        <v>171</v>
      </c>
      <c r="GT117" s="899" t="s">
        <v>670</v>
      </c>
      <c r="GU117" s="924"/>
      <c r="GV117" s="924"/>
      <c r="GW117" s="924"/>
      <c r="GX117" s="924"/>
      <c r="GY117" s="924"/>
      <c r="GZ117" s="924"/>
      <c r="HA117" s="924"/>
      <c r="HB117" s="924"/>
      <c r="HC117" s="924"/>
      <c r="HD117" s="924"/>
      <c r="HE117" s="924"/>
      <c r="HF117" s="898"/>
      <c r="HG117" s="898"/>
      <c r="HH117" s="898"/>
      <c r="HJ117" s="874"/>
      <c r="HK117" s="910" t="s">
        <v>171</v>
      </c>
      <c r="HL117" s="899" t="s">
        <v>670</v>
      </c>
      <c r="HM117" s="924"/>
      <c r="HN117" s="924"/>
      <c r="HO117" s="924"/>
      <c r="HP117" s="924"/>
      <c r="HQ117" s="924"/>
      <c r="HR117" s="924"/>
      <c r="HS117" s="924"/>
      <c r="HT117" s="924"/>
      <c r="HU117" s="924"/>
      <c r="HV117" s="924"/>
      <c r="HW117" s="924"/>
      <c r="HX117" s="898"/>
      <c r="HY117" s="898"/>
      <c r="HZ117" s="898"/>
      <c r="IB117" s="874"/>
      <c r="IC117" s="910" t="s">
        <v>171</v>
      </c>
      <c r="ID117" s="899" t="s">
        <v>670</v>
      </c>
      <c r="IE117" s="924"/>
      <c r="IF117" s="924"/>
      <c r="IG117" s="924"/>
      <c r="IH117" s="924"/>
      <c r="II117" s="924"/>
      <c r="IJ117" s="924"/>
      <c r="IK117" s="924"/>
      <c r="IL117" s="924"/>
      <c r="IM117" s="924"/>
      <c r="IN117" s="924"/>
      <c r="IO117" s="924"/>
      <c r="IP117" s="898"/>
      <c r="IQ117" s="898"/>
      <c r="IR117" s="898"/>
    </row>
    <row r="118" spans="2:252" s="894" customFormat="1" ht="102" hidden="1" outlineLevel="1">
      <c r="B118" s="874"/>
      <c r="C118" s="910" t="s">
        <v>172</v>
      </c>
      <c r="D118" s="899" t="s">
        <v>670</v>
      </c>
      <c r="E118" s="924"/>
      <c r="F118" s="924"/>
      <c r="G118" s="924"/>
      <c r="H118" s="924"/>
      <c r="I118" s="924"/>
      <c r="J118" s="924"/>
      <c r="K118" s="924"/>
      <c r="L118" s="924"/>
      <c r="M118" s="924"/>
      <c r="N118" s="924"/>
      <c r="O118" s="924"/>
      <c r="P118" s="898"/>
      <c r="Q118" s="898"/>
      <c r="R118" s="898"/>
      <c r="T118" s="874"/>
      <c r="U118" s="910" t="s">
        <v>172</v>
      </c>
      <c r="V118" s="899" t="s">
        <v>670</v>
      </c>
      <c r="W118" s="924"/>
      <c r="X118" s="924"/>
      <c r="Y118" s="924"/>
      <c r="Z118" s="924"/>
      <c r="AA118" s="924"/>
      <c r="AB118" s="924"/>
      <c r="AC118" s="924"/>
      <c r="AD118" s="924"/>
      <c r="AE118" s="924"/>
      <c r="AF118" s="924"/>
      <c r="AG118" s="924"/>
      <c r="AH118" s="898"/>
      <c r="AI118" s="898"/>
      <c r="AJ118" s="898"/>
      <c r="AL118" s="874"/>
      <c r="AM118" s="910" t="s">
        <v>172</v>
      </c>
      <c r="AN118" s="899" t="s">
        <v>670</v>
      </c>
      <c r="AO118" s="924"/>
      <c r="AP118" s="924"/>
      <c r="AQ118" s="924"/>
      <c r="AR118" s="924"/>
      <c r="AS118" s="924"/>
      <c r="AT118" s="924"/>
      <c r="AU118" s="924"/>
      <c r="AV118" s="924"/>
      <c r="AW118" s="924"/>
      <c r="AX118" s="924"/>
      <c r="AY118" s="924"/>
      <c r="AZ118" s="898"/>
      <c r="BA118" s="898"/>
      <c r="BB118" s="898"/>
      <c r="BD118" s="874"/>
      <c r="BE118" s="910" t="s">
        <v>172</v>
      </c>
      <c r="BF118" s="899" t="s">
        <v>670</v>
      </c>
      <c r="BG118" s="924"/>
      <c r="BH118" s="924"/>
      <c r="BI118" s="924"/>
      <c r="BJ118" s="924"/>
      <c r="BK118" s="924"/>
      <c r="BL118" s="924"/>
      <c r="BM118" s="924"/>
      <c r="BN118" s="924"/>
      <c r="BO118" s="924"/>
      <c r="BP118" s="924"/>
      <c r="BQ118" s="924"/>
      <c r="BR118" s="898"/>
      <c r="BS118" s="898"/>
      <c r="BT118" s="898"/>
      <c r="BV118" s="874"/>
      <c r="BW118" s="910" t="s">
        <v>172</v>
      </c>
      <c r="BX118" s="899" t="s">
        <v>670</v>
      </c>
      <c r="BY118" s="924"/>
      <c r="BZ118" s="924"/>
      <c r="CA118" s="924"/>
      <c r="CB118" s="924"/>
      <c r="CC118" s="924"/>
      <c r="CD118" s="924"/>
      <c r="CE118" s="924"/>
      <c r="CF118" s="924"/>
      <c r="CG118" s="924"/>
      <c r="CH118" s="924"/>
      <c r="CI118" s="924"/>
      <c r="CJ118" s="898"/>
      <c r="CK118" s="898"/>
      <c r="CL118" s="898"/>
      <c r="CN118" s="874"/>
      <c r="CO118" s="910" t="s">
        <v>172</v>
      </c>
      <c r="CP118" s="899" t="s">
        <v>670</v>
      </c>
      <c r="CQ118" s="924"/>
      <c r="CR118" s="924"/>
      <c r="CS118" s="924"/>
      <c r="CT118" s="924"/>
      <c r="CU118" s="924"/>
      <c r="CV118" s="924"/>
      <c r="CW118" s="924"/>
      <c r="CX118" s="924"/>
      <c r="CY118" s="924"/>
      <c r="CZ118" s="924"/>
      <c r="DA118" s="924"/>
      <c r="DB118" s="898"/>
      <c r="DC118" s="898"/>
      <c r="DD118" s="898"/>
      <c r="DF118" s="874"/>
      <c r="DG118" s="910" t="s">
        <v>172</v>
      </c>
      <c r="DH118" s="899" t="s">
        <v>670</v>
      </c>
      <c r="DI118" s="924"/>
      <c r="DJ118" s="924"/>
      <c r="DK118" s="924"/>
      <c r="DL118" s="924"/>
      <c r="DM118" s="924"/>
      <c r="DN118" s="924"/>
      <c r="DO118" s="924"/>
      <c r="DP118" s="924"/>
      <c r="DQ118" s="924"/>
      <c r="DR118" s="924"/>
      <c r="DS118" s="924"/>
      <c r="DT118" s="898"/>
      <c r="DU118" s="898"/>
      <c r="DV118" s="898"/>
      <c r="DX118" s="874"/>
      <c r="DY118" s="910" t="s">
        <v>172</v>
      </c>
      <c r="DZ118" s="899" t="s">
        <v>670</v>
      </c>
      <c r="EA118" s="924"/>
      <c r="EB118" s="924"/>
      <c r="EC118" s="924"/>
      <c r="ED118" s="924"/>
      <c r="EE118" s="924"/>
      <c r="EF118" s="924"/>
      <c r="EG118" s="924"/>
      <c r="EH118" s="924"/>
      <c r="EI118" s="924"/>
      <c r="EJ118" s="924"/>
      <c r="EK118" s="924"/>
      <c r="EL118" s="898"/>
      <c r="EM118" s="898"/>
      <c r="EN118" s="898"/>
      <c r="EP118" s="874"/>
      <c r="EQ118" s="910" t="s">
        <v>172</v>
      </c>
      <c r="ER118" s="899" t="s">
        <v>670</v>
      </c>
      <c r="ES118" s="924"/>
      <c r="ET118" s="924"/>
      <c r="EU118" s="924"/>
      <c r="EV118" s="924"/>
      <c r="EW118" s="924"/>
      <c r="EX118" s="924"/>
      <c r="EY118" s="924"/>
      <c r="EZ118" s="924"/>
      <c r="FA118" s="924"/>
      <c r="FB118" s="924"/>
      <c r="FC118" s="924"/>
      <c r="FD118" s="898"/>
      <c r="FE118" s="898"/>
      <c r="FF118" s="898"/>
      <c r="FH118" s="874"/>
      <c r="FI118" s="910" t="s">
        <v>172</v>
      </c>
      <c r="FJ118" s="899" t="s">
        <v>670</v>
      </c>
      <c r="FK118" s="924"/>
      <c r="FL118" s="924"/>
      <c r="FM118" s="924"/>
      <c r="FN118" s="924"/>
      <c r="FO118" s="924"/>
      <c r="FP118" s="924"/>
      <c r="FQ118" s="924"/>
      <c r="FR118" s="924"/>
      <c r="FS118" s="924"/>
      <c r="FT118" s="924"/>
      <c r="FU118" s="924"/>
      <c r="FV118" s="898"/>
      <c r="FW118" s="898"/>
      <c r="FX118" s="898"/>
      <c r="FZ118" s="874"/>
      <c r="GA118" s="910" t="s">
        <v>172</v>
      </c>
      <c r="GB118" s="899" t="s">
        <v>670</v>
      </c>
      <c r="GC118" s="924"/>
      <c r="GD118" s="924"/>
      <c r="GE118" s="924"/>
      <c r="GF118" s="924"/>
      <c r="GG118" s="924"/>
      <c r="GH118" s="924"/>
      <c r="GI118" s="924"/>
      <c r="GJ118" s="924"/>
      <c r="GK118" s="924"/>
      <c r="GL118" s="924"/>
      <c r="GM118" s="924"/>
      <c r="GN118" s="898"/>
      <c r="GO118" s="898"/>
      <c r="GP118" s="898"/>
      <c r="GR118" s="874"/>
      <c r="GS118" s="910" t="s">
        <v>172</v>
      </c>
      <c r="GT118" s="899" t="s">
        <v>670</v>
      </c>
      <c r="GU118" s="924"/>
      <c r="GV118" s="924"/>
      <c r="GW118" s="924"/>
      <c r="GX118" s="924"/>
      <c r="GY118" s="924"/>
      <c r="GZ118" s="924"/>
      <c r="HA118" s="924"/>
      <c r="HB118" s="924"/>
      <c r="HC118" s="924"/>
      <c r="HD118" s="924"/>
      <c r="HE118" s="924"/>
      <c r="HF118" s="898"/>
      <c r="HG118" s="898"/>
      <c r="HH118" s="898"/>
      <c r="HJ118" s="874"/>
      <c r="HK118" s="910" t="s">
        <v>172</v>
      </c>
      <c r="HL118" s="899" t="s">
        <v>670</v>
      </c>
      <c r="HM118" s="924"/>
      <c r="HN118" s="924"/>
      <c r="HO118" s="924"/>
      <c r="HP118" s="924"/>
      <c r="HQ118" s="924"/>
      <c r="HR118" s="924"/>
      <c r="HS118" s="924"/>
      <c r="HT118" s="924"/>
      <c r="HU118" s="924"/>
      <c r="HV118" s="924"/>
      <c r="HW118" s="924"/>
      <c r="HX118" s="898"/>
      <c r="HY118" s="898"/>
      <c r="HZ118" s="898"/>
      <c r="IB118" s="874"/>
      <c r="IC118" s="910" t="s">
        <v>172</v>
      </c>
      <c r="ID118" s="899" t="s">
        <v>670</v>
      </c>
      <c r="IE118" s="924"/>
      <c r="IF118" s="924"/>
      <c r="IG118" s="924"/>
      <c r="IH118" s="924"/>
      <c r="II118" s="924"/>
      <c r="IJ118" s="924"/>
      <c r="IK118" s="924"/>
      <c r="IL118" s="924"/>
      <c r="IM118" s="924"/>
      <c r="IN118" s="924"/>
      <c r="IO118" s="924"/>
      <c r="IP118" s="898"/>
      <c r="IQ118" s="898"/>
      <c r="IR118" s="898"/>
    </row>
    <row r="119" spans="2:252" s="894" customFormat="1" ht="102" hidden="1" outlineLevel="1">
      <c r="B119" s="874"/>
      <c r="C119" s="910" t="s">
        <v>173</v>
      </c>
      <c r="D119" s="899" t="s">
        <v>670</v>
      </c>
      <c r="E119" s="924"/>
      <c r="F119" s="924"/>
      <c r="G119" s="924"/>
      <c r="H119" s="924"/>
      <c r="I119" s="924"/>
      <c r="J119" s="924"/>
      <c r="K119" s="924"/>
      <c r="L119" s="924"/>
      <c r="M119" s="924"/>
      <c r="N119" s="924"/>
      <c r="O119" s="924"/>
      <c r="P119" s="898"/>
      <c r="Q119" s="898"/>
      <c r="R119" s="898"/>
      <c r="T119" s="874"/>
      <c r="U119" s="910" t="s">
        <v>173</v>
      </c>
      <c r="V119" s="899" t="s">
        <v>670</v>
      </c>
      <c r="W119" s="924"/>
      <c r="X119" s="924"/>
      <c r="Y119" s="924"/>
      <c r="Z119" s="924"/>
      <c r="AA119" s="924"/>
      <c r="AB119" s="924"/>
      <c r="AC119" s="924"/>
      <c r="AD119" s="924"/>
      <c r="AE119" s="924"/>
      <c r="AF119" s="924"/>
      <c r="AG119" s="924"/>
      <c r="AH119" s="898"/>
      <c r="AI119" s="898"/>
      <c r="AJ119" s="898"/>
      <c r="AL119" s="874"/>
      <c r="AM119" s="910" t="s">
        <v>173</v>
      </c>
      <c r="AN119" s="899" t="s">
        <v>670</v>
      </c>
      <c r="AO119" s="924"/>
      <c r="AP119" s="924"/>
      <c r="AQ119" s="924"/>
      <c r="AR119" s="924"/>
      <c r="AS119" s="924"/>
      <c r="AT119" s="924"/>
      <c r="AU119" s="924"/>
      <c r="AV119" s="924"/>
      <c r="AW119" s="924"/>
      <c r="AX119" s="924"/>
      <c r="AY119" s="924"/>
      <c r="AZ119" s="898"/>
      <c r="BA119" s="898"/>
      <c r="BB119" s="898"/>
      <c r="BD119" s="874"/>
      <c r="BE119" s="910" t="s">
        <v>173</v>
      </c>
      <c r="BF119" s="899" t="s">
        <v>670</v>
      </c>
      <c r="BG119" s="924"/>
      <c r="BH119" s="924"/>
      <c r="BI119" s="924"/>
      <c r="BJ119" s="924"/>
      <c r="BK119" s="924"/>
      <c r="BL119" s="924"/>
      <c r="BM119" s="924"/>
      <c r="BN119" s="924"/>
      <c r="BO119" s="924"/>
      <c r="BP119" s="924"/>
      <c r="BQ119" s="924"/>
      <c r="BR119" s="898"/>
      <c r="BS119" s="898"/>
      <c r="BT119" s="898"/>
      <c r="BV119" s="874"/>
      <c r="BW119" s="910" t="s">
        <v>173</v>
      </c>
      <c r="BX119" s="899" t="s">
        <v>670</v>
      </c>
      <c r="BY119" s="924"/>
      <c r="BZ119" s="924"/>
      <c r="CA119" s="924"/>
      <c r="CB119" s="924"/>
      <c r="CC119" s="924"/>
      <c r="CD119" s="924"/>
      <c r="CE119" s="924"/>
      <c r="CF119" s="924"/>
      <c r="CG119" s="924"/>
      <c r="CH119" s="924"/>
      <c r="CI119" s="924"/>
      <c r="CJ119" s="898"/>
      <c r="CK119" s="898"/>
      <c r="CL119" s="898"/>
      <c r="CN119" s="874"/>
      <c r="CO119" s="910" t="s">
        <v>173</v>
      </c>
      <c r="CP119" s="899" t="s">
        <v>670</v>
      </c>
      <c r="CQ119" s="924"/>
      <c r="CR119" s="924"/>
      <c r="CS119" s="924"/>
      <c r="CT119" s="924"/>
      <c r="CU119" s="924"/>
      <c r="CV119" s="924"/>
      <c r="CW119" s="924"/>
      <c r="CX119" s="924"/>
      <c r="CY119" s="924"/>
      <c r="CZ119" s="924"/>
      <c r="DA119" s="924"/>
      <c r="DB119" s="898"/>
      <c r="DC119" s="898"/>
      <c r="DD119" s="898"/>
      <c r="DF119" s="874"/>
      <c r="DG119" s="910" t="s">
        <v>173</v>
      </c>
      <c r="DH119" s="899" t="s">
        <v>670</v>
      </c>
      <c r="DI119" s="924"/>
      <c r="DJ119" s="924"/>
      <c r="DK119" s="924"/>
      <c r="DL119" s="924"/>
      <c r="DM119" s="924"/>
      <c r="DN119" s="924"/>
      <c r="DO119" s="924"/>
      <c r="DP119" s="924"/>
      <c r="DQ119" s="924"/>
      <c r="DR119" s="924"/>
      <c r="DS119" s="924"/>
      <c r="DT119" s="898"/>
      <c r="DU119" s="898"/>
      <c r="DV119" s="898"/>
      <c r="DX119" s="874"/>
      <c r="DY119" s="910" t="s">
        <v>173</v>
      </c>
      <c r="DZ119" s="899" t="s">
        <v>670</v>
      </c>
      <c r="EA119" s="924"/>
      <c r="EB119" s="924"/>
      <c r="EC119" s="924"/>
      <c r="ED119" s="924"/>
      <c r="EE119" s="924"/>
      <c r="EF119" s="924"/>
      <c r="EG119" s="924"/>
      <c r="EH119" s="924"/>
      <c r="EI119" s="924"/>
      <c r="EJ119" s="924"/>
      <c r="EK119" s="924"/>
      <c r="EL119" s="898"/>
      <c r="EM119" s="898"/>
      <c r="EN119" s="898"/>
      <c r="EP119" s="874"/>
      <c r="EQ119" s="910" t="s">
        <v>173</v>
      </c>
      <c r="ER119" s="899" t="s">
        <v>670</v>
      </c>
      <c r="ES119" s="924"/>
      <c r="ET119" s="924"/>
      <c r="EU119" s="924"/>
      <c r="EV119" s="924"/>
      <c r="EW119" s="924"/>
      <c r="EX119" s="924"/>
      <c r="EY119" s="924"/>
      <c r="EZ119" s="924"/>
      <c r="FA119" s="924"/>
      <c r="FB119" s="924"/>
      <c r="FC119" s="924"/>
      <c r="FD119" s="898"/>
      <c r="FE119" s="898"/>
      <c r="FF119" s="898"/>
      <c r="FH119" s="874"/>
      <c r="FI119" s="910" t="s">
        <v>173</v>
      </c>
      <c r="FJ119" s="899" t="s">
        <v>670</v>
      </c>
      <c r="FK119" s="924"/>
      <c r="FL119" s="924"/>
      <c r="FM119" s="924"/>
      <c r="FN119" s="924"/>
      <c r="FO119" s="924"/>
      <c r="FP119" s="924"/>
      <c r="FQ119" s="924"/>
      <c r="FR119" s="924"/>
      <c r="FS119" s="924"/>
      <c r="FT119" s="924"/>
      <c r="FU119" s="924"/>
      <c r="FV119" s="898"/>
      <c r="FW119" s="898"/>
      <c r="FX119" s="898"/>
      <c r="FZ119" s="874"/>
      <c r="GA119" s="910" t="s">
        <v>173</v>
      </c>
      <c r="GB119" s="899" t="s">
        <v>670</v>
      </c>
      <c r="GC119" s="924"/>
      <c r="GD119" s="924"/>
      <c r="GE119" s="924"/>
      <c r="GF119" s="924"/>
      <c r="GG119" s="924"/>
      <c r="GH119" s="924"/>
      <c r="GI119" s="924"/>
      <c r="GJ119" s="924"/>
      <c r="GK119" s="924"/>
      <c r="GL119" s="924"/>
      <c r="GM119" s="924"/>
      <c r="GN119" s="898"/>
      <c r="GO119" s="898"/>
      <c r="GP119" s="898"/>
      <c r="GR119" s="874"/>
      <c r="GS119" s="910" t="s">
        <v>173</v>
      </c>
      <c r="GT119" s="899" t="s">
        <v>670</v>
      </c>
      <c r="GU119" s="924"/>
      <c r="GV119" s="924"/>
      <c r="GW119" s="924"/>
      <c r="GX119" s="924"/>
      <c r="GY119" s="924"/>
      <c r="GZ119" s="924"/>
      <c r="HA119" s="924"/>
      <c r="HB119" s="924"/>
      <c r="HC119" s="924"/>
      <c r="HD119" s="924"/>
      <c r="HE119" s="924"/>
      <c r="HF119" s="898"/>
      <c r="HG119" s="898"/>
      <c r="HH119" s="898"/>
      <c r="HJ119" s="874"/>
      <c r="HK119" s="910" t="s">
        <v>173</v>
      </c>
      <c r="HL119" s="899" t="s">
        <v>670</v>
      </c>
      <c r="HM119" s="924"/>
      <c r="HN119" s="924"/>
      <c r="HO119" s="924"/>
      <c r="HP119" s="924"/>
      <c r="HQ119" s="924"/>
      <c r="HR119" s="924"/>
      <c r="HS119" s="924"/>
      <c r="HT119" s="924"/>
      <c r="HU119" s="924"/>
      <c r="HV119" s="924"/>
      <c r="HW119" s="924"/>
      <c r="HX119" s="898"/>
      <c r="HY119" s="898"/>
      <c r="HZ119" s="898"/>
      <c r="IB119" s="874"/>
      <c r="IC119" s="910" t="s">
        <v>173</v>
      </c>
      <c r="ID119" s="899" t="s">
        <v>670</v>
      </c>
      <c r="IE119" s="924"/>
      <c r="IF119" s="924"/>
      <c r="IG119" s="924"/>
      <c r="IH119" s="924"/>
      <c r="II119" s="924"/>
      <c r="IJ119" s="924"/>
      <c r="IK119" s="924"/>
      <c r="IL119" s="924"/>
      <c r="IM119" s="924"/>
      <c r="IN119" s="924"/>
      <c r="IO119" s="924"/>
      <c r="IP119" s="898"/>
      <c r="IQ119" s="898"/>
      <c r="IR119" s="898"/>
    </row>
    <row r="120" spans="2:252" s="894" customFormat="1" ht="102" hidden="1" outlineLevel="1">
      <c r="B120" s="874"/>
      <c r="C120" s="910" t="s">
        <v>174</v>
      </c>
      <c r="D120" s="899" t="s">
        <v>670</v>
      </c>
      <c r="E120" s="924"/>
      <c r="F120" s="924"/>
      <c r="G120" s="924"/>
      <c r="H120" s="924"/>
      <c r="I120" s="924"/>
      <c r="J120" s="924"/>
      <c r="K120" s="924"/>
      <c r="L120" s="924"/>
      <c r="M120" s="924"/>
      <c r="N120" s="924"/>
      <c r="O120" s="924"/>
      <c r="P120" s="898"/>
      <c r="Q120" s="898"/>
      <c r="R120" s="898"/>
      <c r="T120" s="874"/>
      <c r="U120" s="910" t="s">
        <v>174</v>
      </c>
      <c r="V120" s="899" t="s">
        <v>670</v>
      </c>
      <c r="W120" s="924"/>
      <c r="X120" s="924"/>
      <c r="Y120" s="924"/>
      <c r="Z120" s="924"/>
      <c r="AA120" s="924"/>
      <c r="AB120" s="924"/>
      <c r="AC120" s="924"/>
      <c r="AD120" s="924"/>
      <c r="AE120" s="924"/>
      <c r="AF120" s="924"/>
      <c r="AG120" s="924"/>
      <c r="AH120" s="898"/>
      <c r="AI120" s="898"/>
      <c r="AJ120" s="898"/>
      <c r="AL120" s="874"/>
      <c r="AM120" s="910" t="s">
        <v>174</v>
      </c>
      <c r="AN120" s="899" t="s">
        <v>670</v>
      </c>
      <c r="AO120" s="924"/>
      <c r="AP120" s="924"/>
      <c r="AQ120" s="924"/>
      <c r="AR120" s="924"/>
      <c r="AS120" s="924"/>
      <c r="AT120" s="924"/>
      <c r="AU120" s="924"/>
      <c r="AV120" s="924"/>
      <c r="AW120" s="924"/>
      <c r="AX120" s="924"/>
      <c r="AY120" s="924"/>
      <c r="AZ120" s="898"/>
      <c r="BA120" s="898"/>
      <c r="BB120" s="898"/>
      <c r="BD120" s="874"/>
      <c r="BE120" s="910" t="s">
        <v>174</v>
      </c>
      <c r="BF120" s="899" t="s">
        <v>670</v>
      </c>
      <c r="BG120" s="924"/>
      <c r="BH120" s="924"/>
      <c r="BI120" s="924"/>
      <c r="BJ120" s="924"/>
      <c r="BK120" s="924"/>
      <c r="BL120" s="924"/>
      <c r="BM120" s="924"/>
      <c r="BN120" s="924"/>
      <c r="BO120" s="924"/>
      <c r="BP120" s="924"/>
      <c r="BQ120" s="924"/>
      <c r="BR120" s="898"/>
      <c r="BS120" s="898"/>
      <c r="BT120" s="898"/>
      <c r="BV120" s="874"/>
      <c r="BW120" s="910" t="s">
        <v>174</v>
      </c>
      <c r="BX120" s="899" t="s">
        <v>670</v>
      </c>
      <c r="BY120" s="924"/>
      <c r="BZ120" s="924"/>
      <c r="CA120" s="924"/>
      <c r="CB120" s="924"/>
      <c r="CC120" s="924"/>
      <c r="CD120" s="924"/>
      <c r="CE120" s="924"/>
      <c r="CF120" s="924"/>
      <c r="CG120" s="924"/>
      <c r="CH120" s="924"/>
      <c r="CI120" s="924"/>
      <c r="CJ120" s="898"/>
      <c r="CK120" s="898"/>
      <c r="CL120" s="898"/>
      <c r="CN120" s="874"/>
      <c r="CO120" s="910" t="s">
        <v>174</v>
      </c>
      <c r="CP120" s="899" t="s">
        <v>670</v>
      </c>
      <c r="CQ120" s="924"/>
      <c r="CR120" s="924"/>
      <c r="CS120" s="924"/>
      <c r="CT120" s="924"/>
      <c r="CU120" s="924"/>
      <c r="CV120" s="924"/>
      <c r="CW120" s="924"/>
      <c r="CX120" s="924"/>
      <c r="CY120" s="924"/>
      <c r="CZ120" s="924"/>
      <c r="DA120" s="924"/>
      <c r="DB120" s="898"/>
      <c r="DC120" s="898"/>
      <c r="DD120" s="898"/>
      <c r="DF120" s="874"/>
      <c r="DG120" s="910" t="s">
        <v>174</v>
      </c>
      <c r="DH120" s="899" t="s">
        <v>670</v>
      </c>
      <c r="DI120" s="924"/>
      <c r="DJ120" s="924"/>
      <c r="DK120" s="924"/>
      <c r="DL120" s="924"/>
      <c r="DM120" s="924"/>
      <c r="DN120" s="924"/>
      <c r="DO120" s="924"/>
      <c r="DP120" s="924"/>
      <c r="DQ120" s="924"/>
      <c r="DR120" s="924"/>
      <c r="DS120" s="924"/>
      <c r="DT120" s="898"/>
      <c r="DU120" s="898"/>
      <c r="DV120" s="898"/>
      <c r="DX120" s="874"/>
      <c r="DY120" s="910" t="s">
        <v>174</v>
      </c>
      <c r="DZ120" s="899" t="s">
        <v>670</v>
      </c>
      <c r="EA120" s="924"/>
      <c r="EB120" s="924"/>
      <c r="EC120" s="924"/>
      <c r="ED120" s="924"/>
      <c r="EE120" s="924"/>
      <c r="EF120" s="924"/>
      <c r="EG120" s="924"/>
      <c r="EH120" s="924"/>
      <c r="EI120" s="924"/>
      <c r="EJ120" s="924"/>
      <c r="EK120" s="924"/>
      <c r="EL120" s="898"/>
      <c r="EM120" s="898"/>
      <c r="EN120" s="898"/>
      <c r="EP120" s="874"/>
      <c r="EQ120" s="910" t="s">
        <v>174</v>
      </c>
      <c r="ER120" s="899" t="s">
        <v>670</v>
      </c>
      <c r="ES120" s="924"/>
      <c r="ET120" s="924"/>
      <c r="EU120" s="924"/>
      <c r="EV120" s="924"/>
      <c r="EW120" s="924"/>
      <c r="EX120" s="924"/>
      <c r="EY120" s="924"/>
      <c r="EZ120" s="924"/>
      <c r="FA120" s="924"/>
      <c r="FB120" s="924"/>
      <c r="FC120" s="924"/>
      <c r="FD120" s="898"/>
      <c r="FE120" s="898"/>
      <c r="FF120" s="898"/>
      <c r="FH120" s="874"/>
      <c r="FI120" s="910" t="s">
        <v>174</v>
      </c>
      <c r="FJ120" s="899" t="s">
        <v>670</v>
      </c>
      <c r="FK120" s="924"/>
      <c r="FL120" s="924"/>
      <c r="FM120" s="924"/>
      <c r="FN120" s="924"/>
      <c r="FO120" s="924"/>
      <c r="FP120" s="924"/>
      <c r="FQ120" s="924"/>
      <c r="FR120" s="924"/>
      <c r="FS120" s="924"/>
      <c r="FT120" s="924"/>
      <c r="FU120" s="924"/>
      <c r="FV120" s="898"/>
      <c r="FW120" s="898"/>
      <c r="FX120" s="898"/>
      <c r="FZ120" s="874"/>
      <c r="GA120" s="910" t="s">
        <v>174</v>
      </c>
      <c r="GB120" s="899" t="s">
        <v>670</v>
      </c>
      <c r="GC120" s="924"/>
      <c r="GD120" s="924"/>
      <c r="GE120" s="924"/>
      <c r="GF120" s="924"/>
      <c r="GG120" s="924"/>
      <c r="GH120" s="924"/>
      <c r="GI120" s="924"/>
      <c r="GJ120" s="924"/>
      <c r="GK120" s="924"/>
      <c r="GL120" s="924"/>
      <c r="GM120" s="924"/>
      <c r="GN120" s="898"/>
      <c r="GO120" s="898"/>
      <c r="GP120" s="898"/>
      <c r="GR120" s="874"/>
      <c r="GS120" s="910" t="s">
        <v>174</v>
      </c>
      <c r="GT120" s="899" t="s">
        <v>670</v>
      </c>
      <c r="GU120" s="924"/>
      <c r="GV120" s="924"/>
      <c r="GW120" s="924"/>
      <c r="GX120" s="924"/>
      <c r="GY120" s="924"/>
      <c r="GZ120" s="924"/>
      <c r="HA120" s="924"/>
      <c r="HB120" s="924"/>
      <c r="HC120" s="924"/>
      <c r="HD120" s="924"/>
      <c r="HE120" s="924"/>
      <c r="HF120" s="898"/>
      <c r="HG120" s="898"/>
      <c r="HH120" s="898"/>
      <c r="HJ120" s="874"/>
      <c r="HK120" s="910" t="s">
        <v>174</v>
      </c>
      <c r="HL120" s="899" t="s">
        <v>670</v>
      </c>
      <c r="HM120" s="924"/>
      <c r="HN120" s="924"/>
      <c r="HO120" s="924"/>
      <c r="HP120" s="924"/>
      <c r="HQ120" s="924"/>
      <c r="HR120" s="924"/>
      <c r="HS120" s="924"/>
      <c r="HT120" s="924"/>
      <c r="HU120" s="924"/>
      <c r="HV120" s="924"/>
      <c r="HW120" s="924"/>
      <c r="HX120" s="898"/>
      <c r="HY120" s="898"/>
      <c r="HZ120" s="898"/>
      <c r="IB120" s="874"/>
      <c r="IC120" s="910" t="s">
        <v>174</v>
      </c>
      <c r="ID120" s="899" t="s">
        <v>670</v>
      </c>
      <c r="IE120" s="924"/>
      <c r="IF120" s="924"/>
      <c r="IG120" s="924"/>
      <c r="IH120" s="924"/>
      <c r="II120" s="924"/>
      <c r="IJ120" s="924"/>
      <c r="IK120" s="924"/>
      <c r="IL120" s="924"/>
      <c r="IM120" s="924"/>
      <c r="IN120" s="924"/>
      <c r="IO120" s="924"/>
      <c r="IP120" s="898"/>
      <c r="IQ120" s="898"/>
      <c r="IR120" s="898"/>
    </row>
    <row r="121" spans="2:252" s="894" customFormat="1" ht="102" hidden="1" outlineLevel="1">
      <c r="B121" s="874"/>
      <c r="C121" s="910" t="s">
        <v>175</v>
      </c>
      <c r="D121" s="899" t="s">
        <v>670</v>
      </c>
      <c r="E121" s="924"/>
      <c r="F121" s="924"/>
      <c r="G121" s="924"/>
      <c r="H121" s="924"/>
      <c r="I121" s="924"/>
      <c r="J121" s="924"/>
      <c r="K121" s="924"/>
      <c r="L121" s="924"/>
      <c r="M121" s="924"/>
      <c r="N121" s="924"/>
      <c r="O121" s="924"/>
      <c r="P121" s="898"/>
      <c r="Q121" s="898"/>
      <c r="R121" s="898"/>
      <c r="T121" s="874"/>
      <c r="U121" s="910" t="s">
        <v>175</v>
      </c>
      <c r="V121" s="899" t="s">
        <v>670</v>
      </c>
      <c r="W121" s="924"/>
      <c r="X121" s="924"/>
      <c r="Y121" s="924"/>
      <c r="Z121" s="924"/>
      <c r="AA121" s="924"/>
      <c r="AB121" s="924"/>
      <c r="AC121" s="924"/>
      <c r="AD121" s="924"/>
      <c r="AE121" s="924"/>
      <c r="AF121" s="924"/>
      <c r="AG121" s="924"/>
      <c r="AH121" s="898"/>
      <c r="AI121" s="898"/>
      <c r="AJ121" s="898"/>
      <c r="AL121" s="874"/>
      <c r="AM121" s="910" t="s">
        <v>175</v>
      </c>
      <c r="AN121" s="899" t="s">
        <v>670</v>
      </c>
      <c r="AO121" s="924"/>
      <c r="AP121" s="924"/>
      <c r="AQ121" s="924"/>
      <c r="AR121" s="924"/>
      <c r="AS121" s="924"/>
      <c r="AT121" s="924"/>
      <c r="AU121" s="924"/>
      <c r="AV121" s="924"/>
      <c r="AW121" s="924"/>
      <c r="AX121" s="924"/>
      <c r="AY121" s="924"/>
      <c r="AZ121" s="898"/>
      <c r="BA121" s="898"/>
      <c r="BB121" s="898"/>
      <c r="BD121" s="874"/>
      <c r="BE121" s="910" t="s">
        <v>175</v>
      </c>
      <c r="BF121" s="899" t="s">
        <v>670</v>
      </c>
      <c r="BG121" s="924"/>
      <c r="BH121" s="924"/>
      <c r="BI121" s="924"/>
      <c r="BJ121" s="924"/>
      <c r="BK121" s="924"/>
      <c r="BL121" s="924"/>
      <c r="BM121" s="924"/>
      <c r="BN121" s="924"/>
      <c r="BO121" s="924"/>
      <c r="BP121" s="924"/>
      <c r="BQ121" s="924"/>
      <c r="BR121" s="898"/>
      <c r="BS121" s="898"/>
      <c r="BT121" s="898"/>
      <c r="BV121" s="874"/>
      <c r="BW121" s="910" t="s">
        <v>175</v>
      </c>
      <c r="BX121" s="899" t="s">
        <v>670</v>
      </c>
      <c r="BY121" s="924"/>
      <c r="BZ121" s="924"/>
      <c r="CA121" s="924"/>
      <c r="CB121" s="924"/>
      <c r="CC121" s="924"/>
      <c r="CD121" s="924"/>
      <c r="CE121" s="924"/>
      <c r="CF121" s="924"/>
      <c r="CG121" s="924"/>
      <c r="CH121" s="924"/>
      <c r="CI121" s="924"/>
      <c r="CJ121" s="898"/>
      <c r="CK121" s="898"/>
      <c r="CL121" s="898"/>
      <c r="CN121" s="874"/>
      <c r="CO121" s="910" t="s">
        <v>175</v>
      </c>
      <c r="CP121" s="899" t="s">
        <v>670</v>
      </c>
      <c r="CQ121" s="924"/>
      <c r="CR121" s="924"/>
      <c r="CS121" s="924"/>
      <c r="CT121" s="924"/>
      <c r="CU121" s="924"/>
      <c r="CV121" s="924"/>
      <c r="CW121" s="924"/>
      <c r="CX121" s="924"/>
      <c r="CY121" s="924"/>
      <c r="CZ121" s="924"/>
      <c r="DA121" s="924"/>
      <c r="DB121" s="898"/>
      <c r="DC121" s="898"/>
      <c r="DD121" s="898"/>
      <c r="DF121" s="874"/>
      <c r="DG121" s="910" t="s">
        <v>175</v>
      </c>
      <c r="DH121" s="899" t="s">
        <v>670</v>
      </c>
      <c r="DI121" s="924"/>
      <c r="DJ121" s="924"/>
      <c r="DK121" s="924"/>
      <c r="DL121" s="924"/>
      <c r="DM121" s="924"/>
      <c r="DN121" s="924"/>
      <c r="DO121" s="924"/>
      <c r="DP121" s="924"/>
      <c r="DQ121" s="924"/>
      <c r="DR121" s="924"/>
      <c r="DS121" s="924"/>
      <c r="DT121" s="898"/>
      <c r="DU121" s="898"/>
      <c r="DV121" s="898"/>
      <c r="DX121" s="874"/>
      <c r="DY121" s="910" t="s">
        <v>175</v>
      </c>
      <c r="DZ121" s="899" t="s">
        <v>670</v>
      </c>
      <c r="EA121" s="924"/>
      <c r="EB121" s="924"/>
      <c r="EC121" s="924"/>
      <c r="ED121" s="924"/>
      <c r="EE121" s="924"/>
      <c r="EF121" s="924"/>
      <c r="EG121" s="924"/>
      <c r="EH121" s="924"/>
      <c r="EI121" s="924"/>
      <c r="EJ121" s="924"/>
      <c r="EK121" s="924"/>
      <c r="EL121" s="898"/>
      <c r="EM121" s="898"/>
      <c r="EN121" s="898"/>
      <c r="EP121" s="874"/>
      <c r="EQ121" s="910" t="s">
        <v>175</v>
      </c>
      <c r="ER121" s="899" t="s">
        <v>670</v>
      </c>
      <c r="ES121" s="924"/>
      <c r="ET121" s="924"/>
      <c r="EU121" s="924"/>
      <c r="EV121" s="924"/>
      <c r="EW121" s="924"/>
      <c r="EX121" s="924"/>
      <c r="EY121" s="924"/>
      <c r="EZ121" s="924"/>
      <c r="FA121" s="924"/>
      <c r="FB121" s="924"/>
      <c r="FC121" s="924"/>
      <c r="FD121" s="898"/>
      <c r="FE121" s="898"/>
      <c r="FF121" s="898"/>
      <c r="FH121" s="874"/>
      <c r="FI121" s="910" t="s">
        <v>175</v>
      </c>
      <c r="FJ121" s="899" t="s">
        <v>670</v>
      </c>
      <c r="FK121" s="924"/>
      <c r="FL121" s="924"/>
      <c r="FM121" s="924"/>
      <c r="FN121" s="924"/>
      <c r="FO121" s="924"/>
      <c r="FP121" s="924"/>
      <c r="FQ121" s="924"/>
      <c r="FR121" s="924"/>
      <c r="FS121" s="924"/>
      <c r="FT121" s="924"/>
      <c r="FU121" s="924"/>
      <c r="FV121" s="898"/>
      <c r="FW121" s="898"/>
      <c r="FX121" s="898"/>
      <c r="FZ121" s="874"/>
      <c r="GA121" s="910" t="s">
        <v>175</v>
      </c>
      <c r="GB121" s="899" t="s">
        <v>670</v>
      </c>
      <c r="GC121" s="924"/>
      <c r="GD121" s="924"/>
      <c r="GE121" s="924"/>
      <c r="GF121" s="924"/>
      <c r="GG121" s="924"/>
      <c r="GH121" s="924"/>
      <c r="GI121" s="924"/>
      <c r="GJ121" s="924"/>
      <c r="GK121" s="924"/>
      <c r="GL121" s="924"/>
      <c r="GM121" s="924"/>
      <c r="GN121" s="898"/>
      <c r="GO121" s="898"/>
      <c r="GP121" s="898"/>
      <c r="GR121" s="874"/>
      <c r="GS121" s="910" t="s">
        <v>175</v>
      </c>
      <c r="GT121" s="899" t="s">
        <v>670</v>
      </c>
      <c r="GU121" s="924"/>
      <c r="GV121" s="924"/>
      <c r="GW121" s="924"/>
      <c r="GX121" s="924"/>
      <c r="GY121" s="924"/>
      <c r="GZ121" s="924"/>
      <c r="HA121" s="924"/>
      <c r="HB121" s="924"/>
      <c r="HC121" s="924"/>
      <c r="HD121" s="924"/>
      <c r="HE121" s="924"/>
      <c r="HF121" s="898"/>
      <c r="HG121" s="898"/>
      <c r="HH121" s="898"/>
      <c r="HJ121" s="874"/>
      <c r="HK121" s="910" t="s">
        <v>175</v>
      </c>
      <c r="HL121" s="899" t="s">
        <v>670</v>
      </c>
      <c r="HM121" s="924"/>
      <c r="HN121" s="924"/>
      <c r="HO121" s="924"/>
      <c r="HP121" s="924"/>
      <c r="HQ121" s="924"/>
      <c r="HR121" s="924"/>
      <c r="HS121" s="924"/>
      <c r="HT121" s="924"/>
      <c r="HU121" s="924"/>
      <c r="HV121" s="924"/>
      <c r="HW121" s="924"/>
      <c r="HX121" s="898"/>
      <c r="HY121" s="898"/>
      <c r="HZ121" s="898"/>
      <c r="IB121" s="874"/>
      <c r="IC121" s="910" t="s">
        <v>175</v>
      </c>
      <c r="ID121" s="899" t="s">
        <v>670</v>
      </c>
      <c r="IE121" s="924"/>
      <c r="IF121" s="924"/>
      <c r="IG121" s="924"/>
      <c r="IH121" s="924"/>
      <c r="II121" s="924"/>
      <c r="IJ121" s="924"/>
      <c r="IK121" s="924"/>
      <c r="IL121" s="924"/>
      <c r="IM121" s="924"/>
      <c r="IN121" s="924"/>
      <c r="IO121" s="924"/>
      <c r="IP121" s="898"/>
      <c r="IQ121" s="898"/>
      <c r="IR121" s="898"/>
    </row>
    <row r="122" spans="2:252" s="894" customFormat="1" ht="102" hidden="1" outlineLevel="1">
      <c r="B122" s="874"/>
      <c r="C122" s="910" t="s">
        <v>176</v>
      </c>
      <c r="D122" s="899" t="s">
        <v>670</v>
      </c>
      <c r="E122" s="924"/>
      <c r="F122" s="924"/>
      <c r="G122" s="924"/>
      <c r="H122" s="924"/>
      <c r="I122" s="924"/>
      <c r="J122" s="924"/>
      <c r="K122" s="924"/>
      <c r="L122" s="924"/>
      <c r="M122" s="924"/>
      <c r="N122" s="924"/>
      <c r="O122" s="924"/>
      <c r="P122" s="898"/>
      <c r="Q122" s="898"/>
      <c r="R122" s="898"/>
      <c r="T122" s="874"/>
      <c r="U122" s="910" t="s">
        <v>176</v>
      </c>
      <c r="V122" s="899" t="s">
        <v>670</v>
      </c>
      <c r="W122" s="924"/>
      <c r="X122" s="924"/>
      <c r="Y122" s="924"/>
      <c r="Z122" s="924"/>
      <c r="AA122" s="924"/>
      <c r="AB122" s="924"/>
      <c r="AC122" s="924"/>
      <c r="AD122" s="924"/>
      <c r="AE122" s="924"/>
      <c r="AF122" s="924"/>
      <c r="AG122" s="924"/>
      <c r="AH122" s="898"/>
      <c r="AI122" s="898"/>
      <c r="AJ122" s="898"/>
      <c r="AL122" s="874"/>
      <c r="AM122" s="910" t="s">
        <v>176</v>
      </c>
      <c r="AN122" s="899" t="s">
        <v>670</v>
      </c>
      <c r="AO122" s="924"/>
      <c r="AP122" s="924"/>
      <c r="AQ122" s="924"/>
      <c r="AR122" s="924"/>
      <c r="AS122" s="924"/>
      <c r="AT122" s="924"/>
      <c r="AU122" s="924"/>
      <c r="AV122" s="924"/>
      <c r="AW122" s="924"/>
      <c r="AX122" s="924"/>
      <c r="AY122" s="924"/>
      <c r="AZ122" s="898"/>
      <c r="BA122" s="898"/>
      <c r="BB122" s="898"/>
      <c r="BD122" s="874"/>
      <c r="BE122" s="910" t="s">
        <v>176</v>
      </c>
      <c r="BF122" s="899" t="s">
        <v>670</v>
      </c>
      <c r="BG122" s="924"/>
      <c r="BH122" s="924"/>
      <c r="BI122" s="924"/>
      <c r="BJ122" s="924"/>
      <c r="BK122" s="924"/>
      <c r="BL122" s="924"/>
      <c r="BM122" s="924"/>
      <c r="BN122" s="924"/>
      <c r="BO122" s="924"/>
      <c r="BP122" s="924"/>
      <c r="BQ122" s="924"/>
      <c r="BR122" s="898"/>
      <c r="BS122" s="898"/>
      <c r="BT122" s="898"/>
      <c r="BV122" s="874"/>
      <c r="BW122" s="910" t="s">
        <v>176</v>
      </c>
      <c r="BX122" s="899" t="s">
        <v>670</v>
      </c>
      <c r="BY122" s="924"/>
      <c r="BZ122" s="924"/>
      <c r="CA122" s="924"/>
      <c r="CB122" s="924"/>
      <c r="CC122" s="924"/>
      <c r="CD122" s="924"/>
      <c r="CE122" s="924"/>
      <c r="CF122" s="924"/>
      <c r="CG122" s="924"/>
      <c r="CH122" s="924"/>
      <c r="CI122" s="924"/>
      <c r="CJ122" s="898"/>
      <c r="CK122" s="898"/>
      <c r="CL122" s="898"/>
      <c r="CN122" s="874"/>
      <c r="CO122" s="910" t="s">
        <v>176</v>
      </c>
      <c r="CP122" s="899" t="s">
        <v>670</v>
      </c>
      <c r="CQ122" s="924"/>
      <c r="CR122" s="924"/>
      <c r="CS122" s="924"/>
      <c r="CT122" s="924"/>
      <c r="CU122" s="924"/>
      <c r="CV122" s="924"/>
      <c r="CW122" s="924"/>
      <c r="CX122" s="924"/>
      <c r="CY122" s="924"/>
      <c r="CZ122" s="924"/>
      <c r="DA122" s="924"/>
      <c r="DB122" s="898"/>
      <c r="DC122" s="898"/>
      <c r="DD122" s="898"/>
      <c r="DF122" s="874"/>
      <c r="DG122" s="910" t="s">
        <v>176</v>
      </c>
      <c r="DH122" s="899" t="s">
        <v>670</v>
      </c>
      <c r="DI122" s="924"/>
      <c r="DJ122" s="924"/>
      <c r="DK122" s="924"/>
      <c r="DL122" s="924"/>
      <c r="DM122" s="924"/>
      <c r="DN122" s="924"/>
      <c r="DO122" s="924"/>
      <c r="DP122" s="924"/>
      <c r="DQ122" s="924"/>
      <c r="DR122" s="924"/>
      <c r="DS122" s="924"/>
      <c r="DT122" s="898"/>
      <c r="DU122" s="898"/>
      <c r="DV122" s="898"/>
      <c r="DX122" s="874"/>
      <c r="DY122" s="910" t="s">
        <v>176</v>
      </c>
      <c r="DZ122" s="899" t="s">
        <v>670</v>
      </c>
      <c r="EA122" s="924"/>
      <c r="EB122" s="924"/>
      <c r="EC122" s="924"/>
      <c r="ED122" s="924"/>
      <c r="EE122" s="924"/>
      <c r="EF122" s="924"/>
      <c r="EG122" s="924"/>
      <c r="EH122" s="924"/>
      <c r="EI122" s="924"/>
      <c r="EJ122" s="924"/>
      <c r="EK122" s="924"/>
      <c r="EL122" s="898"/>
      <c r="EM122" s="898"/>
      <c r="EN122" s="898"/>
      <c r="EP122" s="874"/>
      <c r="EQ122" s="910" t="s">
        <v>176</v>
      </c>
      <c r="ER122" s="899" t="s">
        <v>670</v>
      </c>
      <c r="ES122" s="924"/>
      <c r="ET122" s="924"/>
      <c r="EU122" s="924"/>
      <c r="EV122" s="924"/>
      <c r="EW122" s="924"/>
      <c r="EX122" s="924"/>
      <c r="EY122" s="924"/>
      <c r="EZ122" s="924"/>
      <c r="FA122" s="924"/>
      <c r="FB122" s="924"/>
      <c r="FC122" s="924"/>
      <c r="FD122" s="898"/>
      <c r="FE122" s="898"/>
      <c r="FF122" s="898"/>
      <c r="FH122" s="874"/>
      <c r="FI122" s="910" t="s">
        <v>176</v>
      </c>
      <c r="FJ122" s="899" t="s">
        <v>670</v>
      </c>
      <c r="FK122" s="924"/>
      <c r="FL122" s="924"/>
      <c r="FM122" s="924"/>
      <c r="FN122" s="924"/>
      <c r="FO122" s="924"/>
      <c r="FP122" s="924"/>
      <c r="FQ122" s="924"/>
      <c r="FR122" s="924"/>
      <c r="FS122" s="924"/>
      <c r="FT122" s="924"/>
      <c r="FU122" s="924"/>
      <c r="FV122" s="898"/>
      <c r="FW122" s="898"/>
      <c r="FX122" s="898"/>
      <c r="FZ122" s="874"/>
      <c r="GA122" s="910" t="s">
        <v>176</v>
      </c>
      <c r="GB122" s="899" t="s">
        <v>670</v>
      </c>
      <c r="GC122" s="924"/>
      <c r="GD122" s="924"/>
      <c r="GE122" s="924"/>
      <c r="GF122" s="924"/>
      <c r="GG122" s="924"/>
      <c r="GH122" s="924"/>
      <c r="GI122" s="924"/>
      <c r="GJ122" s="924"/>
      <c r="GK122" s="924"/>
      <c r="GL122" s="924"/>
      <c r="GM122" s="924"/>
      <c r="GN122" s="898"/>
      <c r="GO122" s="898"/>
      <c r="GP122" s="898"/>
      <c r="GR122" s="874"/>
      <c r="GS122" s="910" t="s">
        <v>176</v>
      </c>
      <c r="GT122" s="899" t="s">
        <v>670</v>
      </c>
      <c r="GU122" s="924"/>
      <c r="GV122" s="924"/>
      <c r="GW122" s="924"/>
      <c r="GX122" s="924"/>
      <c r="GY122" s="924"/>
      <c r="GZ122" s="924"/>
      <c r="HA122" s="924"/>
      <c r="HB122" s="924"/>
      <c r="HC122" s="924"/>
      <c r="HD122" s="924"/>
      <c r="HE122" s="924"/>
      <c r="HF122" s="898"/>
      <c r="HG122" s="898"/>
      <c r="HH122" s="898"/>
      <c r="HJ122" s="874"/>
      <c r="HK122" s="910" t="s">
        <v>176</v>
      </c>
      <c r="HL122" s="899" t="s">
        <v>670</v>
      </c>
      <c r="HM122" s="924"/>
      <c r="HN122" s="924"/>
      <c r="HO122" s="924"/>
      <c r="HP122" s="924"/>
      <c r="HQ122" s="924"/>
      <c r="HR122" s="924"/>
      <c r="HS122" s="924"/>
      <c r="HT122" s="924"/>
      <c r="HU122" s="924"/>
      <c r="HV122" s="924"/>
      <c r="HW122" s="924"/>
      <c r="HX122" s="898"/>
      <c r="HY122" s="898"/>
      <c r="HZ122" s="898"/>
      <c r="IB122" s="874"/>
      <c r="IC122" s="910" t="s">
        <v>176</v>
      </c>
      <c r="ID122" s="899" t="s">
        <v>670</v>
      </c>
      <c r="IE122" s="924"/>
      <c r="IF122" s="924"/>
      <c r="IG122" s="924"/>
      <c r="IH122" s="924"/>
      <c r="II122" s="924"/>
      <c r="IJ122" s="924"/>
      <c r="IK122" s="924"/>
      <c r="IL122" s="924"/>
      <c r="IM122" s="924"/>
      <c r="IN122" s="924"/>
      <c r="IO122" s="924"/>
      <c r="IP122" s="898"/>
      <c r="IQ122" s="898"/>
      <c r="IR122" s="898"/>
    </row>
    <row r="123" spans="2:252" s="894" customFormat="1" ht="102" hidden="1" outlineLevel="1">
      <c r="B123" s="874"/>
      <c r="C123" s="910" t="s">
        <v>177</v>
      </c>
      <c r="D123" s="899" t="s">
        <v>670</v>
      </c>
      <c r="E123" s="924"/>
      <c r="F123" s="924"/>
      <c r="G123" s="924"/>
      <c r="H123" s="924"/>
      <c r="I123" s="924"/>
      <c r="J123" s="924"/>
      <c r="K123" s="924"/>
      <c r="L123" s="924"/>
      <c r="M123" s="924"/>
      <c r="N123" s="924"/>
      <c r="O123" s="924"/>
      <c r="P123" s="898"/>
      <c r="Q123" s="898"/>
      <c r="R123" s="898"/>
      <c r="T123" s="874"/>
      <c r="U123" s="910" t="s">
        <v>177</v>
      </c>
      <c r="V123" s="899" t="s">
        <v>670</v>
      </c>
      <c r="W123" s="924"/>
      <c r="X123" s="924"/>
      <c r="Y123" s="924"/>
      <c r="Z123" s="924"/>
      <c r="AA123" s="924"/>
      <c r="AB123" s="924"/>
      <c r="AC123" s="924"/>
      <c r="AD123" s="924"/>
      <c r="AE123" s="924"/>
      <c r="AF123" s="924"/>
      <c r="AG123" s="924"/>
      <c r="AH123" s="898"/>
      <c r="AI123" s="898"/>
      <c r="AJ123" s="898"/>
      <c r="AL123" s="874"/>
      <c r="AM123" s="910" t="s">
        <v>177</v>
      </c>
      <c r="AN123" s="899" t="s">
        <v>670</v>
      </c>
      <c r="AO123" s="924"/>
      <c r="AP123" s="924"/>
      <c r="AQ123" s="924"/>
      <c r="AR123" s="924"/>
      <c r="AS123" s="924"/>
      <c r="AT123" s="924"/>
      <c r="AU123" s="924"/>
      <c r="AV123" s="924"/>
      <c r="AW123" s="924"/>
      <c r="AX123" s="924"/>
      <c r="AY123" s="924"/>
      <c r="AZ123" s="898"/>
      <c r="BA123" s="898"/>
      <c r="BB123" s="898"/>
      <c r="BD123" s="874"/>
      <c r="BE123" s="910" t="s">
        <v>177</v>
      </c>
      <c r="BF123" s="899" t="s">
        <v>670</v>
      </c>
      <c r="BG123" s="924"/>
      <c r="BH123" s="924"/>
      <c r="BI123" s="924"/>
      <c r="BJ123" s="924"/>
      <c r="BK123" s="924"/>
      <c r="BL123" s="924"/>
      <c r="BM123" s="924"/>
      <c r="BN123" s="924"/>
      <c r="BO123" s="924"/>
      <c r="BP123" s="924"/>
      <c r="BQ123" s="924"/>
      <c r="BR123" s="898"/>
      <c r="BS123" s="898"/>
      <c r="BT123" s="898"/>
      <c r="BV123" s="874"/>
      <c r="BW123" s="910" t="s">
        <v>177</v>
      </c>
      <c r="BX123" s="899" t="s">
        <v>670</v>
      </c>
      <c r="BY123" s="924"/>
      <c r="BZ123" s="924"/>
      <c r="CA123" s="924"/>
      <c r="CB123" s="924"/>
      <c r="CC123" s="924"/>
      <c r="CD123" s="924"/>
      <c r="CE123" s="924"/>
      <c r="CF123" s="924"/>
      <c r="CG123" s="924"/>
      <c r="CH123" s="924"/>
      <c r="CI123" s="924"/>
      <c r="CJ123" s="898"/>
      <c r="CK123" s="898"/>
      <c r="CL123" s="898"/>
      <c r="CN123" s="874"/>
      <c r="CO123" s="910" t="s">
        <v>177</v>
      </c>
      <c r="CP123" s="899" t="s">
        <v>670</v>
      </c>
      <c r="CQ123" s="924"/>
      <c r="CR123" s="924"/>
      <c r="CS123" s="924"/>
      <c r="CT123" s="924"/>
      <c r="CU123" s="924"/>
      <c r="CV123" s="924"/>
      <c r="CW123" s="924"/>
      <c r="CX123" s="924"/>
      <c r="CY123" s="924"/>
      <c r="CZ123" s="924"/>
      <c r="DA123" s="924"/>
      <c r="DB123" s="898"/>
      <c r="DC123" s="898"/>
      <c r="DD123" s="898"/>
      <c r="DF123" s="874"/>
      <c r="DG123" s="910" t="s">
        <v>177</v>
      </c>
      <c r="DH123" s="899" t="s">
        <v>670</v>
      </c>
      <c r="DI123" s="924"/>
      <c r="DJ123" s="924"/>
      <c r="DK123" s="924"/>
      <c r="DL123" s="924"/>
      <c r="DM123" s="924"/>
      <c r="DN123" s="924"/>
      <c r="DO123" s="924"/>
      <c r="DP123" s="924"/>
      <c r="DQ123" s="924"/>
      <c r="DR123" s="924"/>
      <c r="DS123" s="924"/>
      <c r="DT123" s="898"/>
      <c r="DU123" s="898"/>
      <c r="DV123" s="898"/>
      <c r="DX123" s="874"/>
      <c r="DY123" s="910" t="s">
        <v>177</v>
      </c>
      <c r="DZ123" s="899" t="s">
        <v>670</v>
      </c>
      <c r="EA123" s="924"/>
      <c r="EB123" s="924"/>
      <c r="EC123" s="924"/>
      <c r="ED123" s="924"/>
      <c r="EE123" s="924"/>
      <c r="EF123" s="924"/>
      <c r="EG123" s="924"/>
      <c r="EH123" s="924"/>
      <c r="EI123" s="924"/>
      <c r="EJ123" s="924"/>
      <c r="EK123" s="924"/>
      <c r="EL123" s="898"/>
      <c r="EM123" s="898"/>
      <c r="EN123" s="898"/>
      <c r="EP123" s="874"/>
      <c r="EQ123" s="910" t="s">
        <v>177</v>
      </c>
      <c r="ER123" s="899" t="s">
        <v>670</v>
      </c>
      <c r="ES123" s="924"/>
      <c r="ET123" s="924"/>
      <c r="EU123" s="924"/>
      <c r="EV123" s="924"/>
      <c r="EW123" s="924"/>
      <c r="EX123" s="924"/>
      <c r="EY123" s="924"/>
      <c r="EZ123" s="924"/>
      <c r="FA123" s="924"/>
      <c r="FB123" s="924"/>
      <c r="FC123" s="924"/>
      <c r="FD123" s="898"/>
      <c r="FE123" s="898"/>
      <c r="FF123" s="898"/>
      <c r="FH123" s="874"/>
      <c r="FI123" s="910" t="s">
        <v>177</v>
      </c>
      <c r="FJ123" s="899" t="s">
        <v>670</v>
      </c>
      <c r="FK123" s="924"/>
      <c r="FL123" s="924"/>
      <c r="FM123" s="924"/>
      <c r="FN123" s="924"/>
      <c r="FO123" s="924"/>
      <c r="FP123" s="924"/>
      <c r="FQ123" s="924"/>
      <c r="FR123" s="924"/>
      <c r="FS123" s="924"/>
      <c r="FT123" s="924"/>
      <c r="FU123" s="924"/>
      <c r="FV123" s="898"/>
      <c r="FW123" s="898"/>
      <c r="FX123" s="898"/>
      <c r="FZ123" s="874"/>
      <c r="GA123" s="910" t="s">
        <v>177</v>
      </c>
      <c r="GB123" s="899" t="s">
        <v>670</v>
      </c>
      <c r="GC123" s="924"/>
      <c r="GD123" s="924"/>
      <c r="GE123" s="924"/>
      <c r="GF123" s="924"/>
      <c r="GG123" s="924"/>
      <c r="GH123" s="924"/>
      <c r="GI123" s="924"/>
      <c r="GJ123" s="924"/>
      <c r="GK123" s="924"/>
      <c r="GL123" s="924"/>
      <c r="GM123" s="924"/>
      <c r="GN123" s="898"/>
      <c r="GO123" s="898"/>
      <c r="GP123" s="898"/>
      <c r="GR123" s="874"/>
      <c r="GS123" s="910" t="s">
        <v>177</v>
      </c>
      <c r="GT123" s="899" t="s">
        <v>670</v>
      </c>
      <c r="GU123" s="924"/>
      <c r="GV123" s="924"/>
      <c r="GW123" s="924"/>
      <c r="GX123" s="924"/>
      <c r="GY123" s="924"/>
      <c r="GZ123" s="924"/>
      <c r="HA123" s="924"/>
      <c r="HB123" s="924"/>
      <c r="HC123" s="924"/>
      <c r="HD123" s="924"/>
      <c r="HE123" s="924"/>
      <c r="HF123" s="898"/>
      <c r="HG123" s="898"/>
      <c r="HH123" s="898"/>
      <c r="HJ123" s="874"/>
      <c r="HK123" s="910" t="s">
        <v>177</v>
      </c>
      <c r="HL123" s="899" t="s">
        <v>670</v>
      </c>
      <c r="HM123" s="924"/>
      <c r="HN123" s="924"/>
      <c r="HO123" s="924"/>
      <c r="HP123" s="924"/>
      <c r="HQ123" s="924"/>
      <c r="HR123" s="924"/>
      <c r="HS123" s="924"/>
      <c r="HT123" s="924"/>
      <c r="HU123" s="924"/>
      <c r="HV123" s="924"/>
      <c r="HW123" s="924"/>
      <c r="HX123" s="898"/>
      <c r="HY123" s="898"/>
      <c r="HZ123" s="898"/>
      <c r="IB123" s="874"/>
      <c r="IC123" s="910" t="s">
        <v>177</v>
      </c>
      <c r="ID123" s="899" t="s">
        <v>670</v>
      </c>
      <c r="IE123" s="924"/>
      <c r="IF123" s="924"/>
      <c r="IG123" s="924"/>
      <c r="IH123" s="924"/>
      <c r="II123" s="924"/>
      <c r="IJ123" s="924"/>
      <c r="IK123" s="924"/>
      <c r="IL123" s="924"/>
      <c r="IM123" s="924"/>
      <c r="IN123" s="924"/>
      <c r="IO123" s="924"/>
      <c r="IP123" s="898"/>
      <c r="IQ123" s="898"/>
      <c r="IR123" s="898"/>
    </row>
    <row r="124" spans="2:252" s="894" customFormat="1" ht="102" hidden="1" outlineLevel="1">
      <c r="B124" s="874"/>
      <c r="C124" s="910" t="s">
        <v>178</v>
      </c>
      <c r="D124" s="899" t="s">
        <v>670</v>
      </c>
      <c r="E124" s="924"/>
      <c r="F124" s="924"/>
      <c r="G124" s="924"/>
      <c r="H124" s="924"/>
      <c r="I124" s="924"/>
      <c r="J124" s="924"/>
      <c r="K124" s="924"/>
      <c r="L124" s="924"/>
      <c r="M124" s="924"/>
      <c r="N124" s="924"/>
      <c r="O124" s="924"/>
      <c r="P124" s="898"/>
      <c r="Q124" s="898"/>
      <c r="R124" s="898"/>
      <c r="T124" s="874"/>
      <c r="U124" s="910" t="s">
        <v>178</v>
      </c>
      <c r="V124" s="899" t="s">
        <v>670</v>
      </c>
      <c r="W124" s="924"/>
      <c r="X124" s="924"/>
      <c r="Y124" s="924"/>
      <c r="Z124" s="924"/>
      <c r="AA124" s="924"/>
      <c r="AB124" s="924"/>
      <c r="AC124" s="924"/>
      <c r="AD124" s="924"/>
      <c r="AE124" s="924"/>
      <c r="AF124" s="924"/>
      <c r="AG124" s="924"/>
      <c r="AH124" s="898"/>
      <c r="AI124" s="898"/>
      <c r="AJ124" s="898"/>
      <c r="AL124" s="874"/>
      <c r="AM124" s="910" t="s">
        <v>178</v>
      </c>
      <c r="AN124" s="899" t="s">
        <v>670</v>
      </c>
      <c r="AO124" s="924"/>
      <c r="AP124" s="924"/>
      <c r="AQ124" s="924"/>
      <c r="AR124" s="924"/>
      <c r="AS124" s="924"/>
      <c r="AT124" s="924"/>
      <c r="AU124" s="924"/>
      <c r="AV124" s="924"/>
      <c r="AW124" s="924"/>
      <c r="AX124" s="924"/>
      <c r="AY124" s="924"/>
      <c r="AZ124" s="898"/>
      <c r="BA124" s="898"/>
      <c r="BB124" s="898"/>
      <c r="BD124" s="874"/>
      <c r="BE124" s="910" t="s">
        <v>178</v>
      </c>
      <c r="BF124" s="899" t="s">
        <v>670</v>
      </c>
      <c r="BG124" s="924"/>
      <c r="BH124" s="924"/>
      <c r="BI124" s="924"/>
      <c r="BJ124" s="924"/>
      <c r="BK124" s="924"/>
      <c r="BL124" s="924"/>
      <c r="BM124" s="924"/>
      <c r="BN124" s="924"/>
      <c r="BO124" s="924"/>
      <c r="BP124" s="924"/>
      <c r="BQ124" s="924"/>
      <c r="BR124" s="898"/>
      <c r="BS124" s="898"/>
      <c r="BT124" s="898"/>
      <c r="BV124" s="874"/>
      <c r="BW124" s="910" t="s">
        <v>178</v>
      </c>
      <c r="BX124" s="899" t="s">
        <v>670</v>
      </c>
      <c r="BY124" s="924"/>
      <c r="BZ124" s="924"/>
      <c r="CA124" s="924"/>
      <c r="CB124" s="924"/>
      <c r="CC124" s="924"/>
      <c r="CD124" s="924"/>
      <c r="CE124" s="924"/>
      <c r="CF124" s="924"/>
      <c r="CG124" s="924"/>
      <c r="CH124" s="924"/>
      <c r="CI124" s="924"/>
      <c r="CJ124" s="898"/>
      <c r="CK124" s="898"/>
      <c r="CL124" s="898"/>
      <c r="CN124" s="874"/>
      <c r="CO124" s="910" t="s">
        <v>178</v>
      </c>
      <c r="CP124" s="899" t="s">
        <v>670</v>
      </c>
      <c r="CQ124" s="924"/>
      <c r="CR124" s="924"/>
      <c r="CS124" s="924"/>
      <c r="CT124" s="924"/>
      <c r="CU124" s="924"/>
      <c r="CV124" s="924"/>
      <c r="CW124" s="924"/>
      <c r="CX124" s="924"/>
      <c r="CY124" s="924"/>
      <c r="CZ124" s="924"/>
      <c r="DA124" s="924"/>
      <c r="DB124" s="898"/>
      <c r="DC124" s="898"/>
      <c r="DD124" s="898"/>
      <c r="DF124" s="874"/>
      <c r="DG124" s="910" t="s">
        <v>178</v>
      </c>
      <c r="DH124" s="899" t="s">
        <v>670</v>
      </c>
      <c r="DI124" s="924"/>
      <c r="DJ124" s="924"/>
      <c r="DK124" s="924"/>
      <c r="DL124" s="924"/>
      <c r="DM124" s="924"/>
      <c r="DN124" s="924"/>
      <c r="DO124" s="924"/>
      <c r="DP124" s="924"/>
      <c r="DQ124" s="924"/>
      <c r="DR124" s="924"/>
      <c r="DS124" s="924"/>
      <c r="DT124" s="898"/>
      <c r="DU124" s="898"/>
      <c r="DV124" s="898"/>
      <c r="DX124" s="874"/>
      <c r="DY124" s="910" t="s">
        <v>178</v>
      </c>
      <c r="DZ124" s="899" t="s">
        <v>670</v>
      </c>
      <c r="EA124" s="924"/>
      <c r="EB124" s="924"/>
      <c r="EC124" s="924"/>
      <c r="ED124" s="924"/>
      <c r="EE124" s="924"/>
      <c r="EF124" s="924"/>
      <c r="EG124" s="924"/>
      <c r="EH124" s="924"/>
      <c r="EI124" s="924"/>
      <c r="EJ124" s="924"/>
      <c r="EK124" s="924"/>
      <c r="EL124" s="898"/>
      <c r="EM124" s="898"/>
      <c r="EN124" s="898"/>
      <c r="EP124" s="874"/>
      <c r="EQ124" s="910" t="s">
        <v>178</v>
      </c>
      <c r="ER124" s="899" t="s">
        <v>670</v>
      </c>
      <c r="ES124" s="924"/>
      <c r="ET124" s="924"/>
      <c r="EU124" s="924"/>
      <c r="EV124" s="924"/>
      <c r="EW124" s="924"/>
      <c r="EX124" s="924"/>
      <c r="EY124" s="924"/>
      <c r="EZ124" s="924"/>
      <c r="FA124" s="924"/>
      <c r="FB124" s="924"/>
      <c r="FC124" s="924"/>
      <c r="FD124" s="898"/>
      <c r="FE124" s="898"/>
      <c r="FF124" s="898"/>
      <c r="FH124" s="874"/>
      <c r="FI124" s="910" t="s">
        <v>178</v>
      </c>
      <c r="FJ124" s="899" t="s">
        <v>670</v>
      </c>
      <c r="FK124" s="924"/>
      <c r="FL124" s="924"/>
      <c r="FM124" s="924"/>
      <c r="FN124" s="924"/>
      <c r="FO124" s="924"/>
      <c r="FP124" s="924"/>
      <c r="FQ124" s="924"/>
      <c r="FR124" s="924"/>
      <c r="FS124" s="924"/>
      <c r="FT124" s="924"/>
      <c r="FU124" s="924"/>
      <c r="FV124" s="898"/>
      <c r="FW124" s="898"/>
      <c r="FX124" s="898"/>
      <c r="FZ124" s="874"/>
      <c r="GA124" s="910" t="s">
        <v>178</v>
      </c>
      <c r="GB124" s="899" t="s">
        <v>670</v>
      </c>
      <c r="GC124" s="924"/>
      <c r="GD124" s="924"/>
      <c r="GE124" s="924"/>
      <c r="GF124" s="924"/>
      <c r="GG124" s="924"/>
      <c r="GH124" s="924"/>
      <c r="GI124" s="924"/>
      <c r="GJ124" s="924"/>
      <c r="GK124" s="924"/>
      <c r="GL124" s="924"/>
      <c r="GM124" s="924"/>
      <c r="GN124" s="898"/>
      <c r="GO124" s="898"/>
      <c r="GP124" s="898"/>
      <c r="GR124" s="874"/>
      <c r="GS124" s="910" t="s">
        <v>178</v>
      </c>
      <c r="GT124" s="899" t="s">
        <v>670</v>
      </c>
      <c r="GU124" s="924"/>
      <c r="GV124" s="924"/>
      <c r="GW124" s="924"/>
      <c r="GX124" s="924"/>
      <c r="GY124" s="924"/>
      <c r="GZ124" s="924"/>
      <c r="HA124" s="924"/>
      <c r="HB124" s="924"/>
      <c r="HC124" s="924"/>
      <c r="HD124" s="924"/>
      <c r="HE124" s="924"/>
      <c r="HF124" s="898"/>
      <c r="HG124" s="898"/>
      <c r="HH124" s="898"/>
      <c r="HJ124" s="874"/>
      <c r="HK124" s="910" t="s">
        <v>178</v>
      </c>
      <c r="HL124" s="899" t="s">
        <v>670</v>
      </c>
      <c r="HM124" s="924"/>
      <c r="HN124" s="924"/>
      <c r="HO124" s="924"/>
      <c r="HP124" s="924"/>
      <c r="HQ124" s="924"/>
      <c r="HR124" s="924"/>
      <c r="HS124" s="924"/>
      <c r="HT124" s="924"/>
      <c r="HU124" s="924"/>
      <c r="HV124" s="924"/>
      <c r="HW124" s="924"/>
      <c r="HX124" s="898"/>
      <c r="HY124" s="898"/>
      <c r="HZ124" s="898"/>
      <c r="IB124" s="874"/>
      <c r="IC124" s="910" t="s">
        <v>178</v>
      </c>
      <c r="ID124" s="899" t="s">
        <v>670</v>
      </c>
      <c r="IE124" s="924"/>
      <c r="IF124" s="924"/>
      <c r="IG124" s="924"/>
      <c r="IH124" s="924"/>
      <c r="II124" s="924"/>
      <c r="IJ124" s="924"/>
      <c r="IK124" s="924"/>
      <c r="IL124" s="924"/>
      <c r="IM124" s="924"/>
      <c r="IN124" s="924"/>
      <c r="IO124" s="924"/>
      <c r="IP124" s="898"/>
      <c r="IQ124" s="898"/>
      <c r="IR124" s="898"/>
    </row>
    <row r="125" spans="2:252" s="894" customFormat="1" ht="102" hidden="1" outlineLevel="1">
      <c r="B125" s="874"/>
      <c r="C125" s="910" t="s">
        <v>179</v>
      </c>
      <c r="D125" s="899" t="s">
        <v>670</v>
      </c>
      <c r="E125" s="924"/>
      <c r="F125" s="924"/>
      <c r="G125" s="924"/>
      <c r="H125" s="924"/>
      <c r="I125" s="924"/>
      <c r="J125" s="924"/>
      <c r="K125" s="924"/>
      <c r="L125" s="924"/>
      <c r="M125" s="924"/>
      <c r="N125" s="924"/>
      <c r="O125" s="924"/>
      <c r="P125" s="898"/>
      <c r="Q125" s="898"/>
      <c r="R125" s="898"/>
      <c r="T125" s="874"/>
      <c r="U125" s="910" t="s">
        <v>179</v>
      </c>
      <c r="V125" s="899" t="s">
        <v>670</v>
      </c>
      <c r="W125" s="924"/>
      <c r="X125" s="924"/>
      <c r="Y125" s="924"/>
      <c r="Z125" s="924"/>
      <c r="AA125" s="924"/>
      <c r="AB125" s="924"/>
      <c r="AC125" s="924"/>
      <c r="AD125" s="924"/>
      <c r="AE125" s="924"/>
      <c r="AF125" s="924"/>
      <c r="AG125" s="924"/>
      <c r="AH125" s="898"/>
      <c r="AI125" s="898"/>
      <c r="AJ125" s="898"/>
      <c r="AL125" s="874"/>
      <c r="AM125" s="910" t="s">
        <v>179</v>
      </c>
      <c r="AN125" s="899" t="s">
        <v>670</v>
      </c>
      <c r="AO125" s="924"/>
      <c r="AP125" s="924"/>
      <c r="AQ125" s="924"/>
      <c r="AR125" s="924"/>
      <c r="AS125" s="924"/>
      <c r="AT125" s="924"/>
      <c r="AU125" s="924"/>
      <c r="AV125" s="924"/>
      <c r="AW125" s="924"/>
      <c r="AX125" s="924"/>
      <c r="AY125" s="924"/>
      <c r="AZ125" s="898"/>
      <c r="BA125" s="898"/>
      <c r="BB125" s="898"/>
      <c r="BD125" s="874"/>
      <c r="BE125" s="910" t="s">
        <v>179</v>
      </c>
      <c r="BF125" s="899" t="s">
        <v>670</v>
      </c>
      <c r="BG125" s="924"/>
      <c r="BH125" s="924"/>
      <c r="BI125" s="924"/>
      <c r="BJ125" s="924"/>
      <c r="BK125" s="924"/>
      <c r="BL125" s="924"/>
      <c r="BM125" s="924"/>
      <c r="BN125" s="924"/>
      <c r="BO125" s="924"/>
      <c r="BP125" s="924"/>
      <c r="BQ125" s="924"/>
      <c r="BR125" s="898"/>
      <c r="BS125" s="898"/>
      <c r="BT125" s="898"/>
      <c r="BV125" s="874"/>
      <c r="BW125" s="910" t="s">
        <v>179</v>
      </c>
      <c r="BX125" s="899" t="s">
        <v>670</v>
      </c>
      <c r="BY125" s="924"/>
      <c r="BZ125" s="924"/>
      <c r="CA125" s="924"/>
      <c r="CB125" s="924"/>
      <c r="CC125" s="924"/>
      <c r="CD125" s="924"/>
      <c r="CE125" s="924"/>
      <c r="CF125" s="924"/>
      <c r="CG125" s="924"/>
      <c r="CH125" s="924"/>
      <c r="CI125" s="924"/>
      <c r="CJ125" s="898"/>
      <c r="CK125" s="898"/>
      <c r="CL125" s="898"/>
      <c r="CN125" s="874"/>
      <c r="CO125" s="910" t="s">
        <v>179</v>
      </c>
      <c r="CP125" s="899" t="s">
        <v>670</v>
      </c>
      <c r="CQ125" s="924"/>
      <c r="CR125" s="924"/>
      <c r="CS125" s="924"/>
      <c r="CT125" s="924"/>
      <c r="CU125" s="924"/>
      <c r="CV125" s="924"/>
      <c r="CW125" s="924"/>
      <c r="CX125" s="924"/>
      <c r="CY125" s="924"/>
      <c r="CZ125" s="924"/>
      <c r="DA125" s="924"/>
      <c r="DB125" s="898"/>
      <c r="DC125" s="898"/>
      <c r="DD125" s="898"/>
      <c r="DF125" s="874"/>
      <c r="DG125" s="910" t="s">
        <v>179</v>
      </c>
      <c r="DH125" s="899" t="s">
        <v>670</v>
      </c>
      <c r="DI125" s="924"/>
      <c r="DJ125" s="924"/>
      <c r="DK125" s="924"/>
      <c r="DL125" s="924"/>
      <c r="DM125" s="924"/>
      <c r="DN125" s="924"/>
      <c r="DO125" s="924"/>
      <c r="DP125" s="924"/>
      <c r="DQ125" s="924"/>
      <c r="DR125" s="924"/>
      <c r="DS125" s="924"/>
      <c r="DT125" s="898"/>
      <c r="DU125" s="898"/>
      <c r="DV125" s="898"/>
      <c r="DX125" s="874"/>
      <c r="DY125" s="910" t="s">
        <v>179</v>
      </c>
      <c r="DZ125" s="899" t="s">
        <v>670</v>
      </c>
      <c r="EA125" s="924"/>
      <c r="EB125" s="924"/>
      <c r="EC125" s="924"/>
      <c r="ED125" s="924"/>
      <c r="EE125" s="924"/>
      <c r="EF125" s="924"/>
      <c r="EG125" s="924"/>
      <c r="EH125" s="924"/>
      <c r="EI125" s="924"/>
      <c r="EJ125" s="924"/>
      <c r="EK125" s="924"/>
      <c r="EL125" s="898"/>
      <c r="EM125" s="898"/>
      <c r="EN125" s="898"/>
      <c r="EP125" s="874"/>
      <c r="EQ125" s="910" t="s">
        <v>179</v>
      </c>
      <c r="ER125" s="899" t="s">
        <v>670</v>
      </c>
      <c r="ES125" s="924"/>
      <c r="ET125" s="924"/>
      <c r="EU125" s="924"/>
      <c r="EV125" s="924"/>
      <c r="EW125" s="924"/>
      <c r="EX125" s="924"/>
      <c r="EY125" s="924"/>
      <c r="EZ125" s="924"/>
      <c r="FA125" s="924"/>
      <c r="FB125" s="924"/>
      <c r="FC125" s="924"/>
      <c r="FD125" s="898"/>
      <c r="FE125" s="898"/>
      <c r="FF125" s="898"/>
      <c r="FH125" s="874"/>
      <c r="FI125" s="910" t="s">
        <v>179</v>
      </c>
      <c r="FJ125" s="899" t="s">
        <v>670</v>
      </c>
      <c r="FK125" s="924"/>
      <c r="FL125" s="924"/>
      <c r="FM125" s="924"/>
      <c r="FN125" s="924"/>
      <c r="FO125" s="924"/>
      <c r="FP125" s="924"/>
      <c r="FQ125" s="924"/>
      <c r="FR125" s="924"/>
      <c r="FS125" s="924"/>
      <c r="FT125" s="924"/>
      <c r="FU125" s="924"/>
      <c r="FV125" s="898"/>
      <c r="FW125" s="898"/>
      <c r="FX125" s="898"/>
      <c r="FZ125" s="874"/>
      <c r="GA125" s="910" t="s">
        <v>179</v>
      </c>
      <c r="GB125" s="899" t="s">
        <v>670</v>
      </c>
      <c r="GC125" s="924"/>
      <c r="GD125" s="924"/>
      <c r="GE125" s="924"/>
      <c r="GF125" s="924"/>
      <c r="GG125" s="924"/>
      <c r="GH125" s="924"/>
      <c r="GI125" s="924"/>
      <c r="GJ125" s="924"/>
      <c r="GK125" s="924"/>
      <c r="GL125" s="924"/>
      <c r="GM125" s="924"/>
      <c r="GN125" s="898"/>
      <c r="GO125" s="898"/>
      <c r="GP125" s="898"/>
      <c r="GR125" s="874"/>
      <c r="GS125" s="910" t="s">
        <v>179</v>
      </c>
      <c r="GT125" s="899" t="s">
        <v>670</v>
      </c>
      <c r="GU125" s="924"/>
      <c r="GV125" s="924"/>
      <c r="GW125" s="924"/>
      <c r="GX125" s="924"/>
      <c r="GY125" s="924"/>
      <c r="GZ125" s="924"/>
      <c r="HA125" s="924"/>
      <c r="HB125" s="924"/>
      <c r="HC125" s="924"/>
      <c r="HD125" s="924"/>
      <c r="HE125" s="924"/>
      <c r="HF125" s="898"/>
      <c r="HG125" s="898"/>
      <c r="HH125" s="898"/>
      <c r="HJ125" s="874"/>
      <c r="HK125" s="910" t="s">
        <v>179</v>
      </c>
      <c r="HL125" s="899" t="s">
        <v>670</v>
      </c>
      <c r="HM125" s="924"/>
      <c r="HN125" s="924"/>
      <c r="HO125" s="924"/>
      <c r="HP125" s="924"/>
      <c r="HQ125" s="924"/>
      <c r="HR125" s="924"/>
      <c r="HS125" s="924"/>
      <c r="HT125" s="924"/>
      <c r="HU125" s="924"/>
      <c r="HV125" s="924"/>
      <c r="HW125" s="924"/>
      <c r="HX125" s="898"/>
      <c r="HY125" s="898"/>
      <c r="HZ125" s="898"/>
      <c r="IB125" s="874"/>
      <c r="IC125" s="910" t="s">
        <v>179</v>
      </c>
      <c r="ID125" s="899" t="s">
        <v>670</v>
      </c>
      <c r="IE125" s="924"/>
      <c r="IF125" s="924"/>
      <c r="IG125" s="924"/>
      <c r="IH125" s="924"/>
      <c r="II125" s="924"/>
      <c r="IJ125" s="924"/>
      <c r="IK125" s="924"/>
      <c r="IL125" s="924"/>
      <c r="IM125" s="924"/>
      <c r="IN125" s="924"/>
      <c r="IO125" s="924"/>
      <c r="IP125" s="898"/>
      <c r="IQ125" s="898"/>
      <c r="IR125" s="898"/>
    </row>
    <row r="126" spans="2:252" s="894" customFormat="1" ht="102" hidden="1" outlineLevel="1">
      <c r="B126" s="874"/>
      <c r="C126" s="910" t="s">
        <v>180</v>
      </c>
      <c r="D126" s="900" t="s">
        <v>670</v>
      </c>
      <c r="E126" s="924"/>
      <c r="F126" s="924"/>
      <c r="G126" s="924"/>
      <c r="H126" s="924"/>
      <c r="I126" s="924"/>
      <c r="J126" s="924"/>
      <c r="K126" s="924"/>
      <c r="L126" s="924"/>
      <c r="M126" s="924"/>
      <c r="N126" s="924"/>
      <c r="O126" s="924"/>
      <c r="P126" s="888"/>
      <c r="Q126" s="888"/>
      <c r="R126" s="888"/>
      <c r="T126" s="874"/>
      <c r="U126" s="910" t="s">
        <v>180</v>
      </c>
      <c r="V126" s="900" t="s">
        <v>670</v>
      </c>
      <c r="W126" s="924"/>
      <c r="X126" s="924"/>
      <c r="Y126" s="924"/>
      <c r="Z126" s="924"/>
      <c r="AA126" s="924"/>
      <c r="AB126" s="924"/>
      <c r="AC126" s="924"/>
      <c r="AD126" s="924"/>
      <c r="AE126" s="924"/>
      <c r="AF126" s="924"/>
      <c r="AG126" s="924"/>
      <c r="AH126" s="888"/>
      <c r="AI126" s="888"/>
      <c r="AJ126" s="888"/>
      <c r="AL126" s="874"/>
      <c r="AM126" s="910" t="s">
        <v>180</v>
      </c>
      <c r="AN126" s="900" t="s">
        <v>670</v>
      </c>
      <c r="AO126" s="924"/>
      <c r="AP126" s="924"/>
      <c r="AQ126" s="924"/>
      <c r="AR126" s="924"/>
      <c r="AS126" s="924"/>
      <c r="AT126" s="924"/>
      <c r="AU126" s="924"/>
      <c r="AV126" s="924"/>
      <c r="AW126" s="924"/>
      <c r="AX126" s="924"/>
      <c r="AY126" s="924"/>
      <c r="AZ126" s="888"/>
      <c r="BA126" s="888"/>
      <c r="BB126" s="888"/>
      <c r="BD126" s="874"/>
      <c r="BE126" s="910" t="s">
        <v>180</v>
      </c>
      <c r="BF126" s="900" t="s">
        <v>670</v>
      </c>
      <c r="BG126" s="924"/>
      <c r="BH126" s="924"/>
      <c r="BI126" s="924"/>
      <c r="BJ126" s="924"/>
      <c r="BK126" s="924"/>
      <c r="BL126" s="924"/>
      <c r="BM126" s="924"/>
      <c r="BN126" s="924"/>
      <c r="BO126" s="924"/>
      <c r="BP126" s="924"/>
      <c r="BQ126" s="924"/>
      <c r="BR126" s="888"/>
      <c r="BS126" s="888"/>
      <c r="BT126" s="888"/>
      <c r="BV126" s="874"/>
      <c r="BW126" s="910" t="s">
        <v>180</v>
      </c>
      <c r="BX126" s="900" t="s">
        <v>670</v>
      </c>
      <c r="BY126" s="924"/>
      <c r="BZ126" s="924"/>
      <c r="CA126" s="924"/>
      <c r="CB126" s="924"/>
      <c r="CC126" s="924"/>
      <c r="CD126" s="924"/>
      <c r="CE126" s="924"/>
      <c r="CF126" s="924"/>
      <c r="CG126" s="924"/>
      <c r="CH126" s="924"/>
      <c r="CI126" s="924"/>
      <c r="CJ126" s="888"/>
      <c r="CK126" s="888"/>
      <c r="CL126" s="888"/>
      <c r="CN126" s="874"/>
      <c r="CO126" s="910" t="s">
        <v>180</v>
      </c>
      <c r="CP126" s="900" t="s">
        <v>670</v>
      </c>
      <c r="CQ126" s="924"/>
      <c r="CR126" s="924"/>
      <c r="CS126" s="924"/>
      <c r="CT126" s="924"/>
      <c r="CU126" s="924"/>
      <c r="CV126" s="924"/>
      <c r="CW126" s="924"/>
      <c r="CX126" s="924"/>
      <c r="CY126" s="924"/>
      <c r="CZ126" s="924"/>
      <c r="DA126" s="924"/>
      <c r="DB126" s="888"/>
      <c r="DC126" s="888"/>
      <c r="DD126" s="888"/>
      <c r="DF126" s="874"/>
      <c r="DG126" s="910" t="s">
        <v>180</v>
      </c>
      <c r="DH126" s="900" t="s">
        <v>670</v>
      </c>
      <c r="DI126" s="924"/>
      <c r="DJ126" s="924"/>
      <c r="DK126" s="924"/>
      <c r="DL126" s="924"/>
      <c r="DM126" s="924"/>
      <c r="DN126" s="924"/>
      <c r="DO126" s="924"/>
      <c r="DP126" s="924"/>
      <c r="DQ126" s="924"/>
      <c r="DR126" s="924"/>
      <c r="DS126" s="924"/>
      <c r="DT126" s="888"/>
      <c r="DU126" s="888"/>
      <c r="DV126" s="888"/>
      <c r="DX126" s="874"/>
      <c r="DY126" s="910" t="s">
        <v>180</v>
      </c>
      <c r="DZ126" s="900" t="s">
        <v>670</v>
      </c>
      <c r="EA126" s="924"/>
      <c r="EB126" s="924"/>
      <c r="EC126" s="924"/>
      <c r="ED126" s="924"/>
      <c r="EE126" s="924"/>
      <c r="EF126" s="924"/>
      <c r="EG126" s="924"/>
      <c r="EH126" s="924"/>
      <c r="EI126" s="924"/>
      <c r="EJ126" s="924"/>
      <c r="EK126" s="924"/>
      <c r="EL126" s="888"/>
      <c r="EM126" s="888"/>
      <c r="EN126" s="888"/>
      <c r="EP126" s="874"/>
      <c r="EQ126" s="910" t="s">
        <v>180</v>
      </c>
      <c r="ER126" s="900" t="s">
        <v>670</v>
      </c>
      <c r="ES126" s="924"/>
      <c r="ET126" s="924"/>
      <c r="EU126" s="924"/>
      <c r="EV126" s="924"/>
      <c r="EW126" s="924"/>
      <c r="EX126" s="924"/>
      <c r="EY126" s="924"/>
      <c r="EZ126" s="924"/>
      <c r="FA126" s="924"/>
      <c r="FB126" s="924"/>
      <c r="FC126" s="924"/>
      <c r="FD126" s="888"/>
      <c r="FE126" s="888"/>
      <c r="FF126" s="888"/>
      <c r="FH126" s="874"/>
      <c r="FI126" s="910" t="s">
        <v>180</v>
      </c>
      <c r="FJ126" s="900" t="s">
        <v>670</v>
      </c>
      <c r="FK126" s="924"/>
      <c r="FL126" s="924"/>
      <c r="FM126" s="924"/>
      <c r="FN126" s="924"/>
      <c r="FO126" s="924"/>
      <c r="FP126" s="924"/>
      <c r="FQ126" s="924"/>
      <c r="FR126" s="924"/>
      <c r="FS126" s="924"/>
      <c r="FT126" s="924"/>
      <c r="FU126" s="924"/>
      <c r="FV126" s="888"/>
      <c r="FW126" s="888"/>
      <c r="FX126" s="888"/>
      <c r="FZ126" s="874"/>
      <c r="GA126" s="910" t="s">
        <v>180</v>
      </c>
      <c r="GB126" s="900" t="s">
        <v>670</v>
      </c>
      <c r="GC126" s="924"/>
      <c r="GD126" s="924"/>
      <c r="GE126" s="924"/>
      <c r="GF126" s="924"/>
      <c r="GG126" s="924"/>
      <c r="GH126" s="924"/>
      <c r="GI126" s="924"/>
      <c r="GJ126" s="924"/>
      <c r="GK126" s="924"/>
      <c r="GL126" s="924"/>
      <c r="GM126" s="924"/>
      <c r="GN126" s="888"/>
      <c r="GO126" s="888"/>
      <c r="GP126" s="888"/>
      <c r="GR126" s="874"/>
      <c r="GS126" s="910" t="s">
        <v>180</v>
      </c>
      <c r="GT126" s="900" t="s">
        <v>670</v>
      </c>
      <c r="GU126" s="924"/>
      <c r="GV126" s="924"/>
      <c r="GW126" s="924"/>
      <c r="GX126" s="924"/>
      <c r="GY126" s="924"/>
      <c r="GZ126" s="924"/>
      <c r="HA126" s="924"/>
      <c r="HB126" s="924"/>
      <c r="HC126" s="924"/>
      <c r="HD126" s="924"/>
      <c r="HE126" s="924"/>
      <c r="HF126" s="888"/>
      <c r="HG126" s="888"/>
      <c r="HH126" s="888"/>
      <c r="HJ126" s="874"/>
      <c r="HK126" s="910" t="s">
        <v>180</v>
      </c>
      <c r="HL126" s="900" t="s">
        <v>670</v>
      </c>
      <c r="HM126" s="924"/>
      <c r="HN126" s="924"/>
      <c r="HO126" s="924"/>
      <c r="HP126" s="924"/>
      <c r="HQ126" s="924"/>
      <c r="HR126" s="924"/>
      <c r="HS126" s="924"/>
      <c r="HT126" s="924"/>
      <c r="HU126" s="924"/>
      <c r="HV126" s="924"/>
      <c r="HW126" s="924"/>
      <c r="HX126" s="888"/>
      <c r="HY126" s="888"/>
      <c r="HZ126" s="888"/>
      <c r="IB126" s="874"/>
      <c r="IC126" s="910" t="s">
        <v>180</v>
      </c>
      <c r="ID126" s="900" t="s">
        <v>670</v>
      </c>
      <c r="IE126" s="924"/>
      <c r="IF126" s="924"/>
      <c r="IG126" s="924"/>
      <c r="IH126" s="924"/>
      <c r="II126" s="924"/>
      <c r="IJ126" s="924"/>
      <c r="IK126" s="924"/>
      <c r="IL126" s="924"/>
      <c r="IM126" s="924"/>
      <c r="IN126" s="924"/>
      <c r="IO126" s="924"/>
      <c r="IP126" s="888"/>
      <c r="IQ126" s="888"/>
      <c r="IR126" s="888"/>
    </row>
    <row r="127" spans="2:252" s="925" customFormat="1" ht="75" customHeight="1" outlineLevel="1">
      <c r="B127" s="887"/>
      <c r="C127" s="926"/>
      <c r="D127" s="875"/>
      <c r="E127" s="926"/>
      <c r="F127" s="926"/>
      <c r="G127" s="926"/>
      <c r="H127" s="926"/>
      <c r="I127" s="926"/>
      <c r="J127" s="926"/>
      <c r="K127" s="926"/>
      <c r="L127" s="926"/>
      <c r="M127" s="926"/>
      <c r="N127" s="926"/>
      <c r="O127" s="926"/>
      <c r="P127" s="927"/>
      <c r="Q127" s="927"/>
      <c r="R127" s="927"/>
      <c r="T127" s="887"/>
      <c r="U127" s="887"/>
      <c r="V127" s="875" t="s">
        <v>426</v>
      </c>
      <c r="W127" s="926"/>
      <c r="X127" s="926"/>
      <c r="Y127" s="926"/>
      <c r="Z127" s="926"/>
      <c r="AA127" s="926"/>
      <c r="AB127" s="926"/>
      <c r="AC127" s="926"/>
      <c r="AD127" s="926"/>
      <c r="AE127" s="926"/>
      <c r="AF127" s="926"/>
      <c r="AG127" s="926"/>
      <c r="AH127" s="927"/>
      <c r="AI127" s="927"/>
      <c r="AJ127" s="927"/>
      <c r="AL127" s="887"/>
      <c r="AM127" s="887"/>
      <c r="AN127" s="875" t="s">
        <v>426</v>
      </c>
      <c r="AO127" s="926"/>
      <c r="AP127" s="926"/>
      <c r="AQ127" s="926"/>
      <c r="AR127" s="926"/>
      <c r="AS127" s="926"/>
      <c r="AT127" s="926"/>
      <c r="AU127" s="926"/>
      <c r="AV127" s="926"/>
      <c r="AW127" s="926"/>
      <c r="AX127" s="926"/>
      <c r="AY127" s="926"/>
      <c r="AZ127" s="927"/>
      <c r="BA127" s="927"/>
      <c r="BB127" s="927"/>
      <c r="BD127" s="887"/>
      <c r="BE127" s="887"/>
      <c r="BF127" s="875" t="s">
        <v>426</v>
      </c>
      <c r="BG127" s="926"/>
      <c r="BH127" s="926"/>
      <c r="BI127" s="926"/>
      <c r="BJ127" s="926"/>
      <c r="BK127" s="926"/>
      <c r="BL127" s="926"/>
      <c r="BM127" s="926"/>
      <c r="BN127" s="926"/>
      <c r="BO127" s="926"/>
      <c r="BP127" s="926"/>
      <c r="BQ127" s="926"/>
      <c r="BR127" s="927"/>
      <c r="BS127" s="927"/>
      <c r="BT127" s="927"/>
      <c r="BV127" s="887"/>
      <c r="BW127" s="887"/>
      <c r="BX127" s="875" t="s">
        <v>427</v>
      </c>
      <c r="BY127" s="926"/>
      <c r="BZ127" s="926"/>
      <c r="CA127" s="926"/>
      <c r="CB127" s="926"/>
      <c r="CC127" s="926"/>
      <c r="CD127" s="926"/>
      <c r="CE127" s="926"/>
      <c r="CF127" s="926"/>
      <c r="CG127" s="926"/>
      <c r="CH127" s="926"/>
      <c r="CI127" s="926"/>
      <c r="CJ127" s="927"/>
      <c r="CK127" s="927"/>
      <c r="CL127" s="927"/>
      <c r="CN127" s="887"/>
      <c r="CO127" s="887"/>
      <c r="CP127" s="875" t="s">
        <v>674</v>
      </c>
      <c r="CQ127" s="926"/>
      <c r="CR127" s="926"/>
      <c r="CS127" s="926"/>
      <c r="CT127" s="926"/>
      <c r="CU127" s="926"/>
      <c r="CV127" s="926"/>
      <c r="CW127" s="926"/>
      <c r="CX127" s="926"/>
      <c r="CY127" s="926"/>
      <c r="CZ127" s="926"/>
      <c r="DA127" s="926"/>
      <c r="DB127" s="927"/>
      <c r="DC127" s="927"/>
      <c r="DD127" s="927"/>
      <c r="DF127" s="887"/>
      <c r="DG127" s="887"/>
      <c r="DH127" s="875" t="s">
        <v>431</v>
      </c>
      <c r="DI127" s="926"/>
      <c r="DJ127" s="926"/>
      <c r="DK127" s="926"/>
      <c r="DL127" s="926"/>
      <c r="DM127" s="926"/>
      <c r="DN127" s="926"/>
      <c r="DO127" s="926"/>
      <c r="DP127" s="926"/>
      <c r="DQ127" s="926"/>
      <c r="DR127" s="926"/>
      <c r="DS127" s="926"/>
      <c r="DT127" s="927"/>
      <c r="DU127" s="927"/>
      <c r="DV127" s="927"/>
      <c r="DX127" s="887"/>
      <c r="DY127" s="887"/>
      <c r="DZ127" s="875" t="s">
        <v>434</v>
      </c>
      <c r="EA127" s="926"/>
      <c r="EB127" s="926"/>
      <c r="EC127" s="926"/>
      <c r="ED127" s="926"/>
      <c r="EE127" s="926"/>
      <c r="EF127" s="926"/>
      <c r="EG127" s="926"/>
      <c r="EH127" s="926"/>
      <c r="EI127" s="926"/>
      <c r="EJ127" s="926"/>
      <c r="EK127" s="926"/>
      <c r="EL127" s="927"/>
      <c r="EM127" s="927"/>
      <c r="EN127" s="927"/>
      <c r="EP127" s="887"/>
      <c r="EQ127" s="887"/>
      <c r="ER127" s="875" t="s">
        <v>438</v>
      </c>
      <c r="ES127" s="926"/>
      <c r="ET127" s="926"/>
      <c r="EU127" s="926"/>
      <c r="EV127" s="926"/>
      <c r="EW127" s="926"/>
      <c r="EX127" s="926"/>
      <c r="EY127" s="926"/>
      <c r="EZ127" s="926"/>
      <c r="FA127" s="926"/>
      <c r="FB127" s="926"/>
      <c r="FC127" s="926"/>
      <c r="FD127" s="927"/>
      <c r="FE127" s="927"/>
      <c r="FF127" s="927"/>
      <c r="FH127" s="887"/>
      <c r="FI127" s="887"/>
      <c r="FJ127" s="875"/>
      <c r="FK127" s="926"/>
      <c r="FL127" s="926"/>
      <c r="FM127" s="926"/>
      <c r="FN127" s="926"/>
      <c r="FO127" s="926"/>
      <c r="FP127" s="926"/>
      <c r="FQ127" s="926"/>
      <c r="FR127" s="926"/>
      <c r="FS127" s="926"/>
      <c r="FT127" s="926"/>
      <c r="FU127" s="926"/>
      <c r="FV127" s="927"/>
      <c r="FW127" s="927"/>
      <c r="FX127" s="927"/>
      <c r="FZ127" s="887"/>
      <c r="GA127" s="887"/>
      <c r="GB127" s="875" t="s">
        <v>445</v>
      </c>
      <c r="GC127" s="926"/>
      <c r="GD127" s="926"/>
      <c r="GE127" s="926"/>
      <c r="GF127" s="926"/>
      <c r="GG127" s="926"/>
      <c r="GH127" s="926"/>
      <c r="GI127" s="926"/>
      <c r="GJ127" s="926"/>
      <c r="GK127" s="926"/>
      <c r="GL127" s="926"/>
      <c r="GM127" s="926"/>
      <c r="GN127" s="927"/>
      <c r="GO127" s="927"/>
      <c r="GP127" s="927"/>
      <c r="GR127" s="887"/>
      <c r="GS127" s="887"/>
      <c r="GT127" s="875" t="s">
        <v>767</v>
      </c>
      <c r="GU127" s="926"/>
      <c r="GV127" s="926"/>
      <c r="GW127" s="926"/>
      <c r="GX127" s="926"/>
      <c r="GY127" s="926"/>
      <c r="GZ127" s="926"/>
      <c r="HA127" s="926"/>
      <c r="HB127" s="926"/>
      <c r="HC127" s="926"/>
      <c r="HD127" s="926"/>
      <c r="HE127" s="926"/>
      <c r="HF127" s="927"/>
      <c r="HG127" s="927"/>
      <c r="HH127" s="927"/>
      <c r="HJ127" s="887"/>
      <c r="HK127" s="887"/>
      <c r="HL127" s="875"/>
      <c r="HM127" s="926"/>
      <c r="HN127" s="926"/>
      <c r="HO127" s="926"/>
      <c r="HP127" s="926"/>
      <c r="HQ127" s="926"/>
      <c r="HR127" s="926"/>
      <c r="HS127" s="926"/>
      <c r="HT127" s="926"/>
      <c r="HU127" s="926"/>
      <c r="HV127" s="926"/>
      <c r="HW127" s="926"/>
      <c r="HX127" s="927"/>
      <c r="HY127" s="927"/>
      <c r="HZ127" s="927"/>
      <c r="IB127" s="887"/>
      <c r="IC127" s="887"/>
      <c r="ID127" s="875" t="s">
        <v>451</v>
      </c>
      <c r="IE127" s="926"/>
      <c r="IF127" s="926"/>
      <c r="IG127" s="926"/>
      <c r="IH127" s="926"/>
      <c r="II127" s="926"/>
      <c r="IJ127" s="926"/>
      <c r="IK127" s="926"/>
      <c r="IL127" s="926"/>
      <c r="IM127" s="926"/>
      <c r="IN127" s="926"/>
      <c r="IO127" s="926"/>
      <c r="IP127" s="927"/>
      <c r="IQ127" s="927"/>
      <c r="IR127" s="927"/>
    </row>
    <row r="128" spans="2:252" s="888" customFormat="1" ht="13.5" customHeight="1">
      <c r="B128" s="895"/>
      <c r="C128" s="895"/>
      <c r="T128" s="895"/>
      <c r="U128" s="895"/>
      <c r="AL128" s="895"/>
      <c r="AM128" s="895"/>
      <c r="BD128" s="895"/>
      <c r="BE128" s="895"/>
      <c r="BV128" s="895"/>
      <c r="BW128" s="895"/>
      <c r="CN128" s="895"/>
      <c r="CO128" s="895"/>
      <c r="DF128" s="895"/>
      <c r="DG128" s="895"/>
      <c r="DX128" s="895"/>
      <c r="DY128" s="895"/>
      <c r="EP128" s="895"/>
      <c r="EQ128" s="895"/>
      <c r="FH128" s="895"/>
      <c r="FI128" s="895"/>
      <c r="FZ128" s="895"/>
      <c r="GA128" s="895"/>
      <c r="GR128" s="895"/>
      <c r="GS128" s="895"/>
      <c r="HJ128" s="895"/>
      <c r="HK128" s="895"/>
      <c r="IB128" s="895"/>
      <c r="IC128" s="895"/>
    </row>
    <row r="129" spans="1:252" s="928" customFormat="1" ht="42.75" customHeight="1">
      <c r="B129" s="885"/>
      <c r="C129" s="890" t="s">
        <v>81</v>
      </c>
      <c r="D129" s="890" t="s">
        <v>82</v>
      </c>
      <c r="E129" s="929"/>
      <c r="F129" s="929"/>
      <c r="G129" s="929"/>
      <c r="H129" s="929"/>
      <c r="I129" s="929"/>
      <c r="J129" s="929"/>
      <c r="K129" s="929"/>
      <c r="L129" s="929"/>
      <c r="M129" s="929"/>
      <c r="N129" s="929"/>
      <c r="O129" s="929"/>
      <c r="P129" s="929"/>
      <c r="Q129" s="929"/>
      <c r="R129" s="929"/>
      <c r="T129" s="885"/>
      <c r="U129" s="890" t="s">
        <v>81</v>
      </c>
      <c r="V129" s="890" t="s">
        <v>82</v>
      </c>
      <c r="W129" s="929"/>
      <c r="X129" s="929"/>
      <c r="Y129" s="929"/>
      <c r="Z129" s="929"/>
      <c r="AA129" s="929"/>
      <c r="AB129" s="929"/>
      <c r="AC129" s="929"/>
      <c r="AD129" s="929"/>
      <c r="AE129" s="929"/>
      <c r="AF129" s="929"/>
      <c r="AG129" s="929"/>
      <c r="AH129" s="929"/>
      <c r="AI129" s="929"/>
      <c r="AJ129" s="929"/>
      <c r="AL129" s="885"/>
      <c r="AM129" s="890" t="s">
        <v>81</v>
      </c>
      <c r="AN129" s="890" t="s">
        <v>82</v>
      </c>
      <c r="AO129" s="929"/>
      <c r="AP129" s="929"/>
      <c r="AQ129" s="929"/>
      <c r="AR129" s="929"/>
      <c r="AS129" s="929"/>
      <c r="AT129" s="929"/>
      <c r="AU129" s="929"/>
      <c r="AV129" s="929"/>
      <c r="AW129" s="929"/>
      <c r="AX129" s="929"/>
      <c r="AY129" s="929"/>
      <c r="AZ129" s="929"/>
      <c r="BA129" s="929"/>
      <c r="BB129" s="929"/>
      <c r="BD129" s="885"/>
      <c r="BE129" s="890" t="s">
        <v>81</v>
      </c>
      <c r="BF129" s="890" t="s">
        <v>82</v>
      </c>
      <c r="BG129" s="929"/>
      <c r="BH129" s="929"/>
      <c r="BI129" s="929"/>
      <c r="BJ129" s="929"/>
      <c r="BK129" s="929"/>
      <c r="BL129" s="929"/>
      <c r="BM129" s="929"/>
      <c r="BN129" s="929"/>
      <c r="BO129" s="929"/>
      <c r="BP129" s="929"/>
      <c r="BQ129" s="929"/>
      <c r="BR129" s="929"/>
      <c r="BS129" s="929"/>
      <c r="BT129" s="929"/>
      <c r="BV129" s="885"/>
      <c r="BW129" s="890" t="s">
        <v>81</v>
      </c>
      <c r="BX129" s="890" t="s">
        <v>82</v>
      </c>
      <c r="BY129" s="929"/>
      <c r="BZ129" s="929"/>
      <c r="CA129" s="929"/>
      <c r="CB129" s="929"/>
      <c r="CC129" s="929"/>
      <c r="CD129" s="929"/>
      <c r="CE129" s="929"/>
      <c r="CF129" s="929"/>
      <c r="CG129" s="929"/>
      <c r="CH129" s="929"/>
      <c r="CI129" s="929"/>
      <c r="CJ129" s="929"/>
      <c r="CK129" s="929"/>
      <c r="CL129" s="929"/>
      <c r="CN129" s="885"/>
      <c r="CO129" s="890" t="s">
        <v>81</v>
      </c>
      <c r="CP129" s="890" t="s">
        <v>82</v>
      </c>
      <c r="CQ129" s="929"/>
      <c r="CR129" s="929"/>
      <c r="CS129" s="929"/>
      <c r="CT129" s="929"/>
      <c r="CU129" s="929"/>
      <c r="CV129" s="929"/>
      <c r="CW129" s="929"/>
      <c r="CX129" s="929"/>
      <c r="CY129" s="929"/>
      <c r="CZ129" s="929"/>
      <c r="DA129" s="929"/>
      <c r="DB129" s="929"/>
      <c r="DC129" s="929"/>
      <c r="DD129" s="929"/>
      <c r="DF129" s="885"/>
      <c r="DG129" s="890" t="s">
        <v>81</v>
      </c>
      <c r="DH129" s="890" t="s">
        <v>82</v>
      </c>
      <c r="DI129" s="929"/>
      <c r="DJ129" s="929"/>
      <c r="DK129" s="929"/>
      <c r="DL129" s="929"/>
      <c r="DM129" s="929"/>
      <c r="DN129" s="929"/>
      <c r="DO129" s="929"/>
      <c r="DP129" s="929"/>
      <c r="DQ129" s="929"/>
      <c r="DR129" s="929"/>
      <c r="DS129" s="929"/>
      <c r="DT129" s="929"/>
      <c r="DU129" s="929"/>
      <c r="DV129" s="929"/>
      <c r="DX129" s="885"/>
      <c r="DY129" s="890" t="s">
        <v>81</v>
      </c>
      <c r="DZ129" s="890" t="s">
        <v>82</v>
      </c>
      <c r="EA129" s="929"/>
      <c r="EB129" s="929"/>
      <c r="EC129" s="929"/>
      <c r="ED129" s="929"/>
      <c r="EE129" s="929"/>
      <c r="EF129" s="929"/>
      <c r="EG129" s="929"/>
      <c r="EH129" s="929"/>
      <c r="EI129" s="929"/>
      <c r="EJ129" s="929"/>
      <c r="EK129" s="929"/>
      <c r="EL129" s="929"/>
      <c r="EM129" s="929"/>
      <c r="EN129" s="929"/>
      <c r="EP129" s="885"/>
      <c r="EQ129" s="890" t="s">
        <v>81</v>
      </c>
      <c r="ER129" s="890" t="s">
        <v>82</v>
      </c>
      <c r="ES129" s="929"/>
      <c r="ET129" s="929"/>
      <c r="EU129" s="929"/>
      <c r="EV129" s="929"/>
      <c r="EW129" s="929"/>
      <c r="EX129" s="929"/>
      <c r="EY129" s="929"/>
      <c r="EZ129" s="929"/>
      <c r="FA129" s="929"/>
      <c r="FB129" s="929"/>
      <c r="FC129" s="929"/>
      <c r="FD129" s="929"/>
      <c r="FE129" s="929"/>
      <c r="FF129" s="929"/>
      <c r="FH129" s="885"/>
      <c r="FI129" s="890" t="s">
        <v>81</v>
      </c>
      <c r="FJ129" s="890" t="s">
        <v>82</v>
      </c>
      <c r="FK129" s="929"/>
      <c r="FL129" s="929"/>
      <c r="FM129" s="929"/>
      <c r="FN129" s="929"/>
      <c r="FO129" s="929"/>
      <c r="FP129" s="929"/>
      <c r="FQ129" s="929"/>
      <c r="FR129" s="929"/>
      <c r="FS129" s="929"/>
      <c r="FT129" s="929"/>
      <c r="FU129" s="929"/>
      <c r="FV129" s="929"/>
      <c r="FW129" s="929"/>
      <c r="FX129" s="929"/>
      <c r="FZ129" s="885"/>
      <c r="GA129" s="890" t="s">
        <v>81</v>
      </c>
      <c r="GB129" s="890" t="s">
        <v>82</v>
      </c>
      <c r="GC129" s="929"/>
      <c r="GD129" s="929"/>
      <c r="GE129" s="929"/>
      <c r="GF129" s="929"/>
      <c r="GG129" s="929"/>
      <c r="GH129" s="929"/>
      <c r="GI129" s="929"/>
      <c r="GJ129" s="929"/>
      <c r="GK129" s="929"/>
      <c r="GL129" s="929"/>
      <c r="GM129" s="929"/>
      <c r="GN129" s="929"/>
      <c r="GO129" s="929"/>
      <c r="GP129" s="929"/>
      <c r="GR129" s="885"/>
      <c r="GS129" s="890" t="s">
        <v>81</v>
      </c>
      <c r="GT129" s="890" t="s">
        <v>82</v>
      </c>
      <c r="GU129" s="929"/>
      <c r="GV129" s="929"/>
      <c r="GW129" s="929"/>
      <c r="GX129" s="929"/>
      <c r="GY129" s="929"/>
      <c r="GZ129" s="929"/>
      <c r="HA129" s="929"/>
      <c r="HB129" s="929"/>
      <c r="HC129" s="929"/>
      <c r="HD129" s="929"/>
      <c r="HE129" s="929"/>
      <c r="HF129" s="929"/>
      <c r="HG129" s="929"/>
      <c r="HH129" s="929"/>
      <c r="HJ129" s="885"/>
      <c r="HK129" s="890" t="s">
        <v>81</v>
      </c>
      <c r="HL129" s="890" t="s">
        <v>82</v>
      </c>
      <c r="HM129" s="929"/>
      <c r="HN129" s="929"/>
      <c r="HO129" s="929"/>
      <c r="HP129" s="929"/>
      <c r="HQ129" s="929"/>
      <c r="HR129" s="929"/>
      <c r="HS129" s="929"/>
      <c r="HT129" s="929"/>
      <c r="HU129" s="929"/>
      <c r="HV129" s="929"/>
      <c r="HW129" s="929"/>
      <c r="HX129" s="929"/>
      <c r="HY129" s="929"/>
      <c r="HZ129" s="929"/>
      <c r="IB129" s="885"/>
      <c r="IC129" s="890" t="s">
        <v>81</v>
      </c>
      <c r="ID129" s="890" t="s">
        <v>82</v>
      </c>
      <c r="IE129" s="929"/>
      <c r="IF129" s="929"/>
      <c r="IG129" s="929"/>
      <c r="IH129" s="929"/>
      <c r="II129" s="929"/>
      <c r="IJ129" s="929"/>
      <c r="IK129" s="929"/>
      <c r="IL129" s="929"/>
      <c r="IM129" s="929"/>
      <c r="IN129" s="929"/>
      <c r="IO129" s="929"/>
      <c r="IP129" s="929"/>
      <c r="IQ129" s="929"/>
      <c r="IR129" s="929"/>
    </row>
    <row r="130" spans="1:252" s="894" customFormat="1" ht="47.45" customHeight="1">
      <c r="B130" s="885" t="s">
        <v>183</v>
      </c>
      <c r="C130" s="878">
        <v>8</v>
      </c>
      <c r="D130" s="878">
        <v>56</v>
      </c>
      <c r="E130" s="888"/>
      <c r="F130" s="888"/>
      <c r="G130" s="888"/>
      <c r="H130" s="888"/>
      <c r="I130" s="888"/>
      <c r="J130" s="888"/>
      <c r="K130" s="888"/>
      <c r="L130" s="888"/>
      <c r="M130" s="888"/>
      <c r="N130" s="888"/>
      <c r="O130" s="888"/>
      <c r="P130" s="888"/>
      <c r="Q130" s="888"/>
      <c r="R130" s="888"/>
      <c r="T130" s="885" t="s">
        <v>183</v>
      </c>
      <c r="U130" s="878">
        <v>8</v>
      </c>
      <c r="V130" s="878">
        <v>56</v>
      </c>
      <c r="W130" s="888"/>
      <c r="X130" s="888"/>
      <c r="Y130" s="888"/>
      <c r="Z130" s="888"/>
      <c r="AA130" s="888"/>
      <c r="AB130" s="888"/>
      <c r="AC130" s="888"/>
      <c r="AD130" s="888"/>
      <c r="AE130" s="888"/>
      <c r="AF130" s="888"/>
      <c r="AG130" s="888"/>
      <c r="AH130" s="888"/>
      <c r="AI130" s="888"/>
      <c r="AJ130" s="888"/>
      <c r="AL130" s="885" t="s">
        <v>183</v>
      </c>
      <c r="AM130" s="878">
        <v>2</v>
      </c>
      <c r="AN130" s="878">
        <v>1</v>
      </c>
      <c r="AO130" s="888"/>
      <c r="AP130" s="888"/>
      <c r="AQ130" s="888"/>
      <c r="AR130" s="888"/>
      <c r="AS130" s="888"/>
      <c r="AT130" s="888"/>
      <c r="AU130" s="888"/>
      <c r="AV130" s="888"/>
      <c r="AW130" s="888"/>
      <c r="AX130" s="888"/>
      <c r="AY130" s="888"/>
      <c r="AZ130" s="888"/>
      <c r="BA130" s="888"/>
      <c r="BB130" s="888"/>
      <c r="BD130" s="885" t="s">
        <v>183</v>
      </c>
      <c r="BE130" s="878">
        <v>20</v>
      </c>
      <c r="BF130" s="878">
        <v>4</v>
      </c>
      <c r="BG130" s="888"/>
      <c r="BH130" s="888"/>
      <c r="BI130" s="888"/>
      <c r="BJ130" s="888"/>
      <c r="BK130" s="888"/>
      <c r="BL130" s="888"/>
      <c r="BM130" s="888"/>
      <c r="BN130" s="888"/>
      <c r="BO130" s="888"/>
      <c r="BP130" s="888"/>
      <c r="BQ130" s="888"/>
      <c r="BR130" s="888"/>
      <c r="BS130" s="888"/>
      <c r="BT130" s="888"/>
      <c r="BV130" s="885" t="s">
        <v>183</v>
      </c>
      <c r="BW130" s="878">
        <v>2</v>
      </c>
      <c r="BX130" s="878">
        <v>1</v>
      </c>
      <c r="BY130" s="888"/>
      <c r="BZ130" s="888"/>
      <c r="CA130" s="888"/>
      <c r="CB130" s="888"/>
      <c r="CC130" s="888"/>
      <c r="CD130" s="888"/>
      <c r="CE130" s="888"/>
      <c r="CF130" s="888"/>
      <c r="CG130" s="888"/>
      <c r="CH130" s="888"/>
      <c r="CI130" s="888"/>
      <c r="CJ130" s="888"/>
      <c r="CK130" s="888"/>
      <c r="CL130" s="888"/>
      <c r="CN130" s="885" t="s">
        <v>183</v>
      </c>
      <c r="CO130" s="878">
        <v>3</v>
      </c>
      <c r="CP130" s="878">
        <v>0</v>
      </c>
      <c r="CQ130" s="888"/>
      <c r="CR130" s="888"/>
      <c r="CS130" s="888"/>
      <c r="CT130" s="888"/>
      <c r="CU130" s="888"/>
      <c r="CV130" s="888"/>
      <c r="CW130" s="888"/>
      <c r="CX130" s="888"/>
      <c r="CY130" s="888"/>
      <c r="CZ130" s="888"/>
      <c r="DA130" s="888"/>
      <c r="DB130" s="888"/>
      <c r="DC130" s="888"/>
      <c r="DD130" s="888"/>
      <c r="DF130" s="885" t="s">
        <v>183</v>
      </c>
      <c r="DG130" s="878">
        <v>3</v>
      </c>
      <c r="DH130" s="878">
        <v>1</v>
      </c>
      <c r="DI130" s="888"/>
      <c r="DJ130" s="888"/>
      <c r="DK130" s="888"/>
      <c r="DL130" s="888"/>
      <c r="DM130" s="888"/>
      <c r="DN130" s="888"/>
      <c r="DO130" s="888"/>
      <c r="DP130" s="888"/>
      <c r="DQ130" s="888"/>
      <c r="DR130" s="888"/>
      <c r="DS130" s="888"/>
      <c r="DT130" s="888"/>
      <c r="DU130" s="888"/>
      <c r="DV130" s="888"/>
      <c r="DX130" s="885" t="s">
        <v>183</v>
      </c>
      <c r="DY130" s="878"/>
      <c r="DZ130" s="878"/>
      <c r="EA130" s="888"/>
      <c r="EB130" s="888"/>
      <c r="EC130" s="888"/>
      <c r="ED130" s="888"/>
      <c r="EE130" s="888"/>
      <c r="EF130" s="888"/>
      <c r="EG130" s="888"/>
      <c r="EH130" s="888"/>
      <c r="EI130" s="888"/>
      <c r="EJ130" s="888"/>
      <c r="EK130" s="888"/>
      <c r="EL130" s="888"/>
      <c r="EM130" s="888"/>
      <c r="EN130" s="888"/>
      <c r="EP130" s="885" t="s">
        <v>183</v>
      </c>
      <c r="EQ130" s="878"/>
      <c r="ER130" s="878"/>
      <c r="ES130" s="888"/>
      <c r="ET130" s="888"/>
      <c r="EU130" s="888"/>
      <c r="EV130" s="888"/>
      <c r="EW130" s="888"/>
      <c r="EX130" s="888"/>
      <c r="EY130" s="888"/>
      <c r="EZ130" s="888"/>
      <c r="FA130" s="888"/>
      <c r="FB130" s="888"/>
      <c r="FC130" s="888"/>
      <c r="FD130" s="888"/>
      <c r="FE130" s="888"/>
      <c r="FF130" s="888"/>
      <c r="FH130" s="885" t="s">
        <v>183</v>
      </c>
      <c r="FI130" s="878"/>
      <c r="FJ130" s="878"/>
      <c r="FK130" s="888"/>
      <c r="FL130" s="888"/>
      <c r="FM130" s="888"/>
      <c r="FN130" s="888"/>
      <c r="FO130" s="888"/>
      <c r="FP130" s="888"/>
      <c r="FQ130" s="888"/>
      <c r="FR130" s="888"/>
      <c r="FS130" s="888"/>
      <c r="FT130" s="888"/>
      <c r="FU130" s="888"/>
      <c r="FV130" s="888"/>
      <c r="FW130" s="888"/>
      <c r="FX130" s="888"/>
      <c r="FZ130" s="885" t="s">
        <v>183</v>
      </c>
      <c r="GA130" s="878">
        <v>565</v>
      </c>
      <c r="GB130" s="878"/>
      <c r="GC130" s="888"/>
      <c r="GD130" s="888"/>
      <c r="GE130" s="888"/>
      <c r="GF130" s="888"/>
      <c r="GG130" s="888"/>
      <c r="GH130" s="888"/>
      <c r="GI130" s="888"/>
      <c r="GJ130" s="888"/>
      <c r="GK130" s="888"/>
      <c r="GL130" s="888"/>
      <c r="GM130" s="888"/>
      <c r="GN130" s="888"/>
      <c r="GO130" s="888"/>
      <c r="GP130" s="888"/>
      <c r="GR130" s="885" t="s">
        <v>183</v>
      </c>
      <c r="GS130" s="878">
        <v>4</v>
      </c>
      <c r="GT130" s="878">
        <v>0</v>
      </c>
      <c r="GU130" s="888"/>
      <c r="GV130" s="888"/>
      <c r="GW130" s="888"/>
      <c r="GX130" s="888"/>
      <c r="GY130" s="888"/>
      <c r="GZ130" s="888"/>
      <c r="HA130" s="888"/>
      <c r="HB130" s="888"/>
      <c r="HC130" s="888"/>
      <c r="HD130" s="888"/>
      <c r="HE130" s="888"/>
      <c r="HF130" s="888"/>
      <c r="HG130" s="888"/>
      <c r="HH130" s="888"/>
      <c r="HJ130" s="885" t="s">
        <v>183</v>
      </c>
      <c r="HK130" s="878">
        <v>4</v>
      </c>
      <c r="HL130" s="878">
        <v>2</v>
      </c>
      <c r="HM130" s="888"/>
      <c r="HN130" s="888"/>
      <c r="HO130" s="888"/>
      <c r="HP130" s="888"/>
      <c r="HQ130" s="888"/>
      <c r="HR130" s="888"/>
      <c r="HS130" s="888"/>
      <c r="HT130" s="888"/>
      <c r="HU130" s="888"/>
      <c r="HV130" s="888"/>
      <c r="HW130" s="888"/>
      <c r="HX130" s="888"/>
      <c r="HY130" s="888"/>
      <c r="HZ130" s="888"/>
      <c r="IB130" s="885" t="s">
        <v>183</v>
      </c>
      <c r="IC130" s="878">
        <v>3</v>
      </c>
      <c r="ID130" s="878">
        <v>3</v>
      </c>
      <c r="IE130" s="888"/>
      <c r="IF130" s="888"/>
      <c r="IG130" s="888"/>
      <c r="IH130" s="888"/>
      <c r="II130" s="888"/>
      <c r="IJ130" s="888"/>
      <c r="IK130" s="888"/>
      <c r="IL130" s="888"/>
      <c r="IM130" s="888"/>
      <c r="IN130" s="888"/>
      <c r="IO130" s="888"/>
      <c r="IP130" s="888"/>
      <c r="IQ130" s="888"/>
      <c r="IR130" s="888"/>
    </row>
    <row r="131" spans="1:252" s="922" customFormat="1" ht="45" customHeight="1">
      <c r="B131" s="886" t="s">
        <v>316</v>
      </c>
      <c r="C131" s="876">
        <v>34</v>
      </c>
      <c r="D131" s="876">
        <v>34</v>
      </c>
      <c r="E131" s="923"/>
      <c r="F131" s="923"/>
      <c r="G131" s="923"/>
      <c r="H131" s="923"/>
      <c r="I131" s="923"/>
      <c r="J131" s="923"/>
      <c r="K131" s="923"/>
      <c r="L131" s="923"/>
      <c r="M131" s="923"/>
      <c r="N131" s="923"/>
      <c r="O131" s="923"/>
      <c r="P131" s="923"/>
      <c r="Q131" s="923"/>
      <c r="R131" s="923"/>
      <c r="T131" s="886" t="s">
        <v>316</v>
      </c>
      <c r="U131" s="876">
        <v>34</v>
      </c>
      <c r="V131" s="876">
        <v>34</v>
      </c>
      <c r="W131" s="923"/>
      <c r="X131" s="923"/>
      <c r="Y131" s="923"/>
      <c r="Z131" s="923"/>
      <c r="AA131" s="923"/>
      <c r="AB131" s="923"/>
      <c r="AC131" s="923"/>
      <c r="AD131" s="923"/>
      <c r="AE131" s="923"/>
      <c r="AF131" s="923"/>
      <c r="AG131" s="923"/>
      <c r="AH131" s="923"/>
      <c r="AI131" s="923"/>
      <c r="AJ131" s="923"/>
      <c r="AL131" s="886" t="s">
        <v>316</v>
      </c>
      <c r="AM131" s="876">
        <v>1</v>
      </c>
      <c r="AN131" s="876"/>
      <c r="AO131" s="923"/>
      <c r="AP131" s="923"/>
      <c r="AQ131" s="923"/>
      <c r="AR131" s="923"/>
      <c r="AS131" s="923"/>
      <c r="AT131" s="923"/>
      <c r="AU131" s="923"/>
      <c r="AV131" s="923"/>
      <c r="AW131" s="923"/>
      <c r="AX131" s="923"/>
      <c r="AY131" s="923"/>
      <c r="AZ131" s="923"/>
      <c r="BA131" s="923"/>
      <c r="BB131" s="923"/>
      <c r="BD131" s="886" t="s">
        <v>316</v>
      </c>
      <c r="BE131" s="876">
        <v>2</v>
      </c>
      <c r="BF131" s="876">
        <v>1</v>
      </c>
      <c r="BG131" s="923"/>
      <c r="BH131" s="923"/>
      <c r="BI131" s="923"/>
      <c r="BJ131" s="923"/>
      <c r="BK131" s="923"/>
      <c r="BL131" s="923"/>
      <c r="BM131" s="923"/>
      <c r="BN131" s="923"/>
      <c r="BO131" s="923"/>
      <c r="BP131" s="923"/>
      <c r="BQ131" s="923"/>
      <c r="BR131" s="923"/>
      <c r="BS131" s="923"/>
      <c r="BT131" s="923"/>
      <c r="BV131" s="886" t="s">
        <v>316</v>
      </c>
      <c r="BW131" s="876">
        <v>1</v>
      </c>
      <c r="BX131" s="876">
        <v>1</v>
      </c>
      <c r="BY131" s="923"/>
      <c r="BZ131" s="923"/>
      <c r="CA131" s="923"/>
      <c r="CB131" s="923"/>
      <c r="CC131" s="923"/>
      <c r="CD131" s="923"/>
      <c r="CE131" s="923"/>
      <c r="CF131" s="923"/>
      <c r="CG131" s="923"/>
      <c r="CH131" s="923"/>
      <c r="CI131" s="923"/>
      <c r="CJ131" s="923"/>
      <c r="CK131" s="923"/>
      <c r="CL131" s="923"/>
      <c r="CN131" s="886" t="s">
        <v>316</v>
      </c>
      <c r="CO131" s="876">
        <v>0</v>
      </c>
      <c r="CP131" s="876">
        <v>0</v>
      </c>
      <c r="CQ131" s="923"/>
      <c r="CR131" s="923"/>
      <c r="CS131" s="923"/>
      <c r="CT131" s="923"/>
      <c r="CU131" s="923"/>
      <c r="CV131" s="923"/>
      <c r="CW131" s="923"/>
      <c r="CX131" s="923"/>
      <c r="CY131" s="923"/>
      <c r="CZ131" s="923"/>
      <c r="DA131" s="923"/>
      <c r="DB131" s="923"/>
      <c r="DC131" s="923"/>
      <c r="DD131" s="923"/>
      <c r="DF131" s="886" t="s">
        <v>316</v>
      </c>
      <c r="DG131" s="876">
        <v>0</v>
      </c>
      <c r="DH131" s="876">
        <v>0</v>
      </c>
      <c r="DI131" s="923"/>
      <c r="DJ131" s="923"/>
      <c r="DK131" s="923"/>
      <c r="DL131" s="923"/>
      <c r="DM131" s="923"/>
      <c r="DN131" s="923"/>
      <c r="DO131" s="923"/>
      <c r="DP131" s="923"/>
      <c r="DQ131" s="923"/>
      <c r="DR131" s="923"/>
      <c r="DS131" s="923"/>
      <c r="DT131" s="923"/>
      <c r="DU131" s="923"/>
      <c r="DV131" s="923"/>
      <c r="DX131" s="886" t="s">
        <v>316</v>
      </c>
      <c r="DY131" s="876"/>
      <c r="DZ131" s="876"/>
      <c r="EA131" s="923"/>
      <c r="EB131" s="923"/>
      <c r="EC131" s="923"/>
      <c r="ED131" s="923"/>
      <c r="EE131" s="923"/>
      <c r="EF131" s="923"/>
      <c r="EG131" s="923"/>
      <c r="EH131" s="923"/>
      <c r="EI131" s="923"/>
      <c r="EJ131" s="923"/>
      <c r="EK131" s="923"/>
      <c r="EL131" s="923"/>
      <c r="EM131" s="923"/>
      <c r="EN131" s="923"/>
      <c r="EP131" s="886" t="s">
        <v>316</v>
      </c>
      <c r="EQ131" s="876"/>
      <c r="ER131" s="876"/>
      <c r="ES131" s="923"/>
      <c r="ET131" s="923"/>
      <c r="EU131" s="923"/>
      <c r="EV131" s="923"/>
      <c r="EW131" s="923"/>
      <c r="EX131" s="923"/>
      <c r="EY131" s="923"/>
      <c r="EZ131" s="923"/>
      <c r="FA131" s="923"/>
      <c r="FB131" s="923"/>
      <c r="FC131" s="923"/>
      <c r="FD131" s="923"/>
      <c r="FE131" s="923"/>
      <c r="FF131" s="923"/>
      <c r="FH131" s="886" t="s">
        <v>316</v>
      </c>
      <c r="FI131" s="876"/>
      <c r="FJ131" s="876"/>
      <c r="FK131" s="923"/>
      <c r="FL131" s="923"/>
      <c r="FM131" s="923"/>
      <c r="FN131" s="923"/>
      <c r="FO131" s="923"/>
      <c r="FP131" s="923"/>
      <c r="FQ131" s="923"/>
      <c r="FR131" s="923"/>
      <c r="FS131" s="923"/>
      <c r="FT131" s="923"/>
      <c r="FU131" s="923"/>
      <c r="FV131" s="923"/>
      <c r="FW131" s="923"/>
      <c r="FX131" s="923"/>
      <c r="FZ131" s="886" t="s">
        <v>316</v>
      </c>
      <c r="GA131" s="876">
        <v>479</v>
      </c>
      <c r="GB131" s="876"/>
      <c r="GC131" s="923"/>
      <c r="GD131" s="923"/>
      <c r="GE131" s="923"/>
      <c r="GF131" s="923"/>
      <c r="GG131" s="923"/>
      <c r="GH131" s="923"/>
      <c r="GI131" s="923"/>
      <c r="GJ131" s="923"/>
      <c r="GK131" s="923"/>
      <c r="GL131" s="923"/>
      <c r="GM131" s="923"/>
      <c r="GN131" s="923"/>
      <c r="GO131" s="923"/>
      <c r="GP131" s="923"/>
      <c r="GR131" s="886" t="s">
        <v>316</v>
      </c>
      <c r="GS131" s="876">
        <v>4</v>
      </c>
      <c r="GT131" s="876"/>
      <c r="HJ131" s="886" t="s">
        <v>316</v>
      </c>
      <c r="HK131" s="876">
        <v>2</v>
      </c>
      <c r="HL131" s="876">
        <v>2</v>
      </c>
      <c r="IB131" s="886" t="s">
        <v>316</v>
      </c>
      <c r="IC131" s="876">
        <v>3</v>
      </c>
      <c r="ID131" s="876"/>
    </row>
    <row r="132" spans="1:252" ht="13.5" customHeight="1">
      <c r="B132" s="1046"/>
      <c r="C132" s="1046"/>
      <c r="D132" s="888"/>
      <c r="E132" s="888"/>
      <c r="F132" s="888"/>
      <c r="G132" s="888"/>
      <c r="H132" s="888"/>
      <c r="I132" s="888"/>
      <c r="J132" s="888"/>
      <c r="K132" s="888"/>
      <c r="L132" s="888"/>
      <c r="M132" s="888"/>
      <c r="N132" s="888"/>
      <c r="O132" s="888"/>
      <c r="P132" s="888"/>
      <c r="R132" s="888"/>
      <c r="T132" s="1046"/>
      <c r="U132" s="1046"/>
      <c r="V132" s="888"/>
      <c r="W132" s="888"/>
      <c r="X132" s="888"/>
      <c r="Y132" s="888"/>
      <c r="Z132" s="888"/>
      <c r="AA132" s="888"/>
      <c r="AB132" s="888"/>
      <c r="AC132" s="888"/>
      <c r="AD132" s="888"/>
      <c r="AE132" s="888"/>
      <c r="AF132" s="888"/>
      <c r="AG132" s="888"/>
      <c r="AH132" s="888"/>
      <c r="AJ132" s="888"/>
      <c r="AL132" s="1046"/>
      <c r="AM132" s="1046"/>
      <c r="AN132" s="888"/>
      <c r="AO132" s="888"/>
      <c r="AP132" s="888"/>
      <c r="AQ132" s="888"/>
      <c r="AR132" s="888"/>
      <c r="AS132" s="888"/>
      <c r="AT132" s="888"/>
      <c r="AU132" s="888"/>
      <c r="AV132" s="888"/>
      <c r="AW132" s="888"/>
      <c r="AX132" s="888"/>
      <c r="AY132" s="888"/>
      <c r="AZ132" s="888"/>
      <c r="BB132" s="888"/>
      <c r="BD132" s="1046"/>
      <c r="BE132" s="1046"/>
      <c r="BF132" s="888"/>
      <c r="BG132" s="888"/>
      <c r="BH132" s="888"/>
      <c r="BI132" s="888"/>
      <c r="BJ132" s="888"/>
      <c r="BK132" s="888"/>
      <c r="BL132" s="888"/>
      <c r="BM132" s="888"/>
      <c r="BN132" s="888"/>
      <c r="BO132" s="888"/>
      <c r="BP132" s="888"/>
      <c r="BQ132" s="888"/>
      <c r="BR132" s="888"/>
      <c r="BT132" s="888"/>
      <c r="BV132" s="1046"/>
      <c r="BW132" s="1046"/>
      <c r="BX132" s="888"/>
      <c r="BY132" s="888"/>
      <c r="BZ132" s="888"/>
      <c r="CA132" s="888"/>
      <c r="CB132" s="888"/>
      <c r="CC132" s="888"/>
      <c r="CD132" s="888"/>
      <c r="CE132" s="888"/>
      <c r="CF132" s="888"/>
      <c r="CG132" s="888"/>
      <c r="CH132" s="888"/>
      <c r="CI132" s="888"/>
      <c r="CJ132" s="888"/>
      <c r="CL132" s="888"/>
      <c r="CN132" s="1046"/>
      <c r="CO132" s="1046"/>
      <c r="CP132" s="888"/>
      <c r="CQ132" s="888"/>
      <c r="CR132" s="888"/>
      <c r="CS132" s="888"/>
      <c r="CT132" s="888"/>
      <c r="CU132" s="888"/>
      <c r="CV132" s="888"/>
      <c r="CW132" s="888"/>
      <c r="CX132" s="888"/>
      <c r="CY132" s="888"/>
      <c r="CZ132" s="888"/>
      <c r="DA132" s="888"/>
      <c r="DB132" s="888"/>
      <c r="DD132" s="888"/>
      <c r="DF132" s="1046"/>
      <c r="DG132" s="1046"/>
      <c r="DH132" s="888"/>
      <c r="DI132" s="888"/>
      <c r="DJ132" s="888"/>
      <c r="DK132" s="888"/>
      <c r="DL132" s="888"/>
      <c r="DM132" s="888"/>
      <c r="DN132" s="888"/>
      <c r="DO132" s="888"/>
      <c r="DP132" s="888"/>
      <c r="DQ132" s="888"/>
      <c r="DR132" s="888"/>
      <c r="DS132" s="888"/>
      <c r="DT132" s="888"/>
      <c r="DV132" s="888"/>
      <c r="DX132" s="1046"/>
      <c r="DY132" s="1046"/>
      <c r="DZ132" s="888"/>
      <c r="EA132" s="888"/>
      <c r="EB132" s="888"/>
      <c r="EC132" s="888"/>
      <c r="ED132" s="888"/>
      <c r="EE132" s="888"/>
      <c r="EF132" s="888"/>
      <c r="EG132" s="888"/>
      <c r="EH132" s="888"/>
      <c r="EI132" s="888"/>
      <c r="EJ132" s="888"/>
      <c r="EK132" s="888"/>
      <c r="EL132" s="888"/>
      <c r="EN132" s="888"/>
      <c r="EP132" s="1046"/>
      <c r="EQ132" s="1046"/>
      <c r="ER132" s="888"/>
      <c r="ES132" s="888"/>
      <c r="ET132" s="888"/>
      <c r="EU132" s="888"/>
      <c r="EV132" s="888"/>
      <c r="EW132" s="888"/>
      <c r="EX132" s="888"/>
      <c r="EY132" s="888"/>
      <c r="EZ132" s="888"/>
      <c r="FA132" s="888"/>
      <c r="FB132" s="888"/>
      <c r="FC132" s="888"/>
      <c r="FD132" s="888"/>
      <c r="FF132" s="888"/>
      <c r="FH132" s="1046"/>
      <c r="FI132" s="1046"/>
      <c r="FJ132" s="888"/>
      <c r="FK132" s="888"/>
      <c r="FL132" s="888"/>
      <c r="FM132" s="888"/>
      <c r="FN132" s="888"/>
      <c r="FO132" s="888"/>
      <c r="FP132" s="888"/>
      <c r="FQ132" s="888"/>
      <c r="FR132" s="888"/>
      <c r="FS132" s="888"/>
      <c r="FT132" s="888"/>
      <c r="FU132" s="888"/>
      <c r="FV132" s="888"/>
      <c r="FX132" s="888"/>
      <c r="FZ132" s="1046"/>
      <c r="GA132" s="1046"/>
      <c r="GB132" s="888"/>
      <c r="GC132" s="888"/>
      <c r="GD132" s="888"/>
      <c r="GE132" s="888"/>
      <c r="GF132" s="888"/>
      <c r="GG132" s="888"/>
      <c r="GH132" s="888"/>
      <c r="GI132" s="888"/>
      <c r="GJ132" s="888"/>
      <c r="GK132" s="888"/>
      <c r="GL132" s="888"/>
      <c r="GM132" s="888"/>
      <c r="GN132" s="888"/>
      <c r="GP132" s="888"/>
      <c r="GR132" s="1046"/>
      <c r="GS132" s="1046"/>
      <c r="GT132" s="888"/>
      <c r="GU132" s="888"/>
      <c r="GV132" s="888"/>
      <c r="GW132" s="888"/>
      <c r="GX132" s="888"/>
      <c r="GY132" s="888"/>
      <c r="GZ132" s="888"/>
      <c r="HA132" s="888"/>
      <c r="HB132" s="888"/>
      <c r="HC132" s="888"/>
      <c r="HD132" s="888"/>
      <c r="HE132" s="888"/>
      <c r="HF132" s="888"/>
      <c r="HH132" s="888"/>
      <c r="HJ132" s="1046"/>
      <c r="HK132" s="1046"/>
      <c r="HL132" s="888"/>
      <c r="HM132" s="888"/>
      <c r="HN132" s="888"/>
      <c r="HO132" s="888"/>
      <c r="HP132" s="888"/>
      <c r="HQ132" s="888"/>
      <c r="HR132" s="888"/>
      <c r="HS132" s="888"/>
      <c r="HT132" s="888"/>
      <c r="HU132" s="888"/>
      <c r="HV132" s="888"/>
      <c r="HW132" s="888"/>
      <c r="HX132" s="888"/>
      <c r="HZ132" s="888"/>
      <c r="IB132" s="1046"/>
      <c r="IC132" s="1046"/>
      <c r="ID132" s="888"/>
      <c r="IE132" s="888"/>
      <c r="IF132" s="888"/>
      <c r="IG132" s="888"/>
      <c r="IH132" s="888"/>
      <c r="II132" s="888"/>
      <c r="IJ132" s="888"/>
      <c r="IK132" s="888"/>
      <c r="IL132" s="888"/>
      <c r="IM132" s="888"/>
      <c r="IN132" s="888"/>
      <c r="IO132" s="888"/>
      <c r="IP132" s="888"/>
      <c r="IR132" s="888"/>
    </row>
    <row r="133" spans="1:252" s="894" customFormat="1" ht="45" customHeight="1">
      <c r="B133" s="874" t="s">
        <v>85</v>
      </c>
      <c r="C133" s="875" t="s">
        <v>44</v>
      </c>
      <c r="D133" s="888"/>
      <c r="E133" s="888"/>
      <c r="F133" s="888"/>
      <c r="G133" s="888"/>
      <c r="H133" s="888"/>
      <c r="I133" s="888"/>
      <c r="J133" s="888"/>
      <c r="K133" s="888"/>
      <c r="L133" s="888"/>
      <c r="M133" s="888"/>
      <c r="N133" s="888"/>
      <c r="O133" s="888"/>
      <c r="P133" s="888"/>
      <c r="Q133" s="888"/>
      <c r="R133" s="888"/>
      <c r="T133" s="874" t="s">
        <v>85</v>
      </c>
      <c r="U133" s="875" t="s">
        <v>44</v>
      </c>
      <c r="V133" s="888"/>
      <c r="W133" s="888"/>
      <c r="X133" s="888"/>
      <c r="Y133" s="888"/>
      <c r="Z133" s="888"/>
      <c r="AA133" s="888"/>
      <c r="AB133" s="888"/>
      <c r="AC133" s="888"/>
      <c r="AD133" s="888"/>
      <c r="AE133" s="888"/>
      <c r="AF133" s="888"/>
      <c r="AG133" s="888"/>
      <c r="AH133" s="888"/>
      <c r="AI133" s="888"/>
      <c r="AJ133" s="888"/>
      <c r="AL133" s="874" t="s">
        <v>85</v>
      </c>
      <c r="AM133" s="875" t="s">
        <v>44</v>
      </c>
      <c r="AN133" s="888"/>
      <c r="AO133" s="888"/>
      <c r="AP133" s="888"/>
      <c r="AQ133" s="888"/>
      <c r="AR133" s="888"/>
      <c r="AS133" s="888"/>
      <c r="AT133" s="888"/>
      <c r="AU133" s="888"/>
      <c r="AV133" s="888"/>
      <c r="AW133" s="888"/>
      <c r="AX133" s="888"/>
      <c r="AY133" s="888"/>
      <c r="AZ133" s="888"/>
      <c r="BA133" s="888"/>
      <c r="BB133" s="888"/>
      <c r="BD133" s="874" t="s">
        <v>85</v>
      </c>
      <c r="BE133" s="875" t="s">
        <v>44</v>
      </c>
      <c r="BF133" s="888"/>
      <c r="BG133" s="888"/>
      <c r="BH133" s="888"/>
      <c r="BI133" s="888"/>
      <c r="BJ133" s="888"/>
      <c r="BK133" s="888"/>
      <c r="BL133" s="888"/>
      <c r="BM133" s="888"/>
      <c r="BN133" s="888"/>
      <c r="BO133" s="888"/>
      <c r="BP133" s="888"/>
      <c r="BQ133" s="888"/>
      <c r="BR133" s="888"/>
      <c r="BS133" s="888"/>
      <c r="BT133" s="888"/>
      <c r="BV133" s="874" t="s">
        <v>85</v>
      </c>
      <c r="BW133" s="875" t="s">
        <v>44</v>
      </c>
      <c r="BX133" s="888"/>
      <c r="BY133" s="888"/>
      <c r="BZ133" s="888"/>
      <c r="CA133" s="888"/>
      <c r="CB133" s="888"/>
      <c r="CC133" s="888"/>
      <c r="CD133" s="888"/>
      <c r="CE133" s="888"/>
      <c r="CF133" s="888"/>
      <c r="CG133" s="888"/>
      <c r="CH133" s="888"/>
      <c r="CI133" s="888"/>
      <c r="CJ133" s="888"/>
      <c r="CK133" s="888"/>
      <c r="CL133" s="888"/>
      <c r="CN133" s="874" t="s">
        <v>85</v>
      </c>
      <c r="CO133" s="875" t="s">
        <v>44</v>
      </c>
      <c r="CP133" s="888"/>
      <c r="CQ133" s="888"/>
      <c r="CR133" s="888"/>
      <c r="CS133" s="888"/>
      <c r="CT133" s="888"/>
      <c r="CU133" s="888"/>
      <c r="CV133" s="888"/>
      <c r="CW133" s="888"/>
      <c r="CX133" s="888"/>
      <c r="CY133" s="888"/>
      <c r="CZ133" s="888"/>
      <c r="DA133" s="888"/>
      <c r="DB133" s="888"/>
      <c r="DC133" s="888"/>
      <c r="DD133" s="888"/>
      <c r="DF133" s="874" t="s">
        <v>85</v>
      </c>
      <c r="DG133" s="875" t="s">
        <v>145</v>
      </c>
      <c r="DH133" s="888"/>
      <c r="DI133" s="888"/>
      <c r="DJ133" s="888"/>
      <c r="DK133" s="888"/>
      <c r="DL133" s="888"/>
      <c r="DM133" s="888"/>
      <c r="DN133" s="888"/>
      <c r="DO133" s="888"/>
      <c r="DP133" s="888"/>
      <c r="DQ133" s="888"/>
      <c r="DR133" s="888"/>
      <c r="DS133" s="888"/>
      <c r="DT133" s="888"/>
      <c r="DU133" s="888"/>
      <c r="DV133" s="888"/>
      <c r="DX133" s="874" t="s">
        <v>85</v>
      </c>
      <c r="DY133" s="875" t="s">
        <v>145</v>
      </c>
      <c r="DZ133" s="888"/>
      <c r="EA133" s="888"/>
      <c r="EB133" s="888"/>
      <c r="EC133" s="888"/>
      <c r="ED133" s="888"/>
      <c r="EE133" s="888"/>
      <c r="EF133" s="888"/>
      <c r="EG133" s="888"/>
      <c r="EH133" s="888"/>
      <c r="EI133" s="888"/>
      <c r="EJ133" s="888"/>
      <c r="EK133" s="888"/>
      <c r="EL133" s="888"/>
      <c r="EM133" s="888"/>
      <c r="EN133" s="888"/>
      <c r="EP133" s="874" t="s">
        <v>85</v>
      </c>
      <c r="EQ133" s="875" t="s">
        <v>43</v>
      </c>
      <c r="ER133" s="888"/>
      <c r="ES133" s="888"/>
      <c r="ET133" s="888"/>
      <c r="EU133" s="888"/>
      <c r="EV133" s="888"/>
      <c r="EW133" s="888"/>
      <c r="EX133" s="888"/>
      <c r="EY133" s="888"/>
      <c r="EZ133" s="888"/>
      <c r="FA133" s="888"/>
      <c r="FB133" s="888"/>
      <c r="FC133" s="888"/>
      <c r="FD133" s="888"/>
      <c r="FE133" s="888"/>
      <c r="FF133" s="888"/>
      <c r="FH133" s="874" t="s">
        <v>85</v>
      </c>
      <c r="FI133" s="875" t="s">
        <v>44</v>
      </c>
      <c r="FJ133" s="888"/>
      <c r="FK133" s="888"/>
      <c r="FL133" s="888"/>
      <c r="FM133" s="888"/>
      <c r="FN133" s="888"/>
      <c r="FO133" s="888"/>
      <c r="FP133" s="888"/>
      <c r="FQ133" s="888"/>
      <c r="FR133" s="888"/>
      <c r="FS133" s="888"/>
      <c r="FT133" s="888"/>
      <c r="FU133" s="888"/>
      <c r="FV133" s="888"/>
      <c r="FW133" s="888"/>
      <c r="FX133" s="888"/>
      <c r="FZ133" s="874" t="s">
        <v>85</v>
      </c>
      <c r="GA133" s="875" t="s">
        <v>44</v>
      </c>
      <c r="GB133" s="888"/>
      <c r="GC133" s="888"/>
      <c r="GD133" s="888"/>
      <c r="GE133" s="888"/>
      <c r="GF133" s="888"/>
      <c r="GG133" s="888"/>
      <c r="GH133" s="888"/>
      <c r="GI133" s="888"/>
      <c r="GJ133" s="888"/>
      <c r="GK133" s="888"/>
      <c r="GL133" s="888"/>
      <c r="GM133" s="888"/>
      <c r="GN133" s="888"/>
      <c r="GO133" s="888"/>
      <c r="GP133" s="888"/>
      <c r="GR133" s="874" t="s">
        <v>85</v>
      </c>
      <c r="GS133" s="875" t="s">
        <v>44</v>
      </c>
      <c r="GT133" s="888"/>
      <c r="GU133" s="888"/>
      <c r="GV133" s="888"/>
      <c r="GW133" s="888"/>
      <c r="GX133" s="888"/>
      <c r="GY133" s="888"/>
      <c r="GZ133" s="888"/>
      <c r="HA133" s="888"/>
      <c r="HB133" s="888"/>
      <c r="HC133" s="888"/>
      <c r="HD133" s="888"/>
      <c r="HE133" s="888"/>
      <c r="HF133" s="888"/>
      <c r="HG133" s="888"/>
      <c r="HH133" s="888"/>
      <c r="HJ133" s="874" t="s">
        <v>85</v>
      </c>
      <c r="HK133" s="875" t="s">
        <v>44</v>
      </c>
      <c r="HL133" s="888"/>
      <c r="HM133" s="888"/>
      <c r="HN133" s="888"/>
      <c r="HO133" s="888"/>
      <c r="HP133" s="888"/>
      <c r="HQ133" s="888"/>
      <c r="HR133" s="888"/>
      <c r="HS133" s="888"/>
      <c r="HT133" s="888"/>
      <c r="HU133" s="888"/>
      <c r="HV133" s="888"/>
      <c r="HW133" s="888"/>
      <c r="HX133" s="888"/>
      <c r="HY133" s="888"/>
      <c r="HZ133" s="888"/>
      <c r="IB133" s="874" t="s">
        <v>85</v>
      </c>
      <c r="IC133" s="875" t="s">
        <v>44</v>
      </c>
      <c r="ID133" s="888"/>
      <c r="IE133" s="888"/>
      <c r="IF133" s="888"/>
      <c r="IG133" s="888"/>
      <c r="IH133" s="888"/>
      <c r="II133" s="888"/>
      <c r="IJ133" s="888"/>
      <c r="IK133" s="888"/>
      <c r="IL133" s="888"/>
      <c r="IM133" s="888"/>
      <c r="IN133" s="888"/>
      <c r="IO133" s="888"/>
      <c r="IP133" s="888"/>
      <c r="IQ133" s="888"/>
      <c r="IR133" s="888"/>
    </row>
    <row r="134" spans="1:252" s="894" customFormat="1" hidden="1">
      <c r="B134" s="874"/>
      <c r="C134" s="909" t="s">
        <v>43</v>
      </c>
      <c r="D134" s="888"/>
      <c r="E134" s="888"/>
      <c r="F134" s="888"/>
      <c r="G134" s="888"/>
      <c r="H134" s="888"/>
      <c r="I134" s="888"/>
      <c r="J134" s="888"/>
      <c r="K134" s="888"/>
      <c r="L134" s="888"/>
      <c r="M134" s="888"/>
      <c r="N134" s="888"/>
      <c r="O134" s="888"/>
      <c r="P134" s="888"/>
      <c r="Q134" s="888"/>
      <c r="R134" s="888"/>
      <c r="T134" s="874"/>
      <c r="U134" s="909" t="s">
        <v>43</v>
      </c>
      <c r="V134" s="888"/>
      <c r="W134" s="888"/>
      <c r="X134" s="888"/>
      <c r="Y134" s="888"/>
      <c r="Z134" s="888"/>
      <c r="AA134" s="888"/>
      <c r="AB134" s="888"/>
      <c r="AC134" s="888"/>
      <c r="AD134" s="888"/>
      <c r="AE134" s="888"/>
      <c r="AF134" s="888"/>
      <c r="AG134" s="888"/>
      <c r="AH134" s="888"/>
      <c r="AI134" s="888"/>
      <c r="AJ134" s="888"/>
      <c r="AL134" s="874"/>
      <c r="AM134" s="909" t="s">
        <v>43</v>
      </c>
      <c r="AN134" s="888"/>
      <c r="AO134" s="888"/>
      <c r="AP134" s="888"/>
      <c r="AQ134" s="888"/>
      <c r="AR134" s="888"/>
      <c r="AS134" s="888"/>
      <c r="AT134" s="888"/>
      <c r="AU134" s="888"/>
      <c r="AV134" s="888"/>
      <c r="AW134" s="888"/>
      <c r="AX134" s="888"/>
      <c r="AY134" s="888"/>
      <c r="AZ134" s="888"/>
      <c r="BA134" s="888"/>
      <c r="BB134" s="888"/>
      <c r="BD134" s="874"/>
      <c r="BE134" s="909" t="s">
        <v>43</v>
      </c>
      <c r="BF134" s="888"/>
      <c r="BG134" s="888"/>
      <c r="BH134" s="888"/>
      <c r="BI134" s="888"/>
      <c r="BJ134" s="888"/>
      <c r="BK134" s="888"/>
      <c r="BL134" s="888"/>
      <c r="BM134" s="888"/>
      <c r="BN134" s="888"/>
      <c r="BO134" s="888"/>
      <c r="BP134" s="888"/>
      <c r="BQ134" s="888"/>
      <c r="BR134" s="888"/>
      <c r="BS134" s="888"/>
      <c r="BT134" s="888"/>
      <c r="BV134" s="874"/>
      <c r="BW134" s="909" t="s">
        <v>43</v>
      </c>
      <c r="BX134" s="888"/>
      <c r="BY134" s="888"/>
      <c r="BZ134" s="888"/>
      <c r="CA134" s="888"/>
      <c r="CB134" s="888"/>
      <c r="CC134" s="888"/>
      <c r="CD134" s="888"/>
      <c r="CE134" s="888"/>
      <c r="CF134" s="888"/>
      <c r="CG134" s="888"/>
      <c r="CH134" s="888"/>
      <c r="CI134" s="888"/>
      <c r="CJ134" s="888"/>
      <c r="CK134" s="888"/>
      <c r="CL134" s="888"/>
      <c r="CN134" s="874"/>
      <c r="CO134" s="909" t="s">
        <v>43</v>
      </c>
      <c r="CP134" s="888"/>
      <c r="CQ134" s="888"/>
      <c r="CR134" s="888"/>
      <c r="CS134" s="888"/>
      <c r="CT134" s="888"/>
      <c r="CU134" s="888"/>
      <c r="CV134" s="888"/>
      <c r="CW134" s="888"/>
      <c r="CX134" s="888"/>
      <c r="CY134" s="888"/>
      <c r="CZ134" s="888"/>
      <c r="DA134" s="888"/>
      <c r="DB134" s="888"/>
      <c r="DC134" s="888"/>
      <c r="DD134" s="888"/>
      <c r="DF134" s="874"/>
      <c r="DG134" s="909" t="s">
        <v>43</v>
      </c>
      <c r="DH134" s="888"/>
      <c r="DI134" s="888"/>
      <c r="DJ134" s="888"/>
      <c r="DK134" s="888"/>
      <c r="DL134" s="888"/>
      <c r="DM134" s="888"/>
      <c r="DN134" s="888"/>
      <c r="DO134" s="888"/>
      <c r="DP134" s="888"/>
      <c r="DQ134" s="888"/>
      <c r="DR134" s="888"/>
      <c r="DS134" s="888"/>
      <c r="DT134" s="888"/>
      <c r="DU134" s="888"/>
      <c r="DV134" s="888"/>
      <c r="DX134" s="874"/>
      <c r="DY134" s="909" t="s">
        <v>43</v>
      </c>
      <c r="DZ134" s="888"/>
      <c r="EA134" s="888"/>
      <c r="EB134" s="888"/>
      <c r="EC134" s="888"/>
      <c r="ED134" s="888"/>
      <c r="EE134" s="888"/>
      <c r="EF134" s="888"/>
      <c r="EG134" s="888"/>
      <c r="EH134" s="888"/>
      <c r="EI134" s="888"/>
      <c r="EJ134" s="888"/>
      <c r="EK134" s="888"/>
      <c r="EL134" s="888"/>
      <c r="EM134" s="888"/>
      <c r="EN134" s="888"/>
      <c r="EP134" s="874"/>
      <c r="EQ134" s="909" t="s">
        <v>43</v>
      </c>
      <c r="ER134" s="888"/>
      <c r="ES134" s="888"/>
      <c r="ET134" s="888"/>
      <c r="EU134" s="888"/>
      <c r="EV134" s="888"/>
      <c r="EW134" s="888"/>
      <c r="EX134" s="888"/>
      <c r="EY134" s="888"/>
      <c r="EZ134" s="888"/>
      <c r="FA134" s="888"/>
      <c r="FB134" s="888"/>
      <c r="FC134" s="888"/>
      <c r="FD134" s="888"/>
      <c r="FE134" s="888"/>
      <c r="FF134" s="888"/>
      <c r="FH134" s="874"/>
      <c r="FI134" s="909" t="s">
        <v>43</v>
      </c>
      <c r="FJ134" s="888"/>
      <c r="FK134" s="888"/>
      <c r="FL134" s="888"/>
      <c r="FM134" s="888"/>
      <c r="FN134" s="888"/>
      <c r="FO134" s="888"/>
      <c r="FP134" s="888"/>
      <c r="FQ134" s="888"/>
      <c r="FR134" s="888"/>
      <c r="FS134" s="888"/>
      <c r="FT134" s="888"/>
      <c r="FU134" s="888"/>
      <c r="FV134" s="888"/>
      <c r="FW134" s="888"/>
      <c r="FX134" s="888"/>
      <c r="FZ134" s="874"/>
      <c r="GA134" s="909" t="s">
        <v>43</v>
      </c>
      <c r="GB134" s="888"/>
      <c r="GC134" s="888"/>
      <c r="GD134" s="888"/>
      <c r="GE134" s="888"/>
      <c r="GF134" s="888"/>
      <c r="GG134" s="888"/>
      <c r="GH134" s="888"/>
      <c r="GI134" s="888"/>
      <c r="GJ134" s="888"/>
      <c r="GK134" s="888"/>
      <c r="GL134" s="888"/>
      <c r="GM134" s="888"/>
      <c r="GN134" s="888"/>
      <c r="GO134" s="888"/>
      <c r="GP134" s="888"/>
      <c r="GR134" s="874"/>
      <c r="GS134" s="909" t="s">
        <v>43</v>
      </c>
      <c r="GT134" s="888"/>
      <c r="GU134" s="888"/>
      <c r="GV134" s="888"/>
      <c r="GW134" s="888"/>
      <c r="GX134" s="888"/>
      <c r="GY134" s="888"/>
      <c r="GZ134" s="888"/>
      <c r="HA134" s="888"/>
      <c r="HB134" s="888"/>
      <c r="HC134" s="888"/>
      <c r="HD134" s="888"/>
      <c r="HE134" s="888"/>
      <c r="HF134" s="888"/>
      <c r="HG134" s="888"/>
      <c r="HH134" s="888"/>
      <c r="HJ134" s="874"/>
      <c r="HK134" s="909" t="s">
        <v>43</v>
      </c>
      <c r="HL134" s="888"/>
      <c r="HM134" s="888"/>
      <c r="HN134" s="888"/>
      <c r="HO134" s="888"/>
      <c r="HP134" s="888"/>
      <c r="HQ134" s="888"/>
      <c r="HR134" s="888"/>
      <c r="HS134" s="888"/>
      <c r="HT134" s="888"/>
      <c r="HU134" s="888"/>
      <c r="HV134" s="888"/>
      <c r="HW134" s="888"/>
      <c r="HX134" s="888"/>
      <c r="HY134" s="888"/>
      <c r="HZ134" s="888"/>
      <c r="IB134" s="874"/>
      <c r="IC134" s="909" t="s">
        <v>43</v>
      </c>
      <c r="ID134" s="888"/>
      <c r="IE134" s="888"/>
      <c r="IF134" s="888"/>
      <c r="IG134" s="888"/>
      <c r="IH134" s="888"/>
      <c r="II134" s="888"/>
      <c r="IJ134" s="888"/>
      <c r="IK134" s="888"/>
      <c r="IL134" s="888"/>
      <c r="IM134" s="888"/>
      <c r="IN134" s="888"/>
      <c r="IO134" s="888"/>
      <c r="IP134" s="888"/>
      <c r="IQ134" s="888"/>
      <c r="IR134" s="888"/>
    </row>
    <row r="135" spans="1:252" s="894" customFormat="1" hidden="1">
      <c r="B135" s="874"/>
      <c r="C135" s="910" t="s">
        <v>44</v>
      </c>
      <c r="D135" s="888"/>
      <c r="E135" s="888"/>
      <c r="F135" s="888"/>
      <c r="G135" s="888"/>
      <c r="H135" s="888"/>
      <c r="I135" s="888"/>
      <c r="J135" s="888"/>
      <c r="K135" s="888"/>
      <c r="L135" s="888"/>
      <c r="M135" s="888"/>
      <c r="N135" s="888"/>
      <c r="O135" s="888"/>
      <c r="P135" s="888"/>
      <c r="Q135" s="888"/>
      <c r="R135" s="888"/>
      <c r="T135" s="874"/>
      <c r="U135" s="910" t="s">
        <v>44</v>
      </c>
      <c r="V135" s="888"/>
      <c r="W135" s="888"/>
      <c r="X135" s="888"/>
      <c r="Y135" s="888"/>
      <c r="Z135" s="888"/>
      <c r="AA135" s="888"/>
      <c r="AB135" s="888"/>
      <c r="AC135" s="888"/>
      <c r="AD135" s="888"/>
      <c r="AE135" s="888"/>
      <c r="AF135" s="888"/>
      <c r="AG135" s="888"/>
      <c r="AH135" s="888"/>
      <c r="AI135" s="888"/>
      <c r="AJ135" s="888"/>
      <c r="AL135" s="874"/>
      <c r="AM135" s="910" t="s">
        <v>44</v>
      </c>
      <c r="AN135" s="888"/>
      <c r="AO135" s="888"/>
      <c r="AP135" s="888"/>
      <c r="AQ135" s="888"/>
      <c r="AR135" s="888"/>
      <c r="AS135" s="888"/>
      <c r="AT135" s="888"/>
      <c r="AU135" s="888"/>
      <c r="AV135" s="888"/>
      <c r="AW135" s="888"/>
      <c r="AX135" s="888"/>
      <c r="AY135" s="888"/>
      <c r="AZ135" s="888"/>
      <c r="BA135" s="888"/>
      <c r="BB135" s="888"/>
      <c r="BD135" s="874"/>
      <c r="BE135" s="910" t="s">
        <v>44</v>
      </c>
      <c r="BF135" s="888"/>
      <c r="BG135" s="888"/>
      <c r="BH135" s="888"/>
      <c r="BI135" s="888"/>
      <c r="BJ135" s="888"/>
      <c r="BK135" s="888"/>
      <c r="BL135" s="888"/>
      <c r="BM135" s="888"/>
      <c r="BN135" s="888"/>
      <c r="BO135" s="888"/>
      <c r="BP135" s="888"/>
      <c r="BQ135" s="888"/>
      <c r="BR135" s="888"/>
      <c r="BS135" s="888"/>
      <c r="BT135" s="888"/>
      <c r="BV135" s="874"/>
      <c r="BW135" s="910" t="s">
        <v>44</v>
      </c>
      <c r="BX135" s="888"/>
      <c r="BY135" s="888"/>
      <c r="BZ135" s="888"/>
      <c r="CA135" s="888"/>
      <c r="CB135" s="888"/>
      <c r="CC135" s="888"/>
      <c r="CD135" s="888"/>
      <c r="CE135" s="888"/>
      <c r="CF135" s="888"/>
      <c r="CG135" s="888"/>
      <c r="CH135" s="888"/>
      <c r="CI135" s="888"/>
      <c r="CJ135" s="888"/>
      <c r="CK135" s="888"/>
      <c r="CL135" s="888"/>
      <c r="CN135" s="874"/>
      <c r="CO135" s="910" t="s">
        <v>44</v>
      </c>
      <c r="CP135" s="888"/>
      <c r="CQ135" s="888"/>
      <c r="CR135" s="888"/>
      <c r="CS135" s="888"/>
      <c r="CT135" s="888"/>
      <c r="CU135" s="888"/>
      <c r="CV135" s="888"/>
      <c r="CW135" s="888"/>
      <c r="CX135" s="888"/>
      <c r="CY135" s="888"/>
      <c r="CZ135" s="888"/>
      <c r="DA135" s="888"/>
      <c r="DB135" s="888"/>
      <c r="DC135" s="888"/>
      <c r="DD135" s="888"/>
      <c r="DF135" s="874"/>
      <c r="DG135" s="910" t="s">
        <v>44</v>
      </c>
      <c r="DH135" s="888"/>
      <c r="DI135" s="888"/>
      <c r="DJ135" s="888"/>
      <c r="DK135" s="888"/>
      <c r="DL135" s="888"/>
      <c r="DM135" s="888"/>
      <c r="DN135" s="888"/>
      <c r="DO135" s="888"/>
      <c r="DP135" s="888"/>
      <c r="DQ135" s="888"/>
      <c r="DR135" s="888"/>
      <c r="DS135" s="888"/>
      <c r="DT135" s="888"/>
      <c r="DU135" s="888"/>
      <c r="DV135" s="888"/>
      <c r="DX135" s="874"/>
      <c r="DY135" s="910" t="s">
        <v>44</v>
      </c>
      <c r="DZ135" s="888"/>
      <c r="EA135" s="888"/>
      <c r="EB135" s="888"/>
      <c r="EC135" s="888"/>
      <c r="ED135" s="888"/>
      <c r="EE135" s="888"/>
      <c r="EF135" s="888"/>
      <c r="EG135" s="888"/>
      <c r="EH135" s="888"/>
      <c r="EI135" s="888"/>
      <c r="EJ135" s="888"/>
      <c r="EK135" s="888"/>
      <c r="EL135" s="888"/>
      <c r="EM135" s="888"/>
      <c r="EN135" s="888"/>
      <c r="EP135" s="874"/>
      <c r="EQ135" s="910" t="s">
        <v>44</v>
      </c>
      <c r="ER135" s="888"/>
      <c r="ES135" s="888"/>
      <c r="ET135" s="888"/>
      <c r="EU135" s="888"/>
      <c r="EV135" s="888"/>
      <c r="EW135" s="888"/>
      <c r="EX135" s="888"/>
      <c r="EY135" s="888"/>
      <c r="EZ135" s="888"/>
      <c r="FA135" s="888"/>
      <c r="FB135" s="888"/>
      <c r="FC135" s="888"/>
      <c r="FD135" s="888"/>
      <c r="FE135" s="888"/>
      <c r="FF135" s="888"/>
      <c r="FH135" s="874"/>
      <c r="FI135" s="910" t="s">
        <v>44</v>
      </c>
      <c r="FJ135" s="888"/>
      <c r="FK135" s="888"/>
      <c r="FL135" s="888"/>
      <c r="FM135" s="888"/>
      <c r="FN135" s="888"/>
      <c r="FO135" s="888"/>
      <c r="FP135" s="888"/>
      <c r="FQ135" s="888"/>
      <c r="FR135" s="888"/>
      <c r="FS135" s="888"/>
      <c r="FT135" s="888"/>
      <c r="FU135" s="888"/>
      <c r="FV135" s="888"/>
      <c r="FW135" s="888"/>
      <c r="FX135" s="888"/>
      <c r="FZ135" s="874"/>
      <c r="GA135" s="910" t="s">
        <v>44</v>
      </c>
      <c r="GB135" s="888"/>
      <c r="GC135" s="888"/>
      <c r="GD135" s="888"/>
      <c r="GE135" s="888"/>
      <c r="GF135" s="888"/>
      <c r="GG135" s="888"/>
      <c r="GH135" s="888"/>
      <c r="GI135" s="888"/>
      <c r="GJ135" s="888"/>
      <c r="GK135" s="888"/>
      <c r="GL135" s="888"/>
      <c r="GM135" s="888"/>
      <c r="GN135" s="888"/>
      <c r="GO135" s="888"/>
      <c r="GP135" s="888"/>
      <c r="GR135" s="874"/>
      <c r="GS135" s="910" t="s">
        <v>44</v>
      </c>
      <c r="GT135" s="888"/>
      <c r="GU135" s="888"/>
      <c r="GV135" s="888"/>
      <c r="GW135" s="888"/>
      <c r="GX135" s="888"/>
      <c r="GY135" s="888"/>
      <c r="GZ135" s="888"/>
      <c r="HA135" s="888"/>
      <c r="HB135" s="888"/>
      <c r="HC135" s="888"/>
      <c r="HD135" s="888"/>
      <c r="HE135" s="888"/>
      <c r="HF135" s="888"/>
      <c r="HG135" s="888"/>
      <c r="HH135" s="888"/>
      <c r="HJ135" s="874"/>
      <c r="HK135" s="910" t="s">
        <v>44</v>
      </c>
      <c r="HL135" s="888"/>
      <c r="HM135" s="888"/>
      <c r="HN135" s="888"/>
      <c r="HO135" s="888"/>
      <c r="HP135" s="888"/>
      <c r="HQ135" s="888"/>
      <c r="HR135" s="888"/>
      <c r="HS135" s="888"/>
      <c r="HT135" s="888"/>
      <c r="HU135" s="888"/>
      <c r="HV135" s="888"/>
      <c r="HW135" s="888"/>
      <c r="HX135" s="888"/>
      <c r="HY135" s="888"/>
      <c r="HZ135" s="888"/>
      <c r="IB135" s="874"/>
      <c r="IC135" s="910" t="s">
        <v>44</v>
      </c>
      <c r="ID135" s="888"/>
      <c r="IE135" s="888"/>
      <c r="IF135" s="888"/>
      <c r="IG135" s="888"/>
      <c r="IH135" s="888"/>
      <c r="II135" s="888"/>
      <c r="IJ135" s="888"/>
      <c r="IK135" s="888"/>
      <c r="IL135" s="888"/>
      <c r="IM135" s="888"/>
      <c r="IN135" s="888"/>
      <c r="IO135" s="888"/>
      <c r="IP135" s="888"/>
      <c r="IQ135" s="888"/>
      <c r="IR135" s="888"/>
    </row>
    <row r="136" spans="1:252" s="894" customFormat="1" hidden="1">
      <c r="B136" s="874"/>
      <c r="C136" s="910" t="s">
        <v>45</v>
      </c>
      <c r="D136" s="888"/>
      <c r="E136" s="888"/>
      <c r="F136" s="888"/>
      <c r="G136" s="888"/>
      <c r="H136" s="888"/>
      <c r="I136" s="888"/>
      <c r="J136" s="888"/>
      <c r="K136" s="888"/>
      <c r="L136" s="888"/>
      <c r="M136" s="888"/>
      <c r="N136" s="888"/>
      <c r="O136" s="888"/>
      <c r="P136" s="888"/>
      <c r="Q136" s="888"/>
      <c r="R136" s="888"/>
      <c r="T136" s="874"/>
      <c r="U136" s="910" t="s">
        <v>45</v>
      </c>
      <c r="V136" s="888"/>
      <c r="W136" s="888"/>
      <c r="X136" s="888"/>
      <c r="Y136" s="888"/>
      <c r="Z136" s="888"/>
      <c r="AA136" s="888"/>
      <c r="AB136" s="888"/>
      <c r="AC136" s="888"/>
      <c r="AD136" s="888"/>
      <c r="AE136" s="888"/>
      <c r="AF136" s="888"/>
      <c r="AG136" s="888"/>
      <c r="AH136" s="888"/>
      <c r="AI136" s="888"/>
      <c r="AJ136" s="888"/>
      <c r="AL136" s="874"/>
      <c r="AM136" s="910" t="s">
        <v>45</v>
      </c>
      <c r="AN136" s="888"/>
      <c r="AO136" s="888"/>
      <c r="AP136" s="888"/>
      <c r="AQ136" s="888"/>
      <c r="AR136" s="888"/>
      <c r="AS136" s="888"/>
      <c r="AT136" s="888"/>
      <c r="AU136" s="888"/>
      <c r="AV136" s="888"/>
      <c r="AW136" s="888"/>
      <c r="AX136" s="888"/>
      <c r="AY136" s="888"/>
      <c r="AZ136" s="888"/>
      <c r="BA136" s="888"/>
      <c r="BB136" s="888"/>
      <c r="BD136" s="874"/>
      <c r="BE136" s="910" t="s">
        <v>45</v>
      </c>
      <c r="BF136" s="888"/>
      <c r="BG136" s="888"/>
      <c r="BH136" s="888"/>
      <c r="BI136" s="888"/>
      <c r="BJ136" s="888"/>
      <c r="BK136" s="888"/>
      <c r="BL136" s="888"/>
      <c r="BM136" s="888"/>
      <c r="BN136" s="888"/>
      <c r="BO136" s="888"/>
      <c r="BP136" s="888"/>
      <c r="BQ136" s="888"/>
      <c r="BR136" s="888"/>
      <c r="BS136" s="888"/>
      <c r="BT136" s="888"/>
      <c r="BV136" s="874"/>
      <c r="BW136" s="910" t="s">
        <v>45</v>
      </c>
      <c r="BX136" s="888"/>
      <c r="BY136" s="888"/>
      <c r="BZ136" s="888"/>
      <c r="CA136" s="888"/>
      <c r="CB136" s="888"/>
      <c r="CC136" s="888"/>
      <c r="CD136" s="888"/>
      <c r="CE136" s="888"/>
      <c r="CF136" s="888"/>
      <c r="CG136" s="888"/>
      <c r="CH136" s="888"/>
      <c r="CI136" s="888"/>
      <c r="CJ136" s="888"/>
      <c r="CK136" s="888"/>
      <c r="CL136" s="888"/>
      <c r="CN136" s="874"/>
      <c r="CO136" s="910" t="s">
        <v>45</v>
      </c>
      <c r="CP136" s="888"/>
      <c r="CQ136" s="888"/>
      <c r="CR136" s="888"/>
      <c r="CS136" s="888"/>
      <c r="CT136" s="888"/>
      <c r="CU136" s="888"/>
      <c r="CV136" s="888"/>
      <c r="CW136" s="888"/>
      <c r="CX136" s="888"/>
      <c r="CY136" s="888"/>
      <c r="CZ136" s="888"/>
      <c r="DA136" s="888"/>
      <c r="DB136" s="888"/>
      <c r="DC136" s="888"/>
      <c r="DD136" s="888"/>
      <c r="DF136" s="874"/>
      <c r="DG136" s="910" t="s">
        <v>45</v>
      </c>
      <c r="DH136" s="888"/>
      <c r="DI136" s="888"/>
      <c r="DJ136" s="888"/>
      <c r="DK136" s="888"/>
      <c r="DL136" s="888"/>
      <c r="DM136" s="888"/>
      <c r="DN136" s="888"/>
      <c r="DO136" s="888"/>
      <c r="DP136" s="888"/>
      <c r="DQ136" s="888"/>
      <c r="DR136" s="888"/>
      <c r="DS136" s="888"/>
      <c r="DT136" s="888"/>
      <c r="DU136" s="888"/>
      <c r="DV136" s="888"/>
      <c r="DX136" s="874"/>
      <c r="DY136" s="910" t="s">
        <v>45</v>
      </c>
      <c r="DZ136" s="888"/>
      <c r="EA136" s="888"/>
      <c r="EB136" s="888"/>
      <c r="EC136" s="888"/>
      <c r="ED136" s="888"/>
      <c r="EE136" s="888"/>
      <c r="EF136" s="888"/>
      <c r="EG136" s="888"/>
      <c r="EH136" s="888"/>
      <c r="EI136" s="888"/>
      <c r="EJ136" s="888"/>
      <c r="EK136" s="888"/>
      <c r="EL136" s="888"/>
      <c r="EM136" s="888"/>
      <c r="EN136" s="888"/>
      <c r="EP136" s="874"/>
      <c r="EQ136" s="910" t="s">
        <v>45</v>
      </c>
      <c r="ER136" s="888"/>
      <c r="ES136" s="888"/>
      <c r="ET136" s="888"/>
      <c r="EU136" s="888"/>
      <c r="EV136" s="888"/>
      <c r="EW136" s="888"/>
      <c r="EX136" s="888"/>
      <c r="EY136" s="888"/>
      <c r="EZ136" s="888"/>
      <c r="FA136" s="888"/>
      <c r="FB136" s="888"/>
      <c r="FC136" s="888"/>
      <c r="FD136" s="888"/>
      <c r="FE136" s="888"/>
      <c r="FF136" s="888"/>
      <c r="FH136" s="874"/>
      <c r="FI136" s="910" t="s">
        <v>45</v>
      </c>
      <c r="FJ136" s="888"/>
      <c r="FK136" s="888"/>
      <c r="FL136" s="888"/>
      <c r="FM136" s="888"/>
      <c r="FN136" s="888"/>
      <c r="FO136" s="888"/>
      <c r="FP136" s="888"/>
      <c r="FQ136" s="888"/>
      <c r="FR136" s="888"/>
      <c r="FS136" s="888"/>
      <c r="FT136" s="888"/>
      <c r="FU136" s="888"/>
      <c r="FV136" s="888"/>
      <c r="FW136" s="888"/>
      <c r="FX136" s="888"/>
      <c r="FZ136" s="874"/>
      <c r="GA136" s="910" t="s">
        <v>45</v>
      </c>
      <c r="GB136" s="888"/>
      <c r="GC136" s="888"/>
      <c r="GD136" s="888"/>
      <c r="GE136" s="888"/>
      <c r="GF136" s="888"/>
      <c r="GG136" s="888"/>
      <c r="GH136" s="888"/>
      <c r="GI136" s="888"/>
      <c r="GJ136" s="888"/>
      <c r="GK136" s="888"/>
      <c r="GL136" s="888"/>
      <c r="GM136" s="888"/>
      <c r="GN136" s="888"/>
      <c r="GO136" s="888"/>
      <c r="GP136" s="888"/>
      <c r="GR136" s="874"/>
      <c r="GS136" s="910" t="s">
        <v>45</v>
      </c>
      <c r="GT136" s="888"/>
      <c r="GU136" s="888"/>
      <c r="GV136" s="888"/>
      <c r="GW136" s="888"/>
      <c r="GX136" s="888"/>
      <c r="GY136" s="888"/>
      <c r="GZ136" s="888"/>
      <c r="HA136" s="888"/>
      <c r="HB136" s="888"/>
      <c r="HC136" s="888"/>
      <c r="HD136" s="888"/>
      <c r="HE136" s="888"/>
      <c r="HF136" s="888"/>
      <c r="HG136" s="888"/>
      <c r="HH136" s="888"/>
      <c r="HJ136" s="874"/>
      <c r="HK136" s="910" t="s">
        <v>45</v>
      </c>
      <c r="HL136" s="888"/>
      <c r="HM136" s="888"/>
      <c r="HN136" s="888"/>
      <c r="HO136" s="888"/>
      <c r="HP136" s="888"/>
      <c r="HQ136" s="888"/>
      <c r="HR136" s="888"/>
      <c r="HS136" s="888"/>
      <c r="HT136" s="888"/>
      <c r="HU136" s="888"/>
      <c r="HV136" s="888"/>
      <c r="HW136" s="888"/>
      <c r="HX136" s="888"/>
      <c r="HY136" s="888"/>
      <c r="HZ136" s="888"/>
      <c r="IB136" s="874"/>
      <c r="IC136" s="910" t="s">
        <v>45</v>
      </c>
      <c r="ID136" s="888"/>
      <c r="IE136" s="888"/>
      <c r="IF136" s="888"/>
      <c r="IG136" s="888"/>
      <c r="IH136" s="888"/>
      <c r="II136" s="888"/>
      <c r="IJ136" s="888"/>
      <c r="IK136" s="888"/>
      <c r="IL136" s="888"/>
      <c r="IM136" s="888"/>
      <c r="IN136" s="888"/>
      <c r="IO136" s="888"/>
      <c r="IP136" s="888"/>
      <c r="IQ136" s="888"/>
      <c r="IR136" s="888"/>
    </row>
    <row r="137" spans="1:252" s="894" customFormat="1" hidden="1">
      <c r="B137" s="874"/>
      <c r="C137" s="910" t="s">
        <v>145</v>
      </c>
      <c r="D137" s="888"/>
      <c r="E137" s="888"/>
      <c r="F137" s="888"/>
      <c r="G137" s="888"/>
      <c r="H137" s="888"/>
      <c r="I137" s="888"/>
      <c r="J137" s="888"/>
      <c r="K137" s="888"/>
      <c r="L137" s="888"/>
      <c r="M137" s="888"/>
      <c r="N137" s="888"/>
      <c r="O137" s="888"/>
      <c r="P137" s="888"/>
      <c r="Q137" s="888"/>
      <c r="R137" s="888"/>
      <c r="T137" s="874"/>
      <c r="U137" s="910" t="s">
        <v>145</v>
      </c>
      <c r="V137" s="888"/>
      <c r="W137" s="888"/>
      <c r="X137" s="888"/>
      <c r="Y137" s="888"/>
      <c r="Z137" s="888"/>
      <c r="AA137" s="888"/>
      <c r="AB137" s="888"/>
      <c r="AC137" s="888"/>
      <c r="AD137" s="888"/>
      <c r="AE137" s="888"/>
      <c r="AF137" s="888"/>
      <c r="AG137" s="888"/>
      <c r="AH137" s="888"/>
      <c r="AI137" s="888"/>
      <c r="AJ137" s="888"/>
      <c r="AL137" s="874"/>
      <c r="AM137" s="910" t="s">
        <v>145</v>
      </c>
      <c r="AN137" s="888"/>
      <c r="AO137" s="888"/>
      <c r="AP137" s="888"/>
      <c r="AQ137" s="888"/>
      <c r="AR137" s="888"/>
      <c r="AS137" s="888"/>
      <c r="AT137" s="888"/>
      <c r="AU137" s="888"/>
      <c r="AV137" s="888"/>
      <c r="AW137" s="888"/>
      <c r="AX137" s="888"/>
      <c r="AY137" s="888"/>
      <c r="AZ137" s="888"/>
      <c r="BA137" s="888"/>
      <c r="BB137" s="888"/>
      <c r="BD137" s="874"/>
      <c r="BE137" s="910" t="s">
        <v>145</v>
      </c>
      <c r="BF137" s="888"/>
      <c r="BG137" s="888"/>
      <c r="BH137" s="888"/>
      <c r="BI137" s="888"/>
      <c r="BJ137" s="888"/>
      <c r="BK137" s="888"/>
      <c r="BL137" s="888"/>
      <c r="BM137" s="888"/>
      <c r="BN137" s="888"/>
      <c r="BO137" s="888"/>
      <c r="BP137" s="888"/>
      <c r="BQ137" s="888"/>
      <c r="BR137" s="888"/>
      <c r="BS137" s="888"/>
      <c r="BT137" s="888"/>
      <c r="BV137" s="874"/>
      <c r="BW137" s="910" t="s">
        <v>145</v>
      </c>
      <c r="BX137" s="888"/>
      <c r="BY137" s="888"/>
      <c r="BZ137" s="888"/>
      <c r="CA137" s="888"/>
      <c r="CB137" s="888"/>
      <c r="CC137" s="888"/>
      <c r="CD137" s="888"/>
      <c r="CE137" s="888"/>
      <c r="CF137" s="888"/>
      <c r="CG137" s="888"/>
      <c r="CH137" s="888"/>
      <c r="CI137" s="888"/>
      <c r="CJ137" s="888"/>
      <c r="CK137" s="888"/>
      <c r="CL137" s="888"/>
      <c r="CN137" s="874"/>
      <c r="CO137" s="910" t="s">
        <v>145</v>
      </c>
      <c r="CP137" s="888"/>
      <c r="CQ137" s="888"/>
      <c r="CR137" s="888"/>
      <c r="CS137" s="888"/>
      <c r="CT137" s="888"/>
      <c r="CU137" s="888"/>
      <c r="CV137" s="888"/>
      <c r="CW137" s="888"/>
      <c r="CX137" s="888"/>
      <c r="CY137" s="888"/>
      <c r="CZ137" s="888"/>
      <c r="DA137" s="888"/>
      <c r="DB137" s="888"/>
      <c r="DC137" s="888"/>
      <c r="DD137" s="888"/>
      <c r="DF137" s="874"/>
      <c r="DG137" s="910" t="s">
        <v>145</v>
      </c>
      <c r="DH137" s="888"/>
      <c r="DI137" s="888"/>
      <c r="DJ137" s="888"/>
      <c r="DK137" s="888"/>
      <c r="DL137" s="888"/>
      <c r="DM137" s="888"/>
      <c r="DN137" s="888"/>
      <c r="DO137" s="888"/>
      <c r="DP137" s="888"/>
      <c r="DQ137" s="888"/>
      <c r="DR137" s="888"/>
      <c r="DS137" s="888"/>
      <c r="DT137" s="888"/>
      <c r="DU137" s="888"/>
      <c r="DV137" s="888"/>
      <c r="DX137" s="874"/>
      <c r="DY137" s="910" t="s">
        <v>145</v>
      </c>
      <c r="DZ137" s="888"/>
      <c r="EA137" s="888"/>
      <c r="EB137" s="888"/>
      <c r="EC137" s="888"/>
      <c r="ED137" s="888"/>
      <c r="EE137" s="888"/>
      <c r="EF137" s="888"/>
      <c r="EG137" s="888"/>
      <c r="EH137" s="888"/>
      <c r="EI137" s="888"/>
      <c r="EJ137" s="888"/>
      <c r="EK137" s="888"/>
      <c r="EL137" s="888"/>
      <c r="EM137" s="888"/>
      <c r="EN137" s="888"/>
      <c r="EP137" s="874"/>
      <c r="EQ137" s="910" t="s">
        <v>145</v>
      </c>
      <c r="ER137" s="888"/>
      <c r="ES137" s="888"/>
      <c r="ET137" s="888"/>
      <c r="EU137" s="888"/>
      <c r="EV137" s="888"/>
      <c r="EW137" s="888"/>
      <c r="EX137" s="888"/>
      <c r="EY137" s="888"/>
      <c r="EZ137" s="888"/>
      <c r="FA137" s="888"/>
      <c r="FB137" s="888"/>
      <c r="FC137" s="888"/>
      <c r="FD137" s="888"/>
      <c r="FE137" s="888"/>
      <c r="FF137" s="888"/>
      <c r="FH137" s="874"/>
      <c r="FI137" s="910" t="s">
        <v>145</v>
      </c>
      <c r="FJ137" s="888"/>
      <c r="FK137" s="888"/>
      <c r="FL137" s="888"/>
      <c r="FM137" s="888"/>
      <c r="FN137" s="888"/>
      <c r="FO137" s="888"/>
      <c r="FP137" s="888"/>
      <c r="FQ137" s="888"/>
      <c r="FR137" s="888"/>
      <c r="FS137" s="888"/>
      <c r="FT137" s="888"/>
      <c r="FU137" s="888"/>
      <c r="FV137" s="888"/>
      <c r="FW137" s="888"/>
      <c r="FX137" s="888"/>
      <c r="FZ137" s="874"/>
      <c r="GA137" s="910" t="s">
        <v>145</v>
      </c>
      <c r="GB137" s="888"/>
      <c r="GC137" s="888"/>
      <c r="GD137" s="888"/>
      <c r="GE137" s="888"/>
      <c r="GF137" s="888"/>
      <c r="GG137" s="888"/>
      <c r="GH137" s="888"/>
      <c r="GI137" s="888"/>
      <c r="GJ137" s="888"/>
      <c r="GK137" s="888"/>
      <c r="GL137" s="888"/>
      <c r="GM137" s="888"/>
      <c r="GN137" s="888"/>
      <c r="GO137" s="888"/>
      <c r="GP137" s="888"/>
      <c r="GR137" s="874"/>
      <c r="GS137" s="910" t="s">
        <v>145</v>
      </c>
      <c r="GT137" s="888"/>
      <c r="GU137" s="888"/>
      <c r="GV137" s="888"/>
      <c r="GW137" s="888"/>
      <c r="GX137" s="888"/>
      <c r="GY137" s="888"/>
      <c r="GZ137" s="888"/>
      <c r="HA137" s="888"/>
      <c r="HB137" s="888"/>
      <c r="HC137" s="888"/>
      <c r="HD137" s="888"/>
      <c r="HE137" s="888"/>
      <c r="HF137" s="888"/>
      <c r="HG137" s="888"/>
      <c r="HH137" s="888"/>
      <c r="HJ137" s="874"/>
      <c r="HK137" s="910" t="s">
        <v>145</v>
      </c>
      <c r="HL137" s="888"/>
      <c r="HM137" s="888"/>
      <c r="HN137" s="888"/>
      <c r="HO137" s="888"/>
      <c r="HP137" s="888"/>
      <c r="HQ137" s="888"/>
      <c r="HR137" s="888"/>
      <c r="HS137" s="888"/>
      <c r="HT137" s="888"/>
      <c r="HU137" s="888"/>
      <c r="HV137" s="888"/>
      <c r="HW137" s="888"/>
      <c r="HX137" s="888"/>
      <c r="HY137" s="888"/>
      <c r="HZ137" s="888"/>
      <c r="IB137" s="874"/>
      <c r="IC137" s="910" t="s">
        <v>145</v>
      </c>
      <c r="ID137" s="888"/>
      <c r="IE137" s="888"/>
      <c r="IF137" s="888"/>
      <c r="IG137" s="888"/>
      <c r="IH137" s="888"/>
      <c r="II137" s="888"/>
      <c r="IJ137" s="888"/>
      <c r="IK137" s="888"/>
      <c r="IL137" s="888"/>
      <c r="IM137" s="888"/>
      <c r="IN137" s="888"/>
      <c r="IO137" s="888"/>
      <c r="IP137" s="888"/>
      <c r="IQ137" s="888"/>
      <c r="IR137" s="888"/>
    </row>
    <row r="138" spans="1:252" s="894" customFormat="1" ht="25.5" hidden="1">
      <c r="B138" s="874"/>
      <c r="C138" s="910" t="s">
        <v>83</v>
      </c>
      <c r="D138" s="888"/>
      <c r="E138" s="888"/>
      <c r="F138" s="888"/>
      <c r="G138" s="888"/>
      <c r="H138" s="888"/>
      <c r="I138" s="888"/>
      <c r="J138" s="888"/>
      <c r="K138" s="888"/>
      <c r="L138" s="888"/>
      <c r="M138" s="888"/>
      <c r="N138" s="888"/>
      <c r="O138" s="888"/>
      <c r="P138" s="888"/>
      <c r="Q138" s="888"/>
      <c r="R138" s="888"/>
      <c r="T138" s="874"/>
      <c r="U138" s="910" t="s">
        <v>83</v>
      </c>
      <c r="V138" s="888"/>
      <c r="W138" s="888"/>
      <c r="X138" s="888"/>
      <c r="Y138" s="888"/>
      <c r="Z138" s="888"/>
      <c r="AA138" s="888"/>
      <c r="AB138" s="888"/>
      <c r="AC138" s="888"/>
      <c r="AD138" s="888"/>
      <c r="AE138" s="888"/>
      <c r="AF138" s="888"/>
      <c r="AG138" s="888"/>
      <c r="AH138" s="888"/>
      <c r="AI138" s="888"/>
      <c r="AJ138" s="888"/>
      <c r="AL138" s="874"/>
      <c r="AM138" s="910" t="s">
        <v>83</v>
      </c>
      <c r="AN138" s="888"/>
      <c r="AO138" s="888"/>
      <c r="AP138" s="888"/>
      <c r="AQ138" s="888"/>
      <c r="AR138" s="888"/>
      <c r="AS138" s="888"/>
      <c r="AT138" s="888"/>
      <c r="AU138" s="888"/>
      <c r="AV138" s="888"/>
      <c r="AW138" s="888"/>
      <c r="AX138" s="888"/>
      <c r="AY138" s="888"/>
      <c r="AZ138" s="888"/>
      <c r="BA138" s="888"/>
      <c r="BB138" s="888"/>
      <c r="BD138" s="874"/>
      <c r="BE138" s="910" t="s">
        <v>83</v>
      </c>
      <c r="BF138" s="888"/>
      <c r="BG138" s="888"/>
      <c r="BH138" s="888"/>
      <c r="BI138" s="888"/>
      <c r="BJ138" s="888"/>
      <c r="BK138" s="888"/>
      <c r="BL138" s="888"/>
      <c r="BM138" s="888"/>
      <c r="BN138" s="888"/>
      <c r="BO138" s="888"/>
      <c r="BP138" s="888"/>
      <c r="BQ138" s="888"/>
      <c r="BR138" s="888"/>
      <c r="BS138" s="888"/>
      <c r="BT138" s="888"/>
      <c r="BV138" s="874"/>
      <c r="BW138" s="910" t="s">
        <v>83</v>
      </c>
      <c r="BX138" s="888"/>
      <c r="BY138" s="888"/>
      <c r="BZ138" s="888"/>
      <c r="CA138" s="888"/>
      <c r="CB138" s="888"/>
      <c r="CC138" s="888"/>
      <c r="CD138" s="888"/>
      <c r="CE138" s="888"/>
      <c r="CF138" s="888"/>
      <c r="CG138" s="888"/>
      <c r="CH138" s="888"/>
      <c r="CI138" s="888"/>
      <c r="CJ138" s="888"/>
      <c r="CK138" s="888"/>
      <c r="CL138" s="888"/>
      <c r="CN138" s="874"/>
      <c r="CO138" s="910" t="s">
        <v>83</v>
      </c>
      <c r="CP138" s="888"/>
      <c r="CQ138" s="888"/>
      <c r="CR138" s="888"/>
      <c r="CS138" s="888"/>
      <c r="CT138" s="888"/>
      <c r="CU138" s="888"/>
      <c r="CV138" s="888"/>
      <c r="CW138" s="888"/>
      <c r="CX138" s="888"/>
      <c r="CY138" s="888"/>
      <c r="CZ138" s="888"/>
      <c r="DA138" s="888"/>
      <c r="DB138" s="888"/>
      <c r="DC138" s="888"/>
      <c r="DD138" s="888"/>
      <c r="DF138" s="874"/>
      <c r="DG138" s="910" t="s">
        <v>83</v>
      </c>
      <c r="DH138" s="888"/>
      <c r="DI138" s="888"/>
      <c r="DJ138" s="888"/>
      <c r="DK138" s="888"/>
      <c r="DL138" s="888"/>
      <c r="DM138" s="888"/>
      <c r="DN138" s="888"/>
      <c r="DO138" s="888"/>
      <c r="DP138" s="888"/>
      <c r="DQ138" s="888"/>
      <c r="DR138" s="888"/>
      <c r="DS138" s="888"/>
      <c r="DT138" s="888"/>
      <c r="DU138" s="888"/>
      <c r="DV138" s="888"/>
      <c r="DX138" s="874"/>
      <c r="DY138" s="910" t="s">
        <v>83</v>
      </c>
      <c r="DZ138" s="888"/>
      <c r="EA138" s="888"/>
      <c r="EB138" s="888"/>
      <c r="EC138" s="888"/>
      <c r="ED138" s="888"/>
      <c r="EE138" s="888"/>
      <c r="EF138" s="888"/>
      <c r="EG138" s="888"/>
      <c r="EH138" s="888"/>
      <c r="EI138" s="888"/>
      <c r="EJ138" s="888"/>
      <c r="EK138" s="888"/>
      <c r="EL138" s="888"/>
      <c r="EM138" s="888"/>
      <c r="EN138" s="888"/>
      <c r="EP138" s="874"/>
      <c r="EQ138" s="910" t="s">
        <v>83</v>
      </c>
      <c r="ER138" s="888"/>
      <c r="ES138" s="888"/>
      <c r="ET138" s="888"/>
      <c r="EU138" s="888"/>
      <c r="EV138" s="888"/>
      <c r="EW138" s="888"/>
      <c r="EX138" s="888"/>
      <c r="EY138" s="888"/>
      <c r="EZ138" s="888"/>
      <c r="FA138" s="888"/>
      <c r="FB138" s="888"/>
      <c r="FC138" s="888"/>
      <c r="FD138" s="888"/>
      <c r="FE138" s="888"/>
      <c r="FF138" s="888"/>
      <c r="FH138" s="874"/>
      <c r="FI138" s="910" t="s">
        <v>83</v>
      </c>
      <c r="FJ138" s="888"/>
      <c r="FK138" s="888"/>
      <c r="FL138" s="888"/>
      <c r="FM138" s="888"/>
      <c r="FN138" s="888"/>
      <c r="FO138" s="888"/>
      <c r="FP138" s="888"/>
      <c r="FQ138" s="888"/>
      <c r="FR138" s="888"/>
      <c r="FS138" s="888"/>
      <c r="FT138" s="888"/>
      <c r="FU138" s="888"/>
      <c r="FV138" s="888"/>
      <c r="FW138" s="888"/>
      <c r="FX138" s="888"/>
      <c r="FZ138" s="874"/>
      <c r="GA138" s="910" t="s">
        <v>83</v>
      </c>
      <c r="GB138" s="888"/>
      <c r="GC138" s="888"/>
      <c r="GD138" s="888"/>
      <c r="GE138" s="888"/>
      <c r="GF138" s="888"/>
      <c r="GG138" s="888"/>
      <c r="GH138" s="888"/>
      <c r="GI138" s="888"/>
      <c r="GJ138" s="888"/>
      <c r="GK138" s="888"/>
      <c r="GL138" s="888"/>
      <c r="GM138" s="888"/>
      <c r="GN138" s="888"/>
      <c r="GO138" s="888"/>
      <c r="GP138" s="888"/>
      <c r="GR138" s="874"/>
      <c r="GS138" s="910" t="s">
        <v>83</v>
      </c>
      <c r="GT138" s="888"/>
      <c r="GU138" s="888"/>
      <c r="GV138" s="888"/>
      <c r="GW138" s="888"/>
      <c r="GX138" s="888"/>
      <c r="GY138" s="888"/>
      <c r="GZ138" s="888"/>
      <c r="HA138" s="888"/>
      <c r="HB138" s="888"/>
      <c r="HC138" s="888"/>
      <c r="HD138" s="888"/>
      <c r="HE138" s="888"/>
      <c r="HF138" s="888"/>
      <c r="HG138" s="888"/>
      <c r="HH138" s="888"/>
      <c r="HJ138" s="874"/>
      <c r="HK138" s="910" t="s">
        <v>83</v>
      </c>
      <c r="HL138" s="888"/>
      <c r="HM138" s="888"/>
      <c r="HN138" s="888"/>
      <c r="HO138" s="888"/>
      <c r="HP138" s="888"/>
      <c r="HQ138" s="888"/>
      <c r="HR138" s="888"/>
      <c r="HS138" s="888"/>
      <c r="HT138" s="888"/>
      <c r="HU138" s="888"/>
      <c r="HV138" s="888"/>
      <c r="HW138" s="888"/>
      <c r="HX138" s="888"/>
      <c r="HY138" s="888"/>
      <c r="HZ138" s="888"/>
      <c r="IB138" s="874"/>
      <c r="IC138" s="910" t="s">
        <v>83</v>
      </c>
      <c r="ID138" s="888"/>
      <c r="IE138" s="888"/>
      <c r="IF138" s="888"/>
      <c r="IG138" s="888"/>
      <c r="IH138" s="888"/>
      <c r="II138" s="888"/>
      <c r="IJ138" s="888"/>
      <c r="IK138" s="888"/>
      <c r="IL138" s="888"/>
      <c r="IM138" s="888"/>
      <c r="IN138" s="888"/>
      <c r="IO138" s="888"/>
      <c r="IP138" s="888"/>
      <c r="IQ138" s="888"/>
      <c r="IR138" s="888"/>
    </row>
    <row r="139" spans="1:252">
      <c r="D139" s="888"/>
      <c r="E139" s="888"/>
      <c r="F139" s="888"/>
      <c r="G139" s="888"/>
      <c r="H139" s="888"/>
      <c r="I139" s="888"/>
      <c r="J139" s="888"/>
      <c r="K139" s="888"/>
      <c r="L139" s="888"/>
      <c r="M139" s="888"/>
      <c r="N139" s="888"/>
      <c r="O139" s="888"/>
      <c r="P139" s="888"/>
      <c r="R139" s="888"/>
      <c r="V139" s="888"/>
      <c r="W139" s="888"/>
      <c r="X139" s="888"/>
      <c r="Y139" s="888"/>
      <c r="Z139" s="888"/>
      <c r="AA139" s="888"/>
      <c r="AB139" s="888"/>
      <c r="AC139" s="888"/>
      <c r="AD139" s="888"/>
      <c r="AE139" s="888"/>
      <c r="AF139" s="888"/>
      <c r="AG139" s="888"/>
      <c r="AH139" s="888"/>
      <c r="AJ139" s="888"/>
      <c r="AN139" s="888"/>
      <c r="AO139" s="888"/>
      <c r="AP139" s="888"/>
      <c r="AQ139" s="888"/>
      <c r="AR139" s="888"/>
      <c r="AS139" s="888"/>
      <c r="AT139" s="888"/>
      <c r="AU139" s="888"/>
      <c r="AV139" s="888"/>
      <c r="AW139" s="888"/>
      <c r="AX139" s="888"/>
      <c r="AY139" s="888"/>
      <c r="AZ139" s="888"/>
      <c r="BB139" s="888"/>
      <c r="BF139" s="888"/>
      <c r="BG139" s="888"/>
      <c r="BH139" s="888"/>
      <c r="BI139" s="888"/>
      <c r="BJ139" s="888"/>
      <c r="BK139" s="888"/>
      <c r="BL139" s="888"/>
      <c r="BM139" s="888"/>
      <c r="BN139" s="888"/>
      <c r="BO139" s="888"/>
      <c r="BP139" s="888"/>
      <c r="BQ139" s="888"/>
      <c r="BR139" s="888"/>
      <c r="BT139" s="888"/>
      <c r="BX139" s="888"/>
      <c r="BY139" s="888"/>
      <c r="BZ139" s="888"/>
      <c r="CA139" s="888"/>
      <c r="CB139" s="888"/>
      <c r="CC139" s="888"/>
      <c r="CD139" s="888"/>
      <c r="CE139" s="888"/>
      <c r="CF139" s="888"/>
      <c r="CG139" s="888"/>
      <c r="CH139" s="888"/>
      <c r="CI139" s="888"/>
      <c r="CJ139" s="888"/>
      <c r="CL139" s="888"/>
      <c r="CP139" s="888"/>
      <c r="CQ139" s="888"/>
      <c r="CR139" s="888"/>
      <c r="CS139" s="888"/>
      <c r="CT139" s="888"/>
      <c r="CU139" s="888"/>
      <c r="CV139" s="888"/>
      <c r="CW139" s="888"/>
      <c r="CX139" s="888"/>
      <c r="CY139" s="888"/>
      <c r="CZ139" s="888"/>
      <c r="DA139" s="888"/>
      <c r="DB139" s="888"/>
      <c r="DD139" s="888"/>
      <c r="DH139" s="888"/>
      <c r="DI139" s="888"/>
      <c r="DJ139" s="888"/>
      <c r="DK139" s="888"/>
      <c r="DL139" s="888"/>
      <c r="DM139" s="888"/>
      <c r="DN139" s="888"/>
      <c r="DO139" s="888"/>
      <c r="DP139" s="888"/>
      <c r="DQ139" s="888"/>
      <c r="DR139" s="888"/>
      <c r="DS139" s="888"/>
      <c r="DT139" s="888"/>
      <c r="DV139" s="888"/>
      <c r="DZ139" s="888"/>
      <c r="EA139" s="888"/>
      <c r="EB139" s="888"/>
      <c r="EC139" s="888"/>
      <c r="ED139" s="888"/>
      <c r="EE139" s="888"/>
      <c r="EF139" s="888"/>
      <c r="EG139" s="888"/>
      <c r="EH139" s="888"/>
      <c r="EI139" s="888"/>
      <c r="EJ139" s="888"/>
      <c r="EK139" s="888"/>
      <c r="EL139" s="888"/>
      <c r="EN139" s="888"/>
      <c r="ER139" s="888"/>
      <c r="ES139" s="888"/>
      <c r="ET139" s="888"/>
      <c r="EU139" s="888"/>
      <c r="EV139" s="888"/>
      <c r="EW139" s="888"/>
      <c r="EX139" s="888"/>
      <c r="EY139" s="888"/>
      <c r="EZ139" s="888"/>
      <c r="FA139" s="888"/>
      <c r="FB139" s="888"/>
      <c r="FC139" s="888"/>
      <c r="FD139" s="888"/>
      <c r="FF139" s="888"/>
      <c r="FJ139" s="888"/>
      <c r="FK139" s="888"/>
      <c r="FL139" s="888"/>
      <c r="FM139" s="888"/>
      <c r="FN139" s="888"/>
      <c r="FO139" s="888"/>
      <c r="FP139" s="888"/>
      <c r="FQ139" s="888"/>
      <c r="FR139" s="888"/>
      <c r="FS139" s="888"/>
      <c r="FT139" s="888"/>
      <c r="FU139" s="888"/>
      <c r="FV139" s="888"/>
      <c r="FX139" s="888"/>
      <c r="GB139" s="888"/>
      <c r="GC139" s="888"/>
      <c r="GD139" s="888"/>
      <c r="GE139" s="888"/>
      <c r="GF139" s="888"/>
      <c r="GG139" s="888"/>
      <c r="GH139" s="888"/>
      <c r="GI139" s="888"/>
      <c r="GJ139" s="888"/>
      <c r="GK139" s="888"/>
      <c r="GL139" s="888"/>
      <c r="GM139" s="888"/>
      <c r="GN139" s="888"/>
      <c r="GP139" s="888"/>
      <c r="GT139" s="888"/>
      <c r="GU139" s="888"/>
      <c r="GV139" s="888"/>
      <c r="GW139" s="888"/>
      <c r="GX139" s="888"/>
      <c r="GY139" s="888"/>
      <c r="GZ139" s="888"/>
      <c r="HA139" s="888"/>
      <c r="HB139" s="888"/>
      <c r="HC139" s="888"/>
      <c r="HD139" s="888"/>
      <c r="HE139" s="888"/>
      <c r="HF139" s="888"/>
      <c r="HH139" s="888"/>
      <c r="HL139" s="888"/>
      <c r="HM139" s="888"/>
      <c r="HN139" s="888"/>
      <c r="HO139" s="888"/>
      <c r="HP139" s="888"/>
      <c r="HQ139" s="888"/>
      <c r="HR139" s="888"/>
      <c r="HS139" s="888"/>
      <c r="HT139" s="888"/>
      <c r="HU139" s="888"/>
      <c r="HV139" s="888"/>
      <c r="HW139" s="888"/>
      <c r="HX139" s="888"/>
      <c r="HZ139" s="888"/>
      <c r="ID139" s="888"/>
      <c r="IE139" s="888"/>
      <c r="IF139" s="888"/>
      <c r="IG139" s="888"/>
      <c r="IH139" s="888"/>
      <c r="II139" s="888"/>
      <c r="IJ139" s="888"/>
      <c r="IK139" s="888"/>
      <c r="IL139" s="888"/>
      <c r="IM139" s="888"/>
      <c r="IN139" s="888"/>
      <c r="IO139" s="888"/>
      <c r="IP139" s="888"/>
      <c r="IR139" s="888"/>
    </row>
    <row r="140" spans="1:252" s="930" customFormat="1" ht="37.5" customHeight="1">
      <c r="B140" s="884" t="s">
        <v>184</v>
      </c>
      <c r="C140" s="891">
        <v>45716</v>
      </c>
      <c r="D140" s="1042" t="s">
        <v>700</v>
      </c>
      <c r="E140" s="931"/>
      <c r="F140" s="931"/>
      <c r="G140" s="931"/>
      <c r="H140" s="931"/>
      <c r="I140" s="931"/>
      <c r="J140" s="931"/>
      <c r="K140" s="931"/>
      <c r="L140" s="931"/>
      <c r="M140" s="931"/>
      <c r="N140" s="931"/>
      <c r="O140" s="931"/>
      <c r="P140" s="931"/>
      <c r="Q140" s="931"/>
      <c r="R140" s="931"/>
      <c r="T140" s="884" t="s">
        <v>184</v>
      </c>
      <c r="U140" s="891">
        <v>45658</v>
      </c>
      <c r="V140" s="1042" t="s">
        <v>659</v>
      </c>
      <c r="W140" s="931"/>
      <c r="X140" s="931"/>
      <c r="Y140" s="931"/>
      <c r="Z140" s="931"/>
      <c r="AA140" s="931"/>
      <c r="AB140" s="931"/>
      <c r="AC140" s="931"/>
      <c r="AD140" s="931"/>
      <c r="AE140" s="931"/>
      <c r="AF140" s="931"/>
      <c r="AG140" s="931"/>
      <c r="AH140" s="931"/>
      <c r="AI140" s="931"/>
      <c r="AJ140" s="931"/>
      <c r="AL140" s="884" t="s">
        <v>184</v>
      </c>
      <c r="AM140" s="891">
        <v>45715</v>
      </c>
      <c r="AN140" s="1042" t="s">
        <v>712</v>
      </c>
      <c r="AO140" s="931"/>
      <c r="AP140" s="931"/>
      <c r="AQ140" s="931"/>
      <c r="AR140" s="931"/>
      <c r="AS140" s="931"/>
      <c r="AT140" s="931"/>
      <c r="AU140" s="931"/>
      <c r="AV140" s="931"/>
      <c r="AW140" s="931"/>
      <c r="AX140" s="931"/>
      <c r="AY140" s="931"/>
      <c r="AZ140" s="931"/>
      <c r="BA140" s="931"/>
      <c r="BB140" s="931"/>
      <c r="BD140" s="884" t="s">
        <v>184</v>
      </c>
      <c r="BE140" s="891">
        <v>45700</v>
      </c>
      <c r="BF140" s="1042" t="s">
        <v>671</v>
      </c>
      <c r="BG140" s="931"/>
      <c r="BH140" s="931"/>
      <c r="BI140" s="931"/>
      <c r="BJ140" s="931"/>
      <c r="BK140" s="931"/>
      <c r="BL140" s="931"/>
      <c r="BM140" s="931"/>
      <c r="BN140" s="931"/>
      <c r="BO140" s="931"/>
      <c r="BP140" s="931"/>
      <c r="BQ140" s="931"/>
      <c r="BR140" s="931"/>
      <c r="BS140" s="931"/>
      <c r="BT140" s="931"/>
      <c r="BV140" s="884" t="s">
        <v>184</v>
      </c>
      <c r="BW140" s="891">
        <v>45721</v>
      </c>
      <c r="BX140" s="1042" t="s">
        <v>722</v>
      </c>
      <c r="BY140" s="931"/>
      <c r="BZ140" s="931"/>
      <c r="CA140" s="931"/>
      <c r="CB140" s="931"/>
      <c r="CC140" s="931"/>
      <c r="CD140" s="931"/>
      <c r="CE140" s="931"/>
      <c r="CF140" s="931"/>
      <c r="CG140" s="931"/>
      <c r="CH140" s="931"/>
      <c r="CI140" s="931"/>
      <c r="CJ140" s="931"/>
      <c r="CK140" s="931"/>
      <c r="CL140" s="931"/>
      <c r="CN140" s="884" t="s">
        <v>184</v>
      </c>
      <c r="CO140" s="891" t="s">
        <v>574</v>
      </c>
      <c r="CP140" s="1042" t="s">
        <v>730</v>
      </c>
      <c r="CQ140" s="931"/>
      <c r="CR140" s="931"/>
      <c r="CS140" s="931"/>
      <c r="CT140" s="931"/>
      <c r="CU140" s="931"/>
      <c r="CV140" s="931"/>
      <c r="CW140" s="931"/>
      <c r="CX140" s="931"/>
      <c r="CY140" s="931"/>
      <c r="CZ140" s="931"/>
      <c r="DA140" s="931"/>
      <c r="DB140" s="931"/>
      <c r="DC140" s="931"/>
      <c r="DD140" s="931"/>
      <c r="DF140" s="884" t="s">
        <v>184</v>
      </c>
      <c r="DG140" s="891">
        <v>45660</v>
      </c>
      <c r="DH140" s="1042" t="s">
        <v>735</v>
      </c>
      <c r="DI140" s="931"/>
      <c r="DJ140" s="931"/>
      <c r="DK140" s="931"/>
      <c r="DL140" s="931"/>
      <c r="DM140" s="931"/>
      <c r="DN140" s="931"/>
      <c r="DO140" s="931"/>
      <c r="DP140" s="931"/>
      <c r="DQ140" s="931"/>
      <c r="DR140" s="931"/>
      <c r="DS140" s="931"/>
      <c r="DT140" s="931"/>
      <c r="DU140" s="931"/>
      <c r="DV140" s="931"/>
      <c r="DX140" s="884" t="s">
        <v>184</v>
      </c>
      <c r="DY140" s="891">
        <v>45781</v>
      </c>
      <c r="DZ140" s="1042" t="s">
        <v>722</v>
      </c>
      <c r="EA140" s="931"/>
      <c r="EB140" s="931"/>
      <c r="EC140" s="931"/>
      <c r="ED140" s="931"/>
      <c r="EE140" s="931"/>
      <c r="EF140" s="931"/>
      <c r="EG140" s="931"/>
      <c r="EH140" s="931"/>
      <c r="EI140" s="931"/>
      <c r="EJ140" s="931"/>
      <c r="EK140" s="931"/>
      <c r="EL140" s="931"/>
      <c r="EM140" s="931"/>
      <c r="EN140" s="931"/>
      <c r="EP140" s="884" t="s">
        <v>184</v>
      </c>
      <c r="EQ140" s="891">
        <v>45698</v>
      </c>
      <c r="ER140" s="1042" t="s">
        <v>659</v>
      </c>
      <c r="ES140" s="931"/>
      <c r="ET140" s="931"/>
      <c r="EU140" s="931"/>
      <c r="EV140" s="931"/>
      <c r="EW140" s="931"/>
      <c r="EX140" s="931"/>
      <c r="EY140" s="931"/>
      <c r="EZ140" s="931"/>
      <c r="FA140" s="931"/>
      <c r="FB140" s="931"/>
      <c r="FC140" s="931"/>
      <c r="FD140" s="931"/>
      <c r="FE140" s="931"/>
      <c r="FF140" s="931"/>
      <c r="FH140" s="884" t="s">
        <v>184</v>
      </c>
      <c r="FI140" s="891">
        <v>45748</v>
      </c>
      <c r="FJ140" s="1042" t="s">
        <v>659</v>
      </c>
      <c r="FK140" s="931"/>
      <c r="FL140" s="931"/>
      <c r="FM140" s="931"/>
      <c r="FN140" s="931"/>
      <c r="FO140" s="931"/>
      <c r="FP140" s="931"/>
      <c r="FQ140" s="931"/>
      <c r="FR140" s="931"/>
      <c r="FS140" s="931"/>
      <c r="FT140" s="931"/>
      <c r="FU140" s="931"/>
      <c r="FV140" s="931"/>
      <c r="FW140" s="931"/>
      <c r="FX140" s="931"/>
      <c r="FZ140" s="884" t="s">
        <v>184</v>
      </c>
      <c r="GA140" s="891">
        <v>45782</v>
      </c>
      <c r="GB140" s="1042" t="s">
        <v>757</v>
      </c>
      <c r="GC140" s="931"/>
      <c r="GD140" s="931"/>
      <c r="GE140" s="931"/>
      <c r="GF140" s="931"/>
      <c r="GG140" s="931"/>
      <c r="GH140" s="931"/>
      <c r="GI140" s="931"/>
      <c r="GJ140" s="931"/>
      <c r="GK140" s="931"/>
      <c r="GL140" s="931"/>
      <c r="GM140" s="931"/>
      <c r="GN140" s="931"/>
      <c r="GO140" s="931"/>
      <c r="GP140" s="931"/>
      <c r="GR140" s="884" t="s">
        <v>184</v>
      </c>
      <c r="GS140" s="891">
        <v>45658</v>
      </c>
      <c r="GT140" s="1042" t="s">
        <v>659</v>
      </c>
      <c r="GU140" s="931"/>
      <c r="GV140" s="931"/>
      <c r="GW140" s="931"/>
      <c r="GX140" s="931"/>
      <c r="GY140" s="931"/>
      <c r="GZ140" s="931"/>
      <c r="HA140" s="931"/>
      <c r="HB140" s="931"/>
      <c r="HC140" s="931"/>
      <c r="HD140" s="931"/>
      <c r="HE140" s="931"/>
      <c r="HF140" s="931"/>
      <c r="HG140" s="931"/>
      <c r="HH140" s="931"/>
      <c r="HJ140" s="884" t="s">
        <v>184</v>
      </c>
      <c r="HK140" s="891">
        <v>45661</v>
      </c>
      <c r="HL140" s="1042" t="s">
        <v>659</v>
      </c>
      <c r="HM140" s="931"/>
      <c r="HN140" s="931"/>
      <c r="HO140" s="931"/>
      <c r="HP140" s="931"/>
      <c r="HQ140" s="931"/>
      <c r="HR140" s="931"/>
      <c r="HS140" s="931"/>
      <c r="HT140" s="931"/>
      <c r="HU140" s="931"/>
      <c r="HV140" s="931"/>
      <c r="HW140" s="931"/>
      <c r="HX140" s="931"/>
      <c r="HY140" s="931"/>
      <c r="HZ140" s="931"/>
      <c r="IB140" s="884" t="s">
        <v>184</v>
      </c>
      <c r="IC140" s="891">
        <v>45717</v>
      </c>
      <c r="ID140" s="1042" t="s">
        <v>659</v>
      </c>
      <c r="IE140" s="931"/>
      <c r="IF140" s="931"/>
      <c r="IG140" s="931"/>
      <c r="IH140" s="931"/>
      <c r="II140" s="931"/>
      <c r="IJ140" s="931"/>
      <c r="IK140" s="931"/>
      <c r="IL140" s="931"/>
      <c r="IM140" s="931"/>
      <c r="IN140" s="931"/>
      <c r="IO140" s="931"/>
      <c r="IP140" s="931"/>
      <c r="IQ140" s="931"/>
      <c r="IR140" s="931"/>
    </row>
    <row r="141" spans="1:252" s="930" customFormat="1" ht="37.5" customHeight="1">
      <c r="B141" s="884" t="s">
        <v>185</v>
      </c>
      <c r="C141" s="891">
        <v>46022</v>
      </c>
      <c r="D141" s="1043"/>
      <c r="E141" s="931"/>
      <c r="F141" s="931"/>
      <c r="G141" s="931"/>
      <c r="H141" s="931"/>
      <c r="I141" s="931"/>
      <c r="J141" s="931"/>
      <c r="K141" s="931"/>
      <c r="L141" s="931"/>
      <c r="M141" s="931"/>
      <c r="N141" s="931"/>
      <c r="O141" s="931"/>
      <c r="P141" s="931"/>
      <c r="Q141" s="931"/>
      <c r="R141" s="931"/>
      <c r="T141" s="884" t="s">
        <v>185</v>
      </c>
      <c r="U141" s="891">
        <v>45688</v>
      </c>
      <c r="V141" s="1043"/>
      <c r="W141" s="931"/>
      <c r="X141" s="931"/>
      <c r="Y141" s="931"/>
      <c r="Z141" s="931"/>
      <c r="AA141" s="931"/>
      <c r="AB141" s="931"/>
      <c r="AC141" s="931"/>
      <c r="AD141" s="931"/>
      <c r="AE141" s="931"/>
      <c r="AF141" s="931"/>
      <c r="AG141" s="931"/>
      <c r="AH141" s="931"/>
      <c r="AI141" s="931"/>
      <c r="AJ141" s="931"/>
      <c r="AL141" s="884" t="s">
        <v>185</v>
      </c>
      <c r="AM141" s="891">
        <v>46018</v>
      </c>
      <c r="AN141" s="1043"/>
      <c r="AO141" s="931"/>
      <c r="AP141" s="931"/>
      <c r="AQ141" s="931"/>
      <c r="AR141" s="931"/>
      <c r="AS141" s="931"/>
      <c r="AT141" s="931"/>
      <c r="AU141" s="931"/>
      <c r="AV141" s="931"/>
      <c r="AW141" s="931"/>
      <c r="AX141" s="931"/>
      <c r="AY141" s="931"/>
      <c r="AZ141" s="931"/>
      <c r="BA141" s="931"/>
      <c r="BB141" s="931"/>
      <c r="BD141" s="884" t="s">
        <v>185</v>
      </c>
      <c r="BE141" s="891">
        <v>46021</v>
      </c>
      <c r="BF141" s="1043"/>
      <c r="BG141" s="931"/>
      <c r="BH141" s="931"/>
      <c r="BI141" s="931"/>
      <c r="BJ141" s="931"/>
      <c r="BK141" s="931"/>
      <c r="BL141" s="931"/>
      <c r="BM141" s="931"/>
      <c r="BN141" s="931"/>
      <c r="BO141" s="931"/>
      <c r="BP141" s="931"/>
      <c r="BQ141" s="931"/>
      <c r="BR141" s="931"/>
      <c r="BS141" s="931"/>
      <c r="BT141" s="931"/>
      <c r="BV141" s="884" t="s">
        <v>185</v>
      </c>
      <c r="BW141" s="891">
        <v>45990</v>
      </c>
      <c r="BX141" s="1043"/>
      <c r="BY141" s="931"/>
      <c r="BZ141" s="931"/>
      <c r="CA141" s="931"/>
      <c r="CB141" s="931"/>
      <c r="CC141" s="931"/>
      <c r="CD141" s="931"/>
      <c r="CE141" s="931"/>
      <c r="CF141" s="931"/>
      <c r="CG141" s="931"/>
      <c r="CH141" s="931"/>
      <c r="CI141" s="931"/>
      <c r="CJ141" s="931"/>
      <c r="CK141" s="931"/>
      <c r="CL141" s="931"/>
      <c r="CN141" s="884" t="s">
        <v>185</v>
      </c>
      <c r="CO141" s="891" t="s">
        <v>575</v>
      </c>
      <c r="CP141" s="1043"/>
      <c r="CQ141" s="931"/>
      <c r="CR141" s="931"/>
      <c r="CS141" s="931"/>
      <c r="CT141" s="931"/>
      <c r="CU141" s="931"/>
      <c r="CV141" s="931"/>
      <c r="CW141" s="931"/>
      <c r="CX141" s="931"/>
      <c r="CY141" s="931"/>
      <c r="CZ141" s="931"/>
      <c r="DA141" s="931"/>
      <c r="DB141" s="931"/>
      <c r="DC141" s="931"/>
      <c r="DD141" s="931"/>
      <c r="DF141" s="884" t="s">
        <v>185</v>
      </c>
      <c r="DG141" s="891">
        <v>46022</v>
      </c>
      <c r="DH141" s="1043"/>
      <c r="DI141" s="931"/>
      <c r="DJ141" s="931"/>
      <c r="DK141" s="931"/>
      <c r="DL141" s="931"/>
      <c r="DM141" s="931"/>
      <c r="DN141" s="931"/>
      <c r="DO141" s="931"/>
      <c r="DP141" s="931"/>
      <c r="DQ141" s="931"/>
      <c r="DR141" s="931"/>
      <c r="DS141" s="931"/>
      <c r="DT141" s="931"/>
      <c r="DU141" s="931"/>
      <c r="DV141" s="931"/>
      <c r="DX141" s="884" t="s">
        <v>185</v>
      </c>
      <c r="DY141" s="891">
        <v>45949</v>
      </c>
      <c r="DZ141" s="1043"/>
      <c r="EA141" s="931"/>
      <c r="EB141" s="931"/>
      <c r="EC141" s="931"/>
      <c r="ED141" s="931"/>
      <c r="EE141" s="931"/>
      <c r="EF141" s="931"/>
      <c r="EG141" s="931"/>
      <c r="EH141" s="931"/>
      <c r="EI141" s="931"/>
      <c r="EJ141" s="931"/>
      <c r="EK141" s="931"/>
      <c r="EL141" s="931"/>
      <c r="EM141" s="931"/>
      <c r="EN141" s="931"/>
      <c r="EP141" s="884" t="s">
        <v>185</v>
      </c>
      <c r="EQ141" s="891">
        <v>45910</v>
      </c>
      <c r="ER141" s="1043"/>
      <c r="ES141" s="931"/>
      <c r="ET141" s="931"/>
      <c r="EU141" s="931"/>
      <c r="EV141" s="931"/>
      <c r="EW141" s="931"/>
      <c r="EX141" s="931"/>
      <c r="EY141" s="931"/>
      <c r="EZ141" s="931"/>
      <c r="FA141" s="931"/>
      <c r="FB141" s="931"/>
      <c r="FC141" s="931"/>
      <c r="FD141" s="931"/>
      <c r="FE141" s="931"/>
      <c r="FF141" s="931"/>
      <c r="FH141" s="884" t="s">
        <v>185</v>
      </c>
      <c r="FI141" s="891">
        <v>45960</v>
      </c>
      <c r="FJ141" s="1043"/>
      <c r="FK141" s="931"/>
      <c r="FL141" s="931"/>
      <c r="FM141" s="931"/>
      <c r="FN141" s="931"/>
      <c r="FO141" s="931"/>
      <c r="FP141" s="931"/>
      <c r="FQ141" s="931"/>
      <c r="FR141" s="931"/>
      <c r="FS141" s="931"/>
      <c r="FT141" s="931"/>
      <c r="FU141" s="931"/>
      <c r="FV141" s="931"/>
      <c r="FW141" s="931"/>
      <c r="FX141" s="931"/>
      <c r="FZ141" s="884" t="s">
        <v>185</v>
      </c>
      <c r="GA141" s="891">
        <v>46018</v>
      </c>
      <c r="GB141" s="1043"/>
      <c r="GC141" s="931"/>
      <c r="GD141" s="931"/>
      <c r="GE141" s="931"/>
      <c r="GF141" s="931"/>
      <c r="GG141" s="931"/>
      <c r="GH141" s="931"/>
      <c r="GI141" s="931"/>
      <c r="GJ141" s="931"/>
      <c r="GK141" s="931"/>
      <c r="GL141" s="931"/>
      <c r="GM141" s="931"/>
      <c r="GN141" s="931"/>
      <c r="GO141" s="931"/>
      <c r="GP141" s="931"/>
      <c r="GR141" s="884" t="s">
        <v>185</v>
      </c>
      <c r="GS141" s="891">
        <v>45807</v>
      </c>
      <c r="GT141" s="1043"/>
      <c r="GU141" s="931"/>
      <c r="GV141" s="931"/>
      <c r="GW141" s="931"/>
      <c r="GX141" s="931"/>
      <c r="GY141" s="931"/>
      <c r="GZ141" s="931"/>
      <c r="HA141" s="931"/>
      <c r="HB141" s="931"/>
      <c r="HC141" s="931"/>
      <c r="HD141" s="931"/>
      <c r="HE141" s="931"/>
      <c r="HF141" s="931"/>
      <c r="HG141" s="931"/>
      <c r="HH141" s="931"/>
      <c r="HJ141" s="884" t="s">
        <v>185</v>
      </c>
      <c r="HK141" s="891" t="s">
        <v>516</v>
      </c>
      <c r="HL141" s="1043"/>
      <c r="HM141" s="931"/>
      <c r="HN141" s="931"/>
      <c r="HO141" s="931"/>
      <c r="HP141" s="931"/>
      <c r="HQ141" s="931"/>
      <c r="HR141" s="931"/>
      <c r="HS141" s="931"/>
      <c r="HT141" s="931"/>
      <c r="HU141" s="931"/>
      <c r="HV141" s="931"/>
      <c r="HW141" s="931"/>
      <c r="HX141" s="931"/>
      <c r="HY141" s="931"/>
      <c r="HZ141" s="931"/>
      <c r="IB141" s="884" t="s">
        <v>185</v>
      </c>
      <c r="IC141" s="891" t="s">
        <v>497</v>
      </c>
      <c r="ID141" s="1043"/>
      <c r="IE141" s="931"/>
      <c r="IF141" s="931"/>
      <c r="IG141" s="931"/>
      <c r="IH141" s="931"/>
      <c r="II141" s="931"/>
      <c r="IJ141" s="931"/>
      <c r="IK141" s="931"/>
      <c r="IL141" s="931"/>
      <c r="IM141" s="931"/>
      <c r="IN141" s="931"/>
      <c r="IO141" s="931"/>
      <c r="IP141" s="931"/>
      <c r="IQ141" s="931"/>
      <c r="IR141" s="931"/>
    </row>
    <row r="142" spans="1:252">
      <c r="D142" s="888"/>
      <c r="E142" s="888"/>
      <c r="F142" s="888"/>
      <c r="G142" s="888"/>
      <c r="H142" s="888"/>
      <c r="I142" s="888"/>
      <c r="J142" s="888"/>
      <c r="K142" s="888"/>
      <c r="L142" s="888"/>
      <c r="M142" s="888"/>
      <c r="N142" s="888"/>
      <c r="O142" s="888"/>
      <c r="P142" s="888"/>
      <c r="R142" s="888"/>
      <c r="V142" s="888"/>
      <c r="W142" s="888"/>
      <c r="X142" s="888"/>
      <c r="Y142" s="888"/>
      <c r="Z142" s="888"/>
      <c r="AA142" s="888"/>
      <c r="AB142" s="888"/>
      <c r="AC142" s="888"/>
      <c r="AD142" s="888"/>
      <c r="AE142" s="888"/>
      <c r="AF142" s="888"/>
      <c r="AG142" s="888"/>
      <c r="AH142" s="888"/>
      <c r="AJ142" s="888"/>
      <c r="AN142" s="888"/>
      <c r="AO142" s="888"/>
      <c r="AP142" s="888"/>
      <c r="AQ142" s="888"/>
      <c r="AR142" s="888"/>
      <c r="AS142" s="888"/>
      <c r="AT142" s="888"/>
      <c r="AU142" s="888"/>
      <c r="AV142" s="888"/>
      <c r="AW142" s="888"/>
      <c r="AX142" s="888"/>
      <c r="AY142" s="888"/>
      <c r="AZ142" s="888"/>
      <c r="BB142" s="888"/>
      <c r="BF142" s="888"/>
      <c r="BG142" s="888"/>
      <c r="BH142" s="888"/>
      <c r="BI142" s="888"/>
      <c r="BJ142" s="888"/>
      <c r="BK142" s="888"/>
      <c r="BL142" s="888"/>
      <c r="BM142" s="888"/>
      <c r="BN142" s="888"/>
      <c r="BO142" s="888"/>
      <c r="BP142" s="888"/>
      <c r="BQ142" s="888"/>
      <c r="BR142" s="888"/>
      <c r="BT142" s="888"/>
      <c r="BX142" s="888"/>
      <c r="BY142" s="888"/>
      <c r="BZ142" s="888"/>
      <c r="CA142" s="888"/>
      <c r="CB142" s="888"/>
      <c r="CC142" s="888"/>
      <c r="CD142" s="888"/>
      <c r="CE142" s="888"/>
      <c r="CF142" s="888"/>
      <c r="CG142" s="888"/>
      <c r="CH142" s="888"/>
      <c r="CI142" s="888"/>
      <c r="CJ142" s="888"/>
      <c r="CL142" s="888"/>
      <c r="CP142" s="888"/>
      <c r="CQ142" s="888"/>
      <c r="CR142" s="888"/>
      <c r="CS142" s="888"/>
      <c r="CT142" s="888"/>
      <c r="CU142" s="888"/>
      <c r="CV142" s="888"/>
      <c r="CW142" s="888"/>
      <c r="CX142" s="888"/>
      <c r="CY142" s="888"/>
      <c r="CZ142" s="888"/>
      <c r="DA142" s="888"/>
      <c r="DB142" s="888"/>
      <c r="DD142" s="888"/>
      <c r="DH142" s="888"/>
      <c r="DI142" s="888"/>
      <c r="DJ142" s="888"/>
      <c r="DK142" s="888"/>
      <c r="DL142" s="888"/>
      <c r="DM142" s="888"/>
      <c r="DN142" s="888"/>
      <c r="DO142" s="888"/>
      <c r="DP142" s="888"/>
      <c r="DQ142" s="888"/>
      <c r="DR142" s="888"/>
      <c r="DS142" s="888"/>
      <c r="DT142" s="888"/>
      <c r="DV142" s="888"/>
      <c r="DZ142" s="888"/>
      <c r="EA142" s="888"/>
      <c r="EB142" s="888"/>
      <c r="EC142" s="888"/>
      <c r="ED142" s="888"/>
      <c r="EE142" s="888"/>
      <c r="EF142" s="888"/>
      <c r="EG142" s="888"/>
      <c r="EH142" s="888"/>
      <c r="EI142" s="888"/>
      <c r="EJ142" s="888"/>
      <c r="EK142" s="888"/>
      <c r="EL142" s="888"/>
      <c r="EN142" s="888"/>
      <c r="ER142" s="888"/>
      <c r="ES142" s="888"/>
      <c r="ET142" s="888"/>
      <c r="EU142" s="888"/>
      <c r="EV142" s="888"/>
      <c r="EW142" s="888"/>
      <c r="EX142" s="888"/>
      <c r="EY142" s="888"/>
      <c r="EZ142" s="888"/>
      <c r="FA142" s="888"/>
      <c r="FB142" s="888"/>
      <c r="FC142" s="888"/>
      <c r="FD142" s="888"/>
      <c r="FF142" s="888"/>
      <c r="FJ142" s="888"/>
      <c r="FK142" s="888"/>
      <c r="FL142" s="888"/>
      <c r="FM142" s="888"/>
      <c r="FN142" s="888"/>
      <c r="FO142" s="888"/>
      <c r="FP142" s="888"/>
      <c r="FQ142" s="888"/>
      <c r="FR142" s="888"/>
      <c r="FS142" s="888"/>
      <c r="FT142" s="888"/>
      <c r="FU142" s="888"/>
      <c r="FV142" s="888"/>
      <c r="FX142" s="888"/>
      <c r="GB142" s="888"/>
      <c r="GC142" s="888"/>
      <c r="GD142" s="888"/>
      <c r="GE142" s="888"/>
      <c r="GF142" s="888"/>
      <c r="GG142" s="888"/>
      <c r="GH142" s="888"/>
      <c r="GI142" s="888"/>
      <c r="GJ142" s="888"/>
      <c r="GK142" s="888"/>
      <c r="GL142" s="888"/>
      <c r="GM142" s="888"/>
      <c r="GN142" s="888"/>
      <c r="GP142" s="888"/>
      <c r="GT142" s="888"/>
      <c r="GU142" s="888"/>
      <c r="GV142" s="888"/>
      <c r="GW142" s="888"/>
      <c r="GX142" s="888"/>
      <c r="GY142" s="888"/>
      <c r="GZ142" s="888"/>
      <c r="HA142" s="888"/>
      <c r="HB142" s="888"/>
      <c r="HC142" s="888"/>
      <c r="HD142" s="888"/>
      <c r="HE142" s="888"/>
      <c r="HF142" s="888"/>
      <c r="HH142" s="888"/>
      <c r="HL142" s="888"/>
      <c r="HM142" s="888"/>
      <c r="HN142" s="888"/>
      <c r="HO142" s="888"/>
      <c r="HP142" s="888"/>
      <c r="HQ142" s="888"/>
      <c r="HR142" s="888"/>
      <c r="HS142" s="888"/>
      <c r="HT142" s="888"/>
      <c r="HU142" s="888"/>
      <c r="HV142" s="888"/>
      <c r="HW142" s="888"/>
      <c r="HX142" s="888"/>
      <c r="HZ142" s="888"/>
      <c r="ID142" s="888"/>
      <c r="IE142" s="888"/>
      <c r="IF142" s="888"/>
      <c r="IG142" s="888"/>
      <c r="IH142" s="888"/>
      <c r="II142" s="888"/>
      <c r="IJ142" s="888"/>
      <c r="IK142" s="888"/>
      <c r="IL142" s="888"/>
      <c r="IM142" s="888"/>
      <c r="IN142" s="888"/>
      <c r="IO142" s="888"/>
      <c r="IP142" s="888"/>
      <c r="IR142" s="888"/>
    </row>
    <row r="143" spans="1:252" s="894" customFormat="1" ht="169.9" customHeight="1">
      <c r="B143" s="874" t="s">
        <v>186</v>
      </c>
      <c r="C143" s="875" t="s">
        <v>648</v>
      </c>
      <c r="D143" s="888"/>
      <c r="E143" s="888"/>
      <c r="F143" s="888"/>
      <c r="G143" s="888"/>
      <c r="H143" s="888"/>
      <c r="I143" s="888"/>
      <c r="J143" s="888"/>
      <c r="K143" s="888"/>
      <c r="L143" s="888"/>
      <c r="M143" s="888"/>
      <c r="N143" s="888"/>
      <c r="O143" s="888"/>
      <c r="P143" s="888"/>
      <c r="Q143" s="888"/>
      <c r="R143" s="888"/>
      <c r="T143" s="874" t="s">
        <v>186</v>
      </c>
      <c r="U143" s="875" t="s">
        <v>706</v>
      </c>
      <c r="V143" s="888"/>
      <c r="W143" s="888"/>
      <c r="X143" s="888"/>
      <c r="Y143" s="888"/>
      <c r="Z143" s="888"/>
      <c r="AA143" s="888"/>
      <c r="AB143" s="888"/>
      <c r="AC143" s="888"/>
      <c r="AD143" s="888"/>
      <c r="AE143" s="888"/>
      <c r="AF143" s="888"/>
      <c r="AG143" s="888"/>
      <c r="AH143" s="888"/>
      <c r="AI143" s="888"/>
      <c r="AJ143" s="888"/>
      <c r="AL143" s="874" t="s">
        <v>186</v>
      </c>
      <c r="AM143" s="875" t="s">
        <v>818</v>
      </c>
      <c r="AN143" s="888"/>
      <c r="AO143" s="888"/>
      <c r="AP143" s="888"/>
      <c r="AQ143" s="888"/>
      <c r="AR143" s="888"/>
      <c r="AS143" s="888"/>
      <c r="AT143" s="888"/>
      <c r="AU143" s="888"/>
      <c r="AV143" s="888"/>
      <c r="AW143" s="888"/>
      <c r="AX143" s="888"/>
      <c r="AY143" s="888"/>
      <c r="AZ143" s="888"/>
      <c r="BA143" s="888"/>
      <c r="BB143" s="888"/>
      <c r="BD143" s="874" t="s">
        <v>186</v>
      </c>
      <c r="BE143" s="875" t="s">
        <v>715</v>
      </c>
      <c r="BF143" s="888"/>
      <c r="BG143" s="888"/>
      <c r="BH143" s="888"/>
      <c r="BI143" s="888"/>
      <c r="BJ143" s="888"/>
      <c r="BK143" s="888"/>
      <c r="BL143" s="888"/>
      <c r="BM143" s="888"/>
      <c r="BN143" s="888"/>
      <c r="BO143" s="888"/>
      <c r="BP143" s="888"/>
      <c r="BQ143" s="888"/>
      <c r="BR143" s="888"/>
      <c r="BS143" s="888"/>
      <c r="BT143" s="888"/>
      <c r="BV143" s="874" t="s">
        <v>186</v>
      </c>
      <c r="BW143" s="875" t="s">
        <v>723</v>
      </c>
      <c r="BX143" s="888"/>
      <c r="BY143" s="888"/>
      <c r="BZ143" s="888"/>
      <c r="CA143" s="888"/>
      <c r="CB143" s="888"/>
      <c r="CC143" s="888"/>
      <c r="CD143" s="888"/>
      <c r="CE143" s="888"/>
      <c r="CF143" s="888"/>
      <c r="CG143" s="888"/>
      <c r="CH143" s="888"/>
      <c r="CI143" s="888"/>
      <c r="CJ143" s="888"/>
      <c r="CK143" s="888"/>
      <c r="CL143" s="888"/>
      <c r="CN143" s="874" t="s">
        <v>186</v>
      </c>
      <c r="CO143" s="907" t="s">
        <v>731</v>
      </c>
      <c r="CP143" s="888"/>
      <c r="CQ143" s="888"/>
      <c r="CR143" s="888"/>
      <c r="CS143" s="888"/>
      <c r="CT143" s="888"/>
      <c r="CU143" s="888"/>
      <c r="CV143" s="888"/>
      <c r="CW143" s="888"/>
      <c r="CX143" s="888"/>
      <c r="CY143" s="888"/>
      <c r="CZ143" s="888"/>
      <c r="DA143" s="888"/>
      <c r="DB143" s="888"/>
      <c r="DC143" s="888"/>
      <c r="DD143" s="888"/>
      <c r="DF143" s="874" t="s">
        <v>186</v>
      </c>
      <c r="DG143" s="875" t="s">
        <v>736</v>
      </c>
      <c r="DH143" s="888"/>
      <c r="DI143" s="888"/>
      <c r="DJ143" s="888"/>
      <c r="DK143" s="888"/>
      <c r="DL143" s="888"/>
      <c r="DM143" s="888"/>
      <c r="DN143" s="888"/>
      <c r="DO143" s="888"/>
      <c r="DP143" s="888"/>
      <c r="DQ143" s="888"/>
      <c r="DR143" s="888"/>
      <c r="DS143" s="888"/>
      <c r="DT143" s="888"/>
      <c r="DU143" s="888"/>
      <c r="DV143" s="888"/>
      <c r="DX143" s="874" t="s">
        <v>186</v>
      </c>
      <c r="DY143" s="875" t="s">
        <v>435</v>
      </c>
      <c r="DZ143" s="888"/>
      <c r="EA143" s="888"/>
      <c r="EB143" s="888"/>
      <c r="EC143" s="888"/>
      <c r="ED143" s="888"/>
      <c r="EE143" s="888"/>
      <c r="EF143" s="888"/>
      <c r="EG143" s="888"/>
      <c r="EH143" s="888"/>
      <c r="EI143" s="888"/>
      <c r="EJ143" s="888"/>
      <c r="EK143" s="888"/>
      <c r="EL143" s="888"/>
      <c r="EM143" s="888"/>
      <c r="EN143" s="888"/>
      <c r="EP143" s="874" t="s">
        <v>186</v>
      </c>
      <c r="EQ143" s="875" t="s">
        <v>746</v>
      </c>
      <c r="ER143" s="888"/>
      <c r="ES143" s="888"/>
      <c r="ET143" s="888"/>
      <c r="EU143" s="888"/>
      <c r="EV143" s="888"/>
      <c r="EW143" s="888"/>
      <c r="EX143" s="888"/>
      <c r="EY143" s="888"/>
      <c r="EZ143" s="888"/>
      <c r="FA143" s="888"/>
      <c r="FB143" s="888"/>
      <c r="FC143" s="888"/>
      <c r="FD143" s="888"/>
      <c r="FE143" s="888"/>
      <c r="FF143" s="888"/>
      <c r="FH143" s="874" t="s">
        <v>186</v>
      </c>
      <c r="FI143" s="875" t="s">
        <v>441</v>
      </c>
      <c r="FJ143" s="888"/>
      <c r="FK143" s="888"/>
      <c r="FL143" s="888"/>
      <c r="FM143" s="888"/>
      <c r="FN143" s="888"/>
      <c r="FO143" s="888"/>
      <c r="FP143" s="888"/>
      <c r="FQ143" s="888"/>
      <c r="FR143" s="888"/>
      <c r="FS143" s="888"/>
      <c r="FT143" s="888"/>
      <c r="FU143" s="888"/>
      <c r="FV143" s="888"/>
      <c r="FW143" s="888"/>
      <c r="FX143" s="888"/>
      <c r="FZ143" s="874" t="s">
        <v>186</v>
      </c>
      <c r="GA143" s="875" t="s">
        <v>758</v>
      </c>
      <c r="GB143" s="888"/>
      <c r="GC143" s="888"/>
      <c r="GD143" s="888"/>
      <c r="GE143" s="888"/>
      <c r="GF143" s="888"/>
      <c r="GG143" s="888"/>
      <c r="GH143" s="888"/>
      <c r="GI143" s="888"/>
      <c r="GJ143" s="888"/>
      <c r="GK143" s="888"/>
      <c r="GL143" s="888"/>
      <c r="GM143" s="888"/>
      <c r="GN143" s="888"/>
      <c r="GO143" s="888"/>
      <c r="GP143" s="888"/>
      <c r="GR143" s="874" t="s">
        <v>186</v>
      </c>
      <c r="GS143" s="875" t="s">
        <v>768</v>
      </c>
      <c r="GT143" s="888"/>
      <c r="GU143" s="888"/>
      <c r="GV143" s="888"/>
      <c r="GW143" s="888"/>
      <c r="GX143" s="888"/>
      <c r="GY143" s="888"/>
      <c r="GZ143" s="888"/>
      <c r="HA143" s="888"/>
      <c r="HB143" s="888"/>
      <c r="HC143" s="888"/>
      <c r="HD143" s="888"/>
      <c r="HE143" s="888"/>
      <c r="HF143" s="888"/>
      <c r="HG143" s="888"/>
      <c r="HH143" s="888"/>
      <c r="HJ143" s="874" t="s">
        <v>186</v>
      </c>
      <c r="HK143" s="875" t="s">
        <v>693</v>
      </c>
      <c r="HL143" s="888"/>
      <c r="HM143" s="888"/>
      <c r="HN143" s="888"/>
      <c r="HO143" s="888"/>
      <c r="HP143" s="888"/>
      <c r="HQ143" s="888"/>
      <c r="HR143" s="888"/>
      <c r="HS143" s="888"/>
      <c r="HT143" s="888"/>
      <c r="HU143" s="888"/>
      <c r="HV143" s="888"/>
      <c r="HW143" s="888"/>
      <c r="HX143" s="888"/>
      <c r="HY143" s="888"/>
      <c r="HZ143" s="888"/>
      <c r="IB143" s="874" t="s">
        <v>186</v>
      </c>
      <c r="IC143" s="875" t="s">
        <v>777</v>
      </c>
      <c r="ID143" s="888"/>
      <c r="IE143" s="888"/>
      <c r="IF143" s="888"/>
      <c r="IG143" s="888"/>
      <c r="IH143" s="888"/>
      <c r="II143" s="888"/>
      <c r="IJ143" s="888"/>
      <c r="IK143" s="888"/>
      <c r="IL143" s="888"/>
      <c r="IM143" s="888"/>
      <c r="IN143" s="888"/>
      <c r="IO143" s="888"/>
      <c r="IP143" s="888"/>
      <c r="IQ143" s="888"/>
      <c r="IR143" s="888"/>
    </row>
    <row r="144" spans="1:252">
      <c r="A144" s="898"/>
      <c r="C144" s="901"/>
      <c r="D144" s="888"/>
      <c r="E144" s="888"/>
      <c r="F144" s="888"/>
      <c r="G144" s="888"/>
      <c r="H144" s="888"/>
      <c r="I144" s="888"/>
      <c r="J144" s="888"/>
      <c r="K144" s="888"/>
      <c r="L144" s="888"/>
      <c r="M144" s="888"/>
      <c r="N144" s="888"/>
      <c r="O144" s="888"/>
      <c r="P144" s="888"/>
      <c r="R144" s="888"/>
      <c r="S144" s="898"/>
      <c r="U144" s="901"/>
      <c r="V144" s="888"/>
      <c r="W144" s="888"/>
      <c r="X144" s="888"/>
      <c r="Y144" s="888"/>
      <c r="Z144" s="888"/>
      <c r="AA144" s="888"/>
      <c r="AB144" s="888"/>
      <c r="AC144" s="888"/>
      <c r="AD144" s="888"/>
      <c r="AE144" s="888"/>
      <c r="AF144" s="888"/>
      <c r="AG144" s="888"/>
      <c r="AH144" s="888"/>
      <c r="AJ144" s="888"/>
      <c r="AK144" s="898"/>
      <c r="AM144" s="901"/>
      <c r="AN144" s="888"/>
      <c r="AO144" s="888"/>
      <c r="AP144" s="888"/>
      <c r="AQ144" s="888"/>
      <c r="AR144" s="888"/>
      <c r="AS144" s="888"/>
      <c r="AT144" s="888"/>
      <c r="AU144" s="888"/>
      <c r="AV144" s="888"/>
      <c r="AW144" s="888"/>
      <c r="AX144" s="888"/>
      <c r="AY144" s="888"/>
      <c r="AZ144" s="888"/>
      <c r="BB144" s="888"/>
      <c r="BC144" s="898"/>
      <c r="BE144" s="901"/>
      <c r="BF144" s="888"/>
      <c r="BG144" s="888"/>
      <c r="BH144" s="888"/>
      <c r="BI144" s="888"/>
      <c r="BJ144" s="888"/>
      <c r="BK144" s="888"/>
      <c r="BL144" s="888"/>
      <c r="BM144" s="888"/>
      <c r="BN144" s="888"/>
      <c r="BO144" s="888"/>
      <c r="BP144" s="888"/>
      <c r="BQ144" s="888"/>
      <c r="BR144" s="888"/>
      <c r="BT144" s="888"/>
      <c r="BU144" s="898"/>
      <c r="BW144" s="901"/>
      <c r="BX144" s="888"/>
      <c r="BY144" s="888"/>
      <c r="BZ144" s="888"/>
      <c r="CA144" s="888"/>
      <c r="CB144" s="888"/>
      <c r="CC144" s="888"/>
      <c r="CD144" s="888"/>
      <c r="CE144" s="888"/>
      <c r="CF144" s="888"/>
      <c r="CG144" s="888"/>
      <c r="CH144" s="888"/>
      <c r="CI144" s="888"/>
      <c r="CJ144" s="888"/>
      <c r="CL144" s="888"/>
      <c r="CM144" s="898"/>
      <c r="CO144" s="901"/>
      <c r="CP144" s="888"/>
      <c r="CQ144" s="888"/>
      <c r="CR144" s="888"/>
      <c r="CS144" s="888"/>
      <c r="CT144" s="888"/>
      <c r="CU144" s="888"/>
      <c r="CV144" s="888"/>
      <c r="CW144" s="888"/>
      <c r="CX144" s="888"/>
      <c r="CY144" s="888"/>
      <c r="CZ144" s="888"/>
      <c r="DA144" s="888"/>
      <c r="DB144" s="888"/>
      <c r="DD144" s="888"/>
      <c r="DE144" s="898"/>
      <c r="DG144" s="901"/>
      <c r="DH144" s="888"/>
      <c r="DI144" s="888"/>
      <c r="DJ144" s="888"/>
      <c r="DK144" s="888"/>
      <c r="DL144" s="888"/>
      <c r="DM144" s="888"/>
      <c r="DN144" s="888"/>
      <c r="DO144" s="888"/>
      <c r="DP144" s="888"/>
      <c r="DQ144" s="888"/>
      <c r="DR144" s="888"/>
      <c r="DS144" s="888"/>
      <c r="DT144" s="888"/>
      <c r="DV144" s="888"/>
      <c r="DW144" s="898"/>
      <c r="DY144" s="901"/>
      <c r="DZ144" s="888"/>
      <c r="EA144" s="888"/>
      <c r="EB144" s="888"/>
      <c r="EC144" s="888"/>
      <c r="ED144" s="888"/>
      <c r="EE144" s="888"/>
      <c r="EF144" s="888"/>
      <c r="EG144" s="888"/>
      <c r="EH144" s="888"/>
      <c r="EI144" s="888"/>
      <c r="EJ144" s="888"/>
      <c r="EK144" s="888"/>
      <c r="EL144" s="888"/>
      <c r="EN144" s="888"/>
      <c r="EO144" s="898"/>
      <c r="EQ144" s="901"/>
      <c r="ER144" s="888"/>
      <c r="ES144" s="888"/>
      <c r="ET144" s="888"/>
      <c r="EU144" s="888"/>
      <c r="EV144" s="888"/>
      <c r="EW144" s="888"/>
      <c r="EX144" s="888"/>
      <c r="EY144" s="888"/>
      <c r="EZ144" s="888"/>
      <c r="FA144" s="888"/>
      <c r="FB144" s="888"/>
      <c r="FC144" s="888"/>
      <c r="FD144" s="888"/>
      <c r="FF144" s="888"/>
      <c r="FG144" s="898"/>
      <c r="FI144" s="901"/>
      <c r="FJ144" s="888"/>
      <c r="FK144" s="888"/>
      <c r="FL144" s="888"/>
      <c r="FM144" s="888"/>
      <c r="FN144" s="888"/>
      <c r="FO144" s="888"/>
      <c r="FP144" s="888"/>
      <c r="FQ144" s="888"/>
      <c r="FR144" s="888"/>
      <c r="FS144" s="888"/>
      <c r="FT144" s="888"/>
      <c r="FU144" s="888"/>
      <c r="FV144" s="888"/>
      <c r="FX144" s="888"/>
      <c r="FY144" s="898"/>
      <c r="GA144" s="901"/>
      <c r="GB144" s="888"/>
      <c r="GC144" s="888"/>
      <c r="GD144" s="888"/>
      <c r="GE144" s="888"/>
      <c r="GF144" s="888"/>
      <c r="GG144" s="888"/>
      <c r="GH144" s="888"/>
      <c r="GI144" s="888"/>
      <c r="GJ144" s="888"/>
      <c r="GK144" s="888"/>
      <c r="GL144" s="888"/>
      <c r="GM144" s="888"/>
      <c r="GN144" s="888"/>
      <c r="GP144" s="888"/>
      <c r="GQ144" s="898"/>
      <c r="GS144" s="901"/>
      <c r="GT144" s="888"/>
      <c r="GU144" s="888"/>
      <c r="GV144" s="888"/>
      <c r="GW144" s="888"/>
      <c r="GX144" s="888"/>
      <c r="GY144" s="888"/>
      <c r="GZ144" s="888"/>
      <c r="HA144" s="888"/>
      <c r="HB144" s="888"/>
      <c r="HC144" s="888"/>
      <c r="HD144" s="888"/>
      <c r="HE144" s="888"/>
      <c r="HF144" s="888"/>
      <c r="HH144" s="888"/>
      <c r="HI144" s="898"/>
      <c r="HK144" s="901"/>
      <c r="HL144" s="888"/>
      <c r="HM144" s="888"/>
      <c r="HN144" s="888"/>
      <c r="HO144" s="888"/>
      <c r="HP144" s="888"/>
      <c r="HQ144" s="888"/>
      <c r="HR144" s="888"/>
      <c r="HS144" s="888"/>
      <c r="HT144" s="888"/>
      <c r="HU144" s="888"/>
      <c r="HV144" s="888"/>
      <c r="HW144" s="888"/>
      <c r="HX144" s="888"/>
      <c r="HZ144" s="888"/>
      <c r="IA144" s="898"/>
      <c r="IC144" s="901"/>
      <c r="ID144" s="888"/>
      <c r="IE144" s="888"/>
      <c r="IF144" s="888"/>
      <c r="IG144" s="888"/>
      <c r="IH144" s="888"/>
      <c r="II144" s="888"/>
      <c r="IJ144" s="888"/>
      <c r="IK144" s="888"/>
      <c r="IL144" s="888"/>
      <c r="IM144" s="888"/>
      <c r="IN144" s="888"/>
      <c r="IO144" s="888"/>
      <c r="IP144" s="888"/>
      <c r="IR144" s="888"/>
    </row>
    <row r="145" spans="1:252" s="894" customFormat="1" ht="45" customHeight="1">
      <c r="B145" s="874" t="s">
        <v>384</v>
      </c>
      <c r="C145" s="892" t="s">
        <v>385</v>
      </c>
      <c r="D145" s="875" t="s">
        <v>663</v>
      </c>
      <c r="E145" s="903"/>
      <c r="F145" s="888"/>
      <c r="G145" s="888"/>
      <c r="H145" s="888"/>
      <c r="I145" s="888"/>
      <c r="J145" s="888"/>
      <c r="K145" s="888"/>
      <c r="L145" s="888"/>
      <c r="M145" s="888"/>
      <c r="N145" s="888"/>
      <c r="O145" s="888"/>
      <c r="P145" s="888"/>
      <c r="Q145" s="888"/>
      <c r="R145" s="888"/>
      <c r="T145" s="874" t="s">
        <v>384</v>
      </c>
      <c r="U145" s="892" t="s">
        <v>385</v>
      </c>
      <c r="V145" s="875" t="s">
        <v>663</v>
      </c>
      <c r="W145" s="903"/>
      <c r="X145" s="888"/>
      <c r="Y145" s="888"/>
      <c r="Z145" s="888"/>
      <c r="AA145" s="888"/>
      <c r="AB145" s="888"/>
      <c r="AC145" s="888"/>
      <c r="AD145" s="888"/>
      <c r="AE145" s="888"/>
      <c r="AF145" s="888"/>
      <c r="AG145" s="888"/>
      <c r="AH145" s="888"/>
      <c r="AI145" s="888"/>
      <c r="AJ145" s="888"/>
      <c r="AL145" s="874" t="s">
        <v>384</v>
      </c>
      <c r="AM145" s="892" t="s">
        <v>386</v>
      </c>
      <c r="AN145" s="875" t="s">
        <v>663</v>
      </c>
      <c r="AO145" s="903"/>
      <c r="AP145" s="888"/>
      <c r="AQ145" s="888"/>
      <c r="AR145" s="888"/>
      <c r="AS145" s="888"/>
      <c r="AT145" s="888"/>
      <c r="AU145" s="888"/>
      <c r="AV145" s="888"/>
      <c r="AW145" s="888"/>
      <c r="AX145" s="888"/>
      <c r="AY145" s="888"/>
      <c r="AZ145" s="888"/>
      <c r="BA145" s="888"/>
      <c r="BB145" s="888"/>
      <c r="BD145" s="874" t="s">
        <v>384</v>
      </c>
      <c r="BE145" s="892" t="s">
        <v>385</v>
      </c>
      <c r="BF145" s="875" t="s">
        <v>663</v>
      </c>
      <c r="BG145" s="903"/>
      <c r="BH145" s="888"/>
      <c r="BI145" s="888"/>
      <c r="BJ145" s="888"/>
      <c r="BK145" s="888"/>
      <c r="BL145" s="888"/>
      <c r="BM145" s="888"/>
      <c r="BN145" s="888"/>
      <c r="BO145" s="888"/>
      <c r="BP145" s="888"/>
      <c r="BQ145" s="888"/>
      <c r="BR145" s="888"/>
      <c r="BS145" s="888"/>
      <c r="BT145" s="888"/>
      <c r="BV145" s="874" t="s">
        <v>384</v>
      </c>
      <c r="BW145" s="892" t="s">
        <v>386</v>
      </c>
      <c r="BX145" s="875" t="s">
        <v>663</v>
      </c>
      <c r="BY145" s="903"/>
      <c r="BZ145" s="888"/>
      <c r="CA145" s="888"/>
      <c r="CB145" s="888"/>
      <c r="CC145" s="888"/>
      <c r="CD145" s="888"/>
      <c r="CE145" s="888"/>
      <c r="CF145" s="888"/>
      <c r="CG145" s="888"/>
      <c r="CH145" s="888"/>
      <c r="CI145" s="888"/>
      <c r="CJ145" s="888"/>
      <c r="CK145" s="888"/>
      <c r="CL145" s="888"/>
      <c r="CN145" s="874" t="s">
        <v>384</v>
      </c>
      <c r="CO145" s="892" t="s">
        <v>385</v>
      </c>
      <c r="CP145" s="875" t="s">
        <v>663</v>
      </c>
      <c r="CQ145" s="903"/>
      <c r="CR145" s="888"/>
      <c r="CS145" s="888"/>
      <c r="CT145" s="888"/>
      <c r="CU145" s="888"/>
      <c r="CV145" s="888"/>
      <c r="CW145" s="888"/>
      <c r="CX145" s="888"/>
      <c r="CY145" s="888"/>
      <c r="CZ145" s="888"/>
      <c r="DA145" s="888"/>
      <c r="DB145" s="888"/>
      <c r="DC145" s="888"/>
      <c r="DD145" s="888"/>
      <c r="DF145" s="874" t="s">
        <v>384</v>
      </c>
      <c r="DG145" s="892" t="s">
        <v>385</v>
      </c>
      <c r="DH145" s="875" t="s">
        <v>663</v>
      </c>
      <c r="DI145" s="903"/>
      <c r="DJ145" s="888"/>
      <c r="DK145" s="888"/>
      <c r="DL145" s="888"/>
      <c r="DM145" s="888"/>
      <c r="DN145" s="888"/>
      <c r="DO145" s="888"/>
      <c r="DP145" s="888"/>
      <c r="DQ145" s="888"/>
      <c r="DR145" s="888"/>
      <c r="DS145" s="888"/>
      <c r="DT145" s="888"/>
      <c r="DU145" s="888"/>
      <c r="DV145" s="888"/>
      <c r="DX145" s="874" t="s">
        <v>384</v>
      </c>
      <c r="DY145" s="892" t="s">
        <v>386</v>
      </c>
      <c r="DZ145" s="875" t="s">
        <v>663</v>
      </c>
      <c r="EA145" s="903"/>
      <c r="EB145" s="888"/>
      <c r="EC145" s="888"/>
      <c r="ED145" s="888"/>
      <c r="EE145" s="888"/>
      <c r="EF145" s="888"/>
      <c r="EG145" s="888"/>
      <c r="EH145" s="888"/>
      <c r="EI145" s="888"/>
      <c r="EJ145" s="888"/>
      <c r="EK145" s="888"/>
      <c r="EL145" s="888"/>
      <c r="EM145" s="888"/>
      <c r="EN145" s="888"/>
      <c r="EP145" s="874" t="s">
        <v>384</v>
      </c>
      <c r="EQ145" s="892" t="s">
        <v>385</v>
      </c>
      <c r="ER145" s="875" t="s">
        <v>663</v>
      </c>
      <c r="ES145" s="903"/>
      <c r="ET145" s="888"/>
      <c r="EU145" s="888"/>
      <c r="EV145" s="888"/>
      <c r="EW145" s="888"/>
      <c r="EX145" s="888"/>
      <c r="EY145" s="888"/>
      <c r="EZ145" s="888"/>
      <c r="FA145" s="888"/>
      <c r="FB145" s="888"/>
      <c r="FC145" s="888"/>
      <c r="FD145" s="888"/>
      <c r="FE145" s="888"/>
      <c r="FF145" s="888"/>
      <c r="FH145" s="874" t="s">
        <v>384</v>
      </c>
      <c r="FI145" s="892" t="s">
        <v>386</v>
      </c>
      <c r="FJ145" s="875" t="s">
        <v>663</v>
      </c>
      <c r="FK145" s="903"/>
      <c r="FL145" s="888"/>
      <c r="FM145" s="888"/>
      <c r="FN145" s="888"/>
      <c r="FO145" s="888"/>
      <c r="FP145" s="888"/>
      <c r="FQ145" s="888"/>
      <c r="FR145" s="888"/>
      <c r="FS145" s="888"/>
      <c r="FT145" s="888"/>
      <c r="FU145" s="888"/>
      <c r="FV145" s="888"/>
      <c r="FW145" s="888"/>
      <c r="FX145" s="888"/>
      <c r="FZ145" s="874" t="s">
        <v>384</v>
      </c>
      <c r="GA145" s="892" t="s">
        <v>385</v>
      </c>
      <c r="GB145" s="875" t="s">
        <v>663</v>
      </c>
      <c r="GC145" s="903"/>
      <c r="GD145" s="888"/>
      <c r="GE145" s="888"/>
      <c r="GF145" s="888"/>
      <c r="GG145" s="888"/>
      <c r="GH145" s="888"/>
      <c r="GI145" s="888"/>
      <c r="GJ145" s="888"/>
      <c r="GK145" s="888"/>
      <c r="GL145" s="888"/>
      <c r="GM145" s="888"/>
      <c r="GN145" s="888"/>
      <c r="GO145" s="888"/>
      <c r="GP145" s="888"/>
      <c r="GR145" s="874" t="s">
        <v>384</v>
      </c>
      <c r="GS145" s="892" t="s">
        <v>385</v>
      </c>
      <c r="GT145" s="875" t="s">
        <v>663</v>
      </c>
      <c r="GU145" s="903"/>
      <c r="GV145" s="888"/>
      <c r="GW145" s="888"/>
      <c r="GX145" s="888"/>
      <c r="GY145" s="888"/>
      <c r="GZ145" s="888"/>
      <c r="HA145" s="888"/>
      <c r="HB145" s="888"/>
      <c r="HC145" s="888"/>
      <c r="HD145" s="888"/>
      <c r="HE145" s="888"/>
      <c r="HF145" s="888"/>
      <c r="HG145" s="888"/>
      <c r="HH145" s="888"/>
      <c r="HJ145" s="874" t="s">
        <v>384</v>
      </c>
      <c r="HK145" s="892" t="s">
        <v>387</v>
      </c>
      <c r="HL145" s="875" t="s">
        <v>663</v>
      </c>
      <c r="HM145" s="903"/>
      <c r="HN145" s="888"/>
      <c r="HO145" s="888"/>
      <c r="HP145" s="888"/>
      <c r="HQ145" s="888"/>
      <c r="HR145" s="888"/>
      <c r="HS145" s="888"/>
      <c r="HT145" s="888"/>
      <c r="HU145" s="888"/>
      <c r="HV145" s="888"/>
      <c r="HW145" s="888"/>
      <c r="HX145" s="888"/>
      <c r="HY145" s="888"/>
      <c r="HZ145" s="888"/>
      <c r="IB145" s="874" t="s">
        <v>384</v>
      </c>
      <c r="IC145" s="892" t="s">
        <v>43</v>
      </c>
      <c r="ID145" s="875" t="s">
        <v>663</v>
      </c>
      <c r="IE145" s="903"/>
      <c r="IF145" s="888"/>
      <c r="IG145" s="888"/>
      <c r="IH145" s="888"/>
      <c r="II145" s="888"/>
      <c r="IJ145" s="888"/>
      <c r="IK145" s="888"/>
      <c r="IL145" s="888"/>
      <c r="IM145" s="888"/>
      <c r="IN145" s="888"/>
      <c r="IO145" s="888"/>
      <c r="IP145" s="888"/>
      <c r="IQ145" s="888"/>
      <c r="IR145" s="888"/>
    </row>
    <row r="146" spans="1:252" s="894" customFormat="1" hidden="1">
      <c r="B146" s="874"/>
      <c r="C146" s="909" t="s">
        <v>43</v>
      </c>
      <c r="D146" s="888"/>
      <c r="E146" s="888"/>
      <c r="F146" s="888"/>
      <c r="G146" s="888"/>
      <c r="H146" s="888"/>
      <c r="I146" s="888"/>
      <c r="J146" s="888"/>
      <c r="K146" s="888"/>
      <c r="L146" s="888"/>
      <c r="M146" s="888"/>
      <c r="N146" s="888"/>
      <c r="O146" s="888"/>
      <c r="P146" s="888"/>
      <c r="Q146" s="888"/>
      <c r="R146" s="888"/>
      <c r="T146" s="874"/>
      <c r="U146" s="909" t="s">
        <v>43</v>
      </c>
      <c r="V146" s="888"/>
      <c r="W146" s="888"/>
      <c r="X146" s="888"/>
      <c r="Y146" s="888"/>
      <c r="Z146" s="888"/>
      <c r="AA146" s="888"/>
      <c r="AB146" s="888"/>
      <c r="AC146" s="888"/>
      <c r="AD146" s="888"/>
      <c r="AE146" s="888"/>
      <c r="AF146" s="888"/>
      <c r="AG146" s="888"/>
      <c r="AH146" s="888"/>
      <c r="AI146" s="888"/>
      <c r="AJ146" s="888"/>
      <c r="AL146" s="874"/>
      <c r="AM146" s="909" t="s">
        <v>43</v>
      </c>
      <c r="AN146" s="888"/>
      <c r="AO146" s="888"/>
      <c r="AP146" s="888"/>
      <c r="AQ146" s="888"/>
      <c r="AR146" s="888"/>
      <c r="AS146" s="888"/>
      <c r="AT146" s="888"/>
      <c r="AU146" s="888"/>
      <c r="AV146" s="888"/>
      <c r="AW146" s="888"/>
      <c r="AX146" s="888"/>
      <c r="AY146" s="888"/>
      <c r="AZ146" s="888"/>
      <c r="BA146" s="888"/>
      <c r="BB146" s="888"/>
      <c r="BD146" s="874"/>
      <c r="BE146" s="909" t="s">
        <v>43</v>
      </c>
      <c r="BF146" s="888"/>
      <c r="BG146" s="888"/>
      <c r="BH146" s="888"/>
      <c r="BI146" s="888"/>
      <c r="BJ146" s="888"/>
      <c r="BK146" s="888"/>
      <c r="BL146" s="888"/>
      <c r="BM146" s="888"/>
      <c r="BN146" s="888"/>
      <c r="BO146" s="888"/>
      <c r="BP146" s="888"/>
      <c r="BQ146" s="888"/>
      <c r="BR146" s="888"/>
      <c r="BS146" s="888"/>
      <c r="BT146" s="888"/>
      <c r="BV146" s="874"/>
      <c r="BW146" s="909" t="s">
        <v>43</v>
      </c>
      <c r="BX146" s="888"/>
      <c r="BY146" s="888"/>
      <c r="BZ146" s="888"/>
      <c r="CA146" s="888"/>
      <c r="CB146" s="888"/>
      <c r="CC146" s="888"/>
      <c r="CD146" s="888"/>
      <c r="CE146" s="888"/>
      <c r="CF146" s="888"/>
      <c r="CG146" s="888"/>
      <c r="CH146" s="888"/>
      <c r="CI146" s="888"/>
      <c r="CJ146" s="888"/>
      <c r="CK146" s="888"/>
      <c r="CL146" s="888"/>
      <c r="CN146" s="874"/>
      <c r="CO146" s="909" t="s">
        <v>43</v>
      </c>
      <c r="CP146" s="888"/>
      <c r="CQ146" s="888"/>
      <c r="CR146" s="888"/>
      <c r="CS146" s="888"/>
      <c r="CT146" s="888"/>
      <c r="CU146" s="888"/>
      <c r="CV146" s="888"/>
      <c r="CW146" s="888"/>
      <c r="CX146" s="888"/>
      <c r="CY146" s="888"/>
      <c r="CZ146" s="888"/>
      <c r="DA146" s="888"/>
      <c r="DB146" s="888"/>
      <c r="DC146" s="888"/>
      <c r="DD146" s="888"/>
      <c r="DF146" s="874"/>
      <c r="DG146" s="909" t="s">
        <v>43</v>
      </c>
      <c r="DH146" s="888"/>
      <c r="DI146" s="888"/>
      <c r="DJ146" s="888"/>
      <c r="DK146" s="888"/>
      <c r="DL146" s="888"/>
      <c r="DM146" s="888"/>
      <c r="DN146" s="888"/>
      <c r="DO146" s="888"/>
      <c r="DP146" s="888"/>
      <c r="DQ146" s="888"/>
      <c r="DR146" s="888"/>
      <c r="DS146" s="888"/>
      <c r="DT146" s="888"/>
      <c r="DU146" s="888"/>
      <c r="DV146" s="888"/>
      <c r="DX146" s="874"/>
      <c r="DY146" s="909" t="s">
        <v>43</v>
      </c>
      <c r="DZ146" s="888"/>
      <c r="EA146" s="888"/>
      <c r="EB146" s="888"/>
      <c r="EC146" s="888"/>
      <c r="ED146" s="888"/>
      <c r="EE146" s="888"/>
      <c r="EF146" s="888"/>
      <c r="EG146" s="888"/>
      <c r="EH146" s="888"/>
      <c r="EI146" s="888"/>
      <c r="EJ146" s="888"/>
      <c r="EK146" s="888"/>
      <c r="EL146" s="888"/>
      <c r="EM146" s="888"/>
      <c r="EN146" s="888"/>
      <c r="EP146" s="874"/>
      <c r="EQ146" s="909" t="s">
        <v>43</v>
      </c>
      <c r="ER146" s="888"/>
      <c r="ES146" s="888"/>
      <c r="ET146" s="888"/>
      <c r="EU146" s="888"/>
      <c r="EV146" s="888"/>
      <c r="EW146" s="888"/>
      <c r="EX146" s="888"/>
      <c r="EY146" s="888"/>
      <c r="EZ146" s="888"/>
      <c r="FA146" s="888"/>
      <c r="FB146" s="888"/>
      <c r="FC146" s="888"/>
      <c r="FD146" s="888"/>
      <c r="FE146" s="888"/>
      <c r="FF146" s="888"/>
      <c r="FH146" s="874"/>
      <c r="FI146" s="909" t="s">
        <v>43</v>
      </c>
      <c r="FJ146" s="888"/>
      <c r="FK146" s="888"/>
      <c r="FL146" s="888"/>
      <c r="FM146" s="888"/>
      <c r="FN146" s="888"/>
      <c r="FO146" s="888"/>
      <c r="FP146" s="888"/>
      <c r="FQ146" s="888"/>
      <c r="FR146" s="888"/>
      <c r="FS146" s="888"/>
      <c r="FT146" s="888"/>
      <c r="FU146" s="888"/>
      <c r="FV146" s="888"/>
      <c r="FW146" s="888"/>
      <c r="FX146" s="888"/>
      <c r="FZ146" s="874"/>
      <c r="GA146" s="909" t="s">
        <v>43</v>
      </c>
      <c r="GB146" s="888"/>
      <c r="GC146" s="888"/>
      <c r="GD146" s="888"/>
      <c r="GE146" s="888"/>
      <c r="GF146" s="888"/>
      <c r="GG146" s="888"/>
      <c r="GH146" s="888"/>
      <c r="GI146" s="888"/>
      <c r="GJ146" s="888"/>
      <c r="GK146" s="888"/>
      <c r="GL146" s="888"/>
      <c r="GM146" s="888"/>
      <c r="GN146" s="888"/>
      <c r="GO146" s="888"/>
      <c r="GP146" s="888"/>
      <c r="GR146" s="874"/>
      <c r="GS146" s="909" t="s">
        <v>43</v>
      </c>
      <c r="GT146" s="888"/>
      <c r="GU146" s="888"/>
      <c r="GV146" s="888"/>
      <c r="GW146" s="888"/>
      <c r="GX146" s="888"/>
      <c r="GY146" s="888"/>
      <c r="GZ146" s="888"/>
      <c r="HA146" s="888"/>
      <c r="HB146" s="888"/>
      <c r="HC146" s="888"/>
      <c r="HD146" s="888"/>
      <c r="HE146" s="888"/>
      <c r="HF146" s="888"/>
      <c r="HG146" s="888"/>
      <c r="HH146" s="888"/>
      <c r="HJ146" s="874"/>
      <c r="HK146" s="909" t="s">
        <v>43</v>
      </c>
      <c r="HL146" s="888"/>
      <c r="HM146" s="888"/>
      <c r="HN146" s="888"/>
      <c r="HO146" s="888"/>
      <c r="HP146" s="888"/>
      <c r="HQ146" s="888"/>
      <c r="HR146" s="888"/>
      <c r="HS146" s="888"/>
      <c r="HT146" s="888"/>
      <c r="HU146" s="888"/>
      <c r="HV146" s="888"/>
      <c r="HW146" s="888"/>
      <c r="HX146" s="888"/>
      <c r="HY146" s="888"/>
      <c r="HZ146" s="888"/>
      <c r="IB146" s="874"/>
      <c r="IC146" s="909" t="s">
        <v>43</v>
      </c>
      <c r="ID146" s="888"/>
      <c r="IE146" s="888"/>
      <c r="IF146" s="888"/>
      <c r="IG146" s="888"/>
      <c r="IH146" s="888"/>
      <c r="II146" s="888"/>
      <c r="IJ146" s="888"/>
      <c r="IK146" s="888"/>
      <c r="IL146" s="888"/>
      <c r="IM146" s="888"/>
      <c r="IN146" s="888"/>
      <c r="IO146" s="888"/>
      <c r="IP146" s="888"/>
      <c r="IQ146" s="888"/>
      <c r="IR146" s="888"/>
    </row>
    <row r="147" spans="1:252" s="894" customFormat="1" ht="14.25" hidden="1" customHeight="1">
      <c r="B147" s="874"/>
      <c r="C147" s="915" t="s">
        <v>385</v>
      </c>
      <c r="D147" s="888"/>
      <c r="E147" s="888"/>
      <c r="F147" s="888"/>
      <c r="G147" s="888"/>
      <c r="H147" s="888"/>
      <c r="I147" s="888"/>
      <c r="J147" s="888"/>
      <c r="K147" s="888"/>
      <c r="L147" s="888"/>
      <c r="M147" s="888"/>
      <c r="N147" s="888"/>
      <c r="O147" s="888"/>
      <c r="P147" s="888"/>
      <c r="Q147" s="888"/>
      <c r="R147" s="888"/>
      <c r="T147" s="874"/>
      <c r="U147" s="915" t="s">
        <v>385</v>
      </c>
      <c r="V147" s="888"/>
      <c r="W147" s="888"/>
      <c r="X147" s="888"/>
      <c r="Y147" s="888"/>
      <c r="Z147" s="888"/>
      <c r="AA147" s="888"/>
      <c r="AB147" s="888"/>
      <c r="AC147" s="888"/>
      <c r="AD147" s="888"/>
      <c r="AE147" s="888"/>
      <c r="AF147" s="888"/>
      <c r="AG147" s="888"/>
      <c r="AH147" s="888"/>
      <c r="AI147" s="888"/>
      <c r="AJ147" s="888"/>
      <c r="AL147" s="874"/>
      <c r="AM147" s="915" t="s">
        <v>385</v>
      </c>
      <c r="AN147" s="888"/>
      <c r="AO147" s="888"/>
      <c r="AP147" s="888"/>
      <c r="AQ147" s="888"/>
      <c r="AR147" s="888"/>
      <c r="AS147" s="888"/>
      <c r="AT147" s="888"/>
      <c r="AU147" s="888"/>
      <c r="AV147" s="888"/>
      <c r="AW147" s="888"/>
      <c r="AX147" s="888"/>
      <c r="AY147" s="888"/>
      <c r="AZ147" s="888"/>
      <c r="BA147" s="888"/>
      <c r="BB147" s="888"/>
      <c r="BD147" s="874"/>
      <c r="BE147" s="915" t="s">
        <v>385</v>
      </c>
      <c r="BF147" s="888"/>
      <c r="BG147" s="888"/>
      <c r="BH147" s="888"/>
      <c r="BI147" s="888"/>
      <c r="BJ147" s="888"/>
      <c r="BK147" s="888"/>
      <c r="BL147" s="888"/>
      <c r="BM147" s="888"/>
      <c r="BN147" s="888"/>
      <c r="BO147" s="888"/>
      <c r="BP147" s="888"/>
      <c r="BQ147" s="888"/>
      <c r="BR147" s="888"/>
      <c r="BS147" s="888"/>
      <c r="BT147" s="888"/>
      <c r="BV147" s="874"/>
      <c r="BW147" s="915" t="s">
        <v>385</v>
      </c>
      <c r="BX147" s="888"/>
      <c r="BY147" s="888"/>
      <c r="BZ147" s="888"/>
      <c r="CA147" s="888"/>
      <c r="CB147" s="888"/>
      <c r="CC147" s="888"/>
      <c r="CD147" s="888"/>
      <c r="CE147" s="888"/>
      <c r="CF147" s="888"/>
      <c r="CG147" s="888"/>
      <c r="CH147" s="888"/>
      <c r="CI147" s="888"/>
      <c r="CJ147" s="888"/>
      <c r="CK147" s="888"/>
      <c r="CL147" s="888"/>
      <c r="CN147" s="874"/>
      <c r="CO147" s="915" t="s">
        <v>385</v>
      </c>
      <c r="CP147" s="888"/>
      <c r="CQ147" s="888"/>
      <c r="CR147" s="888"/>
      <c r="CS147" s="888"/>
      <c r="CT147" s="888"/>
      <c r="CU147" s="888"/>
      <c r="CV147" s="888"/>
      <c r="CW147" s="888"/>
      <c r="CX147" s="888"/>
      <c r="CY147" s="888"/>
      <c r="CZ147" s="888"/>
      <c r="DA147" s="888"/>
      <c r="DB147" s="888"/>
      <c r="DC147" s="888"/>
      <c r="DD147" s="888"/>
      <c r="DF147" s="874"/>
      <c r="DG147" s="915" t="s">
        <v>385</v>
      </c>
      <c r="DH147" s="888"/>
      <c r="DI147" s="888"/>
      <c r="DJ147" s="888"/>
      <c r="DK147" s="888"/>
      <c r="DL147" s="888"/>
      <c r="DM147" s="888"/>
      <c r="DN147" s="888"/>
      <c r="DO147" s="888"/>
      <c r="DP147" s="888"/>
      <c r="DQ147" s="888"/>
      <c r="DR147" s="888"/>
      <c r="DS147" s="888"/>
      <c r="DT147" s="888"/>
      <c r="DU147" s="888"/>
      <c r="DV147" s="888"/>
      <c r="DX147" s="874"/>
      <c r="DY147" s="915" t="s">
        <v>385</v>
      </c>
      <c r="DZ147" s="888"/>
      <c r="EA147" s="888"/>
      <c r="EB147" s="888"/>
      <c r="EC147" s="888"/>
      <c r="ED147" s="888"/>
      <c r="EE147" s="888"/>
      <c r="EF147" s="888"/>
      <c r="EG147" s="888"/>
      <c r="EH147" s="888"/>
      <c r="EI147" s="888"/>
      <c r="EJ147" s="888"/>
      <c r="EK147" s="888"/>
      <c r="EL147" s="888"/>
      <c r="EM147" s="888"/>
      <c r="EN147" s="888"/>
      <c r="EP147" s="874"/>
      <c r="EQ147" s="915" t="s">
        <v>385</v>
      </c>
      <c r="ER147" s="888"/>
      <c r="ES147" s="888"/>
      <c r="ET147" s="888"/>
      <c r="EU147" s="888"/>
      <c r="EV147" s="888"/>
      <c r="EW147" s="888"/>
      <c r="EX147" s="888"/>
      <c r="EY147" s="888"/>
      <c r="EZ147" s="888"/>
      <c r="FA147" s="888"/>
      <c r="FB147" s="888"/>
      <c r="FC147" s="888"/>
      <c r="FD147" s="888"/>
      <c r="FE147" s="888"/>
      <c r="FF147" s="888"/>
      <c r="FH147" s="874"/>
      <c r="FI147" s="915" t="s">
        <v>385</v>
      </c>
      <c r="FJ147" s="888"/>
      <c r="FK147" s="888"/>
      <c r="FL147" s="888"/>
      <c r="FM147" s="888"/>
      <c r="FN147" s="888"/>
      <c r="FO147" s="888"/>
      <c r="FP147" s="888"/>
      <c r="FQ147" s="888"/>
      <c r="FR147" s="888"/>
      <c r="FS147" s="888"/>
      <c r="FT147" s="888"/>
      <c r="FU147" s="888"/>
      <c r="FV147" s="888"/>
      <c r="FW147" s="888"/>
      <c r="FX147" s="888"/>
      <c r="FZ147" s="874"/>
      <c r="GA147" s="915" t="s">
        <v>385</v>
      </c>
      <c r="GB147" s="888"/>
      <c r="GC147" s="888"/>
      <c r="GD147" s="888"/>
      <c r="GE147" s="888"/>
      <c r="GF147" s="888"/>
      <c r="GG147" s="888"/>
      <c r="GH147" s="888"/>
      <c r="GI147" s="888"/>
      <c r="GJ147" s="888"/>
      <c r="GK147" s="888"/>
      <c r="GL147" s="888"/>
      <c r="GM147" s="888"/>
      <c r="GN147" s="888"/>
      <c r="GO147" s="888"/>
      <c r="GP147" s="888"/>
      <c r="GR147" s="874"/>
      <c r="GS147" s="915" t="s">
        <v>385</v>
      </c>
      <c r="GT147" s="888"/>
      <c r="GU147" s="888"/>
      <c r="GV147" s="888"/>
      <c r="GW147" s="888"/>
      <c r="GX147" s="888"/>
      <c r="GY147" s="888"/>
      <c r="GZ147" s="888"/>
      <c r="HA147" s="888"/>
      <c r="HB147" s="888"/>
      <c r="HC147" s="888"/>
      <c r="HD147" s="888"/>
      <c r="HE147" s="888"/>
      <c r="HF147" s="888"/>
      <c r="HG147" s="888"/>
      <c r="HH147" s="888"/>
      <c r="HJ147" s="874"/>
      <c r="HK147" s="915" t="s">
        <v>385</v>
      </c>
      <c r="HL147" s="888"/>
      <c r="HM147" s="888"/>
      <c r="HN147" s="888"/>
      <c r="HO147" s="888"/>
      <c r="HP147" s="888"/>
      <c r="HQ147" s="888"/>
      <c r="HR147" s="888"/>
      <c r="HS147" s="888"/>
      <c r="HT147" s="888"/>
      <c r="HU147" s="888"/>
      <c r="HV147" s="888"/>
      <c r="HW147" s="888"/>
      <c r="HX147" s="888"/>
      <c r="HY147" s="888"/>
      <c r="HZ147" s="888"/>
      <c r="IB147" s="874"/>
      <c r="IC147" s="915" t="s">
        <v>385</v>
      </c>
      <c r="ID147" s="888"/>
      <c r="IE147" s="888"/>
      <c r="IF147" s="888"/>
      <c r="IG147" s="888"/>
      <c r="IH147" s="888"/>
      <c r="II147" s="888"/>
      <c r="IJ147" s="888"/>
      <c r="IK147" s="888"/>
      <c r="IL147" s="888"/>
      <c r="IM147" s="888"/>
      <c r="IN147" s="888"/>
      <c r="IO147" s="888"/>
      <c r="IP147" s="888"/>
      <c r="IQ147" s="888"/>
      <c r="IR147" s="888"/>
    </row>
    <row r="148" spans="1:252" s="894" customFormat="1" ht="14.25" hidden="1" customHeight="1">
      <c r="B148" s="874"/>
      <c r="C148" s="915" t="s">
        <v>386</v>
      </c>
      <c r="D148" s="888"/>
      <c r="E148" s="888"/>
      <c r="F148" s="888"/>
      <c r="G148" s="888"/>
      <c r="H148" s="888"/>
      <c r="I148" s="888"/>
      <c r="J148" s="888"/>
      <c r="K148" s="888"/>
      <c r="L148" s="888"/>
      <c r="M148" s="888"/>
      <c r="N148" s="888"/>
      <c r="O148" s="888"/>
      <c r="P148" s="888"/>
      <c r="Q148" s="888"/>
      <c r="R148" s="888"/>
      <c r="T148" s="874"/>
      <c r="U148" s="915" t="s">
        <v>386</v>
      </c>
      <c r="V148" s="888"/>
      <c r="W148" s="888"/>
      <c r="X148" s="888"/>
      <c r="Y148" s="888"/>
      <c r="Z148" s="888"/>
      <c r="AA148" s="888"/>
      <c r="AB148" s="888"/>
      <c r="AC148" s="888"/>
      <c r="AD148" s="888"/>
      <c r="AE148" s="888"/>
      <c r="AF148" s="888"/>
      <c r="AG148" s="888"/>
      <c r="AH148" s="888"/>
      <c r="AI148" s="888"/>
      <c r="AJ148" s="888"/>
      <c r="AL148" s="874"/>
      <c r="AM148" s="915" t="s">
        <v>386</v>
      </c>
      <c r="AN148" s="888"/>
      <c r="AO148" s="888"/>
      <c r="AP148" s="888"/>
      <c r="AQ148" s="888"/>
      <c r="AR148" s="888"/>
      <c r="AS148" s="888"/>
      <c r="AT148" s="888"/>
      <c r="AU148" s="888"/>
      <c r="AV148" s="888"/>
      <c r="AW148" s="888"/>
      <c r="AX148" s="888"/>
      <c r="AY148" s="888"/>
      <c r="AZ148" s="888"/>
      <c r="BA148" s="888"/>
      <c r="BB148" s="888"/>
      <c r="BD148" s="874"/>
      <c r="BE148" s="915" t="s">
        <v>386</v>
      </c>
      <c r="BF148" s="888"/>
      <c r="BG148" s="888"/>
      <c r="BH148" s="888"/>
      <c r="BI148" s="888"/>
      <c r="BJ148" s="888"/>
      <c r="BK148" s="888"/>
      <c r="BL148" s="888"/>
      <c r="BM148" s="888"/>
      <c r="BN148" s="888"/>
      <c r="BO148" s="888"/>
      <c r="BP148" s="888"/>
      <c r="BQ148" s="888"/>
      <c r="BR148" s="888"/>
      <c r="BS148" s="888"/>
      <c r="BT148" s="888"/>
      <c r="BV148" s="874"/>
      <c r="BW148" s="915" t="s">
        <v>386</v>
      </c>
      <c r="BX148" s="888"/>
      <c r="BY148" s="888"/>
      <c r="BZ148" s="888"/>
      <c r="CA148" s="888"/>
      <c r="CB148" s="888"/>
      <c r="CC148" s="888"/>
      <c r="CD148" s="888"/>
      <c r="CE148" s="888"/>
      <c r="CF148" s="888"/>
      <c r="CG148" s="888"/>
      <c r="CH148" s="888"/>
      <c r="CI148" s="888"/>
      <c r="CJ148" s="888"/>
      <c r="CK148" s="888"/>
      <c r="CL148" s="888"/>
      <c r="CN148" s="874"/>
      <c r="CO148" s="915" t="s">
        <v>386</v>
      </c>
      <c r="CP148" s="888"/>
      <c r="CQ148" s="888"/>
      <c r="CR148" s="888"/>
      <c r="CS148" s="888"/>
      <c r="CT148" s="888"/>
      <c r="CU148" s="888"/>
      <c r="CV148" s="888"/>
      <c r="CW148" s="888"/>
      <c r="CX148" s="888"/>
      <c r="CY148" s="888"/>
      <c r="CZ148" s="888"/>
      <c r="DA148" s="888"/>
      <c r="DB148" s="888"/>
      <c r="DC148" s="888"/>
      <c r="DD148" s="888"/>
      <c r="DF148" s="874"/>
      <c r="DG148" s="915" t="s">
        <v>386</v>
      </c>
      <c r="DH148" s="888"/>
      <c r="DI148" s="888"/>
      <c r="DJ148" s="888"/>
      <c r="DK148" s="888"/>
      <c r="DL148" s="888"/>
      <c r="DM148" s="888"/>
      <c r="DN148" s="888"/>
      <c r="DO148" s="888"/>
      <c r="DP148" s="888"/>
      <c r="DQ148" s="888"/>
      <c r="DR148" s="888"/>
      <c r="DS148" s="888"/>
      <c r="DT148" s="888"/>
      <c r="DU148" s="888"/>
      <c r="DV148" s="888"/>
      <c r="DX148" s="874"/>
      <c r="DY148" s="915" t="s">
        <v>386</v>
      </c>
      <c r="DZ148" s="888"/>
      <c r="EA148" s="888"/>
      <c r="EB148" s="888"/>
      <c r="EC148" s="888"/>
      <c r="ED148" s="888"/>
      <c r="EE148" s="888"/>
      <c r="EF148" s="888"/>
      <c r="EG148" s="888"/>
      <c r="EH148" s="888"/>
      <c r="EI148" s="888"/>
      <c r="EJ148" s="888"/>
      <c r="EK148" s="888"/>
      <c r="EL148" s="888"/>
      <c r="EM148" s="888"/>
      <c r="EN148" s="888"/>
      <c r="EP148" s="874"/>
      <c r="EQ148" s="915" t="s">
        <v>386</v>
      </c>
      <c r="ER148" s="888"/>
      <c r="ES148" s="888"/>
      <c r="ET148" s="888"/>
      <c r="EU148" s="888"/>
      <c r="EV148" s="888"/>
      <c r="EW148" s="888"/>
      <c r="EX148" s="888"/>
      <c r="EY148" s="888"/>
      <c r="EZ148" s="888"/>
      <c r="FA148" s="888"/>
      <c r="FB148" s="888"/>
      <c r="FC148" s="888"/>
      <c r="FD148" s="888"/>
      <c r="FE148" s="888"/>
      <c r="FF148" s="888"/>
      <c r="FH148" s="874"/>
      <c r="FI148" s="915" t="s">
        <v>386</v>
      </c>
      <c r="FJ148" s="888"/>
      <c r="FK148" s="888"/>
      <c r="FL148" s="888"/>
      <c r="FM148" s="888"/>
      <c r="FN148" s="888"/>
      <c r="FO148" s="888"/>
      <c r="FP148" s="888"/>
      <c r="FQ148" s="888"/>
      <c r="FR148" s="888"/>
      <c r="FS148" s="888"/>
      <c r="FT148" s="888"/>
      <c r="FU148" s="888"/>
      <c r="FV148" s="888"/>
      <c r="FW148" s="888"/>
      <c r="FX148" s="888"/>
      <c r="FZ148" s="874"/>
      <c r="GA148" s="915" t="s">
        <v>386</v>
      </c>
      <c r="GB148" s="888"/>
      <c r="GC148" s="888"/>
      <c r="GD148" s="888"/>
      <c r="GE148" s="888"/>
      <c r="GF148" s="888"/>
      <c r="GG148" s="888"/>
      <c r="GH148" s="888"/>
      <c r="GI148" s="888"/>
      <c r="GJ148" s="888"/>
      <c r="GK148" s="888"/>
      <c r="GL148" s="888"/>
      <c r="GM148" s="888"/>
      <c r="GN148" s="888"/>
      <c r="GO148" s="888"/>
      <c r="GP148" s="888"/>
      <c r="GR148" s="874"/>
      <c r="GS148" s="915" t="s">
        <v>386</v>
      </c>
      <c r="GT148" s="888"/>
      <c r="GU148" s="888"/>
      <c r="GV148" s="888"/>
      <c r="GW148" s="888"/>
      <c r="GX148" s="888"/>
      <c r="GY148" s="888"/>
      <c r="GZ148" s="888"/>
      <c r="HA148" s="888"/>
      <c r="HB148" s="888"/>
      <c r="HC148" s="888"/>
      <c r="HD148" s="888"/>
      <c r="HE148" s="888"/>
      <c r="HF148" s="888"/>
      <c r="HG148" s="888"/>
      <c r="HH148" s="888"/>
      <c r="HJ148" s="874"/>
      <c r="HK148" s="915" t="s">
        <v>386</v>
      </c>
      <c r="HL148" s="888"/>
      <c r="HM148" s="888"/>
      <c r="HN148" s="888"/>
      <c r="HO148" s="888"/>
      <c r="HP148" s="888"/>
      <c r="HQ148" s="888"/>
      <c r="HR148" s="888"/>
      <c r="HS148" s="888"/>
      <c r="HT148" s="888"/>
      <c r="HU148" s="888"/>
      <c r="HV148" s="888"/>
      <c r="HW148" s="888"/>
      <c r="HX148" s="888"/>
      <c r="HY148" s="888"/>
      <c r="HZ148" s="888"/>
      <c r="IB148" s="874"/>
      <c r="IC148" s="915" t="s">
        <v>386</v>
      </c>
      <c r="ID148" s="888"/>
      <c r="IE148" s="888"/>
      <c r="IF148" s="888"/>
      <c r="IG148" s="888"/>
      <c r="IH148" s="888"/>
      <c r="II148" s="888"/>
      <c r="IJ148" s="888"/>
      <c r="IK148" s="888"/>
      <c r="IL148" s="888"/>
      <c r="IM148" s="888"/>
      <c r="IN148" s="888"/>
      <c r="IO148" s="888"/>
      <c r="IP148" s="888"/>
      <c r="IQ148" s="888"/>
      <c r="IR148" s="888"/>
    </row>
    <row r="149" spans="1:252" s="894" customFormat="1" ht="14.25" hidden="1" customHeight="1">
      <c r="B149" s="874"/>
      <c r="C149" s="915" t="s">
        <v>387</v>
      </c>
      <c r="D149" s="888"/>
      <c r="E149" s="888"/>
      <c r="F149" s="888"/>
      <c r="G149" s="888"/>
      <c r="H149" s="888"/>
      <c r="I149" s="888"/>
      <c r="J149" s="888"/>
      <c r="K149" s="888"/>
      <c r="L149" s="888"/>
      <c r="M149" s="888"/>
      <c r="N149" s="888"/>
      <c r="O149" s="888"/>
      <c r="P149" s="888"/>
      <c r="Q149" s="888"/>
      <c r="R149" s="888"/>
      <c r="T149" s="874"/>
      <c r="U149" s="915" t="s">
        <v>387</v>
      </c>
      <c r="V149" s="888"/>
      <c r="W149" s="888"/>
      <c r="X149" s="888"/>
      <c r="Y149" s="888"/>
      <c r="Z149" s="888"/>
      <c r="AA149" s="888"/>
      <c r="AB149" s="888"/>
      <c r="AC149" s="888"/>
      <c r="AD149" s="888"/>
      <c r="AE149" s="888"/>
      <c r="AF149" s="888"/>
      <c r="AG149" s="888"/>
      <c r="AH149" s="888"/>
      <c r="AI149" s="888"/>
      <c r="AJ149" s="888"/>
      <c r="AL149" s="874"/>
      <c r="AM149" s="915" t="s">
        <v>387</v>
      </c>
      <c r="AN149" s="888"/>
      <c r="AO149" s="888"/>
      <c r="AP149" s="888"/>
      <c r="AQ149" s="888"/>
      <c r="AR149" s="888"/>
      <c r="AS149" s="888"/>
      <c r="AT149" s="888"/>
      <c r="AU149" s="888"/>
      <c r="AV149" s="888"/>
      <c r="AW149" s="888"/>
      <c r="AX149" s="888"/>
      <c r="AY149" s="888"/>
      <c r="AZ149" s="888"/>
      <c r="BA149" s="888"/>
      <c r="BB149" s="888"/>
      <c r="BD149" s="874"/>
      <c r="BE149" s="915" t="s">
        <v>387</v>
      </c>
      <c r="BF149" s="888"/>
      <c r="BG149" s="888"/>
      <c r="BH149" s="888"/>
      <c r="BI149" s="888"/>
      <c r="BJ149" s="888"/>
      <c r="BK149" s="888"/>
      <c r="BL149" s="888"/>
      <c r="BM149" s="888"/>
      <c r="BN149" s="888"/>
      <c r="BO149" s="888"/>
      <c r="BP149" s="888"/>
      <c r="BQ149" s="888"/>
      <c r="BR149" s="888"/>
      <c r="BS149" s="888"/>
      <c r="BT149" s="888"/>
      <c r="BV149" s="874"/>
      <c r="BW149" s="915" t="s">
        <v>387</v>
      </c>
      <c r="BX149" s="888"/>
      <c r="BY149" s="888"/>
      <c r="BZ149" s="888"/>
      <c r="CA149" s="888"/>
      <c r="CB149" s="888"/>
      <c r="CC149" s="888"/>
      <c r="CD149" s="888"/>
      <c r="CE149" s="888"/>
      <c r="CF149" s="888"/>
      <c r="CG149" s="888"/>
      <c r="CH149" s="888"/>
      <c r="CI149" s="888"/>
      <c r="CJ149" s="888"/>
      <c r="CK149" s="888"/>
      <c r="CL149" s="888"/>
      <c r="CN149" s="874"/>
      <c r="CO149" s="915" t="s">
        <v>387</v>
      </c>
      <c r="CP149" s="888"/>
      <c r="CQ149" s="888"/>
      <c r="CR149" s="888"/>
      <c r="CS149" s="888"/>
      <c r="CT149" s="888"/>
      <c r="CU149" s="888"/>
      <c r="CV149" s="888"/>
      <c r="CW149" s="888"/>
      <c r="CX149" s="888"/>
      <c r="CY149" s="888"/>
      <c r="CZ149" s="888"/>
      <c r="DA149" s="888"/>
      <c r="DB149" s="888"/>
      <c r="DC149" s="888"/>
      <c r="DD149" s="888"/>
      <c r="DF149" s="874"/>
      <c r="DG149" s="915" t="s">
        <v>387</v>
      </c>
      <c r="DH149" s="888"/>
      <c r="DI149" s="888"/>
      <c r="DJ149" s="888"/>
      <c r="DK149" s="888"/>
      <c r="DL149" s="888"/>
      <c r="DM149" s="888"/>
      <c r="DN149" s="888"/>
      <c r="DO149" s="888"/>
      <c r="DP149" s="888"/>
      <c r="DQ149" s="888"/>
      <c r="DR149" s="888"/>
      <c r="DS149" s="888"/>
      <c r="DT149" s="888"/>
      <c r="DU149" s="888"/>
      <c r="DV149" s="888"/>
      <c r="DX149" s="874"/>
      <c r="DY149" s="915" t="s">
        <v>387</v>
      </c>
      <c r="DZ149" s="888"/>
      <c r="EA149" s="888"/>
      <c r="EB149" s="888"/>
      <c r="EC149" s="888"/>
      <c r="ED149" s="888"/>
      <c r="EE149" s="888"/>
      <c r="EF149" s="888"/>
      <c r="EG149" s="888"/>
      <c r="EH149" s="888"/>
      <c r="EI149" s="888"/>
      <c r="EJ149" s="888"/>
      <c r="EK149" s="888"/>
      <c r="EL149" s="888"/>
      <c r="EM149" s="888"/>
      <c r="EN149" s="888"/>
      <c r="EP149" s="874"/>
      <c r="EQ149" s="915" t="s">
        <v>387</v>
      </c>
      <c r="ER149" s="888"/>
      <c r="ES149" s="888"/>
      <c r="ET149" s="888"/>
      <c r="EU149" s="888"/>
      <c r="EV149" s="888"/>
      <c r="EW149" s="888"/>
      <c r="EX149" s="888"/>
      <c r="EY149" s="888"/>
      <c r="EZ149" s="888"/>
      <c r="FA149" s="888"/>
      <c r="FB149" s="888"/>
      <c r="FC149" s="888"/>
      <c r="FD149" s="888"/>
      <c r="FE149" s="888"/>
      <c r="FF149" s="888"/>
      <c r="FH149" s="874"/>
      <c r="FI149" s="915" t="s">
        <v>387</v>
      </c>
      <c r="FJ149" s="888"/>
      <c r="FK149" s="888"/>
      <c r="FL149" s="888"/>
      <c r="FM149" s="888"/>
      <c r="FN149" s="888"/>
      <c r="FO149" s="888"/>
      <c r="FP149" s="888"/>
      <c r="FQ149" s="888"/>
      <c r="FR149" s="888"/>
      <c r="FS149" s="888"/>
      <c r="FT149" s="888"/>
      <c r="FU149" s="888"/>
      <c r="FV149" s="888"/>
      <c r="FW149" s="888"/>
      <c r="FX149" s="888"/>
      <c r="FZ149" s="874"/>
      <c r="GA149" s="915" t="s">
        <v>387</v>
      </c>
      <c r="GB149" s="888"/>
      <c r="GC149" s="888"/>
      <c r="GD149" s="888"/>
      <c r="GE149" s="888"/>
      <c r="GF149" s="888"/>
      <c r="GG149" s="888"/>
      <c r="GH149" s="888"/>
      <c r="GI149" s="888"/>
      <c r="GJ149" s="888"/>
      <c r="GK149" s="888"/>
      <c r="GL149" s="888"/>
      <c r="GM149" s="888"/>
      <c r="GN149" s="888"/>
      <c r="GO149" s="888"/>
      <c r="GP149" s="888"/>
      <c r="GR149" s="874"/>
      <c r="GS149" s="915" t="s">
        <v>387</v>
      </c>
      <c r="GT149" s="888"/>
      <c r="GU149" s="888"/>
      <c r="GV149" s="888"/>
      <c r="GW149" s="888"/>
      <c r="GX149" s="888"/>
      <c r="GY149" s="888"/>
      <c r="GZ149" s="888"/>
      <c r="HA149" s="888"/>
      <c r="HB149" s="888"/>
      <c r="HC149" s="888"/>
      <c r="HD149" s="888"/>
      <c r="HE149" s="888"/>
      <c r="HF149" s="888"/>
      <c r="HG149" s="888"/>
      <c r="HH149" s="888"/>
      <c r="HJ149" s="874"/>
      <c r="HK149" s="915" t="s">
        <v>387</v>
      </c>
      <c r="HL149" s="888"/>
      <c r="HM149" s="888"/>
      <c r="HN149" s="888"/>
      <c r="HO149" s="888"/>
      <c r="HP149" s="888"/>
      <c r="HQ149" s="888"/>
      <c r="HR149" s="888"/>
      <c r="HS149" s="888"/>
      <c r="HT149" s="888"/>
      <c r="HU149" s="888"/>
      <c r="HV149" s="888"/>
      <c r="HW149" s="888"/>
      <c r="HX149" s="888"/>
      <c r="HY149" s="888"/>
      <c r="HZ149" s="888"/>
      <c r="IB149" s="874"/>
      <c r="IC149" s="915" t="s">
        <v>387</v>
      </c>
      <c r="ID149" s="888"/>
      <c r="IE149" s="888"/>
      <c r="IF149" s="888"/>
      <c r="IG149" s="888"/>
      <c r="IH149" s="888"/>
      <c r="II149" s="888"/>
      <c r="IJ149" s="888"/>
      <c r="IK149" s="888"/>
      <c r="IL149" s="888"/>
      <c r="IM149" s="888"/>
      <c r="IN149" s="888"/>
      <c r="IO149" s="888"/>
      <c r="IP149" s="888"/>
      <c r="IQ149" s="888"/>
      <c r="IR149" s="888"/>
    </row>
    <row r="150" spans="1:252">
      <c r="A150" s="898"/>
      <c r="C150" s="901"/>
      <c r="D150" s="888"/>
      <c r="E150" s="888"/>
      <c r="F150" s="888"/>
      <c r="G150" s="888"/>
      <c r="H150" s="888"/>
      <c r="I150" s="888"/>
      <c r="J150" s="888"/>
      <c r="K150" s="888"/>
      <c r="L150" s="888"/>
      <c r="M150" s="888"/>
      <c r="N150" s="888"/>
      <c r="O150" s="888"/>
      <c r="P150" s="888"/>
      <c r="R150" s="888"/>
      <c r="S150" s="898"/>
      <c r="U150" s="901"/>
      <c r="V150" s="888"/>
      <c r="W150" s="888"/>
      <c r="X150" s="888"/>
      <c r="Y150" s="888"/>
      <c r="Z150" s="888"/>
      <c r="AA150" s="888"/>
      <c r="AB150" s="888"/>
      <c r="AC150" s="888"/>
      <c r="AD150" s="888"/>
      <c r="AE150" s="888"/>
      <c r="AF150" s="888"/>
      <c r="AG150" s="888"/>
      <c r="AH150" s="888"/>
      <c r="AJ150" s="888"/>
      <c r="AK150" s="898"/>
      <c r="AM150" s="901"/>
      <c r="AN150" s="888"/>
      <c r="AO150" s="888"/>
      <c r="AP150" s="888"/>
      <c r="AQ150" s="888"/>
      <c r="AR150" s="888"/>
      <c r="AS150" s="888"/>
      <c r="AT150" s="888"/>
      <c r="AU150" s="888"/>
      <c r="AV150" s="888"/>
      <c r="AW150" s="888"/>
      <c r="AX150" s="888"/>
      <c r="AY150" s="888"/>
      <c r="AZ150" s="888"/>
      <c r="BB150" s="888"/>
      <c r="BC150" s="898"/>
      <c r="BE150" s="901"/>
      <c r="BF150" s="888"/>
      <c r="BG150" s="888"/>
      <c r="BH150" s="888"/>
      <c r="BI150" s="888"/>
      <c r="BJ150" s="888"/>
      <c r="BK150" s="888"/>
      <c r="BL150" s="888"/>
      <c r="BM150" s="888"/>
      <c r="BN150" s="888"/>
      <c r="BO150" s="888"/>
      <c r="BP150" s="888"/>
      <c r="BQ150" s="888"/>
      <c r="BR150" s="888"/>
      <c r="BT150" s="888"/>
      <c r="BU150" s="898"/>
      <c r="BW150" s="901"/>
      <c r="BX150" s="888"/>
      <c r="BY150" s="888"/>
      <c r="BZ150" s="888"/>
      <c r="CA150" s="888"/>
      <c r="CB150" s="888"/>
      <c r="CC150" s="888"/>
      <c r="CD150" s="888"/>
      <c r="CE150" s="888"/>
      <c r="CF150" s="888"/>
      <c r="CG150" s="888"/>
      <c r="CH150" s="888"/>
      <c r="CI150" s="888"/>
      <c r="CJ150" s="888"/>
      <c r="CL150" s="888"/>
      <c r="CM150" s="898"/>
      <c r="CO150" s="901"/>
      <c r="CP150" s="888"/>
      <c r="CQ150" s="888"/>
      <c r="CR150" s="888"/>
      <c r="CS150" s="888"/>
      <c r="CT150" s="888"/>
      <c r="CU150" s="888"/>
      <c r="CV150" s="888"/>
      <c r="CW150" s="888"/>
      <c r="CX150" s="888"/>
      <c r="CY150" s="888"/>
      <c r="CZ150" s="888"/>
      <c r="DA150" s="888"/>
      <c r="DB150" s="888"/>
      <c r="DD150" s="888"/>
      <c r="DE150" s="898"/>
      <c r="DG150" s="901"/>
      <c r="DH150" s="888"/>
      <c r="DI150" s="888"/>
      <c r="DJ150" s="888"/>
      <c r="DK150" s="888"/>
      <c r="DL150" s="888"/>
      <c r="DM150" s="888"/>
      <c r="DN150" s="888"/>
      <c r="DO150" s="888"/>
      <c r="DP150" s="888"/>
      <c r="DQ150" s="888"/>
      <c r="DR150" s="888"/>
      <c r="DS150" s="888"/>
      <c r="DT150" s="888"/>
      <c r="DV150" s="888"/>
      <c r="DW150" s="898"/>
      <c r="DY150" s="901"/>
      <c r="DZ150" s="888"/>
      <c r="EA150" s="888"/>
      <c r="EB150" s="888"/>
      <c r="EC150" s="888"/>
      <c r="ED150" s="888"/>
      <c r="EE150" s="888"/>
      <c r="EF150" s="888"/>
      <c r="EG150" s="888"/>
      <c r="EH150" s="888"/>
      <c r="EI150" s="888"/>
      <c r="EJ150" s="888"/>
      <c r="EK150" s="888"/>
      <c r="EL150" s="888"/>
      <c r="EN150" s="888"/>
      <c r="EO150" s="898"/>
      <c r="EQ150" s="901"/>
      <c r="ER150" s="888"/>
      <c r="ES150" s="888"/>
      <c r="ET150" s="888"/>
      <c r="EU150" s="888"/>
      <c r="EV150" s="888"/>
      <c r="EW150" s="888"/>
      <c r="EX150" s="888"/>
      <c r="EY150" s="888"/>
      <c r="EZ150" s="888"/>
      <c r="FA150" s="888"/>
      <c r="FB150" s="888"/>
      <c r="FC150" s="888"/>
      <c r="FD150" s="888"/>
      <c r="FF150" s="888"/>
      <c r="FG150" s="898"/>
      <c r="FI150" s="901"/>
      <c r="FJ150" s="888"/>
      <c r="FK150" s="888"/>
      <c r="FL150" s="888"/>
      <c r="FM150" s="888"/>
      <c r="FN150" s="888"/>
      <c r="FO150" s="888"/>
      <c r="FP150" s="888"/>
      <c r="FQ150" s="888"/>
      <c r="FR150" s="888"/>
      <c r="FS150" s="888"/>
      <c r="FT150" s="888"/>
      <c r="FU150" s="888"/>
      <c r="FV150" s="888"/>
      <c r="FX150" s="888"/>
      <c r="FY150" s="898"/>
      <c r="GA150" s="901"/>
      <c r="GB150" s="888"/>
      <c r="GC150" s="888"/>
      <c r="GD150" s="888"/>
      <c r="GE150" s="888"/>
      <c r="GF150" s="888"/>
      <c r="GG150" s="888"/>
      <c r="GH150" s="888"/>
      <c r="GI150" s="888"/>
      <c r="GJ150" s="888"/>
      <c r="GK150" s="888"/>
      <c r="GL150" s="888"/>
      <c r="GM150" s="888"/>
      <c r="GN150" s="888"/>
      <c r="GP150" s="888"/>
      <c r="GQ150" s="898"/>
      <c r="GS150" s="901"/>
      <c r="GT150" s="888"/>
      <c r="GU150" s="888"/>
      <c r="GV150" s="888"/>
      <c r="GW150" s="888"/>
      <c r="GX150" s="888"/>
      <c r="GY150" s="888"/>
      <c r="GZ150" s="888"/>
      <c r="HA150" s="888"/>
      <c r="HB150" s="888"/>
      <c r="HC150" s="888"/>
      <c r="HD150" s="888"/>
      <c r="HE150" s="888"/>
      <c r="HF150" s="888"/>
      <c r="HH150" s="888"/>
      <c r="HI150" s="898"/>
      <c r="HK150" s="901"/>
      <c r="HL150" s="888"/>
      <c r="HM150" s="888"/>
      <c r="HN150" s="888"/>
      <c r="HO150" s="888"/>
      <c r="HP150" s="888"/>
      <c r="HQ150" s="888"/>
      <c r="HR150" s="888"/>
      <c r="HS150" s="888"/>
      <c r="HT150" s="888"/>
      <c r="HU150" s="888"/>
      <c r="HV150" s="888"/>
      <c r="HW150" s="888"/>
      <c r="HX150" s="888"/>
      <c r="HZ150" s="888"/>
      <c r="IA150" s="898"/>
      <c r="IC150" s="901"/>
      <c r="ID150" s="888"/>
      <c r="IE150" s="888"/>
      <c r="IF150" s="888"/>
      <c r="IG150" s="888"/>
      <c r="IH150" s="888"/>
      <c r="II150" s="888"/>
      <c r="IJ150" s="888"/>
      <c r="IK150" s="888"/>
      <c r="IL150" s="888"/>
      <c r="IM150" s="888"/>
      <c r="IN150" s="888"/>
      <c r="IO150" s="888"/>
      <c r="IP150" s="888"/>
      <c r="IR150" s="888"/>
    </row>
    <row r="151" spans="1:252" s="929" customFormat="1" ht="26.25" customHeight="1">
      <c r="A151" s="1047" t="s">
        <v>8</v>
      </c>
      <c r="B151" s="1047" t="s">
        <v>64</v>
      </c>
      <c r="C151" s="1047" t="s">
        <v>317</v>
      </c>
      <c r="D151" s="1047"/>
      <c r="E151" s="1047"/>
      <c r="F151" s="1047"/>
      <c r="G151" s="1047"/>
      <c r="H151" s="1044" t="s">
        <v>651</v>
      </c>
      <c r="I151" s="1044" t="s">
        <v>165</v>
      </c>
      <c r="J151" s="1044" t="s">
        <v>74</v>
      </c>
      <c r="K151" s="1044" t="s">
        <v>101</v>
      </c>
      <c r="L151" s="1044"/>
      <c r="M151" s="1044"/>
      <c r="N151" s="1044"/>
      <c r="O151" s="1044"/>
      <c r="P151" s="1044" t="s">
        <v>113</v>
      </c>
      <c r="Q151" s="1044"/>
      <c r="R151" s="1044"/>
      <c r="S151" s="1047" t="s">
        <v>8</v>
      </c>
      <c r="T151" s="1047" t="s">
        <v>64</v>
      </c>
      <c r="U151" s="1047" t="s">
        <v>317</v>
      </c>
      <c r="V151" s="1047"/>
      <c r="W151" s="1047"/>
      <c r="X151" s="1047"/>
      <c r="Y151" s="1047"/>
      <c r="Z151" s="1044" t="s">
        <v>651</v>
      </c>
      <c r="AA151" s="1044" t="s">
        <v>165</v>
      </c>
      <c r="AB151" s="1044" t="s">
        <v>74</v>
      </c>
      <c r="AC151" s="1044" t="s">
        <v>101</v>
      </c>
      <c r="AD151" s="1044"/>
      <c r="AE151" s="1044"/>
      <c r="AF151" s="1044"/>
      <c r="AG151" s="1044"/>
      <c r="AH151" s="1044" t="s">
        <v>113</v>
      </c>
      <c r="AI151" s="1044"/>
      <c r="AJ151" s="1044"/>
      <c r="AK151" s="1047" t="s">
        <v>8</v>
      </c>
      <c r="AL151" s="1047" t="s">
        <v>64</v>
      </c>
      <c r="AM151" s="1047" t="s">
        <v>317</v>
      </c>
      <c r="AN151" s="1047"/>
      <c r="AO151" s="1047"/>
      <c r="AP151" s="1047"/>
      <c r="AQ151" s="1047"/>
      <c r="AR151" s="1044" t="s">
        <v>651</v>
      </c>
      <c r="AS151" s="1044" t="s">
        <v>165</v>
      </c>
      <c r="AT151" s="1044" t="s">
        <v>74</v>
      </c>
      <c r="AU151" s="1044" t="s">
        <v>101</v>
      </c>
      <c r="AV151" s="1044"/>
      <c r="AW151" s="1044"/>
      <c r="AX151" s="1044"/>
      <c r="AY151" s="1044"/>
      <c r="AZ151" s="1044" t="s">
        <v>113</v>
      </c>
      <c r="BA151" s="1044"/>
      <c r="BB151" s="1044"/>
      <c r="BC151" s="1047" t="s">
        <v>8</v>
      </c>
      <c r="BD151" s="1047" t="s">
        <v>64</v>
      </c>
      <c r="BE151" s="1047" t="s">
        <v>317</v>
      </c>
      <c r="BF151" s="1047"/>
      <c r="BG151" s="1047"/>
      <c r="BH151" s="1047"/>
      <c r="BI151" s="1047"/>
      <c r="BJ151" s="1044" t="s">
        <v>651</v>
      </c>
      <c r="BK151" s="1044" t="s">
        <v>165</v>
      </c>
      <c r="BL151" s="1044" t="s">
        <v>74</v>
      </c>
      <c r="BM151" s="1044" t="s">
        <v>101</v>
      </c>
      <c r="BN151" s="1044"/>
      <c r="BO151" s="1044"/>
      <c r="BP151" s="1044"/>
      <c r="BQ151" s="1044"/>
      <c r="BR151" s="1044" t="s">
        <v>113</v>
      </c>
      <c r="BS151" s="1044"/>
      <c r="BT151" s="1044"/>
      <c r="BU151" s="1047" t="s">
        <v>8</v>
      </c>
      <c r="BV151" s="1047" t="s">
        <v>64</v>
      </c>
      <c r="BW151" s="1047" t="s">
        <v>317</v>
      </c>
      <c r="BX151" s="1047"/>
      <c r="BY151" s="1047"/>
      <c r="BZ151" s="1047"/>
      <c r="CA151" s="1047"/>
      <c r="CB151" s="1044" t="s">
        <v>651</v>
      </c>
      <c r="CC151" s="1044" t="s">
        <v>165</v>
      </c>
      <c r="CD151" s="1044" t="s">
        <v>74</v>
      </c>
      <c r="CE151" s="1044" t="s">
        <v>101</v>
      </c>
      <c r="CF151" s="1044"/>
      <c r="CG151" s="1044"/>
      <c r="CH151" s="1044"/>
      <c r="CI151" s="1044"/>
      <c r="CJ151" s="1044" t="s">
        <v>113</v>
      </c>
      <c r="CK151" s="1044"/>
      <c r="CL151" s="1044"/>
      <c r="CM151" s="1047" t="s">
        <v>8</v>
      </c>
      <c r="CN151" s="1047" t="s">
        <v>64</v>
      </c>
      <c r="CO151" s="1047" t="s">
        <v>317</v>
      </c>
      <c r="CP151" s="1047"/>
      <c r="CQ151" s="1047"/>
      <c r="CR151" s="1047"/>
      <c r="CS151" s="1047"/>
      <c r="CT151" s="1044" t="s">
        <v>651</v>
      </c>
      <c r="CU151" s="1044" t="s">
        <v>165</v>
      </c>
      <c r="CV151" s="1048" t="s">
        <v>74</v>
      </c>
      <c r="CW151" s="1048" t="s">
        <v>101</v>
      </c>
      <c r="CX151" s="1048"/>
      <c r="CY151" s="1048"/>
      <c r="CZ151" s="1048"/>
      <c r="DA151" s="1048"/>
      <c r="DB151" s="1048" t="s">
        <v>113</v>
      </c>
      <c r="DC151" s="1048"/>
      <c r="DD151" s="1048"/>
      <c r="DE151" s="1047" t="s">
        <v>8</v>
      </c>
      <c r="DF151" s="1047" t="s">
        <v>64</v>
      </c>
      <c r="DG151" s="1047" t="s">
        <v>317</v>
      </c>
      <c r="DH151" s="1047"/>
      <c r="DI151" s="1047"/>
      <c r="DJ151" s="1047"/>
      <c r="DK151" s="1047"/>
      <c r="DL151" s="1044" t="s">
        <v>651</v>
      </c>
      <c r="DM151" s="1044" t="s">
        <v>165</v>
      </c>
      <c r="DN151" s="1044" t="s">
        <v>74</v>
      </c>
      <c r="DO151" s="1044" t="s">
        <v>101</v>
      </c>
      <c r="DP151" s="1044"/>
      <c r="DQ151" s="1044"/>
      <c r="DR151" s="1044"/>
      <c r="DS151" s="1044"/>
      <c r="DT151" s="1044" t="s">
        <v>113</v>
      </c>
      <c r="DU151" s="1044"/>
      <c r="DV151" s="1044"/>
      <c r="DW151" s="1047" t="s">
        <v>8</v>
      </c>
      <c r="DX151" s="1047" t="s">
        <v>64</v>
      </c>
      <c r="DY151" s="1047" t="s">
        <v>317</v>
      </c>
      <c r="DZ151" s="1047"/>
      <c r="EA151" s="1047"/>
      <c r="EB151" s="1047"/>
      <c r="EC151" s="1047"/>
      <c r="ED151" s="1044" t="s">
        <v>651</v>
      </c>
      <c r="EE151" s="1044" t="s">
        <v>165</v>
      </c>
      <c r="EF151" s="1044" t="s">
        <v>74</v>
      </c>
      <c r="EG151" s="1044" t="s">
        <v>101</v>
      </c>
      <c r="EH151" s="1044"/>
      <c r="EI151" s="1044"/>
      <c r="EJ151" s="1044"/>
      <c r="EK151" s="1044"/>
      <c r="EL151" s="1044" t="s">
        <v>113</v>
      </c>
      <c r="EM151" s="1044"/>
      <c r="EN151" s="1044"/>
      <c r="EO151" s="1047" t="s">
        <v>8</v>
      </c>
      <c r="EP151" s="1047" t="s">
        <v>64</v>
      </c>
      <c r="EQ151" s="1047" t="s">
        <v>317</v>
      </c>
      <c r="ER151" s="1047"/>
      <c r="ES151" s="1047"/>
      <c r="ET151" s="1047"/>
      <c r="EU151" s="1047"/>
      <c r="EV151" s="1044" t="s">
        <v>651</v>
      </c>
      <c r="EW151" s="1044" t="s">
        <v>165</v>
      </c>
      <c r="EX151" s="1044" t="s">
        <v>74</v>
      </c>
      <c r="EY151" s="1044" t="s">
        <v>101</v>
      </c>
      <c r="EZ151" s="1044"/>
      <c r="FA151" s="1044"/>
      <c r="FB151" s="1044"/>
      <c r="FC151" s="1044"/>
      <c r="FD151" s="1044" t="s">
        <v>113</v>
      </c>
      <c r="FE151" s="1044"/>
      <c r="FF151" s="1044"/>
      <c r="FG151" s="1047" t="s">
        <v>8</v>
      </c>
      <c r="FH151" s="1047" t="s">
        <v>64</v>
      </c>
      <c r="FI151" s="1047" t="s">
        <v>317</v>
      </c>
      <c r="FJ151" s="1047"/>
      <c r="FK151" s="1047"/>
      <c r="FL151" s="1047"/>
      <c r="FM151" s="1047"/>
      <c r="FN151" s="1044" t="s">
        <v>651</v>
      </c>
      <c r="FO151" s="1044" t="s">
        <v>165</v>
      </c>
      <c r="FP151" s="1044" t="s">
        <v>74</v>
      </c>
      <c r="FQ151" s="1044" t="s">
        <v>101</v>
      </c>
      <c r="FR151" s="1044"/>
      <c r="FS151" s="1044"/>
      <c r="FT151" s="1044"/>
      <c r="FU151" s="1044"/>
      <c r="FV151" s="1044" t="s">
        <v>113</v>
      </c>
      <c r="FW151" s="1044"/>
      <c r="FX151" s="1044"/>
      <c r="FY151" s="1047" t="s">
        <v>8</v>
      </c>
      <c r="FZ151" s="1047" t="s">
        <v>64</v>
      </c>
      <c r="GA151" s="1047" t="s">
        <v>317</v>
      </c>
      <c r="GB151" s="1047"/>
      <c r="GC151" s="1047"/>
      <c r="GD151" s="1047"/>
      <c r="GE151" s="1047"/>
      <c r="GF151" s="1044" t="s">
        <v>651</v>
      </c>
      <c r="GG151" s="1044" t="s">
        <v>165</v>
      </c>
      <c r="GH151" s="1044" t="s">
        <v>74</v>
      </c>
      <c r="GI151" s="1044" t="s">
        <v>101</v>
      </c>
      <c r="GJ151" s="1044"/>
      <c r="GK151" s="1044"/>
      <c r="GL151" s="1044"/>
      <c r="GM151" s="1044"/>
      <c r="GN151" s="1044" t="s">
        <v>113</v>
      </c>
      <c r="GO151" s="1044"/>
      <c r="GP151" s="1044"/>
      <c r="GQ151" s="1047" t="s">
        <v>8</v>
      </c>
      <c r="GR151" s="1047" t="s">
        <v>64</v>
      </c>
      <c r="GS151" s="1047" t="s">
        <v>317</v>
      </c>
      <c r="GT151" s="1047"/>
      <c r="GU151" s="1047"/>
      <c r="GV151" s="1047"/>
      <c r="GW151" s="1047"/>
      <c r="GX151" s="1044" t="s">
        <v>651</v>
      </c>
      <c r="GY151" s="1044" t="s">
        <v>165</v>
      </c>
      <c r="GZ151" s="1044" t="s">
        <v>74</v>
      </c>
      <c r="HA151" s="1044" t="s">
        <v>101</v>
      </c>
      <c r="HB151" s="1044"/>
      <c r="HC151" s="1044"/>
      <c r="HD151" s="1044"/>
      <c r="HE151" s="1044"/>
      <c r="HF151" s="1044" t="s">
        <v>113</v>
      </c>
      <c r="HG151" s="1044"/>
      <c r="HH151" s="1044"/>
      <c r="HI151" s="1047" t="s">
        <v>8</v>
      </c>
      <c r="HJ151" s="1047" t="s">
        <v>64</v>
      </c>
      <c r="HK151" s="1047" t="s">
        <v>317</v>
      </c>
      <c r="HL151" s="1047"/>
      <c r="HM151" s="1047"/>
      <c r="HN151" s="1047"/>
      <c r="HO151" s="1047"/>
      <c r="HP151" s="1044" t="s">
        <v>651</v>
      </c>
      <c r="HQ151" s="1044" t="s">
        <v>165</v>
      </c>
      <c r="HR151" s="1044" t="s">
        <v>74</v>
      </c>
      <c r="HS151" s="1044" t="s">
        <v>101</v>
      </c>
      <c r="HT151" s="1044"/>
      <c r="HU151" s="1044"/>
      <c r="HV151" s="1044"/>
      <c r="HW151" s="1044"/>
      <c r="HX151" s="1044" t="s">
        <v>113</v>
      </c>
      <c r="HY151" s="1044"/>
      <c r="HZ151" s="1044"/>
      <c r="IA151" s="1047" t="s">
        <v>8</v>
      </c>
      <c r="IB151" s="1047" t="s">
        <v>64</v>
      </c>
      <c r="IC151" s="1047" t="s">
        <v>317</v>
      </c>
      <c r="ID151" s="1047"/>
      <c r="IE151" s="1047"/>
      <c r="IF151" s="1047"/>
      <c r="IG151" s="1047"/>
      <c r="IH151" s="1044" t="s">
        <v>651</v>
      </c>
      <c r="II151" s="1044" t="s">
        <v>165</v>
      </c>
      <c r="IJ151" s="1044" t="s">
        <v>74</v>
      </c>
      <c r="IK151" s="1044" t="s">
        <v>101</v>
      </c>
      <c r="IL151" s="1044"/>
      <c r="IM151" s="1044"/>
      <c r="IN151" s="1044"/>
      <c r="IO151" s="1044"/>
      <c r="IP151" s="1044" t="s">
        <v>113</v>
      </c>
      <c r="IQ151" s="1044"/>
      <c r="IR151" s="1044"/>
    </row>
    <row r="152" spans="1:252" s="929" customFormat="1" ht="165.75">
      <c r="A152" s="1047"/>
      <c r="B152" s="1047"/>
      <c r="C152" s="882" t="s">
        <v>70</v>
      </c>
      <c r="D152" s="882" t="s">
        <v>71</v>
      </c>
      <c r="E152" s="882" t="s">
        <v>72</v>
      </c>
      <c r="F152" s="882" t="s">
        <v>650</v>
      </c>
      <c r="G152" s="882" t="s">
        <v>73</v>
      </c>
      <c r="H152" s="1044"/>
      <c r="I152" s="1044"/>
      <c r="J152" s="1044" t="s">
        <v>6</v>
      </c>
      <c r="K152" s="1045" t="s">
        <v>66</v>
      </c>
      <c r="L152" s="1045" t="s">
        <v>652</v>
      </c>
      <c r="M152" s="1045" t="s">
        <v>105</v>
      </c>
      <c r="N152" s="1045" t="s">
        <v>68</v>
      </c>
      <c r="O152" s="1045" t="s">
        <v>69</v>
      </c>
      <c r="P152" s="1044" t="s">
        <v>37</v>
      </c>
      <c r="Q152" s="1044" t="s">
        <v>38</v>
      </c>
      <c r="R152" s="1044" t="s">
        <v>39</v>
      </c>
      <c r="S152" s="1047"/>
      <c r="T152" s="1047"/>
      <c r="U152" s="882" t="s">
        <v>70</v>
      </c>
      <c r="V152" s="882" t="s">
        <v>71</v>
      </c>
      <c r="W152" s="882" t="s">
        <v>72</v>
      </c>
      <c r="X152" s="882" t="s">
        <v>650</v>
      </c>
      <c r="Y152" s="882" t="s">
        <v>73</v>
      </c>
      <c r="Z152" s="1044"/>
      <c r="AA152" s="1044"/>
      <c r="AB152" s="1044" t="s">
        <v>6</v>
      </c>
      <c r="AC152" s="1045" t="s">
        <v>66</v>
      </c>
      <c r="AD152" s="1045" t="s">
        <v>652</v>
      </c>
      <c r="AE152" s="1045" t="s">
        <v>105</v>
      </c>
      <c r="AF152" s="1045" t="s">
        <v>68</v>
      </c>
      <c r="AG152" s="1045" t="s">
        <v>69</v>
      </c>
      <c r="AH152" s="1044" t="s">
        <v>37</v>
      </c>
      <c r="AI152" s="1044" t="s">
        <v>38</v>
      </c>
      <c r="AJ152" s="1044" t="s">
        <v>39</v>
      </c>
      <c r="AK152" s="1047"/>
      <c r="AL152" s="1047"/>
      <c r="AM152" s="882" t="s">
        <v>70</v>
      </c>
      <c r="AN152" s="882" t="s">
        <v>71</v>
      </c>
      <c r="AO152" s="882" t="s">
        <v>72</v>
      </c>
      <c r="AP152" s="882" t="s">
        <v>650</v>
      </c>
      <c r="AQ152" s="882" t="s">
        <v>73</v>
      </c>
      <c r="AR152" s="1044"/>
      <c r="AS152" s="1044"/>
      <c r="AT152" s="1044" t="s">
        <v>6</v>
      </c>
      <c r="AU152" s="1045" t="s">
        <v>66</v>
      </c>
      <c r="AV152" s="1045" t="s">
        <v>652</v>
      </c>
      <c r="AW152" s="1045" t="s">
        <v>105</v>
      </c>
      <c r="AX152" s="1045" t="s">
        <v>68</v>
      </c>
      <c r="AY152" s="1045" t="s">
        <v>69</v>
      </c>
      <c r="AZ152" s="1044" t="s">
        <v>37</v>
      </c>
      <c r="BA152" s="1044" t="s">
        <v>38</v>
      </c>
      <c r="BB152" s="1044" t="s">
        <v>39</v>
      </c>
      <c r="BC152" s="1047"/>
      <c r="BD152" s="1047"/>
      <c r="BE152" s="882" t="s">
        <v>70</v>
      </c>
      <c r="BF152" s="882" t="s">
        <v>71</v>
      </c>
      <c r="BG152" s="882" t="s">
        <v>72</v>
      </c>
      <c r="BH152" s="882" t="s">
        <v>650</v>
      </c>
      <c r="BI152" s="882" t="s">
        <v>73</v>
      </c>
      <c r="BJ152" s="1044"/>
      <c r="BK152" s="1044"/>
      <c r="BL152" s="1044" t="s">
        <v>6</v>
      </c>
      <c r="BM152" s="1045" t="s">
        <v>66</v>
      </c>
      <c r="BN152" s="1045" t="s">
        <v>652</v>
      </c>
      <c r="BO152" s="1045" t="s">
        <v>105</v>
      </c>
      <c r="BP152" s="1045" t="s">
        <v>68</v>
      </c>
      <c r="BQ152" s="1045" t="s">
        <v>69</v>
      </c>
      <c r="BR152" s="1044" t="s">
        <v>37</v>
      </c>
      <c r="BS152" s="1044" t="s">
        <v>38</v>
      </c>
      <c r="BT152" s="1044" t="s">
        <v>39</v>
      </c>
      <c r="BU152" s="1047"/>
      <c r="BV152" s="1047"/>
      <c r="BW152" s="882" t="s">
        <v>70</v>
      </c>
      <c r="BX152" s="882" t="s">
        <v>71</v>
      </c>
      <c r="BY152" s="882" t="s">
        <v>72</v>
      </c>
      <c r="BZ152" s="882" t="s">
        <v>650</v>
      </c>
      <c r="CA152" s="882" t="s">
        <v>73</v>
      </c>
      <c r="CB152" s="1044"/>
      <c r="CC152" s="1044"/>
      <c r="CD152" s="1044" t="s">
        <v>6</v>
      </c>
      <c r="CE152" s="1045" t="s">
        <v>66</v>
      </c>
      <c r="CF152" s="1045" t="s">
        <v>652</v>
      </c>
      <c r="CG152" s="1045" t="s">
        <v>105</v>
      </c>
      <c r="CH152" s="1045" t="s">
        <v>68</v>
      </c>
      <c r="CI152" s="1045" t="s">
        <v>69</v>
      </c>
      <c r="CJ152" s="1044" t="s">
        <v>37</v>
      </c>
      <c r="CK152" s="1044" t="s">
        <v>38</v>
      </c>
      <c r="CL152" s="1044" t="s">
        <v>39</v>
      </c>
      <c r="CM152" s="1047"/>
      <c r="CN152" s="1047"/>
      <c r="CO152" s="882" t="s">
        <v>70</v>
      </c>
      <c r="CP152" s="882" t="s">
        <v>71</v>
      </c>
      <c r="CQ152" s="882" t="s">
        <v>72</v>
      </c>
      <c r="CR152" s="882" t="s">
        <v>650</v>
      </c>
      <c r="CS152" s="882" t="s">
        <v>73</v>
      </c>
      <c r="CT152" s="1044"/>
      <c r="CU152" s="1044"/>
      <c r="CV152" s="1048" t="s">
        <v>6</v>
      </c>
      <c r="CW152" s="1049" t="s">
        <v>66</v>
      </c>
      <c r="CX152" s="1045" t="s">
        <v>652</v>
      </c>
      <c r="CY152" s="1045" t="s">
        <v>105</v>
      </c>
      <c r="CZ152" s="1045" t="s">
        <v>68</v>
      </c>
      <c r="DA152" s="1045" t="s">
        <v>69</v>
      </c>
      <c r="DB152" s="1048" t="s">
        <v>37</v>
      </c>
      <c r="DC152" s="1044" t="s">
        <v>38</v>
      </c>
      <c r="DD152" s="1044" t="s">
        <v>39</v>
      </c>
      <c r="DE152" s="1047"/>
      <c r="DF152" s="1047"/>
      <c r="DG152" s="882" t="s">
        <v>70</v>
      </c>
      <c r="DH152" s="882" t="s">
        <v>71</v>
      </c>
      <c r="DI152" s="882" t="s">
        <v>72</v>
      </c>
      <c r="DJ152" s="882" t="s">
        <v>650</v>
      </c>
      <c r="DK152" s="882" t="s">
        <v>73</v>
      </c>
      <c r="DL152" s="1044"/>
      <c r="DM152" s="1044"/>
      <c r="DN152" s="1044" t="s">
        <v>6</v>
      </c>
      <c r="DO152" s="1045" t="s">
        <v>66</v>
      </c>
      <c r="DP152" s="1045" t="s">
        <v>652</v>
      </c>
      <c r="DQ152" s="1045" t="s">
        <v>105</v>
      </c>
      <c r="DR152" s="1045" t="s">
        <v>68</v>
      </c>
      <c r="DS152" s="1045" t="s">
        <v>69</v>
      </c>
      <c r="DT152" s="1044" t="s">
        <v>37</v>
      </c>
      <c r="DU152" s="1044" t="s">
        <v>38</v>
      </c>
      <c r="DV152" s="1044" t="s">
        <v>39</v>
      </c>
      <c r="DW152" s="1047"/>
      <c r="DX152" s="1047"/>
      <c r="DY152" s="882" t="s">
        <v>70</v>
      </c>
      <c r="DZ152" s="882" t="s">
        <v>71</v>
      </c>
      <c r="EA152" s="882" t="s">
        <v>72</v>
      </c>
      <c r="EB152" s="882" t="s">
        <v>650</v>
      </c>
      <c r="EC152" s="882" t="s">
        <v>73</v>
      </c>
      <c r="ED152" s="1044"/>
      <c r="EE152" s="1044"/>
      <c r="EF152" s="1044" t="s">
        <v>6</v>
      </c>
      <c r="EG152" s="1045" t="s">
        <v>66</v>
      </c>
      <c r="EH152" s="1045" t="s">
        <v>652</v>
      </c>
      <c r="EI152" s="1045" t="s">
        <v>105</v>
      </c>
      <c r="EJ152" s="1045" t="s">
        <v>68</v>
      </c>
      <c r="EK152" s="1045" t="s">
        <v>69</v>
      </c>
      <c r="EL152" s="1044" t="s">
        <v>37</v>
      </c>
      <c r="EM152" s="1044" t="s">
        <v>38</v>
      </c>
      <c r="EN152" s="1044" t="s">
        <v>39</v>
      </c>
      <c r="EO152" s="1047"/>
      <c r="EP152" s="1047"/>
      <c r="EQ152" s="882" t="s">
        <v>70</v>
      </c>
      <c r="ER152" s="882" t="s">
        <v>71</v>
      </c>
      <c r="ES152" s="882" t="s">
        <v>72</v>
      </c>
      <c r="ET152" s="882" t="s">
        <v>650</v>
      </c>
      <c r="EU152" s="882" t="s">
        <v>73</v>
      </c>
      <c r="EV152" s="1044"/>
      <c r="EW152" s="1044"/>
      <c r="EX152" s="1044" t="s">
        <v>6</v>
      </c>
      <c r="EY152" s="1045" t="s">
        <v>66</v>
      </c>
      <c r="EZ152" s="1045" t="s">
        <v>652</v>
      </c>
      <c r="FA152" s="1045" t="s">
        <v>105</v>
      </c>
      <c r="FB152" s="1045" t="s">
        <v>68</v>
      </c>
      <c r="FC152" s="1045" t="s">
        <v>69</v>
      </c>
      <c r="FD152" s="1044" t="s">
        <v>37</v>
      </c>
      <c r="FE152" s="1044" t="s">
        <v>38</v>
      </c>
      <c r="FF152" s="1044" t="s">
        <v>39</v>
      </c>
      <c r="FG152" s="1047"/>
      <c r="FH152" s="1047"/>
      <c r="FI152" s="882" t="s">
        <v>70</v>
      </c>
      <c r="FJ152" s="882" t="s">
        <v>71</v>
      </c>
      <c r="FK152" s="882" t="s">
        <v>72</v>
      </c>
      <c r="FL152" s="882" t="s">
        <v>650</v>
      </c>
      <c r="FM152" s="882" t="s">
        <v>73</v>
      </c>
      <c r="FN152" s="1044"/>
      <c r="FO152" s="1044"/>
      <c r="FP152" s="1044" t="s">
        <v>6</v>
      </c>
      <c r="FQ152" s="1045" t="s">
        <v>66</v>
      </c>
      <c r="FR152" s="1045" t="s">
        <v>652</v>
      </c>
      <c r="FS152" s="1045" t="s">
        <v>105</v>
      </c>
      <c r="FT152" s="1045" t="s">
        <v>68</v>
      </c>
      <c r="FU152" s="1045" t="s">
        <v>69</v>
      </c>
      <c r="FV152" s="1044" t="s">
        <v>37</v>
      </c>
      <c r="FW152" s="1044" t="s">
        <v>38</v>
      </c>
      <c r="FX152" s="1044" t="s">
        <v>39</v>
      </c>
      <c r="FY152" s="1047"/>
      <c r="FZ152" s="1047"/>
      <c r="GA152" s="882" t="s">
        <v>70</v>
      </c>
      <c r="GB152" s="882" t="s">
        <v>71</v>
      </c>
      <c r="GC152" s="882" t="s">
        <v>72</v>
      </c>
      <c r="GD152" s="882" t="s">
        <v>650</v>
      </c>
      <c r="GE152" s="882" t="s">
        <v>73</v>
      </c>
      <c r="GF152" s="1044"/>
      <c r="GG152" s="1044"/>
      <c r="GH152" s="1044" t="s">
        <v>6</v>
      </c>
      <c r="GI152" s="1045" t="s">
        <v>66</v>
      </c>
      <c r="GJ152" s="1045" t="s">
        <v>652</v>
      </c>
      <c r="GK152" s="1045" t="s">
        <v>105</v>
      </c>
      <c r="GL152" s="1045" t="s">
        <v>68</v>
      </c>
      <c r="GM152" s="1045" t="s">
        <v>69</v>
      </c>
      <c r="GN152" s="1044" t="s">
        <v>37</v>
      </c>
      <c r="GO152" s="1044" t="s">
        <v>38</v>
      </c>
      <c r="GP152" s="1044" t="s">
        <v>39</v>
      </c>
      <c r="GQ152" s="1047"/>
      <c r="GR152" s="1047"/>
      <c r="GS152" s="882" t="s">
        <v>70</v>
      </c>
      <c r="GT152" s="882" t="s">
        <v>71</v>
      </c>
      <c r="GU152" s="882" t="s">
        <v>72</v>
      </c>
      <c r="GV152" s="882" t="s">
        <v>650</v>
      </c>
      <c r="GW152" s="882" t="s">
        <v>73</v>
      </c>
      <c r="GX152" s="1044"/>
      <c r="GY152" s="1044"/>
      <c r="GZ152" s="1044" t="s">
        <v>6</v>
      </c>
      <c r="HA152" s="1045" t="s">
        <v>66</v>
      </c>
      <c r="HB152" s="1045" t="s">
        <v>652</v>
      </c>
      <c r="HC152" s="1045" t="s">
        <v>105</v>
      </c>
      <c r="HD152" s="1045" t="s">
        <v>68</v>
      </c>
      <c r="HE152" s="1045" t="s">
        <v>69</v>
      </c>
      <c r="HF152" s="1044" t="s">
        <v>37</v>
      </c>
      <c r="HG152" s="1044" t="s">
        <v>38</v>
      </c>
      <c r="HH152" s="1044" t="s">
        <v>39</v>
      </c>
      <c r="HI152" s="1047"/>
      <c r="HJ152" s="1047"/>
      <c r="HK152" s="882" t="s">
        <v>70</v>
      </c>
      <c r="HL152" s="882" t="s">
        <v>71</v>
      </c>
      <c r="HM152" s="882" t="s">
        <v>72</v>
      </c>
      <c r="HN152" s="882" t="s">
        <v>650</v>
      </c>
      <c r="HO152" s="882" t="s">
        <v>73</v>
      </c>
      <c r="HP152" s="1044"/>
      <c r="HQ152" s="1044"/>
      <c r="HR152" s="1044" t="s">
        <v>6</v>
      </c>
      <c r="HS152" s="1045" t="s">
        <v>66</v>
      </c>
      <c r="HT152" s="1045" t="s">
        <v>652</v>
      </c>
      <c r="HU152" s="1045" t="s">
        <v>105</v>
      </c>
      <c r="HV152" s="1045" t="s">
        <v>68</v>
      </c>
      <c r="HW152" s="1045" t="s">
        <v>69</v>
      </c>
      <c r="HX152" s="1044" t="s">
        <v>37</v>
      </c>
      <c r="HY152" s="1044" t="s">
        <v>38</v>
      </c>
      <c r="HZ152" s="1044" t="s">
        <v>39</v>
      </c>
      <c r="IA152" s="1047"/>
      <c r="IB152" s="1047"/>
      <c r="IC152" s="882" t="s">
        <v>70</v>
      </c>
      <c r="ID152" s="882" t="s">
        <v>71</v>
      </c>
      <c r="IE152" s="882" t="s">
        <v>72</v>
      </c>
      <c r="IF152" s="882" t="s">
        <v>650</v>
      </c>
      <c r="IG152" s="882" t="s">
        <v>73</v>
      </c>
      <c r="IH152" s="1044"/>
      <c r="II152" s="1044"/>
      <c r="IJ152" s="1044" t="s">
        <v>6</v>
      </c>
      <c r="IK152" s="1045" t="s">
        <v>66</v>
      </c>
      <c r="IL152" s="1045" t="s">
        <v>652</v>
      </c>
      <c r="IM152" s="1045" t="s">
        <v>105</v>
      </c>
      <c r="IN152" s="1045" t="s">
        <v>68</v>
      </c>
      <c r="IO152" s="1045" t="s">
        <v>69</v>
      </c>
      <c r="IP152" s="1044" t="s">
        <v>37</v>
      </c>
      <c r="IQ152" s="1044" t="s">
        <v>38</v>
      </c>
      <c r="IR152" s="1044" t="s">
        <v>39</v>
      </c>
    </row>
    <row r="153" spans="1:252" s="929" customFormat="1">
      <c r="A153" s="1047"/>
      <c r="B153" s="1047"/>
      <c r="C153" s="882" t="s">
        <v>6</v>
      </c>
      <c r="D153" s="882" t="s">
        <v>6</v>
      </c>
      <c r="E153" s="882" t="s">
        <v>6</v>
      </c>
      <c r="F153" s="882" t="s">
        <v>6</v>
      </c>
      <c r="G153" s="882" t="s">
        <v>6</v>
      </c>
      <c r="H153" s="883" t="s">
        <v>6</v>
      </c>
      <c r="I153" s="883" t="s">
        <v>6</v>
      </c>
      <c r="J153" s="883" t="s">
        <v>6</v>
      </c>
      <c r="K153" s="1045"/>
      <c r="L153" s="1045"/>
      <c r="M153" s="1045"/>
      <c r="N153" s="1045"/>
      <c r="O153" s="1045"/>
      <c r="P153" s="1044"/>
      <c r="Q153" s="1044"/>
      <c r="R153" s="1044" t="s">
        <v>7</v>
      </c>
      <c r="S153" s="1047"/>
      <c r="T153" s="1047"/>
      <c r="U153" s="882" t="s">
        <v>6</v>
      </c>
      <c r="V153" s="882" t="s">
        <v>6</v>
      </c>
      <c r="W153" s="882" t="s">
        <v>6</v>
      </c>
      <c r="X153" s="882" t="s">
        <v>6</v>
      </c>
      <c r="Y153" s="882" t="s">
        <v>6</v>
      </c>
      <c r="Z153" s="883" t="s">
        <v>6</v>
      </c>
      <c r="AA153" s="883" t="s">
        <v>6</v>
      </c>
      <c r="AB153" s="883" t="s">
        <v>6</v>
      </c>
      <c r="AC153" s="1045"/>
      <c r="AD153" s="1045"/>
      <c r="AE153" s="1045"/>
      <c r="AF153" s="1045"/>
      <c r="AG153" s="1045"/>
      <c r="AH153" s="1044"/>
      <c r="AI153" s="1044"/>
      <c r="AJ153" s="1044" t="s">
        <v>7</v>
      </c>
      <c r="AK153" s="1047"/>
      <c r="AL153" s="1047"/>
      <c r="AM153" s="882" t="s">
        <v>6</v>
      </c>
      <c r="AN153" s="882" t="s">
        <v>6</v>
      </c>
      <c r="AO153" s="882" t="s">
        <v>6</v>
      </c>
      <c r="AP153" s="882" t="s">
        <v>6</v>
      </c>
      <c r="AQ153" s="882" t="s">
        <v>6</v>
      </c>
      <c r="AR153" s="883" t="s">
        <v>6</v>
      </c>
      <c r="AS153" s="883" t="s">
        <v>6</v>
      </c>
      <c r="AT153" s="883" t="s">
        <v>6</v>
      </c>
      <c r="AU153" s="1045"/>
      <c r="AV153" s="1045"/>
      <c r="AW153" s="1045"/>
      <c r="AX153" s="1045"/>
      <c r="AY153" s="1045"/>
      <c r="AZ153" s="1044"/>
      <c r="BA153" s="1044"/>
      <c r="BB153" s="1044" t="s">
        <v>7</v>
      </c>
      <c r="BC153" s="1047"/>
      <c r="BD153" s="1047"/>
      <c r="BE153" s="882" t="s">
        <v>6</v>
      </c>
      <c r="BF153" s="882" t="s">
        <v>6</v>
      </c>
      <c r="BG153" s="882" t="s">
        <v>6</v>
      </c>
      <c r="BH153" s="882" t="s">
        <v>6</v>
      </c>
      <c r="BI153" s="882" t="s">
        <v>6</v>
      </c>
      <c r="BJ153" s="883" t="s">
        <v>6</v>
      </c>
      <c r="BK153" s="883" t="s">
        <v>6</v>
      </c>
      <c r="BL153" s="883" t="s">
        <v>6</v>
      </c>
      <c r="BM153" s="1045"/>
      <c r="BN153" s="1045"/>
      <c r="BO153" s="1045"/>
      <c r="BP153" s="1045"/>
      <c r="BQ153" s="1045"/>
      <c r="BR153" s="1044"/>
      <c r="BS153" s="1044"/>
      <c r="BT153" s="1044" t="s">
        <v>7</v>
      </c>
      <c r="BU153" s="1047"/>
      <c r="BV153" s="1047"/>
      <c r="BW153" s="882" t="s">
        <v>6</v>
      </c>
      <c r="BX153" s="882" t="s">
        <v>6</v>
      </c>
      <c r="BY153" s="882" t="s">
        <v>6</v>
      </c>
      <c r="BZ153" s="882" t="s">
        <v>6</v>
      </c>
      <c r="CA153" s="882" t="s">
        <v>6</v>
      </c>
      <c r="CB153" s="883" t="s">
        <v>6</v>
      </c>
      <c r="CC153" s="883" t="s">
        <v>6</v>
      </c>
      <c r="CD153" s="883" t="s">
        <v>6</v>
      </c>
      <c r="CE153" s="1045"/>
      <c r="CF153" s="1045"/>
      <c r="CG153" s="1045"/>
      <c r="CH153" s="1045"/>
      <c r="CI153" s="1045"/>
      <c r="CJ153" s="1044"/>
      <c r="CK153" s="1044"/>
      <c r="CL153" s="1044" t="s">
        <v>7</v>
      </c>
      <c r="CM153" s="1047"/>
      <c r="CN153" s="1047"/>
      <c r="CO153" s="882" t="s">
        <v>6</v>
      </c>
      <c r="CP153" s="882" t="s">
        <v>6</v>
      </c>
      <c r="CQ153" s="882" t="s">
        <v>6</v>
      </c>
      <c r="CR153" s="882" t="s">
        <v>6</v>
      </c>
      <c r="CS153" s="882" t="s">
        <v>6</v>
      </c>
      <c r="CT153" s="883" t="s">
        <v>6</v>
      </c>
      <c r="CU153" s="883" t="s">
        <v>6</v>
      </c>
      <c r="CV153" s="883" t="s">
        <v>6</v>
      </c>
      <c r="CW153" s="1049"/>
      <c r="CX153" s="1045"/>
      <c r="CY153" s="1045"/>
      <c r="CZ153" s="1045"/>
      <c r="DA153" s="1045"/>
      <c r="DB153" s="1048"/>
      <c r="DC153" s="1044"/>
      <c r="DD153" s="1044" t="s">
        <v>7</v>
      </c>
      <c r="DE153" s="1047"/>
      <c r="DF153" s="1047"/>
      <c r="DG153" s="882" t="s">
        <v>6</v>
      </c>
      <c r="DH153" s="882" t="s">
        <v>6</v>
      </c>
      <c r="DI153" s="882" t="s">
        <v>6</v>
      </c>
      <c r="DJ153" s="882" t="s">
        <v>6</v>
      </c>
      <c r="DK153" s="882" t="s">
        <v>6</v>
      </c>
      <c r="DL153" s="883" t="s">
        <v>6</v>
      </c>
      <c r="DM153" s="883" t="s">
        <v>6</v>
      </c>
      <c r="DN153" s="883" t="s">
        <v>6</v>
      </c>
      <c r="DO153" s="1045"/>
      <c r="DP153" s="1045"/>
      <c r="DQ153" s="1045"/>
      <c r="DR153" s="1045"/>
      <c r="DS153" s="1045"/>
      <c r="DT153" s="1044"/>
      <c r="DU153" s="1044"/>
      <c r="DV153" s="1044" t="s">
        <v>7</v>
      </c>
      <c r="DW153" s="1047"/>
      <c r="DX153" s="1047"/>
      <c r="DY153" s="882" t="s">
        <v>6</v>
      </c>
      <c r="DZ153" s="882" t="s">
        <v>6</v>
      </c>
      <c r="EA153" s="882" t="s">
        <v>6</v>
      </c>
      <c r="EB153" s="882" t="s">
        <v>6</v>
      </c>
      <c r="EC153" s="882" t="s">
        <v>6</v>
      </c>
      <c r="ED153" s="883" t="s">
        <v>6</v>
      </c>
      <c r="EE153" s="883" t="s">
        <v>6</v>
      </c>
      <c r="EF153" s="883" t="s">
        <v>6</v>
      </c>
      <c r="EG153" s="1045"/>
      <c r="EH153" s="1045"/>
      <c r="EI153" s="1045"/>
      <c r="EJ153" s="1045"/>
      <c r="EK153" s="1045"/>
      <c r="EL153" s="1044"/>
      <c r="EM153" s="1044"/>
      <c r="EN153" s="1044" t="s">
        <v>7</v>
      </c>
      <c r="EO153" s="1047"/>
      <c r="EP153" s="1047"/>
      <c r="EQ153" s="882" t="s">
        <v>6</v>
      </c>
      <c r="ER153" s="882" t="s">
        <v>6</v>
      </c>
      <c r="ES153" s="882" t="s">
        <v>6</v>
      </c>
      <c r="ET153" s="882" t="s">
        <v>6</v>
      </c>
      <c r="EU153" s="882" t="s">
        <v>6</v>
      </c>
      <c r="EV153" s="883" t="s">
        <v>6</v>
      </c>
      <c r="EW153" s="883" t="s">
        <v>6</v>
      </c>
      <c r="EX153" s="883" t="s">
        <v>6</v>
      </c>
      <c r="EY153" s="1045"/>
      <c r="EZ153" s="1045"/>
      <c r="FA153" s="1045"/>
      <c r="FB153" s="1045"/>
      <c r="FC153" s="1045"/>
      <c r="FD153" s="1044"/>
      <c r="FE153" s="1044"/>
      <c r="FF153" s="1044" t="s">
        <v>7</v>
      </c>
      <c r="FG153" s="1047"/>
      <c r="FH153" s="1047"/>
      <c r="FI153" s="882" t="s">
        <v>6</v>
      </c>
      <c r="FJ153" s="882" t="s">
        <v>6</v>
      </c>
      <c r="FK153" s="882" t="s">
        <v>6</v>
      </c>
      <c r="FL153" s="882" t="s">
        <v>6</v>
      </c>
      <c r="FM153" s="882" t="s">
        <v>6</v>
      </c>
      <c r="FN153" s="883" t="s">
        <v>6</v>
      </c>
      <c r="FO153" s="883" t="s">
        <v>6</v>
      </c>
      <c r="FP153" s="883" t="s">
        <v>6</v>
      </c>
      <c r="FQ153" s="1045"/>
      <c r="FR153" s="1045"/>
      <c r="FS153" s="1045"/>
      <c r="FT153" s="1045"/>
      <c r="FU153" s="1045"/>
      <c r="FV153" s="1044"/>
      <c r="FW153" s="1044"/>
      <c r="FX153" s="1044" t="s">
        <v>7</v>
      </c>
      <c r="FY153" s="1047"/>
      <c r="FZ153" s="1047"/>
      <c r="GA153" s="882" t="s">
        <v>6</v>
      </c>
      <c r="GB153" s="882" t="s">
        <v>6</v>
      </c>
      <c r="GC153" s="882" t="s">
        <v>6</v>
      </c>
      <c r="GD153" s="882" t="s">
        <v>6</v>
      </c>
      <c r="GE153" s="882" t="s">
        <v>6</v>
      </c>
      <c r="GF153" s="883" t="s">
        <v>6</v>
      </c>
      <c r="GG153" s="883" t="s">
        <v>6</v>
      </c>
      <c r="GH153" s="883" t="s">
        <v>6</v>
      </c>
      <c r="GI153" s="1045"/>
      <c r="GJ153" s="1045"/>
      <c r="GK153" s="1045"/>
      <c r="GL153" s="1045"/>
      <c r="GM153" s="1045"/>
      <c r="GN153" s="1044"/>
      <c r="GO153" s="1044"/>
      <c r="GP153" s="1044" t="s">
        <v>7</v>
      </c>
      <c r="GQ153" s="1047"/>
      <c r="GR153" s="1047"/>
      <c r="GS153" s="882" t="s">
        <v>6</v>
      </c>
      <c r="GT153" s="882" t="s">
        <v>6</v>
      </c>
      <c r="GU153" s="882" t="s">
        <v>6</v>
      </c>
      <c r="GV153" s="882" t="s">
        <v>6</v>
      </c>
      <c r="GW153" s="882" t="s">
        <v>6</v>
      </c>
      <c r="GX153" s="883" t="s">
        <v>6</v>
      </c>
      <c r="GY153" s="883" t="s">
        <v>6</v>
      </c>
      <c r="GZ153" s="883" t="s">
        <v>6</v>
      </c>
      <c r="HA153" s="1045"/>
      <c r="HB153" s="1045"/>
      <c r="HC153" s="1045"/>
      <c r="HD153" s="1045"/>
      <c r="HE153" s="1045"/>
      <c r="HF153" s="1044"/>
      <c r="HG153" s="1044"/>
      <c r="HH153" s="1044" t="s">
        <v>7</v>
      </c>
      <c r="HI153" s="1047"/>
      <c r="HJ153" s="1047"/>
      <c r="HK153" s="882" t="s">
        <v>6</v>
      </c>
      <c r="HL153" s="882" t="s">
        <v>6</v>
      </c>
      <c r="HM153" s="882" t="s">
        <v>6</v>
      </c>
      <c r="HN153" s="882" t="s">
        <v>6</v>
      </c>
      <c r="HO153" s="882" t="s">
        <v>6</v>
      </c>
      <c r="HP153" s="883" t="s">
        <v>6</v>
      </c>
      <c r="HQ153" s="883" t="s">
        <v>6</v>
      </c>
      <c r="HR153" s="883" t="s">
        <v>6</v>
      </c>
      <c r="HS153" s="1045"/>
      <c r="HT153" s="1045"/>
      <c r="HU153" s="1045"/>
      <c r="HV153" s="1045"/>
      <c r="HW153" s="1045"/>
      <c r="HX153" s="1044"/>
      <c r="HY153" s="1044"/>
      <c r="HZ153" s="1044" t="s">
        <v>7</v>
      </c>
      <c r="IA153" s="1047"/>
      <c r="IB153" s="1047"/>
      <c r="IC153" s="882" t="s">
        <v>6</v>
      </c>
      <c r="ID153" s="882" t="s">
        <v>6</v>
      </c>
      <c r="IE153" s="882" t="s">
        <v>6</v>
      </c>
      <c r="IF153" s="882" t="s">
        <v>6</v>
      </c>
      <c r="IG153" s="882" t="s">
        <v>6</v>
      </c>
      <c r="IH153" s="883" t="s">
        <v>6</v>
      </c>
      <c r="II153" s="883" t="s">
        <v>6</v>
      </c>
      <c r="IJ153" s="883" t="s">
        <v>6</v>
      </c>
      <c r="IK153" s="1045"/>
      <c r="IL153" s="1045"/>
      <c r="IM153" s="1045"/>
      <c r="IN153" s="1045"/>
      <c r="IO153" s="1045"/>
      <c r="IP153" s="1044"/>
      <c r="IQ153" s="1044"/>
      <c r="IR153" s="1044" t="s">
        <v>7</v>
      </c>
    </row>
    <row r="154" spans="1:252" ht="126" customHeight="1">
      <c r="A154" s="911" t="s">
        <v>9</v>
      </c>
      <c r="B154" s="879" t="s">
        <v>701</v>
      </c>
      <c r="C154" s="897"/>
      <c r="D154" s="897"/>
      <c r="E154" s="897"/>
      <c r="F154" s="897"/>
      <c r="G154" s="897"/>
      <c r="H154" s="897">
        <v>44777230</v>
      </c>
      <c r="I154" s="897"/>
      <c r="J154" s="904">
        <f>SUM(C154:I154)</f>
        <v>44777230</v>
      </c>
      <c r="K154" s="897"/>
      <c r="L154" s="897"/>
      <c r="M154" s="897"/>
      <c r="N154" s="897"/>
      <c r="O154" s="897"/>
      <c r="P154" s="880" t="s">
        <v>491</v>
      </c>
      <c r="Q154" s="880" t="s">
        <v>492</v>
      </c>
      <c r="R154" s="880" t="s">
        <v>410</v>
      </c>
      <c r="S154" s="911" t="s">
        <v>9</v>
      </c>
      <c r="T154" s="879" t="s">
        <v>711</v>
      </c>
      <c r="U154" s="897"/>
      <c r="V154" s="897"/>
      <c r="W154" s="897"/>
      <c r="X154" s="897"/>
      <c r="Y154" s="897"/>
      <c r="Z154" s="897">
        <v>1500000</v>
      </c>
      <c r="AA154" s="897"/>
      <c r="AB154" s="904">
        <f>SUM(U154:AA154)</f>
        <v>1500000</v>
      </c>
      <c r="AC154" s="897"/>
      <c r="AE154" s="897"/>
      <c r="AF154" s="897"/>
      <c r="AG154" s="897"/>
      <c r="AH154" s="880" t="s">
        <v>491</v>
      </c>
      <c r="AI154" s="880" t="s">
        <v>495</v>
      </c>
      <c r="AJ154" s="880" t="s">
        <v>410</v>
      </c>
      <c r="AK154" s="911" t="s">
        <v>9</v>
      </c>
      <c r="AL154" s="879" t="s">
        <v>668</v>
      </c>
      <c r="AM154" s="897"/>
      <c r="AN154" s="897"/>
      <c r="AO154" s="932"/>
      <c r="AP154" s="897"/>
      <c r="AQ154" s="897"/>
      <c r="AR154" s="897"/>
      <c r="AS154" s="897"/>
      <c r="AT154" s="904">
        <f>SUM(AM154:AS154)</f>
        <v>0</v>
      </c>
      <c r="AU154" s="897"/>
      <c r="AW154" s="897"/>
      <c r="AX154" s="897"/>
      <c r="AY154" s="897"/>
      <c r="AZ154" s="880" t="s">
        <v>494</v>
      </c>
      <c r="BA154" s="880" t="s">
        <v>485</v>
      </c>
      <c r="BB154" s="880" t="s">
        <v>559</v>
      </c>
      <c r="BC154" s="911" t="s">
        <v>9</v>
      </c>
      <c r="BD154" s="879" t="s">
        <v>716</v>
      </c>
      <c r="BE154" s="897"/>
      <c r="BF154" s="897"/>
      <c r="BG154" s="897"/>
      <c r="BH154" s="897"/>
      <c r="BI154" s="897"/>
      <c r="BJ154" s="897"/>
      <c r="BK154" s="897"/>
      <c r="BL154" s="904">
        <v>10000000</v>
      </c>
      <c r="BM154" s="897"/>
      <c r="BN154" s="897"/>
      <c r="BO154" s="897"/>
      <c r="BQ154" s="897"/>
      <c r="BR154" s="880" t="s">
        <v>494</v>
      </c>
      <c r="BS154" s="880" t="s">
        <v>485</v>
      </c>
      <c r="BT154" s="880" t="s">
        <v>559</v>
      </c>
      <c r="BU154" s="911" t="s">
        <v>9</v>
      </c>
      <c r="BV154" s="879" t="s">
        <v>724</v>
      </c>
      <c r="BW154" s="897"/>
      <c r="BX154" s="897"/>
      <c r="BY154" s="897"/>
      <c r="BZ154" s="897"/>
      <c r="CA154" s="897"/>
      <c r="CB154" s="897"/>
      <c r="CC154" s="897"/>
      <c r="CD154" s="904">
        <f>SUM(BW154:CC154)</f>
        <v>0</v>
      </c>
      <c r="CE154" s="897"/>
      <c r="CF154" s="897"/>
      <c r="CG154" s="897"/>
      <c r="CH154" s="897"/>
      <c r="CI154" s="897"/>
      <c r="CJ154" s="880" t="s">
        <v>483</v>
      </c>
      <c r="CK154" s="880" t="s">
        <v>486</v>
      </c>
      <c r="CL154" s="880" t="s">
        <v>673</v>
      </c>
      <c r="CM154" s="911" t="s">
        <v>9</v>
      </c>
      <c r="CN154" s="906" t="s">
        <v>583</v>
      </c>
      <c r="CO154" s="897"/>
      <c r="CP154" s="897"/>
      <c r="CQ154" s="897"/>
      <c r="CR154" s="897"/>
      <c r="CS154" s="897"/>
      <c r="CT154" s="897">
        <v>936000</v>
      </c>
      <c r="CU154" s="897"/>
      <c r="CV154" s="905">
        <f>SUM(CO154:CU154)</f>
        <v>936000</v>
      </c>
      <c r="CW154" s="897"/>
      <c r="CX154" s="897"/>
      <c r="CY154" s="897"/>
      <c r="CZ154" s="897"/>
      <c r="DA154" s="897"/>
      <c r="DB154" s="880" t="s">
        <v>488</v>
      </c>
      <c r="DC154" s="880" t="s">
        <v>489</v>
      </c>
      <c r="DD154" s="880" t="s">
        <v>490</v>
      </c>
      <c r="DE154" s="911" t="s">
        <v>9</v>
      </c>
      <c r="DF154" s="879" t="s">
        <v>737</v>
      </c>
      <c r="DG154" s="897"/>
      <c r="DH154" s="897">
        <v>1299520</v>
      </c>
      <c r="DI154" s="897"/>
      <c r="DJ154" s="897"/>
      <c r="DK154" s="897"/>
      <c r="DL154" s="897">
        <v>3233400</v>
      </c>
      <c r="DM154" s="897"/>
      <c r="DN154" s="904"/>
      <c r="DO154" s="897"/>
      <c r="DP154" s="897"/>
      <c r="DQ154" s="897"/>
      <c r="DR154" s="897"/>
      <c r="DS154" s="897"/>
      <c r="DT154" s="880" t="s">
        <v>738</v>
      </c>
      <c r="DU154" s="880" t="s">
        <v>539</v>
      </c>
      <c r="DV154" s="880" t="s">
        <v>540</v>
      </c>
      <c r="DW154" s="911" t="s">
        <v>9</v>
      </c>
      <c r="DX154" s="879" t="s">
        <v>743</v>
      </c>
      <c r="DY154" s="897"/>
      <c r="DZ154" s="897"/>
      <c r="EA154" s="897"/>
      <c r="EB154" s="897"/>
      <c r="EC154" s="897"/>
      <c r="ED154" s="897"/>
      <c r="EE154" s="897"/>
      <c r="EF154" s="904">
        <f>SUM(DY154:EE154)</f>
        <v>0</v>
      </c>
      <c r="EG154" s="897"/>
      <c r="EH154" s="897"/>
      <c r="EI154" s="897"/>
      <c r="EJ154" s="897"/>
      <c r="EK154" s="897"/>
      <c r="EL154" s="880" t="s">
        <v>483</v>
      </c>
      <c r="EM154" s="880" t="s">
        <v>486</v>
      </c>
      <c r="EN154" s="880" t="s">
        <v>626</v>
      </c>
      <c r="EO154" s="911" t="s">
        <v>9</v>
      </c>
      <c r="EP154" s="879" t="s">
        <v>747</v>
      </c>
      <c r="EQ154" s="897"/>
      <c r="ER154" s="897"/>
      <c r="ES154" s="897"/>
      <c r="ET154" s="897"/>
      <c r="EU154" s="897"/>
      <c r="EV154" s="981">
        <v>896000</v>
      </c>
      <c r="EW154" s="897"/>
      <c r="EX154" s="982">
        <f>SUM(EQ154:EW154)</f>
        <v>896000</v>
      </c>
      <c r="EY154" s="897"/>
      <c r="EZ154" s="897"/>
      <c r="FA154" s="897"/>
      <c r="FB154" s="897"/>
      <c r="FC154" s="897"/>
      <c r="FD154" s="880" t="s">
        <v>517</v>
      </c>
      <c r="FE154" s="880" t="s">
        <v>518</v>
      </c>
      <c r="FF154" s="933" t="s">
        <v>753</v>
      </c>
      <c r="FG154" s="911" t="s">
        <v>9</v>
      </c>
      <c r="FH154" s="879" t="s">
        <v>480</v>
      </c>
      <c r="FI154" s="897"/>
      <c r="FJ154" s="897"/>
      <c r="FK154" s="897"/>
      <c r="FL154" s="897"/>
      <c r="FM154" s="897"/>
      <c r="FN154" s="897"/>
      <c r="FO154" s="897"/>
      <c r="FP154" s="904">
        <f>SUM(FI154:FO154)</f>
        <v>0</v>
      </c>
      <c r="FQ154" s="897"/>
      <c r="FR154" s="897"/>
      <c r="FS154" s="897"/>
      <c r="FT154" s="897"/>
      <c r="FU154" s="897"/>
      <c r="FV154" s="880" t="s">
        <v>481</v>
      </c>
      <c r="FW154" s="880" t="s">
        <v>482</v>
      </c>
      <c r="FX154" s="880" t="s">
        <v>754</v>
      </c>
      <c r="FY154" s="911" t="s">
        <v>9</v>
      </c>
      <c r="FZ154" s="879" t="s">
        <v>759</v>
      </c>
      <c r="GA154" s="897"/>
      <c r="GB154" s="897"/>
      <c r="GC154" s="897"/>
      <c r="GD154" s="897"/>
      <c r="GE154" s="897"/>
      <c r="GF154" s="897">
        <v>100000</v>
      </c>
      <c r="GG154" s="897"/>
      <c r="GH154" s="904">
        <v>100000</v>
      </c>
      <c r="GI154" s="897"/>
      <c r="GJ154" s="897"/>
      <c r="GK154" s="897"/>
      <c r="GL154" s="897"/>
      <c r="GM154" s="897"/>
      <c r="GN154" s="880" t="s">
        <v>544</v>
      </c>
      <c r="GO154" s="880" t="s">
        <v>507</v>
      </c>
      <c r="GP154" s="880" t="s">
        <v>508</v>
      </c>
      <c r="GQ154" s="911" t="s">
        <v>9</v>
      </c>
      <c r="GR154" s="879" t="s">
        <v>769</v>
      </c>
      <c r="GS154" s="897"/>
      <c r="GT154" s="897"/>
      <c r="GU154" s="897" t="s">
        <v>457</v>
      </c>
      <c r="GV154" s="897"/>
      <c r="GW154" s="897"/>
      <c r="GX154" s="897"/>
      <c r="GY154" s="897"/>
      <c r="GZ154" s="904">
        <v>4500000</v>
      </c>
      <c r="HA154" s="897"/>
      <c r="HB154" s="897"/>
      <c r="HC154" s="897"/>
      <c r="HD154" s="897"/>
      <c r="HE154" s="897"/>
      <c r="HF154" s="880" t="s">
        <v>588</v>
      </c>
      <c r="HG154" s="880" t="s">
        <v>589</v>
      </c>
      <c r="HH154" s="880" t="s">
        <v>590</v>
      </c>
      <c r="HI154" s="911" t="s">
        <v>9</v>
      </c>
      <c r="HJ154" s="879" t="s">
        <v>599</v>
      </c>
      <c r="HK154" s="897"/>
      <c r="HL154" s="897"/>
      <c r="HM154" s="897"/>
      <c r="HN154" s="897"/>
      <c r="HO154" s="897">
        <v>6000000</v>
      </c>
      <c r="HP154" s="897"/>
      <c r="HQ154" s="897"/>
      <c r="HR154" s="904">
        <v>6000000</v>
      </c>
      <c r="HS154" s="897" t="s">
        <v>513</v>
      </c>
      <c r="HT154" s="897"/>
      <c r="HU154" s="897"/>
      <c r="HV154" s="897"/>
      <c r="HW154" s="897"/>
      <c r="HX154" s="880"/>
      <c r="HY154" s="880"/>
      <c r="HZ154" s="880"/>
      <c r="IA154" s="911" t="s">
        <v>9</v>
      </c>
      <c r="IB154" s="879" t="s">
        <v>602</v>
      </c>
      <c r="IC154" s="897"/>
      <c r="ID154" s="897"/>
      <c r="IE154" s="897"/>
      <c r="IF154" s="897"/>
      <c r="IG154" s="897"/>
      <c r="IH154" s="897"/>
      <c r="II154" s="897"/>
      <c r="IJ154" s="904"/>
      <c r="IK154" s="897"/>
      <c r="IL154" s="897"/>
      <c r="IM154" s="897"/>
      <c r="IN154" s="897"/>
      <c r="IO154" s="897" t="s">
        <v>498</v>
      </c>
      <c r="IP154" s="880" t="s">
        <v>509</v>
      </c>
      <c r="IQ154" s="880" t="s">
        <v>510</v>
      </c>
      <c r="IR154" s="880" t="s">
        <v>511</v>
      </c>
    </row>
    <row r="155" spans="1:252" ht="171" customHeight="1">
      <c r="A155" s="911" t="s">
        <v>10</v>
      </c>
      <c r="B155" s="879" t="s">
        <v>702</v>
      </c>
      <c r="C155" s="897"/>
      <c r="D155" s="897"/>
      <c r="E155" s="897"/>
      <c r="F155" s="897"/>
      <c r="G155" s="897"/>
      <c r="H155" s="897"/>
      <c r="I155" s="897"/>
      <c r="J155" s="904">
        <f>SUM(C155:I155)</f>
        <v>0</v>
      </c>
      <c r="K155" s="897"/>
      <c r="L155" s="897"/>
      <c r="M155" s="897"/>
      <c r="N155" s="897"/>
      <c r="O155" s="897"/>
      <c r="P155" s="880"/>
      <c r="Q155" s="880"/>
      <c r="R155" s="880"/>
      <c r="S155" s="911" t="s">
        <v>10</v>
      </c>
      <c r="T155" s="879" t="s">
        <v>708</v>
      </c>
      <c r="U155" s="897"/>
      <c r="V155" s="897"/>
      <c r="W155" s="897"/>
      <c r="X155" s="897"/>
      <c r="Y155" s="897"/>
      <c r="Z155" s="897"/>
      <c r="AA155" s="897"/>
      <c r="AB155" s="904">
        <f t="shared" ref="AB155:AB173" si="0">SUM(U155:AA155)</f>
        <v>0</v>
      </c>
      <c r="AC155" s="897"/>
      <c r="AD155" s="897"/>
      <c r="AE155" s="897"/>
      <c r="AF155" s="897"/>
      <c r="AG155" s="897"/>
      <c r="AH155" s="880"/>
      <c r="AI155" s="880"/>
      <c r="AJ155" s="880"/>
      <c r="AK155" s="911" t="s">
        <v>10</v>
      </c>
      <c r="AL155" s="879" t="s">
        <v>713</v>
      </c>
      <c r="AM155" s="897"/>
      <c r="AN155" s="897"/>
      <c r="AO155" s="897"/>
      <c r="AP155" s="897"/>
      <c r="AQ155" s="897"/>
      <c r="AR155" s="897"/>
      <c r="AS155" s="897"/>
      <c r="AT155" s="904">
        <f t="shared" ref="AT155:AT173" si="1">SUM(AM155:AS155)</f>
        <v>0</v>
      </c>
      <c r="AU155" s="897"/>
      <c r="AV155" s="897"/>
      <c r="AW155" s="897"/>
      <c r="AX155" s="897"/>
      <c r="AY155" s="897"/>
      <c r="AZ155" s="880" t="s">
        <v>491</v>
      </c>
      <c r="BA155" s="880" t="s">
        <v>492</v>
      </c>
      <c r="BB155" s="880" t="s">
        <v>560</v>
      </c>
      <c r="BC155" s="911" t="s">
        <v>10</v>
      </c>
      <c r="BD155" s="880" t="s">
        <v>717</v>
      </c>
      <c r="BE155" s="897"/>
      <c r="BF155" s="897"/>
      <c r="BG155" s="897"/>
      <c r="BH155" s="897"/>
      <c r="BI155" s="897"/>
      <c r="BJ155" s="897"/>
      <c r="BK155" s="897"/>
      <c r="BL155" s="904">
        <f t="shared" ref="BL155:BL165" si="2">SUM(BE155:BK155)</f>
        <v>0</v>
      </c>
      <c r="BM155" s="897"/>
      <c r="BN155" s="897"/>
      <c r="BO155" s="897"/>
      <c r="BP155" s="897"/>
      <c r="BQ155" s="897"/>
      <c r="BR155" s="880"/>
      <c r="BS155" s="880"/>
      <c r="BT155" s="880"/>
      <c r="BU155" s="911" t="s">
        <v>10</v>
      </c>
      <c r="BV155" s="879" t="s">
        <v>452</v>
      </c>
      <c r="BW155" s="897"/>
      <c r="BX155" s="897"/>
      <c r="BY155" s="897"/>
      <c r="BZ155" s="897"/>
      <c r="CA155" s="897"/>
      <c r="CB155" s="897"/>
      <c r="CC155" s="897"/>
      <c r="CD155" s="904">
        <f t="shared" ref="CD155:CD173" si="3">SUM(BW155:CC155)</f>
        <v>0</v>
      </c>
      <c r="CE155" s="897"/>
      <c r="CF155" s="897"/>
      <c r="CG155" s="897"/>
      <c r="CH155" s="897"/>
      <c r="CI155" s="897"/>
      <c r="CJ155" s="880" t="s">
        <v>484</v>
      </c>
      <c r="CK155" s="880" t="s">
        <v>485</v>
      </c>
      <c r="CL155" s="880" t="s">
        <v>487</v>
      </c>
      <c r="CM155" s="911" t="s">
        <v>10</v>
      </c>
      <c r="CN155" s="906" t="s">
        <v>456</v>
      </c>
      <c r="CO155" s="897"/>
      <c r="CP155" s="897"/>
      <c r="CQ155" s="897"/>
      <c r="CR155" s="897"/>
      <c r="CS155" s="897"/>
      <c r="CT155" s="897"/>
      <c r="CU155" s="897"/>
      <c r="CV155" s="904">
        <f t="shared" ref="CV155:CV173" si="4">SUM(CO155:CU155)</f>
        <v>0</v>
      </c>
      <c r="CW155" s="897"/>
      <c r="CX155" s="897"/>
      <c r="CY155" s="897"/>
      <c r="CZ155" s="897"/>
      <c r="DA155" s="897"/>
      <c r="DB155" s="880" t="s">
        <v>491</v>
      </c>
      <c r="DC155" s="880" t="s">
        <v>492</v>
      </c>
      <c r="DD155" s="880" t="s">
        <v>493</v>
      </c>
      <c r="DE155" s="911" t="s">
        <v>10</v>
      </c>
      <c r="DF155" s="879" t="s">
        <v>739</v>
      </c>
      <c r="DG155" s="897"/>
      <c r="DH155" s="897"/>
      <c r="DI155" s="897"/>
      <c r="DJ155" s="897"/>
      <c r="DK155" s="897"/>
      <c r="DL155" s="897">
        <v>3463400</v>
      </c>
      <c r="DM155" s="897"/>
      <c r="DN155" s="904"/>
      <c r="DO155" s="897"/>
      <c r="DP155" s="897"/>
      <c r="DQ155" s="897"/>
      <c r="DR155" s="897"/>
      <c r="DS155" s="897"/>
      <c r="DT155" s="880" t="s">
        <v>541</v>
      </c>
      <c r="DU155" s="880" t="s">
        <v>542</v>
      </c>
      <c r="DV155" s="880" t="s">
        <v>543</v>
      </c>
      <c r="DW155" s="911" t="s">
        <v>10</v>
      </c>
      <c r="DX155" s="879" t="s">
        <v>744</v>
      </c>
      <c r="DY155" s="897"/>
      <c r="DZ155" s="897"/>
      <c r="EA155" s="897"/>
      <c r="EB155" s="897"/>
      <c r="EC155" s="897"/>
      <c r="ED155" s="897"/>
      <c r="EE155" s="897"/>
      <c r="EF155" s="904">
        <f t="shared" ref="EF155:EF173" si="5">SUM(DY155:EE155)</f>
        <v>0</v>
      </c>
      <c r="EG155" s="897"/>
      <c r="EH155" s="897"/>
      <c r="EI155" s="897"/>
      <c r="EJ155" s="897"/>
      <c r="EK155" s="897"/>
      <c r="EL155" s="880" t="s">
        <v>541</v>
      </c>
      <c r="EM155" s="880" t="s">
        <v>542</v>
      </c>
      <c r="EN155" s="880" t="s">
        <v>745</v>
      </c>
      <c r="EO155" s="911" t="s">
        <v>10</v>
      </c>
      <c r="EP155" s="879" t="s">
        <v>625</v>
      </c>
      <c r="EQ155" s="897"/>
      <c r="ER155" s="897"/>
      <c r="ES155" s="897"/>
      <c r="ET155" s="897"/>
      <c r="EU155" s="897"/>
      <c r="EV155" s="897"/>
      <c r="EW155" s="897"/>
      <c r="EX155" s="904">
        <f t="shared" ref="EX155:EX173" si="6">SUM(EQ155:EW155)</f>
        <v>0</v>
      </c>
      <c r="EY155" s="897"/>
      <c r="EZ155" s="897"/>
      <c r="FA155" s="897"/>
      <c r="FB155" s="897"/>
      <c r="FC155" s="897"/>
      <c r="FD155" s="880"/>
      <c r="FE155" s="880"/>
      <c r="FF155" s="880"/>
      <c r="FG155" s="911" t="s">
        <v>10</v>
      </c>
      <c r="FH155" s="879" t="s">
        <v>679</v>
      </c>
      <c r="FI155" s="897"/>
      <c r="FJ155" s="897"/>
      <c r="FK155" s="897"/>
      <c r="FL155" s="897"/>
      <c r="FM155" s="897"/>
      <c r="FN155" s="897"/>
      <c r="FO155" s="897"/>
      <c r="FP155" s="904">
        <f t="shared" ref="FP155:FP173" si="7">SUM(FI155:FO155)</f>
        <v>0</v>
      </c>
      <c r="FQ155" s="897"/>
      <c r="FR155" s="897"/>
      <c r="FS155" s="897"/>
      <c r="FT155" s="897"/>
      <c r="FU155" s="897"/>
      <c r="FV155" s="880"/>
      <c r="FW155" s="880"/>
      <c r="FX155" s="880"/>
      <c r="FY155" s="911" t="s">
        <v>10</v>
      </c>
      <c r="FZ155" s="879" t="s">
        <v>760</v>
      </c>
      <c r="GA155" s="897"/>
      <c r="GB155" s="897"/>
      <c r="GC155" s="897"/>
      <c r="GD155" s="897"/>
      <c r="GE155" s="897"/>
      <c r="GF155" s="897"/>
      <c r="GG155" s="897"/>
      <c r="GH155" s="904">
        <f t="shared" ref="GH155:GH173" si="8">SUM(GA155:GG155)</f>
        <v>0</v>
      </c>
      <c r="GI155" s="897"/>
      <c r="GJ155" s="897"/>
      <c r="GK155" s="897"/>
      <c r="GL155" s="897"/>
      <c r="GM155" s="897"/>
      <c r="GN155" s="880"/>
      <c r="GO155" s="880"/>
      <c r="GP155" s="880"/>
      <c r="GQ155" s="911" t="s">
        <v>10</v>
      </c>
      <c r="GR155" s="879" t="s">
        <v>770</v>
      </c>
      <c r="GS155" s="897"/>
      <c r="GT155" s="897"/>
      <c r="GU155" s="897"/>
      <c r="GV155" s="897"/>
      <c r="GW155" s="897"/>
      <c r="GX155" s="897"/>
      <c r="GY155" s="897"/>
      <c r="GZ155" s="904">
        <f t="shared" ref="GZ155:GZ173" si="9">SUM(GS155:GY155)</f>
        <v>0</v>
      </c>
      <c r="HA155" s="897"/>
      <c r="HB155" s="897"/>
      <c r="HC155" s="897"/>
      <c r="HD155" s="897"/>
      <c r="HE155" s="897"/>
      <c r="HF155" s="880"/>
      <c r="HG155" s="880"/>
      <c r="HH155" s="880"/>
      <c r="HI155" s="911" t="s">
        <v>10</v>
      </c>
      <c r="HJ155" s="879" t="s">
        <v>598</v>
      </c>
      <c r="HK155" s="897"/>
      <c r="HL155" s="897"/>
      <c r="HM155" s="897"/>
      <c r="HN155" s="897"/>
      <c r="HO155" s="897"/>
      <c r="HP155" s="897"/>
      <c r="HQ155" s="897"/>
      <c r="HR155" s="904">
        <f t="shared" ref="HR155:HR173" si="10">SUM(HK155:HQ155)</f>
        <v>0</v>
      </c>
      <c r="HS155" s="897"/>
      <c r="HT155" s="897"/>
      <c r="HU155" s="897"/>
      <c r="HV155" s="897"/>
      <c r="HW155" s="897"/>
      <c r="HX155" s="880"/>
      <c r="HY155" s="880"/>
      <c r="HZ155" s="880"/>
      <c r="IA155" s="911" t="s">
        <v>10</v>
      </c>
      <c r="IB155" s="879" t="s">
        <v>601</v>
      </c>
      <c r="IC155" s="897"/>
      <c r="ID155" s="897"/>
      <c r="IE155" s="897"/>
      <c r="IF155" s="897"/>
      <c r="IG155" s="897"/>
      <c r="IH155" s="897"/>
      <c r="II155" s="897"/>
      <c r="IJ155" s="904">
        <f t="shared" ref="IJ155:IJ173" si="11">SUM(IC155:II155)</f>
        <v>0</v>
      </c>
      <c r="IK155" s="897"/>
      <c r="IL155" s="897"/>
      <c r="IM155" s="897"/>
      <c r="IN155" s="897"/>
      <c r="IO155" s="897" t="s">
        <v>499</v>
      </c>
      <c r="IP155" s="880" t="s">
        <v>512</v>
      </c>
      <c r="IQ155" s="880" t="s">
        <v>510</v>
      </c>
      <c r="IR155" s="880" t="s">
        <v>511</v>
      </c>
    </row>
    <row r="156" spans="1:252" ht="230.25" customHeight="1" thickBot="1">
      <c r="A156" s="911" t="s">
        <v>11</v>
      </c>
      <c r="B156" s="879" t="s">
        <v>640</v>
      </c>
      <c r="C156" s="897"/>
      <c r="D156" s="897"/>
      <c r="E156" s="897"/>
      <c r="F156" s="897"/>
      <c r="G156" s="897"/>
      <c r="H156" s="897"/>
      <c r="I156" s="897"/>
      <c r="J156" s="904">
        <f>SUM(C156:I156)</f>
        <v>0</v>
      </c>
      <c r="K156" s="897"/>
      <c r="L156" s="897"/>
      <c r="M156" s="897"/>
      <c r="N156" s="897"/>
      <c r="O156" s="897"/>
      <c r="P156" s="880"/>
      <c r="Q156" s="880"/>
      <c r="R156" s="880"/>
      <c r="S156" s="911" t="s">
        <v>11</v>
      </c>
      <c r="T156" s="879" t="s">
        <v>576</v>
      </c>
      <c r="U156" s="897"/>
      <c r="V156" s="897"/>
      <c r="W156" s="897"/>
      <c r="X156" s="897"/>
      <c r="Y156" s="897"/>
      <c r="Z156" s="897"/>
      <c r="AA156" s="897"/>
      <c r="AB156" s="904">
        <f t="shared" si="0"/>
        <v>0</v>
      </c>
      <c r="AC156" s="897"/>
      <c r="AD156" s="897"/>
      <c r="AE156" s="897"/>
      <c r="AF156" s="897"/>
      <c r="AG156" s="897"/>
      <c r="AH156" s="880"/>
      <c r="AI156" s="880"/>
      <c r="AJ156" s="880"/>
      <c r="AK156" s="911" t="s">
        <v>11</v>
      </c>
      <c r="AL156" s="879" t="s">
        <v>582</v>
      </c>
      <c r="AM156" s="897"/>
      <c r="AN156" s="897"/>
      <c r="AO156" s="897"/>
      <c r="AP156" s="897"/>
      <c r="AQ156" s="897"/>
      <c r="AR156" s="897"/>
      <c r="AS156" s="897"/>
      <c r="AT156" s="904">
        <f t="shared" si="1"/>
        <v>0</v>
      </c>
      <c r="AU156" s="897"/>
      <c r="AV156" s="897"/>
      <c r="AW156" s="897"/>
      <c r="AX156" s="897"/>
      <c r="AY156" s="897"/>
      <c r="AZ156" s="880"/>
      <c r="BA156" s="880"/>
      <c r="BB156" s="880"/>
      <c r="BC156" s="911" t="s">
        <v>11</v>
      </c>
      <c r="BD156" s="880" t="s">
        <v>718</v>
      </c>
      <c r="BE156" s="897"/>
      <c r="BF156" s="897"/>
      <c r="BG156" s="897"/>
      <c r="BH156" s="897"/>
      <c r="BI156" s="897"/>
      <c r="BJ156" s="897"/>
      <c r="BK156" s="897"/>
      <c r="BL156" s="904">
        <f t="shared" si="2"/>
        <v>0</v>
      </c>
      <c r="BM156" s="897"/>
      <c r="BN156" s="897"/>
      <c r="BO156" s="897"/>
      <c r="BP156" s="897"/>
      <c r="BQ156" s="897"/>
      <c r="BR156" s="880"/>
      <c r="BS156" s="880"/>
      <c r="BT156" s="880"/>
      <c r="BU156" s="911" t="s">
        <v>11</v>
      </c>
      <c r="BV156" s="879" t="s">
        <v>725</v>
      </c>
      <c r="BW156" s="897"/>
      <c r="BX156" s="897"/>
      <c r="BY156" s="897"/>
      <c r="BZ156" s="897"/>
      <c r="CA156" s="897"/>
      <c r="CB156" s="897"/>
      <c r="CC156" s="897"/>
      <c r="CD156" s="904">
        <f t="shared" si="3"/>
        <v>0</v>
      </c>
      <c r="CE156" s="897"/>
      <c r="CF156" s="897"/>
      <c r="CG156" s="897"/>
      <c r="CH156" s="897"/>
      <c r="CI156" s="897"/>
      <c r="CJ156" s="880"/>
      <c r="CK156" s="880"/>
      <c r="CL156" s="880"/>
      <c r="CM156" s="911" t="s">
        <v>11</v>
      </c>
      <c r="CN156" s="879" t="s">
        <v>732</v>
      </c>
      <c r="CO156" s="897"/>
      <c r="CP156" s="897"/>
      <c r="CQ156" s="897"/>
      <c r="CR156" s="897"/>
      <c r="CS156" s="897"/>
      <c r="CT156" s="897"/>
      <c r="CU156" s="897"/>
      <c r="CV156" s="904">
        <f t="shared" si="4"/>
        <v>0</v>
      </c>
      <c r="CW156" s="897"/>
      <c r="CX156" s="897"/>
      <c r="CY156" s="897"/>
      <c r="CZ156" s="897"/>
      <c r="DA156" s="897"/>
      <c r="DB156" s="880"/>
      <c r="DC156" s="880"/>
      <c r="DD156" s="934"/>
      <c r="DE156" s="911" t="s">
        <v>11</v>
      </c>
      <c r="DF156" s="896" t="s">
        <v>740</v>
      </c>
      <c r="DG156" s="897"/>
      <c r="DH156" s="897" t="s">
        <v>675</v>
      </c>
      <c r="DI156" s="897"/>
      <c r="DJ156" s="897"/>
      <c r="DK156" s="897"/>
      <c r="DL156" s="897">
        <v>7133400</v>
      </c>
      <c r="DM156" s="897"/>
      <c r="DN156" s="904"/>
      <c r="DO156" s="897"/>
      <c r="DP156" s="897"/>
      <c r="DQ156" s="897"/>
      <c r="DR156" s="897"/>
      <c r="DS156" s="897"/>
      <c r="DT156" s="880" t="s">
        <v>544</v>
      </c>
      <c r="DU156" s="880" t="s">
        <v>507</v>
      </c>
      <c r="DV156" s="880" t="s">
        <v>508</v>
      </c>
      <c r="DW156" s="911" t="s">
        <v>11</v>
      </c>
      <c r="DX156" s="912" t="s">
        <v>585</v>
      </c>
      <c r="DY156" s="897"/>
      <c r="DZ156" s="897"/>
      <c r="EA156" s="897"/>
      <c r="EB156" s="897"/>
      <c r="EC156" s="897"/>
      <c r="ED156" s="897"/>
      <c r="EE156" s="897"/>
      <c r="EF156" s="904">
        <f t="shared" si="5"/>
        <v>0</v>
      </c>
      <c r="EG156" s="897"/>
      <c r="EH156" s="897"/>
      <c r="EI156" s="897"/>
      <c r="EJ156" s="897"/>
      <c r="EK156" s="897"/>
      <c r="EL156" s="880"/>
      <c r="EM156" s="880"/>
      <c r="EN156" s="880"/>
      <c r="EO156" s="911" t="s">
        <v>11</v>
      </c>
      <c r="EP156" s="879" t="s">
        <v>748</v>
      </c>
      <c r="EQ156" s="897"/>
      <c r="ER156" s="897"/>
      <c r="ES156" s="897"/>
      <c r="ET156" s="897"/>
      <c r="EU156" s="897"/>
      <c r="EV156" s="897"/>
      <c r="EW156" s="897"/>
      <c r="EX156" s="904">
        <f t="shared" si="6"/>
        <v>0</v>
      </c>
      <c r="EY156" s="897"/>
      <c r="EZ156" s="897"/>
      <c r="FA156" s="897"/>
      <c r="FB156" s="897"/>
      <c r="FC156" s="897"/>
      <c r="FD156" s="880"/>
      <c r="FE156" s="880"/>
      <c r="FF156" s="880"/>
      <c r="FG156" s="911" t="s">
        <v>11</v>
      </c>
      <c r="FH156" s="879"/>
      <c r="FI156" s="897"/>
      <c r="FJ156" s="897"/>
      <c r="FK156" s="897"/>
      <c r="FL156" s="897"/>
      <c r="FM156" s="897"/>
      <c r="FN156" s="897"/>
      <c r="FO156" s="897"/>
      <c r="FP156" s="904">
        <f t="shared" si="7"/>
        <v>0</v>
      </c>
      <c r="FQ156" s="897"/>
      <c r="FR156" s="897"/>
      <c r="FS156" s="897"/>
      <c r="FT156" s="897"/>
      <c r="FU156" s="897"/>
      <c r="FV156" s="880"/>
      <c r="FW156" s="880"/>
      <c r="FX156" s="880"/>
      <c r="FY156" s="911" t="s">
        <v>11</v>
      </c>
      <c r="FZ156" s="879" t="s">
        <v>503</v>
      </c>
      <c r="GA156" s="897"/>
      <c r="GB156" s="897"/>
      <c r="GC156" s="897"/>
      <c r="GD156" s="897"/>
      <c r="GE156" s="897"/>
      <c r="GF156" s="897"/>
      <c r="GG156" s="897"/>
      <c r="GH156" s="904">
        <f t="shared" si="8"/>
        <v>0</v>
      </c>
      <c r="GI156" s="897"/>
      <c r="GJ156" s="897"/>
      <c r="GK156" s="897"/>
      <c r="GL156" s="897"/>
      <c r="GM156" s="897"/>
      <c r="GN156" s="880"/>
      <c r="GO156" s="880"/>
      <c r="GP156" s="880"/>
      <c r="GQ156" s="911" t="s">
        <v>11</v>
      </c>
      <c r="GR156" s="879" t="s">
        <v>771</v>
      </c>
      <c r="GS156" s="897"/>
      <c r="GT156" s="897"/>
      <c r="GU156" s="897"/>
      <c r="GV156" s="897"/>
      <c r="GW156" s="897"/>
      <c r="GX156" s="897"/>
      <c r="GY156" s="897"/>
      <c r="GZ156" s="904">
        <f t="shared" si="9"/>
        <v>0</v>
      </c>
      <c r="HA156" s="897"/>
      <c r="HB156" s="897"/>
      <c r="HC156" s="897"/>
      <c r="HD156" s="897"/>
      <c r="HE156" s="897"/>
      <c r="HF156" s="880"/>
      <c r="HG156" s="880"/>
      <c r="HH156" s="880"/>
      <c r="HI156" s="911" t="s">
        <v>11</v>
      </c>
      <c r="HJ156" s="879" t="s">
        <v>597</v>
      </c>
      <c r="HK156" s="897"/>
      <c r="HL156" s="897"/>
      <c r="HM156" s="897"/>
      <c r="HN156" s="897"/>
      <c r="HO156" s="897"/>
      <c r="HP156" s="897"/>
      <c r="HQ156" s="897"/>
      <c r="HR156" s="904">
        <f t="shared" si="10"/>
        <v>0</v>
      </c>
      <c r="HS156" s="897"/>
      <c r="HT156" s="897"/>
      <c r="HU156" s="897"/>
      <c r="HV156" s="897"/>
      <c r="HW156" s="897"/>
      <c r="HX156" s="880"/>
      <c r="HY156" s="880"/>
      <c r="HZ156" s="880"/>
      <c r="IA156" s="911" t="s">
        <v>11</v>
      </c>
      <c r="IB156" s="879" t="s">
        <v>603</v>
      </c>
      <c r="IC156" s="897"/>
      <c r="ID156" s="897"/>
      <c r="IE156" s="897"/>
      <c r="IF156" s="897"/>
      <c r="IG156" s="897"/>
      <c r="IH156" s="897"/>
      <c r="II156" s="897"/>
      <c r="IJ156" s="904">
        <f t="shared" si="11"/>
        <v>0</v>
      </c>
      <c r="IK156" s="897"/>
      <c r="IL156" s="897"/>
      <c r="IM156" s="897"/>
      <c r="IN156" s="897"/>
      <c r="IO156" s="897" t="s">
        <v>500</v>
      </c>
      <c r="IP156" s="880" t="s">
        <v>512</v>
      </c>
      <c r="IQ156" s="880" t="s">
        <v>510</v>
      </c>
      <c r="IR156" s="880" t="s">
        <v>511</v>
      </c>
    </row>
    <row r="157" spans="1:252" ht="102.75" customHeight="1" thickBot="1">
      <c r="A157" s="911" t="s">
        <v>12</v>
      </c>
      <c r="B157" s="879" t="s">
        <v>649</v>
      </c>
      <c r="C157" s="897"/>
      <c r="D157" s="897"/>
      <c r="E157" s="897"/>
      <c r="F157" s="897"/>
      <c r="G157" s="897"/>
      <c r="H157" s="897"/>
      <c r="I157" s="897"/>
      <c r="J157" s="904">
        <f t="shared" ref="J157:J173" si="12">SUM(C157:I157)</f>
        <v>0</v>
      </c>
      <c r="K157" s="897"/>
      <c r="L157" s="897"/>
      <c r="M157" s="897"/>
      <c r="N157" s="897"/>
      <c r="O157" s="897"/>
      <c r="P157" s="880"/>
      <c r="Q157" s="880"/>
      <c r="R157" s="880"/>
      <c r="S157" s="911" t="s">
        <v>12</v>
      </c>
      <c r="T157" s="879" t="s">
        <v>577</v>
      </c>
      <c r="U157" s="897"/>
      <c r="V157" s="897"/>
      <c r="W157" s="897"/>
      <c r="X157" s="897"/>
      <c r="Y157" s="897"/>
      <c r="Z157" s="897"/>
      <c r="AA157" s="897"/>
      <c r="AB157" s="904">
        <f t="shared" si="0"/>
        <v>0</v>
      </c>
      <c r="AC157" s="897"/>
      <c r="AD157" s="897"/>
      <c r="AE157" s="897"/>
      <c r="AF157" s="897"/>
      <c r="AG157" s="897"/>
      <c r="AH157" s="880"/>
      <c r="AI157" s="880"/>
      <c r="AJ157" s="880"/>
      <c r="AK157" s="911" t="s">
        <v>12</v>
      </c>
      <c r="AL157" s="879" t="s">
        <v>666</v>
      </c>
      <c r="AM157" s="897"/>
      <c r="AN157" s="897"/>
      <c r="AO157" s="897"/>
      <c r="AP157" s="897"/>
      <c r="AQ157" s="897"/>
      <c r="AR157" s="897"/>
      <c r="AS157" s="897"/>
      <c r="AT157" s="904">
        <f t="shared" si="1"/>
        <v>0</v>
      </c>
      <c r="AU157" s="897"/>
      <c r="AV157" s="897"/>
      <c r="AW157" s="897"/>
      <c r="AX157" s="897"/>
      <c r="AY157" s="897"/>
      <c r="AZ157" s="880"/>
      <c r="BA157" s="880"/>
      <c r="BB157" s="880"/>
      <c r="BC157" s="911" t="s">
        <v>12</v>
      </c>
      <c r="BD157" s="880" t="s">
        <v>719</v>
      </c>
      <c r="BE157" s="897"/>
      <c r="BF157" s="897"/>
      <c r="BG157" s="897"/>
      <c r="BH157" s="897"/>
      <c r="BI157" s="897"/>
      <c r="BJ157" s="897"/>
      <c r="BK157" s="897"/>
      <c r="BL157" s="904">
        <f t="shared" si="2"/>
        <v>0</v>
      </c>
      <c r="BM157" s="897"/>
      <c r="BN157" s="897"/>
      <c r="BO157" s="897"/>
      <c r="BP157" s="897"/>
      <c r="BQ157" s="897"/>
      <c r="BR157" s="880"/>
      <c r="BS157" s="880"/>
      <c r="BT157" s="880"/>
      <c r="BU157" s="911" t="s">
        <v>12</v>
      </c>
      <c r="BV157" s="879" t="s">
        <v>726</v>
      </c>
      <c r="BW157" s="897"/>
      <c r="BX157" s="897"/>
      <c r="BY157" s="897"/>
      <c r="BZ157" s="897"/>
      <c r="CA157" s="897"/>
      <c r="CB157" s="897"/>
      <c r="CC157" s="897"/>
      <c r="CD157" s="904">
        <f t="shared" si="3"/>
        <v>0</v>
      </c>
      <c r="CE157" s="897"/>
      <c r="CF157" s="897"/>
      <c r="CG157" s="897"/>
      <c r="CH157" s="897"/>
      <c r="CI157" s="897"/>
      <c r="CJ157" s="880"/>
      <c r="CK157" s="880"/>
      <c r="CL157" s="880"/>
      <c r="CM157" s="911" t="s">
        <v>12</v>
      </c>
      <c r="CN157" s="879" t="s">
        <v>733</v>
      </c>
      <c r="CO157" s="897"/>
      <c r="CP157" s="897"/>
      <c r="CQ157" s="897"/>
      <c r="CR157" s="897"/>
      <c r="CS157" s="897"/>
      <c r="CT157" s="897"/>
      <c r="CU157" s="897"/>
      <c r="CV157" s="904">
        <f t="shared" si="4"/>
        <v>0</v>
      </c>
      <c r="CW157" s="897"/>
      <c r="CX157" s="897"/>
      <c r="CY157" s="897"/>
      <c r="CZ157" s="897"/>
      <c r="DA157" s="897"/>
      <c r="DB157" s="880"/>
      <c r="DC157" s="880"/>
      <c r="DD157" s="880"/>
      <c r="DE157" s="911" t="s">
        <v>12</v>
      </c>
      <c r="DF157" s="888" t="s">
        <v>377</v>
      </c>
      <c r="DG157" s="897"/>
      <c r="DH157" s="897"/>
      <c r="DI157" s="897"/>
      <c r="DJ157" s="897"/>
      <c r="DK157" s="897"/>
      <c r="DL157" s="897"/>
      <c r="DM157" s="897"/>
      <c r="DN157" s="904">
        <f t="shared" ref="DN157:DN173" si="13">SUM(DG157:DM157)</f>
        <v>0</v>
      </c>
      <c r="DO157" s="897"/>
      <c r="DP157" s="897"/>
      <c r="DQ157" s="897"/>
      <c r="DS157" s="897"/>
      <c r="DT157" s="880"/>
      <c r="DU157" s="880"/>
      <c r="DV157" s="880"/>
      <c r="DW157" s="935" t="s">
        <v>12</v>
      </c>
      <c r="DX157" s="912" t="s">
        <v>586</v>
      </c>
      <c r="DY157" s="936"/>
      <c r="DZ157" s="897"/>
      <c r="EA157" s="897"/>
      <c r="EB157" s="897"/>
      <c r="EC157" s="897"/>
      <c r="ED157" s="897"/>
      <c r="EE157" s="897"/>
      <c r="EF157" s="904">
        <f t="shared" si="5"/>
        <v>0</v>
      </c>
      <c r="EG157" s="897"/>
      <c r="EI157" s="897"/>
      <c r="EJ157" s="897"/>
      <c r="EK157" s="897"/>
      <c r="EL157" s="880"/>
      <c r="EM157" s="880"/>
      <c r="EN157" s="880"/>
      <c r="EO157" s="911" t="s">
        <v>12</v>
      </c>
      <c r="EP157" s="879" t="s">
        <v>749</v>
      </c>
      <c r="EQ157" s="897"/>
      <c r="ER157" s="897"/>
      <c r="ES157" s="897"/>
      <c r="ET157" s="897"/>
      <c r="EU157" s="897"/>
      <c r="EV157" s="897"/>
      <c r="EW157" s="897"/>
      <c r="EX157" s="904">
        <f t="shared" si="6"/>
        <v>0</v>
      </c>
      <c r="EY157" s="897"/>
      <c r="EZ157" s="897"/>
      <c r="FA157" s="897"/>
      <c r="FB157" s="897"/>
      <c r="FC157" s="897"/>
      <c r="FD157" s="880"/>
      <c r="FE157" s="880"/>
      <c r="FF157" s="880"/>
      <c r="FG157" s="911" t="s">
        <v>12</v>
      </c>
      <c r="FH157" s="879"/>
      <c r="FI157" s="897"/>
      <c r="FJ157" s="897"/>
      <c r="FK157" s="897"/>
      <c r="FL157" s="897"/>
      <c r="FM157" s="897"/>
      <c r="FN157" s="897"/>
      <c r="FO157" s="897"/>
      <c r="FP157" s="904">
        <f t="shared" si="7"/>
        <v>0</v>
      </c>
      <c r="FQ157" s="897"/>
      <c r="FR157" s="897"/>
      <c r="FS157" s="897"/>
      <c r="FT157" s="897"/>
      <c r="FU157" s="897"/>
      <c r="FV157" s="880"/>
      <c r="FW157" s="880"/>
      <c r="FX157" s="880"/>
      <c r="FY157" s="911" t="s">
        <v>12</v>
      </c>
      <c r="FZ157" s="879" t="s">
        <v>587</v>
      </c>
      <c r="GA157" s="897"/>
      <c r="GB157" s="897"/>
      <c r="GC157" s="897"/>
      <c r="GD157" s="897"/>
      <c r="GE157" s="897"/>
      <c r="GF157" s="897"/>
      <c r="GG157" s="897"/>
      <c r="GH157" s="904">
        <f t="shared" si="8"/>
        <v>0</v>
      </c>
      <c r="GI157" s="897"/>
      <c r="GJ157" s="897"/>
      <c r="GK157" s="897"/>
      <c r="GL157" s="897"/>
      <c r="GM157" s="897"/>
      <c r="GN157" s="880"/>
      <c r="GO157" s="880"/>
      <c r="GP157" s="880"/>
      <c r="GQ157" s="911" t="s">
        <v>12</v>
      </c>
      <c r="GR157" s="879" t="s">
        <v>772</v>
      </c>
      <c r="GS157" s="897"/>
      <c r="GT157" s="897"/>
      <c r="GU157" s="897"/>
      <c r="GV157" s="897"/>
      <c r="GW157" s="897"/>
      <c r="GX157" s="897"/>
      <c r="GY157" s="897"/>
      <c r="GZ157" s="904">
        <f t="shared" si="9"/>
        <v>0</v>
      </c>
      <c r="HA157" s="897"/>
      <c r="HB157" s="897"/>
      <c r="HC157" s="897"/>
      <c r="HD157" s="897"/>
      <c r="HE157" s="897"/>
      <c r="HF157" s="880"/>
      <c r="HG157" s="880"/>
      <c r="HH157" s="880"/>
      <c r="HI157" s="911" t="s">
        <v>12</v>
      </c>
      <c r="HJ157" s="879" t="s">
        <v>596</v>
      </c>
      <c r="HK157" s="897"/>
      <c r="HL157" s="897"/>
      <c r="HM157" s="897"/>
      <c r="HN157" s="897"/>
      <c r="HO157" s="897"/>
      <c r="HP157" s="897"/>
      <c r="HQ157" s="897"/>
      <c r="HR157" s="904">
        <f t="shared" si="10"/>
        <v>0</v>
      </c>
      <c r="HS157" s="897"/>
      <c r="HT157" s="897"/>
      <c r="HU157" s="897"/>
      <c r="HV157" s="897"/>
      <c r="HW157" s="897"/>
      <c r="HX157" s="880"/>
      <c r="HY157" s="880"/>
      <c r="HZ157" s="880"/>
      <c r="IA157" s="911" t="s">
        <v>12</v>
      </c>
      <c r="IB157" s="879" t="s">
        <v>778</v>
      </c>
      <c r="IC157" s="897"/>
      <c r="ID157" s="897"/>
      <c r="IE157" s="897"/>
      <c r="IF157" s="897"/>
      <c r="IG157" s="897"/>
      <c r="IH157" s="897"/>
      <c r="II157" s="897"/>
      <c r="IJ157" s="904">
        <f t="shared" si="11"/>
        <v>0</v>
      </c>
      <c r="IK157" s="897"/>
      <c r="IL157" s="897"/>
      <c r="IM157" s="897"/>
      <c r="IN157" s="897"/>
      <c r="IO157" s="897" t="s">
        <v>501</v>
      </c>
      <c r="IP157" s="880" t="s">
        <v>512</v>
      </c>
      <c r="IQ157" s="880" t="s">
        <v>510</v>
      </c>
      <c r="IR157" s="880" t="s">
        <v>511</v>
      </c>
    </row>
    <row r="158" spans="1:252" ht="83.25" customHeight="1" thickBot="1">
      <c r="A158" s="911" t="s">
        <v>13</v>
      </c>
      <c r="B158" s="879" t="s">
        <v>581</v>
      </c>
      <c r="C158" s="897"/>
      <c r="D158" s="897"/>
      <c r="E158" s="897"/>
      <c r="F158" s="897"/>
      <c r="G158" s="897"/>
      <c r="H158" s="897"/>
      <c r="I158" s="897"/>
      <c r="J158" s="904">
        <f t="shared" si="12"/>
        <v>0</v>
      </c>
      <c r="K158" s="897"/>
      <c r="L158" s="897"/>
      <c r="M158" s="897"/>
      <c r="N158" s="897"/>
      <c r="O158" s="897"/>
      <c r="P158" s="880"/>
      <c r="Q158" s="880"/>
      <c r="R158" s="880"/>
      <c r="S158" s="911" t="s">
        <v>13</v>
      </c>
      <c r="T158" s="879" t="s">
        <v>662</v>
      </c>
      <c r="U158" s="897"/>
      <c r="V158" s="897"/>
      <c r="W158" s="897"/>
      <c r="X158" s="897"/>
      <c r="Y158" s="897"/>
      <c r="Z158" s="897"/>
      <c r="AA158" s="897"/>
      <c r="AB158" s="904">
        <f t="shared" si="0"/>
        <v>0</v>
      </c>
      <c r="AC158" s="897"/>
      <c r="AD158" s="897"/>
      <c r="AE158" s="897"/>
      <c r="AF158" s="897"/>
      <c r="AG158" s="897"/>
      <c r="AH158" s="880"/>
      <c r="AI158" s="880"/>
      <c r="AJ158" s="880"/>
      <c r="AK158" s="911" t="s">
        <v>13</v>
      </c>
      <c r="AL158" s="896" t="s">
        <v>667</v>
      </c>
      <c r="AM158" s="897"/>
      <c r="AN158" s="897"/>
      <c r="AO158" s="897"/>
      <c r="AP158" s="897"/>
      <c r="AQ158" s="897"/>
      <c r="AR158" s="897"/>
      <c r="AS158" s="897"/>
      <c r="AT158" s="904">
        <f t="shared" si="1"/>
        <v>0</v>
      </c>
      <c r="AU158" s="897"/>
      <c r="AV158" s="897"/>
      <c r="AW158" s="897"/>
      <c r="AX158" s="897"/>
      <c r="AY158" s="897"/>
      <c r="AZ158" s="880"/>
      <c r="BA158" s="880"/>
      <c r="BB158" s="880"/>
      <c r="BC158" s="911" t="s">
        <v>13</v>
      </c>
      <c r="BD158" s="880"/>
      <c r="BE158" s="897"/>
      <c r="BF158" s="897"/>
      <c r="BG158" s="897"/>
      <c r="BH158" s="897"/>
      <c r="BI158" s="897"/>
      <c r="BJ158" s="897"/>
      <c r="BK158" s="897"/>
      <c r="BL158" s="904">
        <f t="shared" si="2"/>
        <v>0</v>
      </c>
      <c r="BM158" s="897"/>
      <c r="BN158" s="897"/>
      <c r="BO158" s="897"/>
      <c r="BP158" s="897"/>
      <c r="BQ158" s="897"/>
      <c r="BR158" s="880"/>
      <c r="BS158" s="880"/>
      <c r="BT158" s="880"/>
      <c r="BU158" s="911" t="s">
        <v>13</v>
      </c>
      <c r="BV158" s="879" t="s">
        <v>672</v>
      </c>
      <c r="BW158" s="897"/>
      <c r="BX158" s="897"/>
      <c r="BY158" s="897"/>
      <c r="BZ158" s="897"/>
      <c r="CA158" s="897"/>
      <c r="CB158" s="897"/>
      <c r="CC158" s="897"/>
      <c r="CD158" s="904">
        <f t="shared" si="3"/>
        <v>0</v>
      </c>
      <c r="CE158" s="897"/>
      <c r="CF158" s="897"/>
      <c r="CG158" s="897"/>
      <c r="CH158" s="897"/>
      <c r="CI158" s="897"/>
      <c r="CJ158" s="880"/>
      <c r="CK158" s="880"/>
      <c r="CL158" s="880"/>
      <c r="CM158" s="911" t="s">
        <v>13</v>
      </c>
      <c r="CN158" s="879" t="s">
        <v>584</v>
      </c>
      <c r="CO158" s="897"/>
      <c r="CP158" s="897"/>
      <c r="CQ158" s="897"/>
      <c r="CR158" s="897"/>
      <c r="CS158" s="897"/>
      <c r="CT158" s="897"/>
      <c r="CU158" s="897"/>
      <c r="CV158" s="904">
        <f t="shared" si="4"/>
        <v>0</v>
      </c>
      <c r="CW158" s="897"/>
      <c r="CX158" s="897"/>
      <c r="CY158" s="897"/>
      <c r="CZ158" s="897"/>
      <c r="DA158" s="897"/>
      <c r="DB158" s="880"/>
      <c r="DC158" s="880"/>
      <c r="DD158" s="880"/>
      <c r="DE158" s="911" t="s">
        <v>13</v>
      </c>
      <c r="DF158" s="879"/>
      <c r="DG158" s="897"/>
      <c r="DH158" s="897"/>
      <c r="DI158" s="897"/>
      <c r="DJ158" s="897"/>
      <c r="DK158" s="897"/>
      <c r="DL158" s="897"/>
      <c r="DM158" s="897"/>
      <c r="DN158" s="904">
        <f t="shared" si="13"/>
        <v>0</v>
      </c>
      <c r="DO158" s="897"/>
      <c r="DP158" s="897"/>
      <c r="DQ158" s="897"/>
      <c r="DR158" s="897"/>
      <c r="DS158" s="897"/>
      <c r="DT158" s="880"/>
      <c r="DU158" s="880"/>
      <c r="DV158" s="880"/>
      <c r="DW158" s="911" t="s">
        <v>13</v>
      </c>
      <c r="DX158" s="936"/>
      <c r="DY158" s="897"/>
      <c r="DZ158" s="897"/>
      <c r="EA158" s="897"/>
      <c r="EB158" s="897"/>
      <c r="EC158" s="897"/>
      <c r="ED158" s="897"/>
      <c r="EE158" s="897"/>
      <c r="EF158" s="904">
        <f t="shared" si="5"/>
        <v>0</v>
      </c>
      <c r="EG158" s="897"/>
      <c r="EH158" s="897"/>
      <c r="EI158" s="897"/>
      <c r="EJ158" s="897"/>
      <c r="EK158" s="897"/>
      <c r="EL158" s="880"/>
      <c r="EM158" s="880"/>
      <c r="EN158" s="880"/>
      <c r="EO158" s="911" t="s">
        <v>13</v>
      </c>
      <c r="EP158" s="879" t="s">
        <v>750</v>
      </c>
      <c r="EQ158" s="897"/>
      <c r="ER158" s="897"/>
      <c r="ES158" s="897"/>
      <c r="ET158" s="897"/>
      <c r="EU158" s="897"/>
      <c r="EV158" s="897"/>
      <c r="EW158" s="897"/>
      <c r="EX158" s="904">
        <f t="shared" si="6"/>
        <v>0</v>
      </c>
      <c r="EY158" s="897"/>
      <c r="EZ158" s="897"/>
      <c r="FA158" s="897"/>
      <c r="FB158" s="897"/>
      <c r="FC158" s="897"/>
      <c r="FD158" s="880"/>
      <c r="FE158" s="880"/>
      <c r="FF158" s="880"/>
      <c r="FG158" s="911" t="s">
        <v>13</v>
      </c>
      <c r="FH158" s="879"/>
      <c r="FI158" s="897"/>
      <c r="FJ158" s="897"/>
      <c r="FK158" s="897"/>
      <c r="FL158" s="897"/>
      <c r="FM158" s="897"/>
      <c r="FN158" s="897"/>
      <c r="FO158" s="897"/>
      <c r="FP158" s="904">
        <f t="shared" si="7"/>
        <v>0</v>
      </c>
      <c r="FQ158" s="897"/>
      <c r="FR158" s="897"/>
      <c r="FS158" s="897"/>
      <c r="FT158" s="897"/>
      <c r="FU158" s="897"/>
      <c r="FV158" s="880"/>
      <c r="FW158" s="880"/>
      <c r="FX158" s="880"/>
      <c r="FY158" s="911" t="s">
        <v>13</v>
      </c>
      <c r="FZ158" s="879" t="s">
        <v>504</v>
      </c>
      <c r="GA158" s="897"/>
      <c r="GB158" s="897"/>
      <c r="GC158" s="897"/>
      <c r="GD158" s="897"/>
      <c r="GE158" s="897"/>
      <c r="GF158" s="897"/>
      <c r="GG158" s="897"/>
      <c r="GH158" s="904">
        <f t="shared" si="8"/>
        <v>0</v>
      </c>
      <c r="GI158" s="897"/>
      <c r="GJ158" s="897"/>
      <c r="GK158" s="897"/>
      <c r="GL158" s="897"/>
      <c r="GM158" s="897"/>
      <c r="GN158" s="880"/>
      <c r="GO158" s="880"/>
      <c r="GP158" s="880"/>
      <c r="GQ158" s="911" t="s">
        <v>13</v>
      </c>
      <c r="GR158" s="879"/>
      <c r="GS158" s="897"/>
      <c r="GT158" s="897"/>
      <c r="GU158" s="897"/>
      <c r="GV158" s="897"/>
      <c r="GW158" s="897"/>
      <c r="GX158" s="897"/>
      <c r="GY158" s="897"/>
      <c r="GZ158" s="904">
        <f t="shared" si="9"/>
        <v>0</v>
      </c>
      <c r="HA158" s="897"/>
      <c r="HB158" s="897"/>
      <c r="HC158" s="897"/>
      <c r="HD158" s="897"/>
      <c r="HE158" s="897"/>
      <c r="HF158" s="880"/>
      <c r="HG158" s="880"/>
      <c r="HH158" s="880"/>
      <c r="HI158" s="911" t="s">
        <v>13</v>
      </c>
      <c r="HJ158" s="879" t="s">
        <v>595</v>
      </c>
      <c r="HK158" s="897"/>
      <c r="HL158" s="897"/>
      <c r="HM158" s="897"/>
      <c r="HN158" s="897"/>
      <c r="HO158" s="897"/>
      <c r="HP158" s="897"/>
      <c r="HQ158" s="897"/>
      <c r="HR158" s="904">
        <f t="shared" si="10"/>
        <v>0</v>
      </c>
      <c r="HS158" s="897"/>
      <c r="HT158" s="897"/>
      <c r="HU158" s="897"/>
      <c r="HV158" s="897"/>
      <c r="HW158" s="897"/>
      <c r="HX158" s="880"/>
      <c r="HY158" s="880"/>
      <c r="HZ158" s="880"/>
      <c r="IA158" s="911" t="s">
        <v>13</v>
      </c>
      <c r="IB158" s="879" t="s">
        <v>604</v>
      </c>
      <c r="IC158" s="897"/>
      <c r="ID158" s="897"/>
      <c r="IE158" s="897"/>
      <c r="IF158" s="897"/>
      <c r="IG158" s="897"/>
      <c r="IH158" s="897"/>
      <c r="II158" s="897"/>
      <c r="IJ158" s="904">
        <f t="shared" si="11"/>
        <v>0</v>
      </c>
      <c r="IK158" s="897"/>
      <c r="IL158" s="897"/>
      <c r="IM158" s="897"/>
      <c r="IN158" s="897"/>
      <c r="IO158" s="897" t="s">
        <v>502</v>
      </c>
      <c r="IP158" s="880" t="s">
        <v>512</v>
      </c>
      <c r="IQ158" s="880" t="s">
        <v>510</v>
      </c>
      <c r="IR158" s="880" t="s">
        <v>511</v>
      </c>
    </row>
    <row r="159" spans="1:252" ht="87.75" customHeight="1">
      <c r="A159" s="911" t="s">
        <v>14</v>
      </c>
      <c r="B159" s="879" t="s">
        <v>579</v>
      </c>
      <c r="C159" s="897"/>
      <c r="D159" s="897"/>
      <c r="E159" s="897"/>
      <c r="F159" s="897"/>
      <c r="G159" s="897"/>
      <c r="H159" s="897"/>
      <c r="I159" s="897"/>
      <c r="J159" s="904">
        <f t="shared" si="12"/>
        <v>0</v>
      </c>
      <c r="K159" s="897"/>
      <c r="L159" s="897"/>
      <c r="M159" s="897"/>
      <c r="N159" s="897"/>
      <c r="O159" s="897"/>
      <c r="P159" s="880"/>
      <c r="Q159" s="880"/>
      <c r="R159" s="880"/>
      <c r="S159" s="911" t="s">
        <v>14</v>
      </c>
      <c r="T159" s="879" t="s">
        <v>580</v>
      </c>
      <c r="U159" s="897"/>
      <c r="V159" s="897"/>
      <c r="W159" s="897"/>
      <c r="X159" s="897"/>
      <c r="Y159" s="897"/>
      <c r="Z159" s="897"/>
      <c r="AA159" s="897"/>
      <c r="AB159" s="904">
        <f t="shared" si="0"/>
        <v>0</v>
      </c>
      <c r="AC159" s="897"/>
      <c r="AD159" s="897"/>
      <c r="AE159" s="897"/>
      <c r="AF159" s="897"/>
      <c r="AG159" s="897"/>
      <c r="AH159" s="880"/>
      <c r="AI159" s="880"/>
      <c r="AJ159" s="880"/>
      <c r="AK159" s="911" t="s">
        <v>14</v>
      </c>
      <c r="AL159" s="879"/>
      <c r="AM159" s="897"/>
      <c r="AN159" s="897"/>
      <c r="AO159" s="897"/>
      <c r="AP159" s="897"/>
      <c r="AQ159" s="897"/>
      <c r="AR159" s="897"/>
      <c r="AS159" s="897"/>
      <c r="AT159" s="904">
        <f t="shared" si="1"/>
        <v>0</v>
      </c>
      <c r="AU159" s="897"/>
      <c r="AV159" s="897"/>
      <c r="AW159" s="897"/>
      <c r="AX159" s="897"/>
      <c r="AY159" s="897"/>
      <c r="AZ159" s="880"/>
      <c r="BA159" s="880"/>
      <c r="BB159" s="880"/>
      <c r="BC159" s="911" t="s">
        <v>14</v>
      </c>
      <c r="BD159" s="880"/>
      <c r="BE159" s="897"/>
      <c r="BF159" s="897"/>
      <c r="BG159" s="897"/>
      <c r="BH159" s="897"/>
      <c r="BI159" s="897"/>
      <c r="BJ159" s="897"/>
      <c r="BK159" s="897"/>
      <c r="BL159" s="904">
        <f t="shared" si="2"/>
        <v>0</v>
      </c>
      <c r="BM159" s="897"/>
      <c r="BN159" s="897"/>
      <c r="BO159" s="897"/>
      <c r="BP159" s="897"/>
      <c r="BQ159" s="897"/>
      <c r="BR159" s="880"/>
      <c r="BS159" s="880"/>
      <c r="BT159" s="880"/>
      <c r="BU159" s="911" t="s">
        <v>14</v>
      </c>
      <c r="BV159" s="879" t="s">
        <v>455</v>
      </c>
      <c r="BW159" s="897"/>
      <c r="BX159" s="897"/>
      <c r="BY159" s="897"/>
      <c r="BZ159" s="897"/>
      <c r="CA159" s="897"/>
      <c r="CB159" s="897"/>
      <c r="CC159" s="897"/>
      <c r="CD159" s="904">
        <f t="shared" si="3"/>
        <v>0</v>
      </c>
      <c r="CE159" s="897"/>
      <c r="CF159" s="897"/>
      <c r="CG159" s="897"/>
      <c r="CH159" s="897"/>
      <c r="CI159" s="897"/>
      <c r="CJ159" s="880"/>
      <c r="CK159" s="880"/>
      <c r="CL159" s="880"/>
      <c r="CM159" s="911" t="s">
        <v>14</v>
      </c>
      <c r="CN159" s="879"/>
      <c r="CO159" s="897"/>
      <c r="CP159" s="897"/>
      <c r="CQ159" s="897"/>
      <c r="CR159" s="897"/>
      <c r="CS159" s="897"/>
      <c r="CT159" s="897"/>
      <c r="CU159" s="897"/>
      <c r="CV159" s="904">
        <f t="shared" si="4"/>
        <v>0</v>
      </c>
      <c r="CW159" s="897"/>
      <c r="CX159" s="897"/>
      <c r="CY159" s="897"/>
      <c r="CZ159" s="897"/>
      <c r="DA159" s="897"/>
      <c r="DB159" s="880"/>
      <c r="DC159" s="880"/>
      <c r="DD159" s="880"/>
      <c r="DE159" s="911" t="s">
        <v>14</v>
      </c>
      <c r="DF159" s="879"/>
      <c r="DG159" s="897"/>
      <c r="DH159" s="897"/>
      <c r="DI159" s="897"/>
      <c r="DJ159" s="897"/>
      <c r="DK159" s="897"/>
      <c r="DL159" s="897"/>
      <c r="DM159" s="897"/>
      <c r="DN159" s="904">
        <f t="shared" si="13"/>
        <v>0</v>
      </c>
      <c r="DO159" s="897"/>
      <c r="DP159" s="897"/>
      <c r="DQ159" s="897"/>
      <c r="DR159" s="897"/>
      <c r="DS159" s="897"/>
      <c r="DT159" s="880"/>
      <c r="DU159" s="880"/>
      <c r="DV159" s="880"/>
      <c r="DW159" s="911" t="s">
        <v>14</v>
      </c>
      <c r="DX159" s="879"/>
      <c r="DY159" s="897"/>
      <c r="DZ159" s="897"/>
      <c r="EA159" s="897"/>
      <c r="EB159" s="897"/>
      <c r="EC159" s="897"/>
      <c r="ED159" s="897"/>
      <c r="EE159" s="897"/>
      <c r="EF159" s="904">
        <f t="shared" si="5"/>
        <v>0</v>
      </c>
      <c r="EG159" s="897"/>
      <c r="EH159" s="897"/>
      <c r="EI159" s="897"/>
      <c r="EJ159" s="897"/>
      <c r="EK159" s="897"/>
      <c r="EL159" s="880"/>
      <c r="EM159" s="880"/>
      <c r="EN159" s="880"/>
      <c r="EO159" s="911" t="s">
        <v>14</v>
      </c>
      <c r="EP159" s="879" t="s">
        <v>751</v>
      </c>
      <c r="EQ159" s="897"/>
      <c r="ER159" s="897"/>
      <c r="ES159" s="897"/>
      <c r="ET159" s="897"/>
      <c r="EU159" s="897"/>
      <c r="EV159" s="897"/>
      <c r="EW159" s="897"/>
      <c r="EX159" s="904">
        <f t="shared" si="6"/>
        <v>0</v>
      </c>
      <c r="EY159" s="897"/>
      <c r="EZ159" s="897"/>
      <c r="FA159" s="897"/>
      <c r="FB159" s="897"/>
      <c r="FC159" s="897"/>
      <c r="FD159" s="880"/>
      <c r="FE159" s="880"/>
      <c r="FF159" s="880"/>
      <c r="FG159" s="911" t="s">
        <v>14</v>
      </c>
      <c r="FH159" s="879"/>
      <c r="FI159" s="897"/>
      <c r="FJ159" s="897"/>
      <c r="FK159" s="897"/>
      <c r="FL159" s="897"/>
      <c r="FM159" s="897"/>
      <c r="FN159" s="897"/>
      <c r="FO159" s="897"/>
      <c r="FP159" s="904">
        <f t="shared" si="7"/>
        <v>0</v>
      </c>
      <c r="FQ159" s="897"/>
      <c r="FR159" s="897"/>
      <c r="FS159" s="897"/>
      <c r="FT159" s="897"/>
      <c r="FU159" s="897"/>
      <c r="FV159" s="880"/>
      <c r="FW159" s="880"/>
      <c r="FX159" s="880"/>
      <c r="FY159" s="911" t="s">
        <v>14</v>
      </c>
      <c r="FZ159" s="879" t="s">
        <v>505</v>
      </c>
      <c r="GA159" s="897"/>
      <c r="GB159" s="897"/>
      <c r="GC159" s="897"/>
      <c r="GD159" s="897"/>
      <c r="GE159" s="897"/>
      <c r="GF159" s="897"/>
      <c r="GG159" s="897"/>
      <c r="GH159" s="904">
        <f t="shared" si="8"/>
        <v>0</v>
      </c>
      <c r="GI159" s="897"/>
      <c r="GJ159" s="897"/>
      <c r="GK159" s="897"/>
      <c r="GL159" s="897"/>
      <c r="GM159" s="897"/>
      <c r="GN159" s="880"/>
      <c r="GO159" s="880"/>
      <c r="GP159" s="880"/>
      <c r="GQ159" s="911" t="s">
        <v>14</v>
      </c>
      <c r="GR159" s="879"/>
      <c r="GS159" s="897"/>
      <c r="GT159" s="897"/>
      <c r="GU159" s="897"/>
      <c r="GV159" s="897"/>
      <c r="GW159" s="897"/>
      <c r="GX159" s="897"/>
      <c r="GY159" s="897"/>
      <c r="GZ159" s="904">
        <f t="shared" si="9"/>
        <v>0</v>
      </c>
      <c r="HA159" s="897"/>
      <c r="HB159" s="897"/>
      <c r="HC159" s="897"/>
      <c r="HD159" s="897"/>
      <c r="HE159" s="897"/>
      <c r="HF159" s="880"/>
      <c r="HG159" s="880"/>
      <c r="HH159" s="880"/>
      <c r="HI159" s="911" t="s">
        <v>14</v>
      </c>
      <c r="HJ159" s="879" t="s">
        <v>594</v>
      </c>
      <c r="HK159" s="897"/>
      <c r="HL159" s="897"/>
      <c r="HM159" s="897"/>
      <c r="HN159" s="897"/>
      <c r="HO159" s="897"/>
      <c r="HP159" s="897"/>
      <c r="HQ159" s="897"/>
      <c r="HR159" s="904">
        <f t="shared" si="10"/>
        <v>0</v>
      </c>
      <c r="HS159" s="897"/>
      <c r="HT159" s="897"/>
      <c r="HU159" s="897"/>
      <c r="HV159" s="897"/>
      <c r="HW159" s="897"/>
      <c r="HX159" s="880"/>
      <c r="HY159" s="880"/>
      <c r="HZ159" s="880"/>
      <c r="IA159" s="911" t="s">
        <v>14</v>
      </c>
      <c r="IB159" s="879" t="s">
        <v>605</v>
      </c>
      <c r="IC159" s="897"/>
      <c r="ID159" s="897"/>
      <c r="IE159" s="897"/>
      <c r="IF159" s="897"/>
      <c r="IG159" s="897"/>
      <c r="IH159" s="897"/>
      <c r="II159" s="897"/>
      <c r="IJ159" s="904">
        <f t="shared" si="11"/>
        <v>0</v>
      </c>
      <c r="IK159" s="897"/>
      <c r="IL159" s="897"/>
      <c r="IM159" s="897"/>
      <c r="IN159" s="897"/>
      <c r="IO159" s="897"/>
      <c r="IP159" s="880"/>
      <c r="IQ159" s="880"/>
      <c r="IR159" s="880"/>
    </row>
    <row r="160" spans="1:252" ht="90.75" customHeight="1">
      <c r="A160" s="911" t="s">
        <v>15</v>
      </c>
      <c r="B160" s="879" t="s">
        <v>789</v>
      </c>
      <c r="C160" s="897"/>
      <c r="D160" s="897"/>
      <c r="E160" s="897"/>
      <c r="F160" s="897"/>
      <c r="G160" s="897"/>
      <c r="H160" s="897"/>
      <c r="I160" s="897"/>
      <c r="J160" s="904">
        <f t="shared" si="12"/>
        <v>0</v>
      </c>
      <c r="K160" s="897"/>
      <c r="L160" s="897"/>
      <c r="M160" s="897"/>
      <c r="N160" s="897"/>
      <c r="O160" s="897"/>
      <c r="P160" s="880"/>
      <c r="Q160" s="880"/>
      <c r="R160" s="880"/>
      <c r="S160" s="911" t="s">
        <v>15</v>
      </c>
      <c r="T160" s="879" t="s">
        <v>578</v>
      </c>
      <c r="U160" s="984"/>
      <c r="V160" s="897"/>
      <c r="W160" s="897"/>
      <c r="X160" s="897"/>
      <c r="Y160" s="897"/>
      <c r="Z160" s="897"/>
      <c r="AA160" s="897"/>
      <c r="AB160" s="904">
        <f t="shared" si="0"/>
        <v>0</v>
      </c>
      <c r="AC160" s="897"/>
      <c r="AD160" s="897"/>
      <c r="AE160" s="897"/>
      <c r="AF160" s="897"/>
      <c r="AG160" s="897"/>
      <c r="AH160" s="880"/>
      <c r="AI160" s="880"/>
      <c r="AJ160" s="880"/>
      <c r="AK160" s="911" t="s">
        <v>15</v>
      </c>
      <c r="AL160" s="879"/>
      <c r="AM160" s="897"/>
      <c r="AN160" s="897"/>
      <c r="AO160" s="897"/>
      <c r="AP160" s="897"/>
      <c r="AQ160" s="897"/>
      <c r="AR160" s="897"/>
      <c r="AS160" s="897"/>
      <c r="AT160" s="904">
        <f t="shared" si="1"/>
        <v>0</v>
      </c>
      <c r="AU160" s="897"/>
      <c r="AV160" s="897"/>
      <c r="AW160" s="897"/>
      <c r="AX160" s="897"/>
      <c r="AY160" s="897"/>
      <c r="AZ160" s="880"/>
      <c r="BA160" s="880"/>
      <c r="BB160" s="880"/>
      <c r="BC160" s="911" t="s">
        <v>15</v>
      </c>
      <c r="BD160" s="879"/>
      <c r="BE160" s="897"/>
      <c r="BF160" s="897"/>
      <c r="BG160" s="897"/>
      <c r="BH160" s="897"/>
      <c r="BI160" s="897"/>
      <c r="BJ160" s="897"/>
      <c r="BK160" s="897"/>
      <c r="BL160" s="904">
        <f t="shared" si="2"/>
        <v>0</v>
      </c>
      <c r="BM160" s="897"/>
      <c r="BN160" s="897"/>
      <c r="BO160" s="897"/>
      <c r="BP160" s="897"/>
      <c r="BQ160" s="897"/>
      <c r="BR160" s="880"/>
      <c r="BS160" s="880"/>
      <c r="BT160" s="880"/>
      <c r="BU160" s="911" t="s">
        <v>15</v>
      </c>
      <c r="BV160" s="879" t="s">
        <v>454</v>
      </c>
      <c r="BW160" s="897"/>
      <c r="BX160" s="897"/>
      <c r="BY160" s="897"/>
      <c r="BZ160" s="897"/>
      <c r="CA160" s="897"/>
      <c r="CB160" s="897"/>
      <c r="CC160" s="897"/>
      <c r="CD160" s="904">
        <f t="shared" si="3"/>
        <v>0</v>
      </c>
      <c r="CE160" s="897"/>
      <c r="CF160" s="897"/>
      <c r="CG160" s="897"/>
      <c r="CH160" s="897"/>
      <c r="CI160" s="897"/>
      <c r="CJ160" s="880"/>
      <c r="CK160" s="880"/>
      <c r="CL160" s="880"/>
      <c r="CM160" s="911" t="s">
        <v>15</v>
      </c>
      <c r="CN160" s="879"/>
      <c r="CO160" s="897"/>
      <c r="CP160" s="897"/>
      <c r="CQ160" s="897"/>
      <c r="CR160" s="897"/>
      <c r="CS160" s="897"/>
      <c r="CT160" s="897"/>
      <c r="CU160" s="897"/>
      <c r="CV160" s="904">
        <f t="shared" si="4"/>
        <v>0</v>
      </c>
      <c r="CW160" s="897"/>
      <c r="CX160" s="897"/>
      <c r="CY160" s="897"/>
      <c r="CZ160" s="897"/>
      <c r="DA160" s="897"/>
      <c r="DB160" s="880"/>
      <c r="DC160" s="880"/>
      <c r="DD160" s="880"/>
      <c r="DE160" s="911" t="s">
        <v>15</v>
      </c>
      <c r="DF160" s="879"/>
      <c r="DG160" s="897"/>
      <c r="DH160" s="897"/>
      <c r="DI160" s="897"/>
      <c r="DJ160" s="897"/>
      <c r="DK160" s="897"/>
      <c r="DL160" s="897"/>
      <c r="DM160" s="897"/>
      <c r="DN160" s="904">
        <f t="shared" si="13"/>
        <v>0</v>
      </c>
      <c r="DO160" s="897"/>
      <c r="DP160" s="897"/>
      <c r="DQ160" s="897"/>
      <c r="DR160" s="897"/>
      <c r="DS160" s="897"/>
      <c r="DT160" s="880"/>
      <c r="DU160" s="880"/>
      <c r="DV160" s="880"/>
      <c r="DW160" s="911" t="s">
        <v>15</v>
      </c>
      <c r="DX160" s="879"/>
      <c r="DY160" s="897"/>
      <c r="DZ160" s="897"/>
      <c r="EA160" s="897"/>
      <c r="EB160" s="897"/>
      <c r="EC160" s="897"/>
      <c r="ED160" s="897"/>
      <c r="EE160" s="897"/>
      <c r="EF160" s="904">
        <f t="shared" si="5"/>
        <v>0</v>
      </c>
      <c r="EG160" s="897"/>
      <c r="EH160" s="897"/>
      <c r="EI160" s="897"/>
      <c r="EJ160" s="897"/>
      <c r="EK160" s="897"/>
      <c r="EL160" s="880"/>
      <c r="EM160" s="880"/>
      <c r="EN160" s="880"/>
      <c r="EO160" s="911" t="s">
        <v>15</v>
      </c>
      <c r="EP160" s="879" t="s">
        <v>752</v>
      </c>
      <c r="EQ160" s="897"/>
      <c r="ER160" s="897"/>
      <c r="ES160" s="897"/>
      <c r="ET160" s="897"/>
      <c r="EU160" s="897"/>
      <c r="EV160" s="897"/>
      <c r="EW160" s="897"/>
      <c r="EX160" s="904">
        <f t="shared" si="6"/>
        <v>0</v>
      </c>
      <c r="EY160" s="897"/>
      <c r="EZ160" s="897"/>
      <c r="FA160" s="897"/>
      <c r="FB160" s="897"/>
      <c r="FC160" s="897"/>
      <c r="FD160" s="880"/>
      <c r="FE160" s="880"/>
      <c r="FF160" s="880"/>
      <c r="FG160" s="911" t="s">
        <v>15</v>
      </c>
      <c r="FH160" s="879"/>
      <c r="FI160" s="897"/>
      <c r="FJ160" s="897"/>
      <c r="FK160" s="897"/>
      <c r="FL160" s="897"/>
      <c r="FM160" s="897"/>
      <c r="FN160" s="897"/>
      <c r="FO160" s="897"/>
      <c r="FP160" s="904">
        <f t="shared" si="7"/>
        <v>0</v>
      </c>
      <c r="FQ160" s="897"/>
      <c r="FR160" s="897"/>
      <c r="FS160" s="897"/>
      <c r="FT160" s="897"/>
      <c r="FU160" s="897"/>
      <c r="FV160" s="880"/>
      <c r="FW160" s="880"/>
      <c r="FX160" s="880"/>
      <c r="FY160" s="911" t="s">
        <v>15</v>
      </c>
      <c r="FZ160" s="879" t="s">
        <v>506</v>
      </c>
      <c r="GA160" s="897"/>
      <c r="GB160" s="897"/>
      <c r="GC160" s="897"/>
      <c r="GD160" s="897"/>
      <c r="GE160" s="897"/>
      <c r="GF160" s="897"/>
      <c r="GG160" s="897"/>
      <c r="GH160" s="904">
        <f t="shared" si="8"/>
        <v>0</v>
      </c>
      <c r="GI160" s="897"/>
      <c r="GJ160" s="897"/>
      <c r="GK160" s="897"/>
      <c r="GL160" s="897"/>
      <c r="GM160" s="897"/>
      <c r="GN160" s="880"/>
      <c r="GO160" s="880"/>
      <c r="GP160" s="880"/>
      <c r="GQ160" s="911" t="s">
        <v>15</v>
      </c>
      <c r="GR160" s="879"/>
      <c r="GS160" s="897"/>
      <c r="GT160" s="897"/>
      <c r="GU160" s="897"/>
      <c r="GV160" s="897"/>
      <c r="GW160" s="897"/>
      <c r="GX160" s="897"/>
      <c r="GY160" s="897"/>
      <c r="GZ160" s="904">
        <f t="shared" si="9"/>
        <v>0</v>
      </c>
      <c r="HA160" s="897"/>
      <c r="HB160" s="897"/>
      <c r="HC160" s="897"/>
      <c r="HD160" s="897"/>
      <c r="HE160" s="897"/>
      <c r="HF160" s="880"/>
      <c r="HG160" s="880"/>
      <c r="HH160" s="880"/>
      <c r="HI160" s="911" t="s">
        <v>15</v>
      </c>
      <c r="HJ160" s="879" t="s">
        <v>593</v>
      </c>
      <c r="HK160" s="897"/>
      <c r="HL160" s="897"/>
      <c r="HM160" s="897"/>
      <c r="HN160" s="897"/>
      <c r="HO160" s="897"/>
      <c r="HP160" s="897"/>
      <c r="HQ160" s="897"/>
      <c r="HR160" s="904">
        <f t="shared" si="10"/>
        <v>0</v>
      </c>
      <c r="HS160" s="897"/>
      <c r="HT160" s="897"/>
      <c r="HU160" s="897"/>
      <c r="HV160" s="897"/>
      <c r="HW160" s="897"/>
      <c r="HX160" s="880"/>
      <c r="HY160" s="880"/>
      <c r="HZ160" s="880"/>
      <c r="IA160" s="911" t="s">
        <v>15</v>
      </c>
      <c r="IB160" s="879" t="s">
        <v>606</v>
      </c>
      <c r="IC160" s="897"/>
      <c r="ID160" s="897"/>
      <c r="IE160" s="897"/>
      <c r="IF160" s="897"/>
      <c r="IG160" s="897"/>
      <c r="IH160" s="897"/>
      <c r="II160" s="897"/>
      <c r="IJ160" s="904">
        <f t="shared" si="11"/>
        <v>0</v>
      </c>
      <c r="IK160" s="897"/>
      <c r="IL160" s="897"/>
      <c r="IM160" s="897"/>
      <c r="IN160" s="897"/>
      <c r="IO160" s="897"/>
      <c r="IP160" s="880"/>
      <c r="IQ160" s="880"/>
      <c r="IR160" s="880"/>
    </row>
    <row r="161" spans="1:252" ht="79.5" customHeight="1">
      <c r="A161" s="911" t="s">
        <v>16</v>
      </c>
      <c r="B161" s="879" t="s">
        <v>816</v>
      </c>
      <c r="C161" s="897"/>
      <c r="D161" s="897"/>
      <c r="E161" s="897"/>
      <c r="F161" s="897"/>
      <c r="G161" s="897"/>
      <c r="H161" s="897"/>
      <c r="I161" s="897"/>
      <c r="J161" s="904">
        <f t="shared" si="12"/>
        <v>0</v>
      </c>
      <c r="K161" s="897"/>
      <c r="L161" s="897"/>
      <c r="M161" s="897"/>
      <c r="N161" s="897"/>
      <c r="O161" s="897"/>
      <c r="P161" s="880"/>
      <c r="Q161" s="880"/>
      <c r="R161" s="880"/>
      <c r="S161" s="911" t="s">
        <v>16</v>
      </c>
      <c r="T161" s="879" t="s">
        <v>709</v>
      </c>
      <c r="U161" s="897"/>
      <c r="V161" s="897"/>
      <c r="W161" s="897"/>
      <c r="X161" s="897"/>
      <c r="Y161" s="897"/>
      <c r="Z161" s="897"/>
      <c r="AA161" s="897"/>
      <c r="AB161" s="904">
        <f t="shared" si="0"/>
        <v>0</v>
      </c>
      <c r="AC161" s="897"/>
      <c r="AD161" s="897"/>
      <c r="AE161" s="897"/>
      <c r="AF161" s="897"/>
      <c r="AG161" s="897"/>
      <c r="AH161" s="880"/>
      <c r="AI161" s="880"/>
      <c r="AJ161" s="880"/>
      <c r="AK161" s="911" t="s">
        <v>16</v>
      </c>
      <c r="AL161" s="879"/>
      <c r="AM161" s="897"/>
      <c r="AN161" s="897"/>
      <c r="AO161" s="897"/>
      <c r="AP161" s="897"/>
      <c r="AQ161" s="897"/>
      <c r="AR161" s="897"/>
      <c r="AS161" s="897"/>
      <c r="AT161" s="904">
        <f t="shared" si="1"/>
        <v>0</v>
      </c>
      <c r="AU161" s="897"/>
      <c r="AV161" s="897"/>
      <c r="AW161" s="897"/>
      <c r="AX161" s="897"/>
      <c r="AY161" s="897"/>
      <c r="AZ161" s="880"/>
      <c r="BA161" s="880"/>
      <c r="BB161" s="880"/>
      <c r="BC161" s="911" t="s">
        <v>16</v>
      </c>
      <c r="BD161" s="879"/>
      <c r="BE161" s="897"/>
      <c r="BF161" s="897"/>
      <c r="BG161" s="897"/>
      <c r="BH161" s="897"/>
      <c r="BI161" s="897"/>
      <c r="BJ161" s="897"/>
      <c r="BK161" s="897"/>
      <c r="BL161" s="904">
        <f t="shared" si="2"/>
        <v>0</v>
      </c>
      <c r="BM161" s="897"/>
      <c r="BN161" s="897"/>
      <c r="BO161" s="897"/>
      <c r="BP161" s="897"/>
      <c r="BQ161" s="897"/>
      <c r="BR161" s="880"/>
      <c r="BS161" s="880"/>
      <c r="BT161" s="880"/>
      <c r="BU161" s="911" t="s">
        <v>16</v>
      </c>
      <c r="BV161" s="879" t="s">
        <v>727</v>
      </c>
      <c r="BW161" s="897"/>
      <c r="BX161" s="897"/>
      <c r="BY161" s="897"/>
      <c r="BZ161" s="897"/>
      <c r="CA161" s="897"/>
      <c r="CB161" s="897"/>
      <c r="CC161" s="897"/>
      <c r="CD161" s="904">
        <f t="shared" si="3"/>
        <v>0</v>
      </c>
      <c r="CE161" s="897"/>
      <c r="CF161" s="897"/>
      <c r="CG161" s="897"/>
      <c r="CH161" s="897"/>
      <c r="CI161" s="897"/>
      <c r="CJ161" s="880"/>
      <c r="CK161" s="880"/>
      <c r="CL161" s="880"/>
      <c r="CM161" s="911" t="s">
        <v>16</v>
      </c>
      <c r="CN161" s="879"/>
      <c r="CO161" s="897"/>
      <c r="CP161" s="897"/>
      <c r="CQ161" s="897"/>
      <c r="CR161" s="897"/>
      <c r="CS161" s="897"/>
      <c r="CT161" s="897"/>
      <c r="CU161" s="897"/>
      <c r="CV161" s="904">
        <f t="shared" si="4"/>
        <v>0</v>
      </c>
      <c r="CW161" s="897"/>
      <c r="CX161" s="897"/>
      <c r="CY161" s="897"/>
      <c r="CZ161" s="897"/>
      <c r="DA161" s="897"/>
      <c r="DB161" s="880"/>
      <c r="DC161" s="880"/>
      <c r="DD161" s="880"/>
      <c r="DE161" s="911" t="s">
        <v>16</v>
      </c>
      <c r="DF161" s="879"/>
      <c r="DG161" s="897"/>
      <c r="DH161" s="897"/>
      <c r="DI161" s="897"/>
      <c r="DJ161" s="897"/>
      <c r="DK161" s="897"/>
      <c r="DL161" s="897"/>
      <c r="DM161" s="897"/>
      <c r="DN161" s="904">
        <f t="shared" si="13"/>
        <v>0</v>
      </c>
      <c r="DO161" s="897"/>
      <c r="DP161" s="897"/>
      <c r="DQ161" s="897"/>
      <c r="DR161" s="897"/>
      <c r="DS161" s="897"/>
      <c r="DT161" s="880"/>
      <c r="DU161" s="880"/>
      <c r="DV161" s="880"/>
      <c r="DW161" s="911" t="s">
        <v>16</v>
      </c>
      <c r="DX161" s="879"/>
      <c r="DY161" s="897"/>
      <c r="DZ161" s="897"/>
      <c r="EA161" s="897"/>
      <c r="EB161" s="897"/>
      <c r="EC161" s="897"/>
      <c r="ED161" s="897"/>
      <c r="EE161" s="897"/>
      <c r="EF161" s="904">
        <f t="shared" si="5"/>
        <v>0</v>
      </c>
      <c r="EG161" s="897"/>
      <c r="EH161" s="897"/>
      <c r="EI161" s="897"/>
      <c r="EJ161" s="897"/>
      <c r="EK161" s="897"/>
      <c r="EL161" s="880"/>
      <c r="EM161" s="880"/>
      <c r="EN161" s="880"/>
      <c r="EO161" s="911" t="s">
        <v>16</v>
      </c>
      <c r="EP161" s="879"/>
      <c r="EQ161" s="897"/>
      <c r="ER161" s="897"/>
      <c r="ES161" s="897"/>
      <c r="ET161" s="897"/>
      <c r="EU161" s="897"/>
      <c r="EV161" s="897"/>
      <c r="EW161" s="897"/>
      <c r="EX161" s="904">
        <f t="shared" si="6"/>
        <v>0</v>
      </c>
      <c r="EY161" s="897"/>
      <c r="EZ161" s="897"/>
      <c r="FA161" s="897"/>
      <c r="FB161" s="897"/>
      <c r="FC161" s="897"/>
      <c r="FD161" s="880"/>
      <c r="FE161" s="880"/>
      <c r="FF161" s="880"/>
      <c r="FG161" s="911" t="s">
        <v>16</v>
      </c>
      <c r="FH161" s="879"/>
      <c r="FI161" s="897"/>
      <c r="FJ161" s="897"/>
      <c r="FK161" s="897"/>
      <c r="FL161" s="897"/>
      <c r="FM161" s="897"/>
      <c r="FN161" s="897"/>
      <c r="FO161" s="897"/>
      <c r="FP161" s="904">
        <f t="shared" si="7"/>
        <v>0</v>
      </c>
      <c r="FQ161" s="897"/>
      <c r="FR161" s="897"/>
      <c r="FS161" s="897"/>
      <c r="FT161" s="897"/>
      <c r="FU161" s="897"/>
      <c r="FV161" s="880"/>
      <c r="FW161" s="880"/>
      <c r="FX161" s="880"/>
      <c r="FY161" s="911" t="s">
        <v>16</v>
      </c>
      <c r="FZ161" s="879" t="s">
        <v>761</v>
      </c>
      <c r="GA161" s="897"/>
      <c r="GB161" s="897"/>
      <c r="GC161" s="897"/>
      <c r="GD161" s="897"/>
      <c r="GE161" s="897"/>
      <c r="GF161" s="897"/>
      <c r="GG161" s="897"/>
      <c r="GH161" s="904">
        <f t="shared" si="8"/>
        <v>0</v>
      </c>
      <c r="GI161" s="897"/>
      <c r="GJ161" s="897"/>
      <c r="GK161" s="897"/>
      <c r="GL161" s="897"/>
      <c r="GM161" s="897"/>
      <c r="GN161" s="880"/>
      <c r="GO161" s="880"/>
      <c r="GP161" s="880"/>
      <c r="GQ161" s="911" t="s">
        <v>16</v>
      </c>
      <c r="GR161" s="879"/>
      <c r="GS161" s="897"/>
      <c r="GT161" s="897"/>
      <c r="GU161" s="897"/>
      <c r="GV161" s="897"/>
      <c r="GW161" s="897"/>
      <c r="GX161" s="897"/>
      <c r="GY161" s="897"/>
      <c r="GZ161" s="904">
        <f t="shared" si="9"/>
        <v>0</v>
      </c>
      <c r="HA161" s="897"/>
      <c r="HB161" s="897"/>
      <c r="HC161" s="897"/>
      <c r="HD161" s="897"/>
      <c r="HE161" s="897"/>
      <c r="HF161" s="880"/>
      <c r="HG161" s="880"/>
      <c r="HH161" s="880"/>
      <c r="HI161" s="911" t="s">
        <v>16</v>
      </c>
      <c r="HJ161" s="879"/>
      <c r="HK161" s="897"/>
      <c r="HL161" s="897"/>
      <c r="HM161" s="897"/>
      <c r="HN161" s="897"/>
      <c r="HO161" s="897"/>
      <c r="HP161" s="897"/>
      <c r="HQ161" s="897"/>
      <c r="HR161" s="904">
        <f t="shared" si="10"/>
        <v>0</v>
      </c>
      <c r="HS161" s="897"/>
      <c r="HT161" s="897"/>
      <c r="HU161" s="897"/>
      <c r="HV161" s="897"/>
      <c r="HW161" s="897"/>
      <c r="HX161" s="880"/>
      <c r="HY161" s="880"/>
      <c r="HZ161" s="880"/>
      <c r="IA161" s="911" t="s">
        <v>16</v>
      </c>
      <c r="IB161" s="879"/>
      <c r="IC161" s="897"/>
      <c r="ID161" s="897"/>
      <c r="IE161" s="897"/>
      <c r="IF161" s="897"/>
      <c r="IG161" s="897"/>
      <c r="IH161" s="897"/>
      <c r="II161" s="897"/>
      <c r="IJ161" s="904">
        <f t="shared" si="11"/>
        <v>0</v>
      </c>
      <c r="IK161" s="897"/>
      <c r="IL161" s="897"/>
      <c r="IM161" s="897"/>
      <c r="IN161" s="897"/>
      <c r="IO161" s="897"/>
      <c r="IP161" s="880"/>
      <c r="IQ161" s="880"/>
      <c r="IR161" s="880"/>
    </row>
    <row r="162" spans="1:252" ht="71.25" customHeight="1">
      <c r="A162" s="911" t="s">
        <v>17</v>
      </c>
      <c r="B162" s="879" t="s">
        <v>819</v>
      </c>
      <c r="C162" s="897"/>
      <c r="D162" s="897"/>
      <c r="E162" s="897"/>
      <c r="F162" s="897"/>
      <c r="G162" s="897"/>
      <c r="H162" s="897"/>
      <c r="I162" s="897"/>
      <c r="J162" s="904">
        <f t="shared" si="12"/>
        <v>0</v>
      </c>
      <c r="K162" s="897"/>
      <c r="L162" s="897"/>
      <c r="M162" s="897"/>
      <c r="N162" s="897"/>
      <c r="O162" s="897"/>
      <c r="P162" s="880"/>
      <c r="Q162" s="880"/>
      <c r="R162" s="880"/>
      <c r="S162" s="911" t="s">
        <v>17</v>
      </c>
      <c r="T162" s="893" t="s">
        <v>710</v>
      </c>
      <c r="U162" s="897"/>
      <c r="V162" s="897"/>
      <c r="W162" s="897"/>
      <c r="X162" s="897"/>
      <c r="Y162" s="897"/>
      <c r="Z162" s="897"/>
      <c r="AA162" s="897"/>
      <c r="AB162" s="904">
        <f t="shared" si="0"/>
        <v>0</v>
      </c>
      <c r="AC162" s="897"/>
      <c r="AD162" s="897"/>
      <c r="AE162" s="897"/>
      <c r="AF162" s="897"/>
      <c r="AG162" s="897"/>
      <c r="AH162" s="880"/>
      <c r="AI162" s="880"/>
      <c r="AJ162" s="880"/>
      <c r="AK162" s="911" t="s">
        <v>17</v>
      </c>
      <c r="AL162" s="879"/>
      <c r="AM162" s="897"/>
      <c r="AN162" s="897"/>
      <c r="AO162" s="897"/>
      <c r="AP162" s="897"/>
      <c r="AQ162" s="897"/>
      <c r="AR162" s="897"/>
      <c r="AS162" s="897"/>
      <c r="AT162" s="904">
        <f t="shared" si="1"/>
        <v>0</v>
      </c>
      <c r="AU162" s="897"/>
      <c r="AV162" s="897"/>
      <c r="AW162" s="897"/>
      <c r="AX162" s="897"/>
      <c r="AY162" s="897"/>
      <c r="AZ162" s="880"/>
      <c r="BA162" s="880"/>
      <c r="BB162" s="880"/>
      <c r="BC162" s="911" t="s">
        <v>17</v>
      </c>
      <c r="BD162" s="879"/>
      <c r="BE162" s="897"/>
      <c r="BF162" s="897"/>
      <c r="BG162" s="897"/>
      <c r="BH162" s="897"/>
      <c r="BI162" s="897"/>
      <c r="BJ162" s="897"/>
      <c r="BK162" s="897"/>
      <c r="BL162" s="904">
        <f t="shared" si="2"/>
        <v>0</v>
      </c>
      <c r="BM162" s="897"/>
      <c r="BN162" s="897"/>
      <c r="BO162" s="897"/>
      <c r="BP162" s="897"/>
      <c r="BQ162" s="897"/>
      <c r="BR162" s="880"/>
      <c r="BS162" s="880"/>
      <c r="BT162" s="880"/>
      <c r="BU162" s="911" t="s">
        <v>17</v>
      </c>
      <c r="BV162" s="879" t="s">
        <v>728</v>
      </c>
      <c r="BW162" s="897"/>
      <c r="BX162" s="897"/>
      <c r="BY162" s="897"/>
      <c r="BZ162" s="897"/>
      <c r="CA162" s="897"/>
      <c r="CB162" s="897"/>
      <c r="CC162" s="897"/>
      <c r="CD162" s="904">
        <f t="shared" si="3"/>
        <v>0</v>
      </c>
      <c r="CE162" s="897"/>
      <c r="CF162" s="897"/>
      <c r="CG162" s="897"/>
      <c r="CH162" s="897"/>
      <c r="CI162" s="897"/>
      <c r="CJ162" s="880"/>
      <c r="CK162" s="880"/>
      <c r="CL162" s="880"/>
      <c r="CM162" s="911" t="s">
        <v>17</v>
      </c>
      <c r="CN162" s="879"/>
      <c r="CO162" s="897"/>
      <c r="CP162" s="897"/>
      <c r="CQ162" s="897"/>
      <c r="CR162" s="897"/>
      <c r="CS162" s="897"/>
      <c r="CT162" s="897"/>
      <c r="CU162" s="897"/>
      <c r="CV162" s="904">
        <f t="shared" si="4"/>
        <v>0</v>
      </c>
      <c r="CW162" s="897"/>
      <c r="CX162" s="897"/>
      <c r="CY162" s="897"/>
      <c r="CZ162" s="897"/>
      <c r="DA162" s="897"/>
      <c r="DB162" s="880"/>
      <c r="DC162" s="880"/>
      <c r="DD162" s="880"/>
      <c r="DE162" s="911" t="s">
        <v>17</v>
      </c>
      <c r="DF162" s="879"/>
      <c r="DG162" s="897"/>
      <c r="DH162" s="897"/>
      <c r="DI162" s="897"/>
      <c r="DJ162" s="897"/>
      <c r="DK162" s="897"/>
      <c r="DL162" s="897"/>
      <c r="DM162" s="897"/>
      <c r="DN162" s="904">
        <f t="shared" si="13"/>
        <v>0</v>
      </c>
      <c r="DO162" s="897"/>
      <c r="DP162" s="897"/>
      <c r="DQ162" s="897"/>
      <c r="DR162" s="897"/>
      <c r="DS162" s="897"/>
      <c r="DT162" s="880"/>
      <c r="DU162" s="880"/>
      <c r="DV162" s="880"/>
      <c r="DW162" s="911" t="s">
        <v>17</v>
      </c>
      <c r="DX162" s="879"/>
      <c r="DY162" s="897"/>
      <c r="DZ162" s="897"/>
      <c r="EA162" s="897"/>
      <c r="EB162" s="897"/>
      <c r="EC162" s="897"/>
      <c r="ED162" s="897"/>
      <c r="EE162" s="897"/>
      <c r="EF162" s="904">
        <f t="shared" si="5"/>
        <v>0</v>
      </c>
      <c r="EG162" s="897"/>
      <c r="EH162" s="897"/>
      <c r="EI162" s="897"/>
      <c r="EJ162" s="897"/>
      <c r="EK162" s="897"/>
      <c r="EL162" s="880"/>
      <c r="EM162" s="880"/>
      <c r="EN162" s="880"/>
      <c r="EO162" s="911" t="s">
        <v>17</v>
      </c>
      <c r="EP162" s="879"/>
      <c r="EQ162" s="897"/>
      <c r="ER162" s="897"/>
      <c r="ES162" s="897"/>
      <c r="ET162" s="897"/>
      <c r="EU162" s="897"/>
      <c r="EV162" s="897"/>
      <c r="EW162" s="897"/>
      <c r="EX162" s="904">
        <f t="shared" si="6"/>
        <v>0</v>
      </c>
      <c r="EY162" s="897"/>
      <c r="EZ162" s="897"/>
      <c r="FA162" s="897"/>
      <c r="FB162" s="897"/>
      <c r="FC162" s="897"/>
      <c r="FD162" s="880"/>
      <c r="FE162" s="880"/>
      <c r="FF162" s="880"/>
      <c r="FG162" s="911" t="s">
        <v>17</v>
      </c>
      <c r="FH162" s="879"/>
      <c r="FI162" s="897"/>
      <c r="FJ162" s="897"/>
      <c r="FK162" s="897"/>
      <c r="FL162" s="897"/>
      <c r="FM162" s="897"/>
      <c r="FN162" s="897"/>
      <c r="FO162" s="897"/>
      <c r="FP162" s="904">
        <f t="shared" si="7"/>
        <v>0</v>
      </c>
      <c r="FQ162" s="897"/>
      <c r="FR162" s="897"/>
      <c r="FS162" s="897"/>
      <c r="FT162" s="897"/>
      <c r="FU162" s="897"/>
      <c r="FV162" s="880"/>
      <c r="FW162" s="880"/>
      <c r="FX162" s="880"/>
      <c r="FY162" s="911" t="s">
        <v>17</v>
      </c>
      <c r="FZ162" s="879" t="s">
        <v>762</v>
      </c>
      <c r="GA162" s="897"/>
      <c r="GB162" s="897"/>
      <c r="GC162" s="897"/>
      <c r="GD162" s="897"/>
      <c r="GE162" s="897"/>
      <c r="GF162" s="897"/>
      <c r="GG162" s="897"/>
      <c r="GH162" s="904">
        <f t="shared" si="8"/>
        <v>0</v>
      </c>
      <c r="GI162" s="897"/>
      <c r="GJ162" s="897"/>
      <c r="GK162" s="897"/>
      <c r="GL162" s="897"/>
      <c r="GM162" s="897"/>
      <c r="GN162" s="880"/>
      <c r="GO162" s="880"/>
      <c r="GP162" s="880"/>
      <c r="GQ162" s="911" t="s">
        <v>17</v>
      </c>
      <c r="GR162" s="879"/>
      <c r="GS162" s="897"/>
      <c r="GT162" s="897"/>
      <c r="GU162" s="897"/>
      <c r="GV162" s="897"/>
      <c r="GW162" s="897"/>
      <c r="GX162" s="897"/>
      <c r="GY162" s="897"/>
      <c r="GZ162" s="904">
        <f t="shared" si="9"/>
        <v>0</v>
      </c>
      <c r="HA162" s="897"/>
      <c r="HB162" s="897"/>
      <c r="HC162" s="897"/>
      <c r="HD162" s="897"/>
      <c r="HE162" s="897"/>
      <c r="HF162" s="880"/>
      <c r="HG162" s="880"/>
      <c r="HH162" s="880"/>
      <c r="HI162" s="911" t="s">
        <v>17</v>
      </c>
      <c r="HJ162" s="879"/>
      <c r="HK162" s="897"/>
      <c r="HL162" s="897"/>
      <c r="HM162" s="897"/>
      <c r="HN162" s="897"/>
      <c r="HO162" s="897"/>
      <c r="HP162" s="897"/>
      <c r="HQ162" s="897"/>
      <c r="HR162" s="904">
        <f t="shared" si="10"/>
        <v>0</v>
      </c>
      <c r="HS162" s="897"/>
      <c r="HT162" s="897"/>
      <c r="HU162" s="897"/>
      <c r="HV162" s="897"/>
      <c r="HW162" s="897"/>
      <c r="HX162" s="880"/>
      <c r="HY162" s="880"/>
      <c r="HZ162" s="880"/>
      <c r="IA162" s="911" t="s">
        <v>17</v>
      </c>
      <c r="IB162" s="879"/>
      <c r="IC162" s="897"/>
      <c r="ID162" s="897"/>
      <c r="IE162" s="897"/>
      <c r="IF162" s="897"/>
      <c r="IG162" s="897"/>
      <c r="IH162" s="897"/>
      <c r="II162" s="897"/>
      <c r="IJ162" s="904">
        <f t="shared" si="11"/>
        <v>0</v>
      </c>
      <c r="IK162" s="897"/>
      <c r="IL162" s="897"/>
      <c r="IM162" s="897"/>
      <c r="IN162" s="897"/>
      <c r="IO162" s="897"/>
      <c r="IP162" s="880"/>
      <c r="IQ162" s="880"/>
      <c r="IR162" s="880"/>
    </row>
    <row r="163" spans="1:252" ht="57" customHeight="1">
      <c r="A163" s="911" t="s">
        <v>18</v>
      </c>
      <c r="B163" s="879"/>
      <c r="C163" s="897"/>
      <c r="D163" s="897"/>
      <c r="E163" s="897"/>
      <c r="F163" s="897"/>
      <c r="G163" s="897"/>
      <c r="H163" s="897"/>
      <c r="I163" s="897"/>
      <c r="J163" s="904">
        <f t="shared" si="12"/>
        <v>0</v>
      </c>
      <c r="K163" s="897"/>
      <c r="L163" s="897"/>
      <c r="M163" s="897"/>
      <c r="N163" s="897"/>
      <c r="O163" s="897"/>
      <c r="P163" s="880"/>
      <c r="Q163" s="880"/>
      <c r="R163" s="880"/>
      <c r="S163" s="911" t="s">
        <v>18</v>
      </c>
      <c r="T163" s="985" t="s">
        <v>707</v>
      </c>
      <c r="U163" s="897"/>
      <c r="V163" s="897"/>
      <c r="W163" s="897"/>
      <c r="X163" s="897"/>
      <c r="Y163" s="897"/>
      <c r="Z163" s="897"/>
      <c r="AA163" s="897"/>
      <c r="AB163" s="904">
        <f t="shared" si="0"/>
        <v>0</v>
      </c>
      <c r="AC163" s="897"/>
      <c r="AD163" s="897"/>
      <c r="AE163" s="897"/>
      <c r="AF163" s="897"/>
      <c r="AG163" s="897"/>
      <c r="AH163" s="880"/>
      <c r="AI163" s="880"/>
      <c r="AJ163" s="880"/>
      <c r="AK163" s="911" t="s">
        <v>18</v>
      </c>
      <c r="AL163" s="879"/>
      <c r="AM163" s="897"/>
      <c r="AN163" s="897"/>
      <c r="AO163" s="897"/>
      <c r="AP163" s="897"/>
      <c r="AQ163" s="897"/>
      <c r="AR163" s="897"/>
      <c r="AS163" s="897"/>
      <c r="AT163" s="904">
        <f t="shared" si="1"/>
        <v>0</v>
      </c>
      <c r="AU163" s="897"/>
      <c r="AV163" s="897"/>
      <c r="AW163" s="897"/>
      <c r="AX163" s="897"/>
      <c r="AY163" s="897"/>
      <c r="AZ163" s="880"/>
      <c r="BA163" s="880"/>
      <c r="BB163" s="880"/>
      <c r="BC163" s="911" t="s">
        <v>18</v>
      </c>
      <c r="BD163" s="879"/>
      <c r="BE163" s="897"/>
      <c r="BF163" s="897"/>
      <c r="BG163" s="897"/>
      <c r="BH163" s="897"/>
      <c r="BI163" s="897"/>
      <c r="BJ163" s="897"/>
      <c r="BK163" s="897"/>
      <c r="BL163" s="904">
        <f t="shared" si="2"/>
        <v>0</v>
      </c>
      <c r="BM163" s="897"/>
      <c r="BN163" s="897"/>
      <c r="BO163" s="897"/>
      <c r="BP163" s="897"/>
      <c r="BQ163" s="897"/>
      <c r="BR163" s="880"/>
      <c r="BS163" s="880"/>
      <c r="BT163" s="880"/>
      <c r="BU163" s="911" t="s">
        <v>18</v>
      </c>
      <c r="BV163" s="879" t="s">
        <v>453</v>
      </c>
      <c r="BW163" s="897"/>
      <c r="BX163" s="897"/>
      <c r="BY163" s="897"/>
      <c r="BZ163" s="897"/>
      <c r="CA163" s="897"/>
      <c r="CB163" s="897"/>
      <c r="CC163" s="897"/>
      <c r="CD163" s="904">
        <f t="shared" si="3"/>
        <v>0</v>
      </c>
      <c r="CE163" s="897"/>
      <c r="CF163" s="897"/>
      <c r="CG163" s="897"/>
      <c r="CH163" s="897"/>
      <c r="CI163" s="897"/>
      <c r="CJ163" s="880"/>
      <c r="CK163" s="880"/>
      <c r="CL163" s="880"/>
      <c r="CM163" s="911" t="s">
        <v>18</v>
      </c>
      <c r="CN163" s="879"/>
      <c r="CO163" s="897"/>
      <c r="CP163" s="897"/>
      <c r="CQ163" s="897"/>
      <c r="CR163" s="897"/>
      <c r="CS163" s="897"/>
      <c r="CT163" s="897"/>
      <c r="CU163" s="897"/>
      <c r="CV163" s="904">
        <f t="shared" si="4"/>
        <v>0</v>
      </c>
      <c r="CW163" s="897"/>
      <c r="CX163" s="897"/>
      <c r="CY163" s="897"/>
      <c r="CZ163" s="897"/>
      <c r="DA163" s="897"/>
      <c r="DB163" s="880"/>
      <c r="DC163" s="880"/>
      <c r="DD163" s="880"/>
      <c r="DE163" s="911" t="s">
        <v>18</v>
      </c>
      <c r="DF163" s="879"/>
      <c r="DG163" s="897"/>
      <c r="DH163" s="897"/>
      <c r="DI163" s="897"/>
      <c r="DJ163" s="897"/>
      <c r="DK163" s="897"/>
      <c r="DL163" s="897"/>
      <c r="DM163" s="897"/>
      <c r="DN163" s="904">
        <f t="shared" si="13"/>
        <v>0</v>
      </c>
      <c r="DO163" s="897"/>
      <c r="DP163" s="897"/>
      <c r="DQ163" s="897"/>
      <c r="DR163" s="897"/>
      <c r="DS163" s="897"/>
      <c r="DT163" s="880"/>
      <c r="DU163" s="880"/>
      <c r="DV163" s="880"/>
      <c r="DW163" s="911" t="s">
        <v>18</v>
      </c>
      <c r="DX163" s="879"/>
      <c r="DY163" s="897"/>
      <c r="DZ163" s="897"/>
      <c r="EA163" s="897"/>
      <c r="EB163" s="897"/>
      <c r="EC163" s="897"/>
      <c r="ED163" s="897"/>
      <c r="EE163" s="897"/>
      <c r="EF163" s="904">
        <f t="shared" si="5"/>
        <v>0</v>
      </c>
      <c r="EG163" s="897"/>
      <c r="EH163" s="897"/>
      <c r="EI163" s="897"/>
      <c r="EJ163" s="897"/>
      <c r="EK163" s="897"/>
      <c r="EL163" s="880"/>
      <c r="EM163" s="880"/>
      <c r="EN163" s="880"/>
      <c r="EO163" s="911" t="s">
        <v>18</v>
      </c>
      <c r="EP163" s="879"/>
      <c r="EQ163" s="897"/>
      <c r="ER163" s="897"/>
      <c r="ES163" s="897"/>
      <c r="ET163" s="897"/>
      <c r="EU163" s="897"/>
      <c r="EV163" s="897"/>
      <c r="EW163" s="897"/>
      <c r="EX163" s="904">
        <f t="shared" si="6"/>
        <v>0</v>
      </c>
      <c r="EY163" s="897"/>
      <c r="EZ163" s="897"/>
      <c r="FA163" s="897"/>
      <c r="FB163" s="897"/>
      <c r="FC163" s="897"/>
      <c r="FD163" s="880"/>
      <c r="FE163" s="880"/>
      <c r="FF163" s="880"/>
      <c r="FG163" s="911" t="s">
        <v>18</v>
      </c>
      <c r="FH163" s="879"/>
      <c r="FI163" s="897"/>
      <c r="FJ163" s="897"/>
      <c r="FK163" s="897"/>
      <c r="FL163" s="897"/>
      <c r="FM163" s="897"/>
      <c r="FN163" s="897"/>
      <c r="FO163" s="897"/>
      <c r="FP163" s="904">
        <f t="shared" si="7"/>
        <v>0</v>
      </c>
      <c r="FQ163" s="897"/>
      <c r="FR163" s="897"/>
      <c r="FS163" s="897"/>
      <c r="FT163" s="897"/>
      <c r="FU163" s="897"/>
      <c r="FV163" s="880"/>
      <c r="FW163" s="880"/>
      <c r="FX163" s="880"/>
      <c r="FY163" s="911" t="s">
        <v>18</v>
      </c>
      <c r="FZ163" s="879" t="s">
        <v>763</v>
      </c>
      <c r="GA163" s="897"/>
      <c r="GB163" s="897"/>
      <c r="GC163" s="897"/>
      <c r="GD163" s="897"/>
      <c r="GE163" s="897"/>
      <c r="GF163" s="897"/>
      <c r="GG163" s="897"/>
      <c r="GH163" s="904">
        <f t="shared" si="8"/>
        <v>0</v>
      </c>
      <c r="GI163" s="897"/>
      <c r="GJ163" s="897"/>
      <c r="GK163" s="897"/>
      <c r="GL163" s="897"/>
      <c r="GM163" s="897"/>
      <c r="GN163" s="880"/>
      <c r="GO163" s="880"/>
      <c r="GP163" s="880"/>
      <c r="GQ163" s="911" t="s">
        <v>18</v>
      </c>
      <c r="GR163" s="879"/>
      <c r="GS163" s="897"/>
      <c r="GT163" s="897"/>
      <c r="GU163" s="897"/>
      <c r="GV163" s="897"/>
      <c r="GW163" s="897"/>
      <c r="GX163" s="897"/>
      <c r="GY163" s="897"/>
      <c r="GZ163" s="904">
        <f t="shared" si="9"/>
        <v>0</v>
      </c>
      <c r="HA163" s="897"/>
      <c r="HB163" s="897"/>
      <c r="HC163" s="897"/>
      <c r="HD163" s="897"/>
      <c r="HE163" s="897"/>
      <c r="HF163" s="880"/>
      <c r="HG163" s="880"/>
      <c r="HH163" s="880"/>
      <c r="HI163" s="911" t="s">
        <v>18</v>
      </c>
      <c r="HJ163" s="879"/>
      <c r="HK163" s="897"/>
      <c r="HL163" s="897"/>
      <c r="HM163" s="897"/>
      <c r="HN163" s="897"/>
      <c r="HO163" s="897"/>
      <c r="HP163" s="897"/>
      <c r="HQ163" s="897"/>
      <c r="HR163" s="904">
        <f t="shared" si="10"/>
        <v>0</v>
      </c>
      <c r="HS163" s="897"/>
      <c r="HT163" s="897"/>
      <c r="HU163" s="897"/>
      <c r="HV163" s="897"/>
      <c r="HW163" s="897"/>
      <c r="HX163" s="880"/>
      <c r="HY163" s="880"/>
      <c r="HZ163" s="880"/>
      <c r="IA163" s="911" t="s">
        <v>18</v>
      </c>
      <c r="IB163" s="879"/>
      <c r="IC163" s="897"/>
      <c r="ID163" s="897"/>
      <c r="IE163" s="897"/>
      <c r="IF163" s="897"/>
      <c r="IG163" s="897"/>
      <c r="IH163" s="897"/>
      <c r="II163" s="897"/>
      <c r="IJ163" s="904">
        <f t="shared" si="11"/>
        <v>0</v>
      </c>
      <c r="IK163" s="897"/>
      <c r="IL163" s="897"/>
      <c r="IM163" s="897"/>
      <c r="IN163" s="897"/>
      <c r="IO163" s="897"/>
      <c r="IP163" s="880"/>
      <c r="IQ163" s="880"/>
      <c r="IR163" s="880"/>
    </row>
    <row r="164" spans="1:252" ht="45" customHeight="1">
      <c r="A164" s="911" t="s">
        <v>19</v>
      </c>
      <c r="B164" s="879"/>
      <c r="C164" s="897"/>
      <c r="D164" s="897"/>
      <c r="E164" s="897"/>
      <c r="F164" s="897"/>
      <c r="G164" s="897"/>
      <c r="H164" s="897"/>
      <c r="I164" s="897"/>
      <c r="J164" s="904">
        <f t="shared" si="12"/>
        <v>0</v>
      </c>
      <c r="K164" s="897"/>
      <c r="L164" s="897"/>
      <c r="M164" s="897"/>
      <c r="N164" s="897"/>
      <c r="O164" s="897"/>
      <c r="P164" s="880"/>
      <c r="Q164" s="880"/>
      <c r="R164" s="880"/>
      <c r="S164" s="911" t="s">
        <v>19</v>
      </c>
      <c r="T164" s="937"/>
      <c r="U164" s="897"/>
      <c r="V164" s="897"/>
      <c r="W164" s="897"/>
      <c r="X164" s="897"/>
      <c r="Y164" s="897"/>
      <c r="Z164" s="897"/>
      <c r="AA164" s="897"/>
      <c r="AB164" s="904">
        <f t="shared" si="0"/>
        <v>0</v>
      </c>
      <c r="AC164" s="897"/>
      <c r="AD164" s="897"/>
      <c r="AE164" s="897"/>
      <c r="AF164" s="897"/>
      <c r="AG164" s="897"/>
      <c r="AH164" s="880"/>
      <c r="AI164" s="880"/>
      <c r="AJ164" s="880"/>
      <c r="AK164" s="911" t="s">
        <v>19</v>
      </c>
      <c r="AL164" s="879"/>
      <c r="AM164" s="897"/>
      <c r="AN164" s="897"/>
      <c r="AO164" s="897"/>
      <c r="AP164" s="897"/>
      <c r="AQ164" s="897"/>
      <c r="AR164" s="897"/>
      <c r="AS164" s="897"/>
      <c r="AT164" s="904">
        <f t="shared" si="1"/>
        <v>0</v>
      </c>
      <c r="AU164" s="897"/>
      <c r="AV164" s="897"/>
      <c r="AW164" s="897"/>
      <c r="AX164" s="897"/>
      <c r="AY164" s="897"/>
      <c r="AZ164" s="880"/>
      <c r="BA164" s="880"/>
      <c r="BB164" s="880"/>
      <c r="BC164" s="911" t="s">
        <v>19</v>
      </c>
      <c r="BD164" s="879"/>
      <c r="BE164" s="897"/>
      <c r="BF164" s="897"/>
      <c r="BG164" s="897"/>
      <c r="BH164" s="897"/>
      <c r="BI164" s="897"/>
      <c r="BJ164" s="897"/>
      <c r="BK164" s="897"/>
      <c r="BL164" s="904">
        <f t="shared" si="2"/>
        <v>0</v>
      </c>
      <c r="BM164" s="897"/>
      <c r="BN164" s="897"/>
      <c r="BO164" s="897"/>
      <c r="BP164" s="897"/>
      <c r="BQ164" s="897"/>
      <c r="BR164" s="880"/>
      <c r="BS164" s="880"/>
      <c r="BT164" s="880"/>
      <c r="BU164" s="911" t="s">
        <v>19</v>
      </c>
      <c r="BV164" s="938"/>
      <c r="BW164" s="897"/>
      <c r="BX164" s="897"/>
      <c r="BY164" s="897"/>
      <c r="BZ164" s="897"/>
      <c r="CA164" s="897"/>
      <c r="CB164" s="897"/>
      <c r="CC164" s="897"/>
      <c r="CD164" s="904">
        <f t="shared" si="3"/>
        <v>0</v>
      </c>
      <c r="CE164" s="897"/>
      <c r="CF164" s="897"/>
      <c r="CG164" s="897"/>
      <c r="CH164" s="897"/>
      <c r="CI164" s="897"/>
      <c r="CJ164" s="880"/>
      <c r="CK164" s="880"/>
      <c r="CL164" s="880"/>
      <c r="CM164" s="911" t="s">
        <v>19</v>
      </c>
      <c r="CN164" s="879"/>
      <c r="CO164" s="897"/>
      <c r="CP164" s="897"/>
      <c r="CQ164" s="897"/>
      <c r="CR164" s="897"/>
      <c r="CS164" s="897"/>
      <c r="CT164" s="897"/>
      <c r="CU164" s="897"/>
      <c r="CV164" s="904">
        <f t="shared" si="4"/>
        <v>0</v>
      </c>
      <c r="CW164" s="897"/>
      <c r="CX164" s="897"/>
      <c r="CY164" s="897"/>
      <c r="CZ164" s="897"/>
      <c r="DA164" s="897"/>
      <c r="DB164" s="880"/>
      <c r="DC164" s="880"/>
      <c r="DD164" s="880"/>
      <c r="DE164" s="911" t="s">
        <v>19</v>
      </c>
      <c r="DF164" s="879"/>
      <c r="DG164" s="897"/>
      <c r="DH164" s="897"/>
      <c r="DI164" s="897"/>
      <c r="DJ164" s="897"/>
      <c r="DK164" s="897"/>
      <c r="DL164" s="897"/>
      <c r="DM164" s="897"/>
      <c r="DN164" s="904">
        <f t="shared" si="13"/>
        <v>0</v>
      </c>
      <c r="DO164" s="897"/>
      <c r="DP164" s="897"/>
      <c r="DQ164" s="897"/>
      <c r="DR164" s="897"/>
      <c r="DS164" s="897"/>
      <c r="DT164" s="880"/>
      <c r="DU164" s="880"/>
      <c r="DV164" s="880"/>
      <c r="DW164" s="911" t="s">
        <v>19</v>
      </c>
      <c r="DX164" s="879"/>
      <c r="DY164" s="897"/>
      <c r="DZ164" s="897"/>
      <c r="EA164" s="897"/>
      <c r="EB164" s="897"/>
      <c r="EC164" s="897"/>
      <c r="ED164" s="897"/>
      <c r="EE164" s="897"/>
      <c r="EF164" s="904">
        <f t="shared" si="5"/>
        <v>0</v>
      </c>
      <c r="EG164" s="897"/>
      <c r="EH164" s="897"/>
      <c r="EI164" s="897"/>
      <c r="EJ164" s="897"/>
      <c r="EK164" s="897"/>
      <c r="EL164" s="880"/>
      <c r="EM164" s="880"/>
      <c r="EN164" s="880"/>
      <c r="EO164" s="911" t="s">
        <v>19</v>
      </c>
      <c r="EP164" s="879"/>
      <c r="EQ164" s="897"/>
      <c r="ER164" s="897"/>
      <c r="ES164" s="897"/>
      <c r="ET164" s="897"/>
      <c r="EU164" s="897"/>
      <c r="EV164" s="897"/>
      <c r="EW164" s="897"/>
      <c r="EX164" s="904">
        <f t="shared" si="6"/>
        <v>0</v>
      </c>
      <c r="EY164" s="897"/>
      <c r="EZ164" s="897"/>
      <c r="FA164" s="897"/>
      <c r="FB164" s="897"/>
      <c r="FC164" s="897"/>
      <c r="FD164" s="880"/>
      <c r="FE164" s="880"/>
      <c r="FF164" s="880"/>
      <c r="FG164" s="911" t="s">
        <v>19</v>
      </c>
      <c r="FH164" s="879"/>
      <c r="FI164" s="897"/>
      <c r="FJ164" s="897"/>
      <c r="FK164" s="897"/>
      <c r="FL164" s="897"/>
      <c r="FM164" s="897"/>
      <c r="FN164" s="897"/>
      <c r="FO164" s="897"/>
      <c r="FP164" s="904">
        <f t="shared" si="7"/>
        <v>0</v>
      </c>
      <c r="FQ164" s="897"/>
      <c r="FR164" s="897"/>
      <c r="FS164" s="897"/>
      <c r="FT164" s="897"/>
      <c r="FU164" s="897"/>
      <c r="FV164" s="880"/>
      <c r="FW164" s="880"/>
      <c r="FX164" s="880"/>
      <c r="FY164" s="911" t="s">
        <v>19</v>
      </c>
      <c r="FZ164" s="879" t="s">
        <v>764</v>
      </c>
      <c r="GA164" s="897"/>
      <c r="GB164" s="897"/>
      <c r="GC164" s="897"/>
      <c r="GD164" s="897"/>
      <c r="GE164" s="897"/>
      <c r="GF164" s="897"/>
      <c r="GG164" s="897"/>
      <c r="GH164" s="904">
        <f t="shared" si="8"/>
        <v>0</v>
      </c>
      <c r="GI164" s="897"/>
      <c r="GJ164" s="897"/>
      <c r="GK164" s="897"/>
      <c r="GL164" s="897"/>
      <c r="GM164" s="897"/>
      <c r="GN164" s="880"/>
      <c r="GO164" s="880"/>
      <c r="GP164" s="880"/>
      <c r="GQ164" s="911" t="s">
        <v>19</v>
      </c>
      <c r="GR164" s="879"/>
      <c r="GS164" s="897"/>
      <c r="GT164" s="897"/>
      <c r="GU164" s="897"/>
      <c r="GV164" s="897"/>
      <c r="GW164" s="897"/>
      <c r="GX164" s="897"/>
      <c r="GY164" s="897"/>
      <c r="GZ164" s="904">
        <f t="shared" si="9"/>
        <v>0</v>
      </c>
      <c r="HA164" s="897"/>
      <c r="HB164" s="897"/>
      <c r="HC164" s="897"/>
      <c r="HD164" s="897"/>
      <c r="HE164" s="897"/>
      <c r="HF164" s="880"/>
      <c r="HG164" s="880"/>
      <c r="HH164" s="880"/>
      <c r="HI164" s="911" t="s">
        <v>19</v>
      </c>
      <c r="HJ164" s="879"/>
      <c r="HK164" s="897"/>
      <c r="HL164" s="897"/>
      <c r="HM164" s="897"/>
      <c r="HN164" s="897"/>
      <c r="HO164" s="897"/>
      <c r="HP164" s="897"/>
      <c r="HQ164" s="897"/>
      <c r="HR164" s="904">
        <f t="shared" si="10"/>
        <v>0</v>
      </c>
      <c r="HS164" s="897"/>
      <c r="HT164" s="897"/>
      <c r="HU164" s="897"/>
      <c r="HV164" s="897"/>
      <c r="HW164" s="897"/>
      <c r="HX164" s="880"/>
      <c r="HY164" s="880"/>
      <c r="HZ164" s="880"/>
      <c r="IA164" s="911" t="s">
        <v>19</v>
      </c>
      <c r="IB164" s="879"/>
      <c r="IC164" s="897"/>
      <c r="ID164" s="897"/>
      <c r="IE164" s="897"/>
      <c r="IF164" s="897"/>
      <c r="IG164" s="897"/>
      <c r="IH164" s="897"/>
      <c r="II164" s="897"/>
      <c r="IJ164" s="904">
        <f t="shared" si="11"/>
        <v>0</v>
      </c>
      <c r="IK164" s="897"/>
      <c r="IL164" s="897"/>
      <c r="IM164" s="897"/>
      <c r="IN164" s="897"/>
      <c r="IO164" s="897"/>
      <c r="IP164" s="880"/>
      <c r="IQ164" s="880"/>
      <c r="IR164" s="880"/>
    </row>
    <row r="165" spans="1:252" ht="45" customHeight="1">
      <c r="A165" s="911" t="s">
        <v>20</v>
      </c>
      <c r="B165" s="879"/>
      <c r="C165" s="897"/>
      <c r="D165" s="897"/>
      <c r="E165" s="897"/>
      <c r="F165" s="897"/>
      <c r="G165" s="897"/>
      <c r="H165" s="897"/>
      <c r="I165" s="897"/>
      <c r="J165" s="904">
        <f t="shared" si="12"/>
        <v>0</v>
      </c>
      <c r="K165" s="897"/>
      <c r="L165" s="897"/>
      <c r="M165" s="897"/>
      <c r="N165" s="897"/>
      <c r="O165" s="897"/>
      <c r="P165" s="880"/>
      <c r="Q165" s="880"/>
      <c r="R165" s="880"/>
      <c r="S165" s="911" t="s">
        <v>20</v>
      </c>
      <c r="T165" s="879"/>
      <c r="U165" s="897"/>
      <c r="V165" s="897"/>
      <c r="W165" s="897"/>
      <c r="X165" s="897"/>
      <c r="Y165" s="897"/>
      <c r="Z165" s="897"/>
      <c r="AA165" s="897"/>
      <c r="AB165" s="904">
        <f t="shared" si="0"/>
        <v>0</v>
      </c>
      <c r="AC165" s="897"/>
      <c r="AD165" s="897"/>
      <c r="AE165" s="897"/>
      <c r="AF165" s="897"/>
      <c r="AG165" s="897"/>
      <c r="AH165" s="880"/>
      <c r="AI165" s="880"/>
      <c r="AJ165" s="880"/>
      <c r="AK165" s="911" t="s">
        <v>20</v>
      </c>
      <c r="AL165" s="879"/>
      <c r="AM165" s="897"/>
      <c r="AN165" s="897"/>
      <c r="AO165" s="897"/>
      <c r="AP165" s="897"/>
      <c r="AQ165" s="897"/>
      <c r="AR165" s="897"/>
      <c r="AS165" s="897"/>
      <c r="AT165" s="904">
        <f t="shared" si="1"/>
        <v>0</v>
      </c>
      <c r="AU165" s="897"/>
      <c r="AV165" s="897"/>
      <c r="AW165" s="897"/>
      <c r="AX165" s="897"/>
      <c r="AY165" s="897"/>
      <c r="AZ165" s="880"/>
      <c r="BA165" s="880"/>
      <c r="BB165" s="880"/>
      <c r="BC165" s="911" t="s">
        <v>20</v>
      </c>
      <c r="BD165" s="879"/>
      <c r="BE165" s="897"/>
      <c r="BF165" s="897"/>
      <c r="BG165" s="897"/>
      <c r="BH165" s="897"/>
      <c r="BI165" s="897"/>
      <c r="BJ165" s="897"/>
      <c r="BK165" s="897"/>
      <c r="BL165" s="904">
        <f t="shared" si="2"/>
        <v>0</v>
      </c>
      <c r="BM165" s="897"/>
      <c r="BN165" s="897"/>
      <c r="BO165" s="897"/>
      <c r="BP165" s="897"/>
      <c r="BQ165" s="897"/>
      <c r="BR165" s="880"/>
      <c r="BS165" s="880"/>
      <c r="BT165" s="880"/>
      <c r="BU165" s="911" t="s">
        <v>20</v>
      </c>
      <c r="BV165" s="879"/>
      <c r="BW165" s="897"/>
      <c r="BX165" s="897"/>
      <c r="BY165" s="897"/>
      <c r="BZ165" s="897"/>
      <c r="CA165" s="897"/>
      <c r="CB165" s="897"/>
      <c r="CC165" s="897"/>
      <c r="CD165" s="904">
        <f t="shared" si="3"/>
        <v>0</v>
      </c>
      <c r="CE165" s="897"/>
      <c r="CF165" s="897"/>
      <c r="CG165" s="897"/>
      <c r="CH165" s="897"/>
      <c r="CI165" s="897"/>
      <c r="CJ165" s="880"/>
      <c r="CK165" s="880"/>
      <c r="CL165" s="880"/>
      <c r="CM165" s="911" t="s">
        <v>20</v>
      </c>
      <c r="CN165" s="879"/>
      <c r="CO165" s="897"/>
      <c r="CP165" s="897"/>
      <c r="CQ165" s="897"/>
      <c r="CR165" s="897"/>
      <c r="CS165" s="897"/>
      <c r="CT165" s="897"/>
      <c r="CU165" s="897"/>
      <c r="CV165" s="904">
        <f t="shared" si="4"/>
        <v>0</v>
      </c>
      <c r="CW165" s="897"/>
      <c r="CX165" s="897"/>
      <c r="CY165" s="897"/>
      <c r="CZ165" s="897"/>
      <c r="DA165" s="897"/>
      <c r="DB165" s="880"/>
      <c r="DC165" s="880"/>
      <c r="DD165" s="880"/>
      <c r="DE165" s="911" t="s">
        <v>20</v>
      </c>
      <c r="DF165" s="879"/>
      <c r="DG165" s="897"/>
      <c r="DH165" s="897"/>
      <c r="DI165" s="897"/>
      <c r="DJ165" s="897"/>
      <c r="DK165" s="897"/>
      <c r="DL165" s="897"/>
      <c r="DM165" s="897"/>
      <c r="DN165" s="904">
        <f t="shared" si="13"/>
        <v>0</v>
      </c>
      <c r="DO165" s="897"/>
      <c r="DP165" s="897"/>
      <c r="DQ165" s="897"/>
      <c r="DR165" s="897"/>
      <c r="DS165" s="897"/>
      <c r="DT165" s="880"/>
      <c r="DU165" s="880"/>
      <c r="DV165" s="880"/>
      <c r="DW165" s="911" t="s">
        <v>20</v>
      </c>
      <c r="DX165" s="879"/>
      <c r="DY165" s="897"/>
      <c r="DZ165" s="897"/>
      <c r="EA165" s="897"/>
      <c r="EB165" s="897"/>
      <c r="EC165" s="897"/>
      <c r="ED165" s="897"/>
      <c r="EE165" s="897"/>
      <c r="EF165" s="904">
        <f t="shared" si="5"/>
        <v>0</v>
      </c>
      <c r="EG165" s="897"/>
      <c r="EH165" s="897"/>
      <c r="EI165" s="897"/>
      <c r="EJ165" s="897"/>
      <c r="EK165" s="897"/>
      <c r="EL165" s="880"/>
      <c r="EM165" s="880"/>
      <c r="EN165" s="880"/>
      <c r="EO165" s="911" t="s">
        <v>20</v>
      </c>
      <c r="EP165" s="879"/>
      <c r="EQ165" s="897"/>
      <c r="ER165" s="897"/>
      <c r="ES165" s="897"/>
      <c r="ET165" s="897"/>
      <c r="EU165" s="897"/>
      <c r="EV165" s="897"/>
      <c r="EW165" s="897"/>
      <c r="EX165" s="904">
        <f t="shared" si="6"/>
        <v>0</v>
      </c>
      <c r="EY165" s="897"/>
      <c r="EZ165" s="897"/>
      <c r="FA165" s="897"/>
      <c r="FB165" s="897"/>
      <c r="FC165" s="897"/>
      <c r="FD165" s="880"/>
      <c r="FE165" s="880"/>
      <c r="FF165" s="880"/>
      <c r="FG165" s="911" t="s">
        <v>20</v>
      </c>
      <c r="FH165" s="879"/>
      <c r="FI165" s="897"/>
      <c r="FJ165" s="897"/>
      <c r="FK165" s="897"/>
      <c r="FL165" s="897"/>
      <c r="FM165" s="897"/>
      <c r="FN165" s="897"/>
      <c r="FO165" s="897"/>
      <c r="FP165" s="904">
        <f t="shared" si="7"/>
        <v>0</v>
      </c>
      <c r="FQ165" s="897"/>
      <c r="FR165" s="897"/>
      <c r="FS165" s="897"/>
      <c r="FT165" s="897"/>
      <c r="FU165" s="897"/>
      <c r="FV165" s="880"/>
      <c r="FW165" s="880"/>
      <c r="FX165" s="880"/>
      <c r="FY165" s="911" t="s">
        <v>20</v>
      </c>
      <c r="FZ165" s="879"/>
      <c r="GA165" s="897"/>
      <c r="GB165" s="897"/>
      <c r="GC165" s="897"/>
      <c r="GD165" s="897"/>
      <c r="GE165" s="897"/>
      <c r="GF165" s="897"/>
      <c r="GG165" s="897"/>
      <c r="GH165" s="904">
        <f t="shared" si="8"/>
        <v>0</v>
      </c>
      <c r="GI165" s="897"/>
      <c r="GJ165" s="897"/>
      <c r="GK165" s="897"/>
      <c r="GL165" s="897"/>
      <c r="GM165" s="897"/>
      <c r="GN165" s="880"/>
      <c r="GO165" s="880"/>
      <c r="GP165" s="880"/>
      <c r="GQ165" s="911" t="s">
        <v>20</v>
      </c>
      <c r="GR165" s="879"/>
      <c r="GS165" s="897"/>
      <c r="GT165" s="897"/>
      <c r="GU165" s="897"/>
      <c r="GV165" s="897"/>
      <c r="GW165" s="897"/>
      <c r="GX165" s="897"/>
      <c r="GY165" s="897"/>
      <c r="GZ165" s="904">
        <f t="shared" si="9"/>
        <v>0</v>
      </c>
      <c r="HA165" s="897"/>
      <c r="HB165" s="897"/>
      <c r="HC165" s="897"/>
      <c r="HD165" s="897"/>
      <c r="HE165" s="897"/>
      <c r="HF165" s="880"/>
      <c r="HG165" s="880"/>
      <c r="HH165" s="880"/>
      <c r="HI165" s="911" t="s">
        <v>20</v>
      </c>
      <c r="HJ165" s="879"/>
      <c r="HK165" s="897"/>
      <c r="HL165" s="897"/>
      <c r="HM165" s="897"/>
      <c r="HN165" s="897"/>
      <c r="HO165" s="897"/>
      <c r="HP165" s="897"/>
      <c r="HQ165" s="897"/>
      <c r="HR165" s="904">
        <f t="shared" si="10"/>
        <v>0</v>
      </c>
      <c r="HS165" s="897"/>
      <c r="HT165" s="897"/>
      <c r="HU165" s="897"/>
      <c r="HV165" s="897"/>
      <c r="HW165" s="897"/>
      <c r="HX165" s="880"/>
      <c r="HY165" s="880"/>
      <c r="HZ165" s="880"/>
      <c r="IA165" s="911" t="s">
        <v>20</v>
      </c>
      <c r="IB165" s="879"/>
      <c r="IC165" s="897"/>
      <c r="ID165" s="897"/>
      <c r="IE165" s="897"/>
      <c r="IF165" s="897"/>
      <c r="IG165" s="897"/>
      <c r="IH165" s="897"/>
      <c r="II165" s="897"/>
      <c r="IJ165" s="904">
        <f t="shared" si="11"/>
        <v>0</v>
      </c>
      <c r="IK165" s="897"/>
      <c r="IL165" s="897"/>
      <c r="IM165" s="897"/>
      <c r="IN165" s="897"/>
      <c r="IO165" s="897"/>
      <c r="IP165" s="880"/>
      <c r="IQ165" s="880"/>
      <c r="IR165" s="880"/>
    </row>
    <row r="166" spans="1:252" ht="45" customHeight="1">
      <c r="A166" s="911" t="s">
        <v>21</v>
      </c>
      <c r="B166" s="879"/>
      <c r="C166" s="897"/>
      <c r="D166" s="897"/>
      <c r="E166" s="897"/>
      <c r="F166" s="897"/>
      <c r="G166" s="897"/>
      <c r="H166" s="897"/>
      <c r="I166" s="897"/>
      <c r="J166" s="904">
        <f t="shared" si="12"/>
        <v>0</v>
      </c>
      <c r="K166" s="897"/>
      <c r="L166" s="897"/>
      <c r="M166" s="897"/>
      <c r="N166" s="897"/>
      <c r="O166" s="897"/>
      <c r="P166" s="880"/>
      <c r="Q166" s="880"/>
      <c r="R166" s="880"/>
      <c r="S166" s="911" t="s">
        <v>21</v>
      </c>
      <c r="T166" s="879"/>
      <c r="U166" s="897"/>
      <c r="V166" s="897"/>
      <c r="W166" s="897"/>
      <c r="X166" s="897"/>
      <c r="Y166" s="897"/>
      <c r="Z166" s="897"/>
      <c r="AA166" s="897"/>
      <c r="AB166" s="904">
        <f t="shared" si="0"/>
        <v>0</v>
      </c>
      <c r="AC166" s="897"/>
      <c r="AD166" s="897"/>
      <c r="AE166" s="897"/>
      <c r="AF166" s="897"/>
      <c r="AG166" s="897"/>
      <c r="AH166" s="880"/>
      <c r="AI166" s="880"/>
      <c r="AJ166" s="880"/>
      <c r="AK166" s="911" t="s">
        <v>21</v>
      </c>
      <c r="AL166" s="879"/>
      <c r="AM166" s="897"/>
      <c r="AN166" s="897"/>
      <c r="AO166" s="897"/>
      <c r="AP166" s="897"/>
      <c r="AQ166" s="897"/>
      <c r="AR166" s="897"/>
      <c r="AS166" s="897"/>
      <c r="AT166" s="904">
        <f t="shared" si="1"/>
        <v>0</v>
      </c>
      <c r="AU166" s="897"/>
      <c r="AV166" s="897"/>
      <c r="AW166" s="897"/>
      <c r="AX166" s="897"/>
      <c r="AY166" s="897"/>
      <c r="AZ166" s="880"/>
      <c r="BA166" s="880"/>
      <c r="BB166" s="880"/>
      <c r="BC166" s="911" t="s">
        <v>21</v>
      </c>
      <c r="BD166" s="879"/>
      <c r="BE166" s="897"/>
      <c r="BF166" s="897"/>
      <c r="BG166" s="897"/>
      <c r="BH166" s="897"/>
      <c r="BI166" s="897"/>
      <c r="BJ166" s="897"/>
      <c r="BK166" s="897"/>
      <c r="BL166" s="904">
        <f t="shared" ref="BL166:BL173" si="14">SUM(BE166:BK166)</f>
        <v>0</v>
      </c>
      <c r="BM166" s="897"/>
      <c r="BN166" s="897"/>
      <c r="BO166" s="897"/>
      <c r="BP166" s="897"/>
      <c r="BQ166" s="897"/>
      <c r="BR166" s="880"/>
      <c r="BS166" s="880"/>
      <c r="BT166" s="880"/>
      <c r="BU166" s="911" t="s">
        <v>21</v>
      </c>
      <c r="BV166" s="879"/>
      <c r="BW166" s="897"/>
      <c r="BX166" s="897"/>
      <c r="BY166" s="897"/>
      <c r="BZ166" s="897"/>
      <c r="CA166" s="897"/>
      <c r="CB166" s="897"/>
      <c r="CC166" s="897"/>
      <c r="CD166" s="904">
        <f t="shared" si="3"/>
        <v>0</v>
      </c>
      <c r="CE166" s="897"/>
      <c r="CF166" s="897"/>
      <c r="CG166" s="897"/>
      <c r="CH166" s="897"/>
      <c r="CI166" s="897"/>
      <c r="CJ166" s="880"/>
      <c r="CK166" s="880"/>
      <c r="CL166" s="880"/>
      <c r="CM166" s="911" t="s">
        <v>21</v>
      </c>
      <c r="CN166" s="879"/>
      <c r="CO166" s="897"/>
      <c r="CP166" s="897"/>
      <c r="CQ166" s="897"/>
      <c r="CR166" s="897"/>
      <c r="CS166" s="897"/>
      <c r="CT166" s="897"/>
      <c r="CU166" s="897"/>
      <c r="CV166" s="904">
        <f t="shared" si="4"/>
        <v>0</v>
      </c>
      <c r="CW166" s="897"/>
      <c r="CX166" s="897"/>
      <c r="CY166" s="897"/>
      <c r="CZ166" s="897"/>
      <c r="DA166" s="897"/>
      <c r="DB166" s="880"/>
      <c r="DC166" s="880"/>
      <c r="DD166" s="880"/>
      <c r="DE166" s="911" t="s">
        <v>21</v>
      </c>
      <c r="DF166" s="879"/>
      <c r="DG166" s="897"/>
      <c r="DH166" s="897"/>
      <c r="DI166" s="897"/>
      <c r="DJ166" s="897"/>
      <c r="DK166" s="897"/>
      <c r="DL166" s="897"/>
      <c r="DM166" s="897"/>
      <c r="DN166" s="904">
        <f t="shared" si="13"/>
        <v>0</v>
      </c>
      <c r="DO166" s="897"/>
      <c r="DP166" s="897"/>
      <c r="DQ166" s="897"/>
      <c r="DR166" s="897"/>
      <c r="DS166" s="897"/>
      <c r="DT166" s="880"/>
      <c r="DU166" s="880"/>
      <c r="DV166" s="880"/>
      <c r="DW166" s="911" t="s">
        <v>21</v>
      </c>
      <c r="DX166" s="879"/>
      <c r="DY166" s="897"/>
      <c r="DZ166" s="897"/>
      <c r="EA166" s="897"/>
      <c r="EB166" s="897"/>
      <c r="EC166" s="897"/>
      <c r="ED166" s="897"/>
      <c r="EE166" s="897"/>
      <c r="EF166" s="904">
        <f t="shared" si="5"/>
        <v>0</v>
      </c>
      <c r="EG166" s="897"/>
      <c r="EH166" s="897"/>
      <c r="EI166" s="897"/>
      <c r="EJ166" s="897"/>
      <c r="EK166" s="897"/>
      <c r="EL166" s="880"/>
      <c r="EM166" s="880"/>
      <c r="EN166" s="880"/>
      <c r="EO166" s="911" t="s">
        <v>21</v>
      </c>
      <c r="EP166" s="879"/>
      <c r="EQ166" s="897"/>
      <c r="ER166" s="897"/>
      <c r="ES166" s="897"/>
      <c r="ET166" s="897"/>
      <c r="EU166" s="897"/>
      <c r="EV166" s="897"/>
      <c r="EW166" s="897"/>
      <c r="EX166" s="904">
        <f t="shared" si="6"/>
        <v>0</v>
      </c>
      <c r="EY166" s="897"/>
      <c r="EZ166" s="897"/>
      <c r="FA166" s="897"/>
      <c r="FB166" s="897"/>
      <c r="FC166" s="897"/>
      <c r="FD166" s="880"/>
      <c r="FE166" s="880"/>
      <c r="FF166" s="880"/>
      <c r="FG166" s="911" t="s">
        <v>21</v>
      </c>
      <c r="FH166" s="879"/>
      <c r="FI166" s="897"/>
      <c r="FJ166" s="897"/>
      <c r="FK166" s="897"/>
      <c r="FL166" s="897"/>
      <c r="FM166" s="897"/>
      <c r="FN166" s="897"/>
      <c r="FO166" s="897"/>
      <c r="FP166" s="904">
        <f t="shared" si="7"/>
        <v>0</v>
      </c>
      <c r="FQ166" s="897"/>
      <c r="FR166" s="897"/>
      <c r="FS166" s="897"/>
      <c r="FT166" s="897"/>
      <c r="FU166" s="897"/>
      <c r="FV166" s="880"/>
      <c r="FW166" s="880"/>
      <c r="FX166" s="880"/>
      <c r="FY166" s="911" t="s">
        <v>21</v>
      </c>
      <c r="FZ166" s="879"/>
      <c r="GA166" s="897"/>
      <c r="GB166" s="897"/>
      <c r="GC166" s="897"/>
      <c r="GD166" s="897"/>
      <c r="GE166" s="897"/>
      <c r="GF166" s="897"/>
      <c r="GG166" s="897"/>
      <c r="GH166" s="904">
        <f t="shared" si="8"/>
        <v>0</v>
      </c>
      <c r="GI166" s="897"/>
      <c r="GJ166" s="897"/>
      <c r="GK166" s="897"/>
      <c r="GL166" s="897"/>
      <c r="GM166" s="897"/>
      <c r="GN166" s="880"/>
      <c r="GO166" s="880"/>
      <c r="GP166" s="880"/>
      <c r="GQ166" s="911" t="s">
        <v>21</v>
      </c>
      <c r="GR166" s="879"/>
      <c r="GS166" s="897"/>
      <c r="GT166" s="897"/>
      <c r="GU166" s="897"/>
      <c r="GV166" s="897"/>
      <c r="GW166" s="897"/>
      <c r="GX166" s="897"/>
      <c r="GY166" s="897"/>
      <c r="GZ166" s="904">
        <f t="shared" si="9"/>
        <v>0</v>
      </c>
      <c r="HA166" s="897"/>
      <c r="HB166" s="897"/>
      <c r="HC166" s="897"/>
      <c r="HD166" s="897"/>
      <c r="HE166" s="897"/>
      <c r="HF166" s="880"/>
      <c r="HG166" s="880"/>
      <c r="HH166" s="880"/>
      <c r="HI166" s="911" t="s">
        <v>21</v>
      </c>
      <c r="HJ166" s="879"/>
      <c r="HK166" s="897"/>
      <c r="HL166" s="897"/>
      <c r="HM166" s="897"/>
      <c r="HN166" s="897"/>
      <c r="HO166" s="897"/>
      <c r="HP166" s="897"/>
      <c r="HQ166" s="897"/>
      <c r="HR166" s="904">
        <f t="shared" si="10"/>
        <v>0</v>
      </c>
      <c r="HS166" s="897"/>
      <c r="HT166" s="897"/>
      <c r="HU166" s="897"/>
      <c r="HV166" s="897"/>
      <c r="HW166" s="897"/>
      <c r="HX166" s="880"/>
      <c r="HY166" s="880"/>
      <c r="HZ166" s="880"/>
      <c r="IA166" s="911" t="s">
        <v>21</v>
      </c>
      <c r="IB166" s="879"/>
      <c r="IC166" s="897"/>
      <c r="ID166" s="897"/>
      <c r="IE166" s="897"/>
      <c r="IF166" s="897"/>
      <c r="IG166" s="897"/>
      <c r="IH166" s="897"/>
      <c r="II166" s="897"/>
      <c r="IJ166" s="904">
        <f t="shared" si="11"/>
        <v>0</v>
      </c>
      <c r="IK166" s="897"/>
      <c r="IL166" s="897"/>
      <c r="IM166" s="897"/>
      <c r="IN166" s="897"/>
      <c r="IO166" s="897"/>
      <c r="IP166" s="880"/>
      <c r="IQ166" s="880"/>
      <c r="IR166" s="880"/>
    </row>
    <row r="167" spans="1:252" ht="45" customHeight="1">
      <c r="A167" s="911" t="s">
        <v>22</v>
      </c>
      <c r="C167" s="897"/>
      <c r="D167" s="897"/>
      <c r="E167" s="897"/>
      <c r="F167" s="897"/>
      <c r="G167" s="897"/>
      <c r="H167" s="897"/>
      <c r="I167" s="897"/>
      <c r="J167" s="904">
        <f t="shared" si="12"/>
        <v>0</v>
      </c>
      <c r="K167" s="897"/>
      <c r="L167" s="897"/>
      <c r="M167" s="897"/>
      <c r="N167" s="897"/>
      <c r="O167" s="897"/>
      <c r="P167" s="880"/>
      <c r="Q167" s="880"/>
      <c r="R167" s="880"/>
      <c r="S167" s="911" t="s">
        <v>22</v>
      </c>
      <c r="T167" s="879"/>
      <c r="U167" s="897"/>
      <c r="V167" s="897"/>
      <c r="W167" s="897"/>
      <c r="X167" s="897"/>
      <c r="Y167" s="897"/>
      <c r="Z167" s="897"/>
      <c r="AA167" s="897"/>
      <c r="AB167" s="904">
        <f t="shared" si="0"/>
        <v>0</v>
      </c>
      <c r="AC167" s="897"/>
      <c r="AD167" s="897"/>
      <c r="AE167" s="897"/>
      <c r="AF167" s="897"/>
      <c r="AG167" s="897"/>
      <c r="AH167" s="880"/>
      <c r="AI167" s="880"/>
      <c r="AJ167" s="880"/>
      <c r="AK167" s="911" t="s">
        <v>22</v>
      </c>
      <c r="AL167" s="879"/>
      <c r="AM167" s="897"/>
      <c r="AN167" s="897"/>
      <c r="AO167" s="897"/>
      <c r="AP167" s="897"/>
      <c r="AQ167" s="897"/>
      <c r="AR167" s="897"/>
      <c r="AS167" s="897"/>
      <c r="AT167" s="904">
        <f t="shared" si="1"/>
        <v>0</v>
      </c>
      <c r="AU167" s="897"/>
      <c r="AV167" s="897"/>
      <c r="AW167" s="897"/>
      <c r="AX167" s="897"/>
      <c r="AY167" s="897"/>
      <c r="AZ167" s="880"/>
      <c r="BA167" s="880"/>
      <c r="BB167" s="880"/>
      <c r="BC167" s="911" t="s">
        <v>22</v>
      </c>
      <c r="BD167" s="879"/>
      <c r="BE167" s="897"/>
      <c r="BF167" s="897"/>
      <c r="BG167" s="897"/>
      <c r="BH167" s="897"/>
      <c r="BI167" s="897"/>
      <c r="BJ167" s="897"/>
      <c r="BK167" s="897"/>
      <c r="BL167" s="904">
        <f t="shared" si="14"/>
        <v>0</v>
      </c>
      <c r="BM167" s="897"/>
      <c r="BN167" s="897"/>
      <c r="BO167" s="897"/>
      <c r="BP167" s="897"/>
      <c r="BQ167" s="897"/>
      <c r="BR167" s="880"/>
      <c r="BS167" s="880"/>
      <c r="BT167" s="880"/>
      <c r="BU167" s="911" t="s">
        <v>22</v>
      </c>
      <c r="BV167" s="879"/>
      <c r="BW167" s="897"/>
      <c r="BX167" s="897"/>
      <c r="BY167" s="897"/>
      <c r="BZ167" s="897"/>
      <c r="CA167" s="897"/>
      <c r="CB167" s="897"/>
      <c r="CC167" s="897"/>
      <c r="CD167" s="904">
        <f t="shared" si="3"/>
        <v>0</v>
      </c>
      <c r="CE167" s="897"/>
      <c r="CF167" s="897"/>
      <c r="CG167" s="897"/>
      <c r="CH167" s="897"/>
      <c r="CI167" s="897"/>
      <c r="CJ167" s="880"/>
      <c r="CK167" s="880"/>
      <c r="CL167" s="880"/>
      <c r="CM167" s="911" t="s">
        <v>22</v>
      </c>
      <c r="CN167" s="879"/>
      <c r="CO167" s="897"/>
      <c r="CP167" s="897"/>
      <c r="CQ167" s="897"/>
      <c r="CR167" s="897"/>
      <c r="CS167" s="897"/>
      <c r="CT167" s="897"/>
      <c r="CU167" s="897"/>
      <c r="CV167" s="904">
        <f t="shared" si="4"/>
        <v>0</v>
      </c>
      <c r="CW167" s="897"/>
      <c r="CX167" s="897"/>
      <c r="CY167" s="897"/>
      <c r="CZ167" s="897"/>
      <c r="DA167" s="897"/>
      <c r="DB167" s="880"/>
      <c r="DC167" s="880"/>
      <c r="DD167" s="880"/>
      <c r="DE167" s="911" t="s">
        <v>22</v>
      </c>
      <c r="DF167" s="879"/>
      <c r="DG167" s="897"/>
      <c r="DH167" s="897"/>
      <c r="DI167" s="897"/>
      <c r="DJ167" s="897"/>
      <c r="DK167" s="897"/>
      <c r="DL167" s="897"/>
      <c r="DM167" s="897"/>
      <c r="DN167" s="904">
        <f t="shared" si="13"/>
        <v>0</v>
      </c>
      <c r="DO167" s="897"/>
      <c r="DP167" s="897"/>
      <c r="DQ167" s="897"/>
      <c r="DR167" s="897"/>
      <c r="DS167" s="897"/>
      <c r="DT167" s="880"/>
      <c r="DU167" s="880"/>
      <c r="DV167" s="880"/>
      <c r="DW167" s="911" t="s">
        <v>22</v>
      </c>
      <c r="DX167" s="879"/>
      <c r="DY167" s="897"/>
      <c r="DZ167" s="897"/>
      <c r="EA167" s="897"/>
      <c r="EB167" s="897"/>
      <c r="EC167" s="897"/>
      <c r="ED167" s="897"/>
      <c r="EE167" s="897"/>
      <c r="EF167" s="904">
        <f t="shared" si="5"/>
        <v>0</v>
      </c>
      <c r="EG167" s="897"/>
      <c r="EH167" s="897"/>
      <c r="EI167" s="897"/>
      <c r="EJ167" s="897"/>
      <c r="EK167" s="897"/>
      <c r="EL167" s="880"/>
      <c r="EM167" s="880"/>
      <c r="EN167" s="880"/>
      <c r="EO167" s="911" t="s">
        <v>22</v>
      </c>
      <c r="EP167" s="879"/>
      <c r="EQ167" s="897"/>
      <c r="ER167" s="897"/>
      <c r="ES167" s="897"/>
      <c r="ET167" s="897"/>
      <c r="EU167" s="897"/>
      <c r="EV167" s="897"/>
      <c r="EW167" s="897"/>
      <c r="EX167" s="904">
        <f t="shared" si="6"/>
        <v>0</v>
      </c>
      <c r="EY167" s="897"/>
      <c r="EZ167" s="897"/>
      <c r="FA167" s="897"/>
      <c r="FB167" s="897"/>
      <c r="FC167" s="897"/>
      <c r="FD167" s="880"/>
      <c r="FE167" s="880"/>
      <c r="FF167" s="880"/>
      <c r="FG167" s="911" t="s">
        <v>22</v>
      </c>
      <c r="FH167" s="879"/>
      <c r="FI167" s="897"/>
      <c r="FJ167" s="897"/>
      <c r="FK167" s="897"/>
      <c r="FL167" s="897"/>
      <c r="FM167" s="897"/>
      <c r="FN167" s="897"/>
      <c r="FO167" s="897"/>
      <c r="FP167" s="904">
        <f t="shared" si="7"/>
        <v>0</v>
      </c>
      <c r="FQ167" s="897"/>
      <c r="FR167" s="897"/>
      <c r="FS167" s="897"/>
      <c r="FT167" s="897"/>
      <c r="FU167" s="897"/>
      <c r="FV167" s="880"/>
      <c r="FW167" s="880"/>
      <c r="FX167" s="880"/>
      <c r="FY167" s="911" t="s">
        <v>22</v>
      </c>
      <c r="FZ167" s="879"/>
      <c r="GA167" s="897"/>
      <c r="GB167" s="897"/>
      <c r="GC167" s="897"/>
      <c r="GD167" s="897"/>
      <c r="GE167" s="897"/>
      <c r="GF167" s="897"/>
      <c r="GG167" s="897"/>
      <c r="GH167" s="904">
        <f t="shared" si="8"/>
        <v>0</v>
      </c>
      <c r="GI167" s="897"/>
      <c r="GJ167" s="897"/>
      <c r="GK167" s="897"/>
      <c r="GL167" s="897"/>
      <c r="GM167" s="897"/>
      <c r="GN167" s="880"/>
      <c r="GO167" s="880"/>
      <c r="GP167" s="880"/>
      <c r="GQ167" s="911" t="s">
        <v>22</v>
      </c>
      <c r="GR167" s="879"/>
      <c r="GS167" s="897"/>
      <c r="GT167" s="897"/>
      <c r="GU167" s="897"/>
      <c r="GV167" s="897"/>
      <c r="GW167" s="897"/>
      <c r="GX167" s="897"/>
      <c r="GY167" s="897"/>
      <c r="GZ167" s="904">
        <f t="shared" si="9"/>
        <v>0</v>
      </c>
      <c r="HA167" s="897"/>
      <c r="HB167" s="897"/>
      <c r="HC167" s="897"/>
      <c r="HD167" s="897"/>
      <c r="HE167" s="897"/>
      <c r="HF167" s="880"/>
      <c r="HG167" s="880"/>
      <c r="HH167" s="880"/>
      <c r="HI167" s="911" t="s">
        <v>22</v>
      </c>
      <c r="HJ167" s="879"/>
      <c r="HK167" s="897"/>
      <c r="HL167" s="897"/>
      <c r="HM167" s="897"/>
      <c r="HN167" s="897"/>
      <c r="HO167" s="897"/>
      <c r="HP167" s="897"/>
      <c r="HQ167" s="897"/>
      <c r="HR167" s="904">
        <f t="shared" si="10"/>
        <v>0</v>
      </c>
      <c r="HS167" s="897"/>
      <c r="HT167" s="897"/>
      <c r="HU167" s="897"/>
      <c r="HV167" s="897"/>
      <c r="HW167" s="897"/>
      <c r="HX167" s="880"/>
      <c r="HY167" s="880"/>
      <c r="HZ167" s="880"/>
      <c r="IA167" s="911" t="s">
        <v>22</v>
      </c>
      <c r="IB167" s="879"/>
      <c r="IC167" s="897"/>
      <c r="ID167" s="897"/>
      <c r="IE167" s="897"/>
      <c r="IF167" s="897"/>
      <c r="IG167" s="897"/>
      <c r="IH167" s="897"/>
      <c r="II167" s="897"/>
      <c r="IJ167" s="904">
        <f t="shared" si="11"/>
        <v>0</v>
      </c>
      <c r="IK167" s="897"/>
      <c r="IL167" s="897"/>
      <c r="IM167" s="897"/>
      <c r="IN167" s="897"/>
      <c r="IO167" s="897"/>
      <c r="IP167" s="880"/>
      <c r="IQ167" s="880"/>
      <c r="IR167" s="880"/>
    </row>
    <row r="168" spans="1:252" ht="45" customHeight="1">
      <c r="A168" s="911" t="s">
        <v>23</v>
      </c>
      <c r="B168" s="879"/>
      <c r="C168" s="897"/>
      <c r="D168" s="897"/>
      <c r="E168" s="897"/>
      <c r="F168" s="897"/>
      <c r="G168" s="897"/>
      <c r="H168" s="897"/>
      <c r="I168" s="897"/>
      <c r="J168" s="904">
        <f t="shared" si="12"/>
        <v>0</v>
      </c>
      <c r="K168" s="897"/>
      <c r="L168" s="897"/>
      <c r="M168" s="897"/>
      <c r="N168" s="897"/>
      <c r="O168" s="897"/>
      <c r="P168" s="880"/>
      <c r="Q168" s="880"/>
      <c r="R168" s="880"/>
      <c r="S168" s="911" t="s">
        <v>23</v>
      </c>
      <c r="T168" s="879"/>
      <c r="U168" s="897"/>
      <c r="V168" s="897"/>
      <c r="W168" s="897"/>
      <c r="X168" s="897"/>
      <c r="Y168" s="897"/>
      <c r="Z168" s="897"/>
      <c r="AA168" s="897"/>
      <c r="AB168" s="904">
        <f t="shared" si="0"/>
        <v>0</v>
      </c>
      <c r="AC168" s="897"/>
      <c r="AD168" s="897"/>
      <c r="AE168" s="897"/>
      <c r="AF168" s="897"/>
      <c r="AG168" s="897"/>
      <c r="AH168" s="880"/>
      <c r="AI168" s="880"/>
      <c r="AJ168" s="880"/>
      <c r="AK168" s="911" t="s">
        <v>23</v>
      </c>
      <c r="AL168" s="879"/>
      <c r="AM168" s="897"/>
      <c r="AN168" s="897"/>
      <c r="AO168" s="897"/>
      <c r="AP168" s="897"/>
      <c r="AQ168" s="897"/>
      <c r="AR168" s="897"/>
      <c r="AS168" s="897"/>
      <c r="AT168" s="904">
        <f t="shared" si="1"/>
        <v>0</v>
      </c>
      <c r="AU168" s="897"/>
      <c r="AV168" s="897"/>
      <c r="AW168" s="897"/>
      <c r="AX168" s="897"/>
      <c r="AY168" s="897"/>
      <c r="AZ168" s="880"/>
      <c r="BA168" s="880"/>
      <c r="BB168" s="880"/>
      <c r="BC168" s="911" t="s">
        <v>23</v>
      </c>
      <c r="BD168" s="879"/>
      <c r="BE168" s="897"/>
      <c r="BF168" s="897"/>
      <c r="BG168" s="897"/>
      <c r="BH168" s="897"/>
      <c r="BI168" s="897"/>
      <c r="BJ168" s="897"/>
      <c r="BK168" s="897"/>
      <c r="BL168" s="904">
        <f t="shared" si="14"/>
        <v>0</v>
      </c>
      <c r="BM168" s="897"/>
      <c r="BN168" s="897"/>
      <c r="BO168" s="897"/>
      <c r="BP168" s="897"/>
      <c r="BQ168" s="897"/>
      <c r="BR168" s="880"/>
      <c r="BS168" s="880"/>
      <c r="BT168" s="880"/>
      <c r="BU168" s="911" t="s">
        <v>23</v>
      </c>
      <c r="BV168" s="879"/>
      <c r="BW168" s="897"/>
      <c r="BX168" s="897"/>
      <c r="BY168" s="897"/>
      <c r="BZ168" s="897"/>
      <c r="CA168" s="897"/>
      <c r="CB168" s="897"/>
      <c r="CC168" s="897"/>
      <c r="CD168" s="904">
        <f t="shared" si="3"/>
        <v>0</v>
      </c>
      <c r="CE168" s="897"/>
      <c r="CF168" s="897"/>
      <c r="CG168" s="897"/>
      <c r="CH168" s="897"/>
      <c r="CI168" s="897"/>
      <c r="CJ168" s="880"/>
      <c r="CK168" s="880"/>
      <c r="CL168" s="880"/>
      <c r="CM168" s="911" t="s">
        <v>23</v>
      </c>
      <c r="CN168" s="879"/>
      <c r="CO168" s="897"/>
      <c r="CP168" s="897"/>
      <c r="CQ168" s="897"/>
      <c r="CR168" s="897"/>
      <c r="CS168" s="897"/>
      <c r="CT168" s="897"/>
      <c r="CU168" s="897"/>
      <c r="CV168" s="904">
        <f t="shared" si="4"/>
        <v>0</v>
      </c>
      <c r="CW168" s="897"/>
      <c r="CX168" s="897"/>
      <c r="CY168" s="897"/>
      <c r="CZ168" s="897"/>
      <c r="DA168" s="897"/>
      <c r="DB168" s="880"/>
      <c r="DC168" s="880"/>
      <c r="DD168" s="880"/>
      <c r="DE168" s="911" t="s">
        <v>23</v>
      </c>
      <c r="DF168" s="879"/>
      <c r="DG168" s="897"/>
      <c r="DH168" s="897"/>
      <c r="DI168" s="897"/>
      <c r="DJ168" s="897"/>
      <c r="DK168" s="897"/>
      <c r="DL168" s="897"/>
      <c r="DM168" s="897"/>
      <c r="DN168" s="904">
        <f t="shared" si="13"/>
        <v>0</v>
      </c>
      <c r="DO168" s="897"/>
      <c r="DP168" s="897"/>
      <c r="DQ168" s="897"/>
      <c r="DR168" s="897"/>
      <c r="DS168" s="897"/>
      <c r="DT168" s="880"/>
      <c r="DU168" s="880"/>
      <c r="DV168" s="880"/>
      <c r="DW168" s="911" t="s">
        <v>23</v>
      </c>
      <c r="DX168" s="879"/>
      <c r="DY168" s="897"/>
      <c r="DZ168" s="897"/>
      <c r="EA168" s="897"/>
      <c r="EB168" s="897"/>
      <c r="EC168" s="897"/>
      <c r="ED168" s="897"/>
      <c r="EE168" s="897"/>
      <c r="EF168" s="904">
        <f t="shared" si="5"/>
        <v>0</v>
      </c>
      <c r="EG168" s="897"/>
      <c r="EH168" s="897"/>
      <c r="EI168" s="897"/>
      <c r="EJ168" s="897"/>
      <c r="EK168" s="897"/>
      <c r="EL168" s="880"/>
      <c r="EM168" s="880"/>
      <c r="EN168" s="880"/>
      <c r="EO168" s="911" t="s">
        <v>23</v>
      </c>
      <c r="EP168" s="879"/>
      <c r="EQ168" s="897"/>
      <c r="ER168" s="897"/>
      <c r="ES168" s="897"/>
      <c r="ET168" s="897"/>
      <c r="EU168" s="897"/>
      <c r="EV168" s="897"/>
      <c r="EW168" s="897"/>
      <c r="EX168" s="904">
        <f t="shared" si="6"/>
        <v>0</v>
      </c>
      <c r="EY168" s="897"/>
      <c r="EZ168" s="897"/>
      <c r="FA168" s="897"/>
      <c r="FB168" s="897"/>
      <c r="FC168" s="897"/>
      <c r="FD168" s="880"/>
      <c r="FE168" s="880"/>
      <c r="FF168" s="880"/>
      <c r="FG168" s="911" t="s">
        <v>23</v>
      </c>
      <c r="FH168" s="879"/>
      <c r="FI168" s="897"/>
      <c r="FJ168" s="897"/>
      <c r="FK168" s="897"/>
      <c r="FL168" s="897"/>
      <c r="FM168" s="897"/>
      <c r="FN168" s="897"/>
      <c r="FO168" s="897"/>
      <c r="FP168" s="904">
        <f t="shared" si="7"/>
        <v>0</v>
      </c>
      <c r="FQ168" s="897"/>
      <c r="FR168" s="897"/>
      <c r="FS168" s="897"/>
      <c r="FT168" s="897"/>
      <c r="FU168" s="897"/>
      <c r="FV168" s="880"/>
      <c r="FW168" s="880"/>
      <c r="FX168" s="880"/>
      <c r="FY168" s="911" t="s">
        <v>23</v>
      </c>
      <c r="FZ168" s="879"/>
      <c r="GA168" s="897"/>
      <c r="GB168" s="897"/>
      <c r="GC168" s="897"/>
      <c r="GD168" s="897"/>
      <c r="GE168" s="897"/>
      <c r="GF168" s="897"/>
      <c r="GG168" s="897"/>
      <c r="GH168" s="904">
        <f t="shared" si="8"/>
        <v>0</v>
      </c>
      <c r="GI168" s="897"/>
      <c r="GJ168" s="897"/>
      <c r="GK168" s="897"/>
      <c r="GL168" s="897"/>
      <c r="GM168" s="897"/>
      <c r="GN168" s="880"/>
      <c r="GO168" s="880"/>
      <c r="GP168" s="880"/>
      <c r="GQ168" s="911" t="s">
        <v>23</v>
      </c>
      <c r="GR168" s="879"/>
      <c r="GS168" s="897"/>
      <c r="GT168" s="897"/>
      <c r="GU168" s="897"/>
      <c r="GV168" s="897"/>
      <c r="GW168" s="897"/>
      <c r="GX168" s="897"/>
      <c r="GY168" s="897"/>
      <c r="GZ168" s="904">
        <f t="shared" si="9"/>
        <v>0</v>
      </c>
      <c r="HA168" s="897"/>
      <c r="HB168" s="897"/>
      <c r="HC168" s="897"/>
      <c r="HD168" s="897"/>
      <c r="HE168" s="897"/>
      <c r="HF168" s="880"/>
      <c r="HG168" s="880"/>
      <c r="HH168" s="880"/>
      <c r="HI168" s="911" t="s">
        <v>23</v>
      </c>
      <c r="HJ168" s="879"/>
      <c r="HK168" s="897"/>
      <c r="HL168" s="897"/>
      <c r="HM168" s="897"/>
      <c r="HN168" s="897"/>
      <c r="HO168" s="897"/>
      <c r="HP168" s="897"/>
      <c r="HQ168" s="897"/>
      <c r="HR168" s="904">
        <f t="shared" si="10"/>
        <v>0</v>
      </c>
      <c r="HS168" s="897"/>
      <c r="HT168" s="897"/>
      <c r="HU168" s="897"/>
      <c r="HV168" s="897"/>
      <c r="HW168" s="897"/>
      <c r="HX168" s="880"/>
      <c r="HY168" s="880"/>
      <c r="HZ168" s="880"/>
      <c r="IA168" s="911" t="s">
        <v>23</v>
      </c>
      <c r="IB168" s="879"/>
      <c r="IC168" s="897"/>
      <c r="ID168" s="897"/>
      <c r="IE168" s="897"/>
      <c r="IF168" s="897"/>
      <c r="IG168" s="897"/>
      <c r="IH168" s="897"/>
      <c r="II168" s="897"/>
      <c r="IJ168" s="904">
        <f t="shared" si="11"/>
        <v>0</v>
      </c>
      <c r="IK168" s="897"/>
      <c r="IL168" s="897"/>
      <c r="IM168" s="897"/>
      <c r="IN168" s="897"/>
      <c r="IO168" s="897"/>
      <c r="IP168" s="880"/>
      <c r="IQ168" s="880"/>
      <c r="IR168" s="880"/>
    </row>
    <row r="169" spans="1:252" ht="45" customHeight="1">
      <c r="A169" s="911" t="s">
        <v>24</v>
      </c>
      <c r="B169" s="879"/>
      <c r="C169" s="897"/>
      <c r="D169" s="897"/>
      <c r="E169" s="897"/>
      <c r="F169" s="897"/>
      <c r="G169" s="897"/>
      <c r="H169" s="897"/>
      <c r="I169" s="897"/>
      <c r="J169" s="904">
        <f t="shared" si="12"/>
        <v>0</v>
      </c>
      <c r="K169" s="897"/>
      <c r="L169" s="897"/>
      <c r="M169" s="897"/>
      <c r="N169" s="897"/>
      <c r="O169" s="897"/>
      <c r="P169" s="880"/>
      <c r="Q169" s="880"/>
      <c r="R169" s="880"/>
      <c r="S169" s="911" t="s">
        <v>24</v>
      </c>
      <c r="T169" s="879"/>
      <c r="U169" s="897"/>
      <c r="V169" s="897"/>
      <c r="W169" s="897"/>
      <c r="X169" s="897"/>
      <c r="Y169" s="897"/>
      <c r="Z169" s="897"/>
      <c r="AA169" s="897"/>
      <c r="AB169" s="904">
        <f t="shared" si="0"/>
        <v>0</v>
      </c>
      <c r="AC169" s="897"/>
      <c r="AD169" s="897"/>
      <c r="AE169" s="897"/>
      <c r="AF169" s="897"/>
      <c r="AG169" s="897"/>
      <c r="AH169" s="880"/>
      <c r="AI169" s="880"/>
      <c r="AJ169" s="880"/>
      <c r="AK169" s="911" t="s">
        <v>24</v>
      </c>
      <c r="AL169" s="879"/>
      <c r="AM169" s="897"/>
      <c r="AN169" s="897"/>
      <c r="AO169" s="897"/>
      <c r="AP169" s="897"/>
      <c r="AQ169" s="897"/>
      <c r="AR169" s="897"/>
      <c r="AS169" s="897"/>
      <c r="AT169" s="904">
        <f t="shared" si="1"/>
        <v>0</v>
      </c>
      <c r="AU169" s="897"/>
      <c r="AV169" s="897"/>
      <c r="AW169" s="897"/>
      <c r="AX169" s="897"/>
      <c r="AY169" s="897"/>
      <c r="AZ169" s="880"/>
      <c r="BA169" s="880"/>
      <c r="BB169" s="880"/>
      <c r="BC169" s="911" t="s">
        <v>24</v>
      </c>
      <c r="BD169" s="879"/>
      <c r="BE169" s="897"/>
      <c r="BF169" s="897"/>
      <c r="BG169" s="897"/>
      <c r="BH169" s="897"/>
      <c r="BI169" s="897"/>
      <c r="BJ169" s="897"/>
      <c r="BK169" s="897"/>
      <c r="BL169" s="904">
        <f t="shared" si="14"/>
        <v>0</v>
      </c>
      <c r="BM169" s="897"/>
      <c r="BN169" s="897"/>
      <c r="BO169" s="897"/>
      <c r="BP169" s="897"/>
      <c r="BQ169" s="897"/>
      <c r="BR169" s="880"/>
      <c r="BS169" s="880"/>
      <c r="BT169" s="880"/>
      <c r="BU169" s="911" t="s">
        <v>24</v>
      </c>
      <c r="BV169" s="879"/>
      <c r="BW169" s="897"/>
      <c r="BX169" s="897"/>
      <c r="BY169" s="897"/>
      <c r="BZ169" s="897"/>
      <c r="CA169" s="897"/>
      <c r="CB169" s="897"/>
      <c r="CC169" s="897"/>
      <c r="CD169" s="904">
        <f t="shared" si="3"/>
        <v>0</v>
      </c>
      <c r="CE169" s="897"/>
      <c r="CF169" s="897"/>
      <c r="CG169" s="897"/>
      <c r="CH169" s="897"/>
      <c r="CI169" s="897"/>
      <c r="CJ169" s="880"/>
      <c r="CK169" s="880"/>
      <c r="CL169" s="880"/>
      <c r="CM169" s="911" t="s">
        <v>24</v>
      </c>
      <c r="CN169" s="879"/>
      <c r="CO169" s="897"/>
      <c r="CP169" s="897"/>
      <c r="CQ169" s="897"/>
      <c r="CR169" s="897"/>
      <c r="CS169" s="897"/>
      <c r="CT169" s="897"/>
      <c r="CU169" s="897"/>
      <c r="CV169" s="904">
        <f t="shared" si="4"/>
        <v>0</v>
      </c>
      <c r="CW169" s="897"/>
      <c r="CX169" s="897"/>
      <c r="CY169" s="897"/>
      <c r="CZ169" s="897"/>
      <c r="DA169" s="897"/>
      <c r="DB169" s="880"/>
      <c r="DC169" s="880"/>
      <c r="DD169" s="880"/>
      <c r="DE169" s="911" t="s">
        <v>24</v>
      </c>
      <c r="DF169" s="879"/>
      <c r="DG169" s="897"/>
      <c r="DH169" s="897"/>
      <c r="DI169" s="897"/>
      <c r="DJ169" s="897"/>
      <c r="DK169" s="897"/>
      <c r="DL169" s="897"/>
      <c r="DM169" s="897"/>
      <c r="DN169" s="904">
        <f t="shared" si="13"/>
        <v>0</v>
      </c>
      <c r="DO169" s="897"/>
      <c r="DP169" s="897"/>
      <c r="DQ169" s="897"/>
      <c r="DR169" s="897"/>
      <c r="DS169" s="897"/>
      <c r="DT169" s="880"/>
      <c r="DU169" s="880"/>
      <c r="DV169" s="880"/>
      <c r="DW169" s="911" t="s">
        <v>24</v>
      </c>
      <c r="DX169" s="879"/>
      <c r="DY169" s="897"/>
      <c r="DZ169" s="897"/>
      <c r="EA169" s="897"/>
      <c r="EB169" s="897"/>
      <c r="EC169" s="897"/>
      <c r="ED169" s="897"/>
      <c r="EE169" s="897"/>
      <c r="EF169" s="904">
        <f t="shared" si="5"/>
        <v>0</v>
      </c>
      <c r="EG169" s="897"/>
      <c r="EH169" s="897"/>
      <c r="EI169" s="897"/>
      <c r="EJ169" s="897"/>
      <c r="EK169" s="897"/>
      <c r="EL169" s="880"/>
      <c r="EM169" s="880"/>
      <c r="EN169" s="880"/>
      <c r="EO169" s="911" t="s">
        <v>24</v>
      </c>
      <c r="EP169" s="879"/>
      <c r="EQ169" s="897"/>
      <c r="ER169" s="897"/>
      <c r="ES169" s="897"/>
      <c r="ET169" s="897"/>
      <c r="EU169" s="897"/>
      <c r="EV169" s="897"/>
      <c r="EW169" s="897"/>
      <c r="EX169" s="904">
        <f t="shared" si="6"/>
        <v>0</v>
      </c>
      <c r="EY169" s="897"/>
      <c r="EZ169" s="897"/>
      <c r="FA169" s="897"/>
      <c r="FB169" s="897"/>
      <c r="FC169" s="897"/>
      <c r="FD169" s="880"/>
      <c r="FE169" s="880"/>
      <c r="FF169" s="880"/>
      <c r="FG169" s="911" t="s">
        <v>24</v>
      </c>
      <c r="FH169" s="879"/>
      <c r="FI169" s="897"/>
      <c r="FJ169" s="897"/>
      <c r="FK169" s="897"/>
      <c r="FL169" s="897"/>
      <c r="FM169" s="897"/>
      <c r="FN169" s="897"/>
      <c r="FO169" s="897"/>
      <c r="FP169" s="904">
        <f t="shared" si="7"/>
        <v>0</v>
      </c>
      <c r="FQ169" s="897"/>
      <c r="FR169" s="897"/>
      <c r="FS169" s="897"/>
      <c r="FT169" s="897"/>
      <c r="FU169" s="897"/>
      <c r="FV169" s="880"/>
      <c r="FW169" s="880"/>
      <c r="FX169" s="880"/>
      <c r="FY169" s="911" t="s">
        <v>24</v>
      </c>
      <c r="FZ169" s="879"/>
      <c r="GA169" s="897"/>
      <c r="GB169" s="897"/>
      <c r="GC169" s="897"/>
      <c r="GD169" s="897"/>
      <c r="GE169" s="897"/>
      <c r="GF169" s="897"/>
      <c r="GG169" s="897"/>
      <c r="GH169" s="904">
        <f t="shared" si="8"/>
        <v>0</v>
      </c>
      <c r="GI169" s="897"/>
      <c r="GJ169" s="897"/>
      <c r="GK169" s="897"/>
      <c r="GL169" s="897"/>
      <c r="GM169" s="897"/>
      <c r="GN169" s="880"/>
      <c r="GO169" s="880"/>
      <c r="GP169" s="880"/>
      <c r="GQ169" s="911" t="s">
        <v>24</v>
      </c>
      <c r="GR169" s="879"/>
      <c r="GS169" s="897"/>
      <c r="GT169" s="897"/>
      <c r="GU169" s="897"/>
      <c r="GV169" s="897"/>
      <c r="GW169" s="897"/>
      <c r="GX169" s="897"/>
      <c r="GY169" s="897"/>
      <c r="GZ169" s="904">
        <f t="shared" si="9"/>
        <v>0</v>
      </c>
      <c r="HA169" s="897"/>
      <c r="HB169" s="897"/>
      <c r="HC169" s="897"/>
      <c r="HD169" s="897"/>
      <c r="HE169" s="897"/>
      <c r="HF169" s="880"/>
      <c r="HG169" s="880"/>
      <c r="HH169" s="880"/>
      <c r="HI169" s="911" t="s">
        <v>24</v>
      </c>
      <c r="HJ169" s="879"/>
      <c r="HK169" s="897"/>
      <c r="HL169" s="897"/>
      <c r="HM169" s="897"/>
      <c r="HN169" s="897"/>
      <c r="HO169" s="897"/>
      <c r="HP169" s="897"/>
      <c r="HQ169" s="897"/>
      <c r="HR169" s="904">
        <f t="shared" si="10"/>
        <v>0</v>
      </c>
      <c r="HS169" s="897"/>
      <c r="HT169" s="897"/>
      <c r="HU169" s="897"/>
      <c r="HV169" s="897"/>
      <c r="HW169" s="897"/>
      <c r="HX169" s="880"/>
      <c r="HY169" s="880"/>
      <c r="HZ169" s="880"/>
      <c r="IA169" s="911" t="s">
        <v>24</v>
      </c>
      <c r="IB169" s="879"/>
      <c r="IC169" s="897"/>
      <c r="ID169" s="897"/>
      <c r="IE169" s="897"/>
      <c r="IF169" s="897"/>
      <c r="IG169" s="897"/>
      <c r="IH169" s="897"/>
      <c r="II169" s="897"/>
      <c r="IJ169" s="904">
        <f t="shared" si="11"/>
        <v>0</v>
      </c>
      <c r="IK169" s="897"/>
      <c r="IL169" s="897"/>
      <c r="IM169" s="897"/>
      <c r="IN169" s="897"/>
      <c r="IO169" s="897"/>
      <c r="IP169" s="880"/>
      <c r="IQ169" s="880"/>
      <c r="IR169" s="880"/>
    </row>
    <row r="170" spans="1:252" ht="45" customHeight="1">
      <c r="A170" s="911" t="s">
        <v>25</v>
      </c>
      <c r="B170" s="879"/>
      <c r="C170" s="897"/>
      <c r="D170" s="897"/>
      <c r="E170" s="897"/>
      <c r="F170" s="897"/>
      <c r="G170" s="897"/>
      <c r="H170" s="897"/>
      <c r="I170" s="897"/>
      <c r="J170" s="904">
        <f t="shared" si="12"/>
        <v>0</v>
      </c>
      <c r="K170" s="897"/>
      <c r="L170" s="897"/>
      <c r="M170" s="897"/>
      <c r="N170" s="897"/>
      <c r="O170" s="897"/>
      <c r="P170" s="880"/>
      <c r="Q170" s="880"/>
      <c r="R170" s="880"/>
      <c r="S170" s="911" t="s">
        <v>25</v>
      </c>
      <c r="T170" s="879"/>
      <c r="U170" s="897"/>
      <c r="V170" s="897"/>
      <c r="W170" s="897"/>
      <c r="X170" s="897"/>
      <c r="Y170" s="897"/>
      <c r="Z170" s="897"/>
      <c r="AA170" s="897"/>
      <c r="AB170" s="904">
        <f t="shared" si="0"/>
        <v>0</v>
      </c>
      <c r="AC170" s="897"/>
      <c r="AD170" s="897"/>
      <c r="AE170" s="897"/>
      <c r="AF170" s="897"/>
      <c r="AG170" s="897"/>
      <c r="AH170" s="880"/>
      <c r="AI170" s="880"/>
      <c r="AJ170" s="880"/>
      <c r="AK170" s="911" t="s">
        <v>25</v>
      </c>
      <c r="AL170" s="879"/>
      <c r="AM170" s="897"/>
      <c r="AN170" s="897"/>
      <c r="AO170" s="897"/>
      <c r="AP170" s="897"/>
      <c r="AQ170" s="897"/>
      <c r="AR170" s="897"/>
      <c r="AS170" s="897"/>
      <c r="AT170" s="904">
        <f t="shared" si="1"/>
        <v>0</v>
      </c>
      <c r="AU170" s="897"/>
      <c r="AV170" s="897"/>
      <c r="AW170" s="897"/>
      <c r="AX170" s="897"/>
      <c r="AY170" s="897"/>
      <c r="AZ170" s="880"/>
      <c r="BA170" s="880"/>
      <c r="BB170" s="880"/>
      <c r="BC170" s="911" t="s">
        <v>25</v>
      </c>
      <c r="BD170" s="879"/>
      <c r="BE170" s="897"/>
      <c r="BF170" s="897"/>
      <c r="BG170" s="897"/>
      <c r="BH170" s="897"/>
      <c r="BI170" s="897"/>
      <c r="BJ170" s="897"/>
      <c r="BK170" s="897"/>
      <c r="BL170" s="904">
        <f t="shared" si="14"/>
        <v>0</v>
      </c>
      <c r="BM170" s="897"/>
      <c r="BN170" s="897"/>
      <c r="BO170" s="897"/>
      <c r="BP170" s="897"/>
      <c r="BQ170" s="897"/>
      <c r="BR170" s="880"/>
      <c r="BS170" s="880"/>
      <c r="BT170" s="880"/>
      <c r="BU170" s="911" t="s">
        <v>25</v>
      </c>
      <c r="BV170" s="879"/>
      <c r="BW170" s="897"/>
      <c r="BX170" s="897"/>
      <c r="BY170" s="897"/>
      <c r="BZ170" s="897"/>
      <c r="CA170" s="897"/>
      <c r="CB170" s="897"/>
      <c r="CC170" s="897"/>
      <c r="CD170" s="904">
        <f t="shared" si="3"/>
        <v>0</v>
      </c>
      <c r="CE170" s="897"/>
      <c r="CF170" s="897"/>
      <c r="CG170" s="897"/>
      <c r="CH170" s="897"/>
      <c r="CI170" s="897"/>
      <c r="CJ170" s="880"/>
      <c r="CK170" s="880"/>
      <c r="CL170" s="880"/>
      <c r="CM170" s="911" t="s">
        <v>25</v>
      </c>
      <c r="CN170" s="879"/>
      <c r="CO170" s="897"/>
      <c r="CP170" s="897"/>
      <c r="CQ170" s="897"/>
      <c r="CR170" s="897"/>
      <c r="CS170" s="897"/>
      <c r="CT170" s="897"/>
      <c r="CU170" s="897"/>
      <c r="CV170" s="904">
        <f t="shared" si="4"/>
        <v>0</v>
      </c>
      <c r="CW170" s="897"/>
      <c r="CX170" s="897"/>
      <c r="CY170" s="897"/>
      <c r="CZ170" s="897"/>
      <c r="DA170" s="897"/>
      <c r="DB170" s="880"/>
      <c r="DC170" s="880"/>
      <c r="DD170" s="880"/>
      <c r="DE170" s="911" t="s">
        <v>25</v>
      </c>
      <c r="DF170" s="879"/>
      <c r="DG170" s="897"/>
      <c r="DH170" s="897"/>
      <c r="DI170" s="897"/>
      <c r="DJ170" s="897"/>
      <c r="DK170" s="897"/>
      <c r="DL170" s="897"/>
      <c r="DM170" s="897"/>
      <c r="DN170" s="904">
        <f t="shared" si="13"/>
        <v>0</v>
      </c>
      <c r="DO170" s="897"/>
      <c r="DP170" s="897"/>
      <c r="DQ170" s="897"/>
      <c r="DR170" s="897"/>
      <c r="DS170" s="897"/>
      <c r="DT170" s="880"/>
      <c r="DU170" s="880"/>
      <c r="DV170" s="880"/>
      <c r="DW170" s="911" t="s">
        <v>25</v>
      </c>
      <c r="DX170" s="879"/>
      <c r="DY170" s="897"/>
      <c r="DZ170" s="897"/>
      <c r="EA170" s="897"/>
      <c r="EB170" s="897"/>
      <c r="EC170" s="897"/>
      <c r="ED170" s="897"/>
      <c r="EE170" s="897"/>
      <c r="EF170" s="904">
        <f t="shared" si="5"/>
        <v>0</v>
      </c>
      <c r="EG170" s="897"/>
      <c r="EH170" s="897"/>
      <c r="EI170" s="897"/>
      <c r="EJ170" s="897"/>
      <c r="EK170" s="897"/>
      <c r="EL170" s="880"/>
      <c r="EM170" s="880"/>
      <c r="EN170" s="880"/>
      <c r="EO170" s="911" t="s">
        <v>25</v>
      </c>
      <c r="EP170" s="879"/>
      <c r="EQ170" s="897"/>
      <c r="ER170" s="897"/>
      <c r="ES170" s="897"/>
      <c r="ET170" s="897"/>
      <c r="EU170" s="897"/>
      <c r="EV170" s="897"/>
      <c r="EW170" s="897"/>
      <c r="EX170" s="904">
        <f t="shared" si="6"/>
        <v>0</v>
      </c>
      <c r="EY170" s="897"/>
      <c r="EZ170" s="897"/>
      <c r="FA170" s="897"/>
      <c r="FB170" s="897"/>
      <c r="FC170" s="897"/>
      <c r="FD170" s="880"/>
      <c r="FE170" s="880"/>
      <c r="FF170" s="880"/>
      <c r="FG170" s="911" t="s">
        <v>25</v>
      </c>
      <c r="FH170" s="879"/>
      <c r="FI170" s="897"/>
      <c r="FJ170" s="897"/>
      <c r="FK170" s="897"/>
      <c r="FL170" s="897"/>
      <c r="FM170" s="897"/>
      <c r="FN170" s="897"/>
      <c r="FO170" s="897"/>
      <c r="FP170" s="904">
        <f t="shared" si="7"/>
        <v>0</v>
      </c>
      <c r="FQ170" s="897"/>
      <c r="FR170" s="897"/>
      <c r="FS170" s="897"/>
      <c r="FT170" s="897"/>
      <c r="FU170" s="897"/>
      <c r="FV170" s="880"/>
      <c r="FW170" s="880"/>
      <c r="FX170" s="880"/>
      <c r="FY170" s="911" t="s">
        <v>25</v>
      </c>
      <c r="FZ170" s="879"/>
      <c r="GA170" s="897"/>
      <c r="GB170" s="897"/>
      <c r="GC170" s="897"/>
      <c r="GD170" s="897"/>
      <c r="GE170" s="897"/>
      <c r="GF170" s="897"/>
      <c r="GG170" s="897"/>
      <c r="GH170" s="904">
        <f t="shared" si="8"/>
        <v>0</v>
      </c>
      <c r="GI170" s="897"/>
      <c r="GJ170" s="897"/>
      <c r="GK170" s="897"/>
      <c r="GL170" s="897"/>
      <c r="GM170" s="897"/>
      <c r="GN170" s="880"/>
      <c r="GO170" s="880"/>
      <c r="GP170" s="880"/>
      <c r="GQ170" s="911" t="s">
        <v>25</v>
      </c>
      <c r="GR170" s="879"/>
      <c r="GS170" s="897"/>
      <c r="GT170" s="897"/>
      <c r="GU170" s="897"/>
      <c r="GV170" s="897"/>
      <c r="GW170" s="897"/>
      <c r="GX170" s="897"/>
      <c r="GY170" s="897"/>
      <c r="GZ170" s="904">
        <f t="shared" si="9"/>
        <v>0</v>
      </c>
      <c r="HA170" s="897"/>
      <c r="HB170" s="897"/>
      <c r="HC170" s="897"/>
      <c r="HD170" s="897"/>
      <c r="HE170" s="897"/>
      <c r="HF170" s="880"/>
      <c r="HG170" s="880"/>
      <c r="HH170" s="880"/>
      <c r="HI170" s="911" t="s">
        <v>25</v>
      </c>
      <c r="HJ170" s="879"/>
      <c r="HK170" s="897"/>
      <c r="HL170" s="897"/>
      <c r="HM170" s="897"/>
      <c r="HN170" s="897"/>
      <c r="HO170" s="897"/>
      <c r="HP170" s="897"/>
      <c r="HQ170" s="897"/>
      <c r="HR170" s="904">
        <f t="shared" si="10"/>
        <v>0</v>
      </c>
      <c r="HS170" s="897"/>
      <c r="HT170" s="897"/>
      <c r="HU170" s="897"/>
      <c r="HV170" s="897"/>
      <c r="HW170" s="897"/>
      <c r="HX170" s="880"/>
      <c r="HY170" s="880"/>
      <c r="HZ170" s="880"/>
      <c r="IA170" s="911" t="s">
        <v>25</v>
      </c>
      <c r="IB170" s="879"/>
      <c r="IC170" s="897"/>
      <c r="ID170" s="897"/>
      <c r="IE170" s="897"/>
      <c r="IF170" s="897"/>
      <c r="IG170" s="897"/>
      <c r="IH170" s="897"/>
      <c r="II170" s="897"/>
      <c r="IJ170" s="904">
        <f t="shared" si="11"/>
        <v>0</v>
      </c>
      <c r="IK170" s="897"/>
      <c r="IL170" s="897"/>
      <c r="IM170" s="897"/>
      <c r="IN170" s="897"/>
      <c r="IO170" s="897"/>
      <c r="IP170" s="880"/>
      <c r="IQ170" s="880"/>
      <c r="IR170" s="880"/>
    </row>
    <row r="171" spans="1:252" ht="45" customHeight="1">
      <c r="A171" s="911" t="s">
        <v>26</v>
      </c>
      <c r="B171" s="879"/>
      <c r="C171" s="897"/>
      <c r="D171" s="897"/>
      <c r="E171" s="897"/>
      <c r="F171" s="897"/>
      <c r="G171" s="897"/>
      <c r="H171" s="897"/>
      <c r="I171" s="897"/>
      <c r="J171" s="904">
        <f t="shared" si="12"/>
        <v>0</v>
      </c>
      <c r="K171" s="897"/>
      <c r="L171" s="897"/>
      <c r="M171" s="897"/>
      <c r="N171" s="897"/>
      <c r="O171" s="897"/>
      <c r="P171" s="880"/>
      <c r="Q171" s="880"/>
      <c r="R171" s="880"/>
      <c r="S171" s="911" t="s">
        <v>26</v>
      </c>
      <c r="T171" s="879"/>
      <c r="U171" s="897"/>
      <c r="V171" s="897"/>
      <c r="W171" s="897"/>
      <c r="X171" s="897"/>
      <c r="Y171" s="897"/>
      <c r="Z171" s="897"/>
      <c r="AA171" s="897"/>
      <c r="AB171" s="904">
        <f t="shared" si="0"/>
        <v>0</v>
      </c>
      <c r="AC171" s="897"/>
      <c r="AD171" s="897"/>
      <c r="AE171" s="897"/>
      <c r="AF171" s="897"/>
      <c r="AG171" s="897"/>
      <c r="AH171" s="880"/>
      <c r="AI171" s="880"/>
      <c r="AJ171" s="880"/>
      <c r="AK171" s="911" t="s">
        <v>26</v>
      </c>
      <c r="AL171" s="879"/>
      <c r="AM171" s="897"/>
      <c r="AN171" s="897"/>
      <c r="AO171" s="897"/>
      <c r="AP171" s="897"/>
      <c r="AQ171" s="897"/>
      <c r="AR171" s="897"/>
      <c r="AS171" s="897"/>
      <c r="AT171" s="904">
        <f t="shared" si="1"/>
        <v>0</v>
      </c>
      <c r="AU171" s="897"/>
      <c r="AV171" s="897"/>
      <c r="AW171" s="897"/>
      <c r="AX171" s="897"/>
      <c r="AY171" s="897"/>
      <c r="AZ171" s="880"/>
      <c r="BA171" s="880"/>
      <c r="BB171" s="880"/>
      <c r="BC171" s="911" t="s">
        <v>26</v>
      </c>
      <c r="BD171" s="879"/>
      <c r="BE171" s="897"/>
      <c r="BF171" s="897"/>
      <c r="BG171" s="897"/>
      <c r="BH171" s="897"/>
      <c r="BI171" s="897"/>
      <c r="BJ171" s="897"/>
      <c r="BK171" s="897"/>
      <c r="BL171" s="904">
        <f t="shared" si="14"/>
        <v>0</v>
      </c>
      <c r="BM171" s="897"/>
      <c r="BN171" s="897"/>
      <c r="BO171" s="897"/>
      <c r="BP171" s="897"/>
      <c r="BQ171" s="897"/>
      <c r="BR171" s="880"/>
      <c r="BS171" s="880"/>
      <c r="BT171" s="880"/>
      <c r="BU171" s="911" t="s">
        <v>26</v>
      </c>
      <c r="BV171" s="879"/>
      <c r="BW171" s="897"/>
      <c r="BX171" s="897"/>
      <c r="BY171" s="897"/>
      <c r="BZ171" s="897"/>
      <c r="CA171" s="897"/>
      <c r="CB171" s="897"/>
      <c r="CC171" s="897"/>
      <c r="CD171" s="904">
        <f t="shared" si="3"/>
        <v>0</v>
      </c>
      <c r="CE171" s="897"/>
      <c r="CF171" s="897"/>
      <c r="CG171" s="897"/>
      <c r="CH171" s="897"/>
      <c r="CI171" s="897"/>
      <c r="CJ171" s="880"/>
      <c r="CK171" s="880"/>
      <c r="CL171" s="880"/>
      <c r="CM171" s="911" t="s">
        <v>26</v>
      </c>
      <c r="CN171" s="879"/>
      <c r="CO171" s="897"/>
      <c r="CP171" s="897"/>
      <c r="CQ171" s="897"/>
      <c r="CR171" s="897"/>
      <c r="CS171" s="897"/>
      <c r="CT171" s="897"/>
      <c r="CU171" s="897"/>
      <c r="CV171" s="904">
        <f t="shared" si="4"/>
        <v>0</v>
      </c>
      <c r="CW171" s="897"/>
      <c r="CX171" s="897"/>
      <c r="CY171" s="897"/>
      <c r="CZ171" s="897"/>
      <c r="DA171" s="897"/>
      <c r="DB171" s="880"/>
      <c r="DC171" s="880"/>
      <c r="DD171" s="880"/>
      <c r="DE171" s="911" t="s">
        <v>26</v>
      </c>
      <c r="DF171" s="879"/>
      <c r="DG171" s="897"/>
      <c r="DH171" s="897"/>
      <c r="DI171" s="897"/>
      <c r="DJ171" s="897"/>
      <c r="DK171" s="897"/>
      <c r="DL171" s="897"/>
      <c r="DM171" s="897"/>
      <c r="DN171" s="904">
        <f t="shared" si="13"/>
        <v>0</v>
      </c>
      <c r="DO171" s="897"/>
      <c r="DP171" s="897"/>
      <c r="DQ171" s="897"/>
      <c r="DR171" s="897"/>
      <c r="DS171" s="897"/>
      <c r="DT171" s="880"/>
      <c r="DU171" s="880"/>
      <c r="DV171" s="880"/>
      <c r="DW171" s="911" t="s">
        <v>26</v>
      </c>
      <c r="DX171" s="879"/>
      <c r="DY171" s="897"/>
      <c r="DZ171" s="897"/>
      <c r="EA171" s="897"/>
      <c r="EB171" s="897"/>
      <c r="EC171" s="897"/>
      <c r="ED171" s="897"/>
      <c r="EE171" s="897"/>
      <c r="EF171" s="904">
        <f t="shared" si="5"/>
        <v>0</v>
      </c>
      <c r="EG171" s="897"/>
      <c r="EH171" s="897"/>
      <c r="EI171" s="897"/>
      <c r="EJ171" s="897"/>
      <c r="EK171" s="897"/>
      <c r="EL171" s="880"/>
      <c r="EM171" s="880"/>
      <c r="EN171" s="880"/>
      <c r="EO171" s="911" t="s">
        <v>26</v>
      </c>
      <c r="EP171" s="879"/>
      <c r="EQ171" s="897"/>
      <c r="ER171" s="897"/>
      <c r="ES171" s="897"/>
      <c r="ET171" s="897"/>
      <c r="EU171" s="897"/>
      <c r="EV171" s="897"/>
      <c r="EW171" s="897"/>
      <c r="EX171" s="904">
        <f t="shared" si="6"/>
        <v>0</v>
      </c>
      <c r="EY171" s="897"/>
      <c r="EZ171" s="897"/>
      <c r="FA171" s="897"/>
      <c r="FB171" s="897"/>
      <c r="FC171" s="897"/>
      <c r="FD171" s="880"/>
      <c r="FE171" s="880"/>
      <c r="FF171" s="880"/>
      <c r="FG171" s="911" t="s">
        <v>26</v>
      </c>
      <c r="FH171" s="879"/>
      <c r="FI171" s="897"/>
      <c r="FJ171" s="897"/>
      <c r="FK171" s="897"/>
      <c r="FL171" s="897"/>
      <c r="FM171" s="897"/>
      <c r="FN171" s="897"/>
      <c r="FO171" s="897"/>
      <c r="FP171" s="904">
        <f t="shared" si="7"/>
        <v>0</v>
      </c>
      <c r="FQ171" s="897"/>
      <c r="FR171" s="897"/>
      <c r="FS171" s="897"/>
      <c r="FT171" s="897"/>
      <c r="FU171" s="897"/>
      <c r="FV171" s="880"/>
      <c r="FW171" s="880"/>
      <c r="FX171" s="880"/>
      <c r="FY171" s="911" t="s">
        <v>26</v>
      </c>
      <c r="FZ171" s="879"/>
      <c r="GA171" s="897"/>
      <c r="GB171" s="897"/>
      <c r="GC171" s="897"/>
      <c r="GD171" s="897"/>
      <c r="GE171" s="897"/>
      <c r="GF171" s="897"/>
      <c r="GG171" s="897"/>
      <c r="GH171" s="904">
        <f t="shared" si="8"/>
        <v>0</v>
      </c>
      <c r="GI171" s="897"/>
      <c r="GJ171" s="897"/>
      <c r="GK171" s="897"/>
      <c r="GL171" s="897"/>
      <c r="GM171" s="897"/>
      <c r="GN171" s="880"/>
      <c r="GO171" s="880"/>
      <c r="GP171" s="880"/>
      <c r="GQ171" s="911" t="s">
        <v>26</v>
      </c>
      <c r="GR171" s="879"/>
      <c r="GS171" s="897"/>
      <c r="GT171" s="897"/>
      <c r="GU171" s="897"/>
      <c r="GV171" s="897"/>
      <c r="GW171" s="897"/>
      <c r="GX171" s="897"/>
      <c r="GY171" s="897"/>
      <c r="GZ171" s="904">
        <f t="shared" si="9"/>
        <v>0</v>
      </c>
      <c r="HA171" s="897"/>
      <c r="HB171" s="897"/>
      <c r="HC171" s="897"/>
      <c r="HD171" s="897"/>
      <c r="HE171" s="897"/>
      <c r="HF171" s="880"/>
      <c r="HG171" s="880"/>
      <c r="HH171" s="880"/>
      <c r="HI171" s="911" t="s">
        <v>26</v>
      </c>
      <c r="HJ171" s="879"/>
      <c r="HK171" s="897"/>
      <c r="HL171" s="897"/>
      <c r="HM171" s="897"/>
      <c r="HN171" s="897"/>
      <c r="HO171" s="897"/>
      <c r="HP171" s="897"/>
      <c r="HQ171" s="897"/>
      <c r="HR171" s="904">
        <f t="shared" si="10"/>
        <v>0</v>
      </c>
      <c r="HS171" s="897"/>
      <c r="HT171" s="897"/>
      <c r="HU171" s="897"/>
      <c r="HV171" s="897"/>
      <c r="HW171" s="897"/>
      <c r="HX171" s="880"/>
      <c r="HY171" s="880"/>
      <c r="HZ171" s="880"/>
      <c r="IA171" s="911" t="s">
        <v>26</v>
      </c>
      <c r="IB171" s="879"/>
      <c r="IC171" s="897"/>
      <c r="ID171" s="897"/>
      <c r="IE171" s="897"/>
      <c r="IF171" s="897"/>
      <c r="IG171" s="897"/>
      <c r="IH171" s="897"/>
      <c r="II171" s="897"/>
      <c r="IJ171" s="904">
        <f t="shared" si="11"/>
        <v>0</v>
      </c>
      <c r="IK171" s="897"/>
      <c r="IL171" s="897"/>
      <c r="IM171" s="897"/>
      <c r="IN171" s="897"/>
      <c r="IO171" s="897"/>
      <c r="IP171" s="880"/>
      <c r="IQ171" s="880"/>
      <c r="IR171" s="880"/>
    </row>
    <row r="172" spans="1:252" ht="45" customHeight="1">
      <c r="A172" s="911" t="s">
        <v>27</v>
      </c>
      <c r="B172" s="939"/>
      <c r="C172" s="897"/>
      <c r="D172" s="897"/>
      <c r="E172" s="897"/>
      <c r="F172" s="897"/>
      <c r="G172" s="897"/>
      <c r="H172" s="897"/>
      <c r="I172" s="897"/>
      <c r="J172" s="904">
        <f t="shared" si="12"/>
        <v>0</v>
      </c>
      <c r="K172" s="897"/>
      <c r="L172" s="897"/>
      <c r="M172" s="897"/>
      <c r="N172" s="897"/>
      <c r="O172" s="897"/>
      <c r="P172" s="880"/>
      <c r="Q172" s="880"/>
      <c r="R172" s="880"/>
      <c r="S172" s="911" t="s">
        <v>27</v>
      </c>
      <c r="T172" s="879"/>
      <c r="U172" s="897"/>
      <c r="V172" s="897"/>
      <c r="W172" s="897"/>
      <c r="X172" s="897"/>
      <c r="Y172" s="897"/>
      <c r="Z172" s="897"/>
      <c r="AA172" s="897"/>
      <c r="AB172" s="904">
        <f t="shared" si="0"/>
        <v>0</v>
      </c>
      <c r="AC172" s="897"/>
      <c r="AD172" s="897"/>
      <c r="AE172" s="897"/>
      <c r="AF172" s="897"/>
      <c r="AG172" s="897"/>
      <c r="AH172" s="880"/>
      <c r="AI172" s="880"/>
      <c r="AJ172" s="880"/>
      <c r="AK172" s="911" t="s">
        <v>27</v>
      </c>
      <c r="AL172" s="879"/>
      <c r="AM172" s="897"/>
      <c r="AN172" s="897"/>
      <c r="AO172" s="897"/>
      <c r="AP172" s="897"/>
      <c r="AQ172" s="897"/>
      <c r="AR172" s="897"/>
      <c r="AS172" s="897"/>
      <c r="AT172" s="904">
        <f t="shared" si="1"/>
        <v>0</v>
      </c>
      <c r="AU172" s="897"/>
      <c r="AV172" s="897"/>
      <c r="AW172" s="897"/>
      <c r="AX172" s="897"/>
      <c r="AY172" s="897"/>
      <c r="AZ172" s="880"/>
      <c r="BA172" s="880"/>
      <c r="BB172" s="880"/>
      <c r="BC172" s="911" t="s">
        <v>27</v>
      </c>
      <c r="BD172" s="879"/>
      <c r="BE172" s="897"/>
      <c r="BF172" s="897"/>
      <c r="BG172" s="897"/>
      <c r="BH172" s="897"/>
      <c r="BI172" s="897"/>
      <c r="BJ172" s="897"/>
      <c r="BK172" s="897"/>
      <c r="BL172" s="904">
        <f>SUM(BE172:BK172)</f>
        <v>0</v>
      </c>
      <c r="BM172" s="897"/>
      <c r="BN172" s="897"/>
      <c r="BO172" s="897"/>
      <c r="BP172" s="897"/>
      <c r="BQ172" s="897"/>
      <c r="BR172" s="880"/>
      <c r="BS172" s="880"/>
      <c r="BT172" s="880"/>
      <c r="BU172" s="911" t="s">
        <v>27</v>
      </c>
      <c r="BV172" s="879"/>
      <c r="BW172" s="897"/>
      <c r="BX172" s="897"/>
      <c r="BY172" s="897"/>
      <c r="BZ172" s="897"/>
      <c r="CA172" s="897"/>
      <c r="CB172" s="897"/>
      <c r="CC172" s="897"/>
      <c r="CD172" s="904">
        <f t="shared" si="3"/>
        <v>0</v>
      </c>
      <c r="CE172" s="897"/>
      <c r="CF172" s="897"/>
      <c r="CG172" s="897"/>
      <c r="CH172" s="897"/>
      <c r="CI172" s="897"/>
      <c r="CJ172" s="880"/>
      <c r="CK172" s="880"/>
      <c r="CL172" s="880"/>
      <c r="CM172" s="911" t="s">
        <v>27</v>
      </c>
      <c r="CN172" s="879"/>
      <c r="CO172" s="897"/>
      <c r="CP172" s="897"/>
      <c r="CQ172" s="897"/>
      <c r="CR172" s="897"/>
      <c r="CS172" s="897"/>
      <c r="CT172" s="897"/>
      <c r="CU172" s="897"/>
      <c r="CV172" s="904">
        <f t="shared" si="4"/>
        <v>0</v>
      </c>
      <c r="CW172" s="897"/>
      <c r="CX172" s="897"/>
      <c r="CY172" s="897"/>
      <c r="CZ172" s="897"/>
      <c r="DA172" s="897"/>
      <c r="DB172" s="880"/>
      <c r="DC172" s="880"/>
      <c r="DD172" s="880"/>
      <c r="DE172" s="911" t="s">
        <v>27</v>
      </c>
      <c r="DF172" s="879"/>
      <c r="DG172" s="897"/>
      <c r="DH172" s="897"/>
      <c r="DI172" s="897"/>
      <c r="DJ172" s="897"/>
      <c r="DK172" s="897"/>
      <c r="DL172" s="897"/>
      <c r="DM172" s="897"/>
      <c r="DN172" s="904">
        <f t="shared" si="13"/>
        <v>0</v>
      </c>
      <c r="DO172" s="897"/>
      <c r="DP172" s="897"/>
      <c r="DQ172" s="897"/>
      <c r="DR172" s="897"/>
      <c r="DS172" s="897"/>
      <c r="DT172" s="880"/>
      <c r="DU172" s="880"/>
      <c r="DV172" s="880"/>
      <c r="DW172" s="911" t="s">
        <v>27</v>
      </c>
      <c r="DX172" s="879"/>
      <c r="DY172" s="897"/>
      <c r="DZ172" s="897"/>
      <c r="EA172" s="897"/>
      <c r="EB172" s="897"/>
      <c r="EC172" s="897"/>
      <c r="ED172" s="897"/>
      <c r="EE172" s="897"/>
      <c r="EF172" s="904">
        <f t="shared" si="5"/>
        <v>0</v>
      </c>
      <c r="EG172" s="897"/>
      <c r="EH172" s="897"/>
      <c r="EI172" s="897"/>
      <c r="EJ172" s="897"/>
      <c r="EK172" s="897"/>
      <c r="EL172" s="880"/>
      <c r="EM172" s="880"/>
      <c r="EN172" s="880"/>
      <c r="EO172" s="911" t="s">
        <v>27</v>
      </c>
      <c r="EP172" s="879"/>
      <c r="EQ172" s="897"/>
      <c r="ER172" s="897"/>
      <c r="ES172" s="897"/>
      <c r="ET172" s="897"/>
      <c r="EU172" s="897"/>
      <c r="EV172" s="897"/>
      <c r="EW172" s="897"/>
      <c r="EX172" s="904">
        <f t="shared" si="6"/>
        <v>0</v>
      </c>
      <c r="EY172" s="897"/>
      <c r="EZ172" s="897"/>
      <c r="FA172" s="897"/>
      <c r="FB172" s="897"/>
      <c r="FC172" s="897"/>
      <c r="FD172" s="880"/>
      <c r="FE172" s="880"/>
      <c r="FF172" s="880"/>
      <c r="FG172" s="911" t="s">
        <v>27</v>
      </c>
      <c r="FH172" s="879"/>
      <c r="FI172" s="897"/>
      <c r="FJ172" s="897"/>
      <c r="FK172" s="897"/>
      <c r="FL172" s="897"/>
      <c r="FM172" s="897"/>
      <c r="FN172" s="897"/>
      <c r="FO172" s="897"/>
      <c r="FP172" s="904">
        <f t="shared" si="7"/>
        <v>0</v>
      </c>
      <c r="FQ172" s="897"/>
      <c r="FR172" s="897"/>
      <c r="FS172" s="897"/>
      <c r="FT172" s="897"/>
      <c r="FU172" s="897"/>
      <c r="FV172" s="880"/>
      <c r="FW172" s="880"/>
      <c r="FX172" s="880"/>
      <c r="FY172" s="911" t="s">
        <v>27</v>
      </c>
      <c r="FZ172" s="879"/>
      <c r="GA172" s="897"/>
      <c r="GB172" s="897"/>
      <c r="GC172" s="897"/>
      <c r="GD172" s="897"/>
      <c r="GE172" s="897"/>
      <c r="GF172" s="897"/>
      <c r="GG172" s="897"/>
      <c r="GH172" s="904">
        <f t="shared" si="8"/>
        <v>0</v>
      </c>
      <c r="GI172" s="897"/>
      <c r="GJ172" s="897"/>
      <c r="GK172" s="897"/>
      <c r="GL172" s="897"/>
      <c r="GM172" s="897"/>
      <c r="GN172" s="880"/>
      <c r="GO172" s="880"/>
      <c r="GP172" s="880"/>
      <c r="GQ172" s="911" t="s">
        <v>27</v>
      </c>
      <c r="GR172" s="879"/>
      <c r="GS172" s="897"/>
      <c r="GT172" s="897"/>
      <c r="GU172" s="897"/>
      <c r="GV172" s="897"/>
      <c r="GW172" s="897"/>
      <c r="GX172" s="897"/>
      <c r="GY172" s="897"/>
      <c r="GZ172" s="904">
        <f t="shared" si="9"/>
        <v>0</v>
      </c>
      <c r="HA172" s="897"/>
      <c r="HB172" s="897"/>
      <c r="HC172" s="897"/>
      <c r="HD172" s="897"/>
      <c r="HE172" s="897"/>
      <c r="HF172" s="880"/>
      <c r="HG172" s="880"/>
      <c r="HH172" s="880"/>
      <c r="HI172" s="911" t="s">
        <v>27</v>
      </c>
      <c r="HJ172" s="879"/>
      <c r="HK172" s="897"/>
      <c r="HL172" s="897"/>
      <c r="HM172" s="897"/>
      <c r="HN172" s="897"/>
      <c r="HO172" s="897"/>
      <c r="HP172" s="897"/>
      <c r="HQ172" s="897"/>
      <c r="HR172" s="904">
        <f t="shared" si="10"/>
        <v>0</v>
      </c>
      <c r="HS172" s="897"/>
      <c r="HT172" s="897"/>
      <c r="HU172" s="897"/>
      <c r="HV172" s="897"/>
      <c r="HW172" s="897"/>
      <c r="HX172" s="880"/>
      <c r="HY172" s="880"/>
      <c r="HZ172" s="880"/>
      <c r="IA172" s="911" t="s">
        <v>27</v>
      </c>
      <c r="IB172" s="879"/>
      <c r="IC172" s="897"/>
      <c r="ID172" s="897"/>
      <c r="IE172" s="897"/>
      <c r="IF172" s="897"/>
      <c r="IG172" s="897"/>
      <c r="IH172" s="897"/>
      <c r="II172" s="897"/>
      <c r="IJ172" s="904">
        <f t="shared" si="11"/>
        <v>0</v>
      </c>
      <c r="IK172" s="897"/>
      <c r="IL172" s="897"/>
      <c r="IM172" s="897"/>
      <c r="IN172" s="897"/>
      <c r="IO172" s="897"/>
      <c r="IP172" s="880"/>
      <c r="IQ172" s="880"/>
      <c r="IR172" s="880"/>
    </row>
    <row r="173" spans="1:252" ht="45" customHeight="1">
      <c r="A173" s="911" t="s">
        <v>28</v>
      </c>
      <c r="B173" s="879"/>
      <c r="C173" s="897"/>
      <c r="D173" s="897"/>
      <c r="E173" s="897"/>
      <c r="F173" s="897"/>
      <c r="G173" s="897"/>
      <c r="H173" s="897"/>
      <c r="I173" s="897"/>
      <c r="J173" s="904">
        <f t="shared" si="12"/>
        <v>0</v>
      </c>
      <c r="K173" s="897"/>
      <c r="L173" s="897"/>
      <c r="M173" s="897"/>
      <c r="N173" s="897"/>
      <c r="O173" s="897"/>
      <c r="P173" s="880"/>
      <c r="Q173" s="880"/>
      <c r="R173" s="880"/>
      <c r="S173" s="911" t="s">
        <v>28</v>
      </c>
      <c r="T173" s="879"/>
      <c r="U173" s="897"/>
      <c r="V173" s="897"/>
      <c r="W173" s="897"/>
      <c r="X173" s="897"/>
      <c r="Y173" s="897"/>
      <c r="Z173" s="897"/>
      <c r="AA173" s="897"/>
      <c r="AB173" s="904">
        <f t="shared" si="0"/>
        <v>0</v>
      </c>
      <c r="AC173" s="897"/>
      <c r="AD173" s="897"/>
      <c r="AE173" s="897"/>
      <c r="AF173" s="897"/>
      <c r="AG173" s="897"/>
      <c r="AH173" s="880"/>
      <c r="AI173" s="880"/>
      <c r="AJ173" s="880"/>
      <c r="AK173" s="911" t="s">
        <v>28</v>
      </c>
      <c r="AL173" s="879"/>
      <c r="AM173" s="897"/>
      <c r="AN173" s="897"/>
      <c r="AO173" s="897"/>
      <c r="AP173" s="897"/>
      <c r="AQ173" s="897"/>
      <c r="AR173" s="897"/>
      <c r="AS173" s="897"/>
      <c r="AT173" s="904">
        <f t="shared" si="1"/>
        <v>0</v>
      </c>
      <c r="AU173" s="897"/>
      <c r="AV173" s="897"/>
      <c r="AW173" s="897"/>
      <c r="AX173" s="897"/>
      <c r="AY173" s="897"/>
      <c r="AZ173" s="880"/>
      <c r="BA173" s="880"/>
      <c r="BB173" s="880"/>
      <c r="BC173" s="911" t="s">
        <v>28</v>
      </c>
      <c r="BD173" s="879"/>
      <c r="BE173" s="897"/>
      <c r="BF173" s="897"/>
      <c r="BG173" s="897"/>
      <c r="BH173" s="897"/>
      <c r="BI173" s="897"/>
      <c r="BJ173" s="897"/>
      <c r="BK173" s="897"/>
      <c r="BL173" s="904">
        <f t="shared" si="14"/>
        <v>0</v>
      </c>
      <c r="BM173" s="897"/>
      <c r="BN173" s="897"/>
      <c r="BO173" s="897"/>
      <c r="BP173" s="897"/>
      <c r="BQ173" s="897"/>
      <c r="BR173" s="880"/>
      <c r="BS173" s="880"/>
      <c r="BT173" s="880"/>
      <c r="BU173" s="911" t="s">
        <v>28</v>
      </c>
      <c r="BV173" s="879"/>
      <c r="BW173" s="897"/>
      <c r="BX173" s="897"/>
      <c r="BY173" s="897"/>
      <c r="BZ173" s="897"/>
      <c r="CA173" s="897"/>
      <c r="CB173" s="897"/>
      <c r="CC173" s="897"/>
      <c r="CD173" s="904">
        <f t="shared" si="3"/>
        <v>0</v>
      </c>
      <c r="CE173" s="897"/>
      <c r="CF173" s="897"/>
      <c r="CG173" s="897"/>
      <c r="CH173" s="897"/>
      <c r="CI173" s="897"/>
      <c r="CJ173" s="880"/>
      <c r="CK173" s="880"/>
      <c r="CL173" s="880"/>
      <c r="CM173" s="911" t="s">
        <v>28</v>
      </c>
      <c r="CN173" s="879"/>
      <c r="CO173" s="897"/>
      <c r="CP173" s="897"/>
      <c r="CQ173" s="897"/>
      <c r="CR173" s="897"/>
      <c r="CS173" s="897"/>
      <c r="CT173" s="897"/>
      <c r="CU173" s="897"/>
      <c r="CV173" s="904">
        <f t="shared" si="4"/>
        <v>0</v>
      </c>
      <c r="CW173" s="897"/>
      <c r="CX173" s="897"/>
      <c r="CY173" s="897"/>
      <c r="CZ173" s="897"/>
      <c r="DA173" s="897"/>
      <c r="DB173" s="880"/>
      <c r="DC173" s="880"/>
      <c r="DD173" s="880"/>
      <c r="DE173" s="911" t="s">
        <v>28</v>
      </c>
      <c r="DF173" s="879"/>
      <c r="DG173" s="897"/>
      <c r="DH173" s="897"/>
      <c r="DI173" s="897"/>
      <c r="DJ173" s="897"/>
      <c r="DK173" s="897"/>
      <c r="DL173" s="897"/>
      <c r="DM173" s="897"/>
      <c r="DN173" s="904">
        <f t="shared" si="13"/>
        <v>0</v>
      </c>
      <c r="DO173" s="897"/>
      <c r="DP173" s="897"/>
      <c r="DQ173" s="897"/>
      <c r="DR173" s="897"/>
      <c r="DS173" s="897"/>
      <c r="DT173" s="880"/>
      <c r="DU173" s="880"/>
      <c r="DV173" s="880"/>
      <c r="DW173" s="911" t="s">
        <v>28</v>
      </c>
      <c r="DX173" s="879"/>
      <c r="DY173" s="897"/>
      <c r="DZ173" s="897"/>
      <c r="EA173" s="897"/>
      <c r="EB173" s="897"/>
      <c r="EC173" s="897"/>
      <c r="ED173" s="897"/>
      <c r="EE173" s="897"/>
      <c r="EF173" s="904">
        <f t="shared" si="5"/>
        <v>0</v>
      </c>
      <c r="EG173" s="897"/>
      <c r="EH173" s="897"/>
      <c r="EI173" s="897"/>
      <c r="EJ173" s="897"/>
      <c r="EK173" s="897"/>
      <c r="EL173" s="880"/>
      <c r="EM173" s="880"/>
      <c r="EN173" s="880"/>
      <c r="EO173" s="911" t="s">
        <v>28</v>
      </c>
      <c r="EP173" s="879"/>
      <c r="EQ173" s="897"/>
      <c r="ER173" s="897"/>
      <c r="ES173" s="897"/>
      <c r="ET173" s="897"/>
      <c r="EU173" s="897"/>
      <c r="EV173" s="897"/>
      <c r="EW173" s="897"/>
      <c r="EX173" s="904">
        <f t="shared" si="6"/>
        <v>0</v>
      </c>
      <c r="EY173" s="897"/>
      <c r="EZ173" s="897"/>
      <c r="FA173" s="897"/>
      <c r="FB173" s="897"/>
      <c r="FC173" s="897"/>
      <c r="FD173" s="880"/>
      <c r="FE173" s="880"/>
      <c r="FF173" s="880"/>
      <c r="FG173" s="911" t="s">
        <v>28</v>
      </c>
      <c r="FH173" s="879"/>
      <c r="FI173" s="897"/>
      <c r="FJ173" s="897"/>
      <c r="FK173" s="897"/>
      <c r="FL173" s="897"/>
      <c r="FM173" s="897"/>
      <c r="FN173" s="897"/>
      <c r="FO173" s="897"/>
      <c r="FP173" s="904">
        <f t="shared" si="7"/>
        <v>0</v>
      </c>
      <c r="FQ173" s="897"/>
      <c r="FR173" s="897"/>
      <c r="FS173" s="897"/>
      <c r="FT173" s="897"/>
      <c r="FU173" s="897"/>
      <c r="FV173" s="880"/>
      <c r="FW173" s="880"/>
      <c r="FX173" s="880"/>
      <c r="FY173" s="911" t="s">
        <v>28</v>
      </c>
      <c r="FZ173" s="879"/>
      <c r="GA173" s="897"/>
      <c r="GB173" s="897"/>
      <c r="GC173" s="897"/>
      <c r="GD173" s="897"/>
      <c r="GE173" s="897"/>
      <c r="GF173" s="897"/>
      <c r="GG173" s="897"/>
      <c r="GH173" s="904">
        <f t="shared" si="8"/>
        <v>0</v>
      </c>
      <c r="GI173" s="897"/>
      <c r="GJ173" s="897"/>
      <c r="GK173" s="897"/>
      <c r="GL173" s="897"/>
      <c r="GM173" s="897"/>
      <c r="GN173" s="880"/>
      <c r="GO173" s="880"/>
      <c r="GP173" s="880"/>
      <c r="GQ173" s="911" t="s">
        <v>28</v>
      </c>
      <c r="GR173" s="879"/>
      <c r="GS173" s="897"/>
      <c r="GT173" s="897"/>
      <c r="GU173" s="897"/>
      <c r="GV173" s="897"/>
      <c r="GW173" s="897"/>
      <c r="GX173" s="897"/>
      <c r="GY173" s="897"/>
      <c r="GZ173" s="904">
        <f t="shared" si="9"/>
        <v>0</v>
      </c>
      <c r="HA173" s="897"/>
      <c r="HB173" s="897"/>
      <c r="HC173" s="897"/>
      <c r="HD173" s="897"/>
      <c r="HE173" s="897"/>
      <c r="HF173" s="880"/>
      <c r="HG173" s="880"/>
      <c r="HH173" s="880"/>
      <c r="HI173" s="911" t="s">
        <v>28</v>
      </c>
      <c r="HJ173" s="879"/>
      <c r="HK173" s="897"/>
      <c r="HL173" s="897"/>
      <c r="HM173" s="897"/>
      <c r="HN173" s="897"/>
      <c r="HO173" s="897"/>
      <c r="HP173" s="897"/>
      <c r="HQ173" s="897"/>
      <c r="HR173" s="904">
        <f t="shared" si="10"/>
        <v>0</v>
      </c>
      <c r="HS173" s="897"/>
      <c r="HT173" s="897"/>
      <c r="HU173" s="897"/>
      <c r="HV173" s="897"/>
      <c r="HW173" s="897"/>
      <c r="HX173" s="880"/>
      <c r="HY173" s="880"/>
      <c r="HZ173" s="880"/>
      <c r="IA173" s="911" t="s">
        <v>28</v>
      </c>
      <c r="IB173" s="879"/>
      <c r="IC173" s="897"/>
      <c r="ID173" s="897"/>
      <c r="IE173" s="897"/>
      <c r="IF173" s="897"/>
      <c r="IG173" s="897"/>
      <c r="IH173" s="897"/>
      <c r="II173" s="897"/>
      <c r="IJ173" s="904">
        <f t="shared" si="11"/>
        <v>0</v>
      </c>
      <c r="IK173" s="897"/>
      <c r="IL173" s="897"/>
      <c r="IM173" s="897"/>
      <c r="IN173" s="897"/>
      <c r="IO173" s="897"/>
      <c r="IP173" s="880"/>
      <c r="IQ173" s="880"/>
      <c r="IR173" s="880"/>
    </row>
    <row r="174" spans="1:252" s="942" customFormat="1" ht="45" customHeight="1">
      <c r="A174" s="940"/>
      <c r="B174" s="881" t="s">
        <v>47</v>
      </c>
      <c r="C174" s="941">
        <f t="shared" ref="C174:O174" si="15">SUM(C154:C173)</f>
        <v>0</v>
      </c>
      <c r="D174" s="941">
        <f t="shared" si="15"/>
        <v>0</v>
      </c>
      <c r="E174" s="941">
        <f t="shared" si="15"/>
        <v>0</v>
      </c>
      <c r="F174" s="941">
        <f t="shared" si="15"/>
        <v>0</v>
      </c>
      <c r="G174" s="941">
        <f t="shared" si="15"/>
        <v>0</v>
      </c>
      <c r="H174" s="941">
        <f t="shared" si="15"/>
        <v>44777230</v>
      </c>
      <c r="I174" s="941">
        <f t="shared" si="15"/>
        <v>0</v>
      </c>
      <c r="J174" s="941">
        <f t="shared" si="15"/>
        <v>44777230</v>
      </c>
      <c r="K174" s="941">
        <f t="shared" si="15"/>
        <v>0</v>
      </c>
      <c r="L174" s="941">
        <f t="shared" si="15"/>
        <v>0</v>
      </c>
      <c r="M174" s="941">
        <f t="shared" si="15"/>
        <v>0</v>
      </c>
      <c r="N174" s="941">
        <f>SUM(N155:N173)</f>
        <v>0</v>
      </c>
      <c r="O174" s="941">
        <f t="shared" si="15"/>
        <v>0</v>
      </c>
      <c r="P174" s="881" t="s">
        <v>47</v>
      </c>
      <c r="Q174" s="881" t="s">
        <v>47</v>
      </c>
      <c r="R174" s="881" t="s">
        <v>47</v>
      </c>
      <c r="S174" s="940"/>
      <c r="T174" s="881" t="s">
        <v>47</v>
      </c>
      <c r="U174" s="941">
        <f t="shared" ref="U174:AG174" si="16">SUM(U154:U173)</f>
        <v>0</v>
      </c>
      <c r="V174" s="941">
        <f t="shared" si="16"/>
        <v>0</v>
      </c>
      <c r="W174" s="941">
        <f t="shared" si="16"/>
        <v>0</v>
      </c>
      <c r="X174" s="941">
        <f t="shared" si="16"/>
        <v>0</v>
      </c>
      <c r="Y174" s="941">
        <f t="shared" si="16"/>
        <v>0</v>
      </c>
      <c r="Z174" s="941">
        <f t="shared" si="16"/>
        <v>1500000</v>
      </c>
      <c r="AA174" s="941">
        <f t="shared" si="16"/>
        <v>0</v>
      </c>
      <c r="AB174" s="941">
        <f t="shared" si="16"/>
        <v>1500000</v>
      </c>
      <c r="AC174" s="941">
        <f t="shared" si="16"/>
        <v>0</v>
      </c>
      <c r="AD174" s="941">
        <f>SUM(AD155:AD173)</f>
        <v>0</v>
      </c>
      <c r="AE174" s="941">
        <f t="shared" si="16"/>
        <v>0</v>
      </c>
      <c r="AF174" s="941">
        <f t="shared" si="16"/>
        <v>0</v>
      </c>
      <c r="AG174" s="941">
        <f t="shared" si="16"/>
        <v>0</v>
      </c>
      <c r="AH174" s="881" t="s">
        <v>47</v>
      </c>
      <c r="AI174" s="881" t="s">
        <v>47</v>
      </c>
      <c r="AJ174" s="881" t="s">
        <v>47</v>
      </c>
      <c r="AK174" s="940"/>
      <c r="AL174" s="881" t="s">
        <v>47</v>
      </c>
      <c r="AM174" s="941">
        <f t="shared" ref="AM174:AY174" si="17">SUM(AM154:AM173)</f>
        <v>0</v>
      </c>
      <c r="AN174" s="941">
        <f t="shared" si="17"/>
        <v>0</v>
      </c>
      <c r="AO174" s="941">
        <f>SUM(AO155:AO173)</f>
        <v>0</v>
      </c>
      <c r="AP174" s="941">
        <f>SUM(AP155:AP173)</f>
        <v>0</v>
      </c>
      <c r="AQ174" s="941">
        <f t="shared" si="17"/>
        <v>0</v>
      </c>
      <c r="AR174" s="941">
        <f t="shared" si="17"/>
        <v>0</v>
      </c>
      <c r="AS174" s="941">
        <f t="shared" si="17"/>
        <v>0</v>
      </c>
      <c r="AT174" s="941">
        <f t="shared" si="17"/>
        <v>0</v>
      </c>
      <c r="AU174" s="941">
        <f t="shared" si="17"/>
        <v>0</v>
      </c>
      <c r="AV174" s="941">
        <f>SUM(AV155:AV173)</f>
        <v>0</v>
      </c>
      <c r="AW174" s="941">
        <f t="shared" si="17"/>
        <v>0</v>
      </c>
      <c r="AX174" s="941">
        <f t="shared" si="17"/>
        <v>0</v>
      </c>
      <c r="AY174" s="941">
        <f t="shared" si="17"/>
        <v>0</v>
      </c>
      <c r="AZ174" s="881" t="s">
        <v>47</v>
      </c>
      <c r="BA174" s="881" t="s">
        <v>47</v>
      </c>
      <c r="BB174" s="881" t="s">
        <v>47</v>
      </c>
      <c r="BC174" s="940"/>
      <c r="BD174" s="881" t="s">
        <v>47</v>
      </c>
      <c r="BE174" s="941">
        <f t="shared" ref="BE174:BQ174" si="18">SUM(BE154:BE173)</f>
        <v>0</v>
      </c>
      <c r="BF174" s="941">
        <f t="shared" si="18"/>
        <v>0</v>
      </c>
      <c r="BG174" s="941">
        <f>SUM(BG155:BG173)</f>
        <v>0</v>
      </c>
      <c r="BH174" s="941">
        <f>SUM(BH155:BH173)</f>
        <v>0</v>
      </c>
      <c r="BI174" s="941">
        <f t="shared" si="18"/>
        <v>0</v>
      </c>
      <c r="BJ174" s="941">
        <f t="shared" si="18"/>
        <v>0</v>
      </c>
      <c r="BK174" s="941">
        <f t="shared" si="18"/>
        <v>0</v>
      </c>
      <c r="BL174" s="941">
        <f t="shared" si="18"/>
        <v>10000000</v>
      </c>
      <c r="BM174" s="941">
        <f t="shared" si="18"/>
        <v>0</v>
      </c>
      <c r="BN174" s="941">
        <f t="shared" si="18"/>
        <v>0</v>
      </c>
      <c r="BO174" s="941">
        <f t="shared" si="18"/>
        <v>0</v>
      </c>
      <c r="BP174" s="941">
        <f>SUM(BP155:BP173)</f>
        <v>0</v>
      </c>
      <c r="BQ174" s="941">
        <f t="shared" si="18"/>
        <v>0</v>
      </c>
      <c r="BR174" s="881" t="s">
        <v>47</v>
      </c>
      <c r="BS174" s="881" t="s">
        <v>47</v>
      </c>
      <c r="BT174" s="881" t="s">
        <v>47</v>
      </c>
      <c r="BU174" s="940"/>
      <c r="BV174" s="881" t="s">
        <v>47</v>
      </c>
      <c r="BW174" s="941">
        <f t="shared" ref="BW174:CI174" si="19">SUM(BW154:BW173)</f>
        <v>0</v>
      </c>
      <c r="BX174" s="941">
        <f t="shared" si="19"/>
        <v>0</v>
      </c>
      <c r="BY174" s="941">
        <f>SUM(BY155:BY173)</f>
        <v>0</v>
      </c>
      <c r="BZ174" s="941">
        <f>SUM(BZ155:BZ173)</f>
        <v>0</v>
      </c>
      <c r="CA174" s="941">
        <f t="shared" si="19"/>
        <v>0</v>
      </c>
      <c r="CB174" s="941">
        <f t="shared" si="19"/>
        <v>0</v>
      </c>
      <c r="CC174" s="941">
        <f t="shared" si="19"/>
        <v>0</v>
      </c>
      <c r="CD174" s="941">
        <f t="shared" si="19"/>
        <v>0</v>
      </c>
      <c r="CE174" s="941">
        <f t="shared" si="19"/>
        <v>0</v>
      </c>
      <c r="CF174" s="941">
        <f t="shared" si="19"/>
        <v>0</v>
      </c>
      <c r="CG174" s="941">
        <f t="shared" si="19"/>
        <v>0</v>
      </c>
      <c r="CH174" s="941">
        <f t="shared" si="19"/>
        <v>0</v>
      </c>
      <c r="CI174" s="941">
        <f t="shared" si="19"/>
        <v>0</v>
      </c>
      <c r="CJ174" s="881" t="s">
        <v>47</v>
      </c>
      <c r="CK174" s="881" t="s">
        <v>47</v>
      </c>
      <c r="CL174" s="881" t="s">
        <v>47</v>
      </c>
      <c r="CM174" s="940"/>
      <c r="CN174" s="881" t="s">
        <v>47</v>
      </c>
      <c r="CO174" s="941">
        <f t="shared" ref="CO174:DA174" si="20">SUM(CO154:CO173)</f>
        <v>0</v>
      </c>
      <c r="CP174" s="941">
        <f t="shared" si="20"/>
        <v>0</v>
      </c>
      <c r="CQ174" s="941">
        <f>SUM(CQ155:CQ173)</f>
        <v>0</v>
      </c>
      <c r="CR174" s="941">
        <f>SUM(CR155:CR173)</f>
        <v>0</v>
      </c>
      <c r="CS174" s="941">
        <f t="shared" si="20"/>
        <v>0</v>
      </c>
      <c r="CT174" s="941">
        <f t="shared" si="20"/>
        <v>936000</v>
      </c>
      <c r="CU174" s="941">
        <f t="shared" si="20"/>
        <v>0</v>
      </c>
      <c r="CV174" s="941">
        <f t="shared" si="20"/>
        <v>936000</v>
      </c>
      <c r="CW174" s="941">
        <f t="shared" si="20"/>
        <v>0</v>
      </c>
      <c r="CX174" s="941">
        <f t="shared" si="20"/>
        <v>0</v>
      </c>
      <c r="CY174" s="941">
        <f t="shared" si="20"/>
        <v>0</v>
      </c>
      <c r="CZ174" s="941">
        <f t="shared" si="20"/>
        <v>0</v>
      </c>
      <c r="DA174" s="941">
        <f t="shared" si="20"/>
        <v>0</v>
      </c>
      <c r="DB174" s="881" t="s">
        <v>47</v>
      </c>
      <c r="DC174" s="881" t="s">
        <v>47</v>
      </c>
      <c r="DD174" s="881" t="s">
        <v>47</v>
      </c>
      <c r="DE174" s="940"/>
      <c r="DF174" s="881" t="s">
        <v>47</v>
      </c>
      <c r="DG174" s="941">
        <f t="shared" ref="DG174:DS174" si="21">SUM(DG154:DG173)</f>
        <v>0</v>
      </c>
      <c r="DH174" s="941">
        <f t="shared" si="21"/>
        <v>1299520</v>
      </c>
      <c r="DI174" s="941">
        <f t="shared" si="21"/>
        <v>0</v>
      </c>
      <c r="DJ174" s="941">
        <f t="shared" si="21"/>
        <v>0</v>
      </c>
      <c r="DK174" s="941">
        <f t="shared" si="21"/>
        <v>0</v>
      </c>
      <c r="DL174" s="941">
        <f t="shared" si="21"/>
        <v>13830200</v>
      </c>
      <c r="DM174" s="941">
        <f t="shared" si="21"/>
        <v>0</v>
      </c>
      <c r="DN174" s="941">
        <f t="shared" si="21"/>
        <v>0</v>
      </c>
      <c r="DO174" s="941">
        <f t="shared" si="21"/>
        <v>0</v>
      </c>
      <c r="DP174" s="941">
        <f t="shared" si="21"/>
        <v>0</v>
      </c>
      <c r="DQ174" s="941">
        <f t="shared" si="21"/>
        <v>0</v>
      </c>
      <c r="DR174" s="941">
        <f t="shared" si="21"/>
        <v>0</v>
      </c>
      <c r="DS174" s="941">
        <f t="shared" si="21"/>
        <v>0</v>
      </c>
      <c r="DT174" s="881" t="s">
        <v>47</v>
      </c>
      <c r="DU174" s="881" t="s">
        <v>47</v>
      </c>
      <c r="DV174" s="881" t="s">
        <v>47</v>
      </c>
      <c r="DW174" s="940"/>
      <c r="DX174" s="881" t="s">
        <v>47</v>
      </c>
      <c r="DY174" s="941">
        <f t="shared" ref="DY174:EK174" si="22">SUM(DY154:DY173)</f>
        <v>0</v>
      </c>
      <c r="DZ174" s="941">
        <f t="shared" si="22"/>
        <v>0</v>
      </c>
      <c r="EA174" s="941">
        <f t="shared" si="22"/>
        <v>0</v>
      </c>
      <c r="EB174" s="941">
        <f t="shared" si="22"/>
        <v>0</v>
      </c>
      <c r="EC174" s="941">
        <f t="shared" si="22"/>
        <v>0</v>
      </c>
      <c r="ED174" s="941">
        <f t="shared" si="22"/>
        <v>0</v>
      </c>
      <c r="EE174" s="941">
        <f t="shared" si="22"/>
        <v>0</v>
      </c>
      <c r="EF174" s="941">
        <f t="shared" si="22"/>
        <v>0</v>
      </c>
      <c r="EG174" s="941">
        <f t="shared" si="22"/>
        <v>0</v>
      </c>
      <c r="EH174" s="941">
        <f t="shared" si="22"/>
        <v>0</v>
      </c>
      <c r="EI174" s="941">
        <f t="shared" si="22"/>
        <v>0</v>
      </c>
      <c r="EJ174" s="941">
        <f t="shared" si="22"/>
        <v>0</v>
      </c>
      <c r="EK174" s="941">
        <f t="shared" si="22"/>
        <v>0</v>
      </c>
      <c r="EL174" s="881" t="s">
        <v>47</v>
      </c>
      <c r="EM174" s="881" t="s">
        <v>47</v>
      </c>
      <c r="EN174" s="881" t="s">
        <v>47</v>
      </c>
      <c r="EO174" s="940"/>
      <c r="EP174" s="881" t="s">
        <v>47</v>
      </c>
      <c r="EQ174" s="941">
        <f t="shared" ref="EQ174:FC174" si="23">SUM(EQ154:EQ173)</f>
        <v>0</v>
      </c>
      <c r="ER174" s="941">
        <f t="shared" si="23"/>
        <v>0</v>
      </c>
      <c r="ES174" s="941">
        <f t="shared" si="23"/>
        <v>0</v>
      </c>
      <c r="ET174" s="941">
        <f t="shared" si="23"/>
        <v>0</v>
      </c>
      <c r="EU174" s="941">
        <f t="shared" si="23"/>
        <v>0</v>
      </c>
      <c r="EV174" s="941">
        <f t="shared" si="23"/>
        <v>896000</v>
      </c>
      <c r="EW174" s="941">
        <f t="shared" si="23"/>
        <v>0</v>
      </c>
      <c r="EX174" s="941">
        <f t="shared" si="23"/>
        <v>896000</v>
      </c>
      <c r="EY174" s="941">
        <f t="shared" si="23"/>
        <v>0</v>
      </c>
      <c r="EZ174" s="941">
        <f t="shared" si="23"/>
        <v>0</v>
      </c>
      <c r="FA174" s="941">
        <f t="shared" si="23"/>
        <v>0</v>
      </c>
      <c r="FB174" s="941">
        <f t="shared" si="23"/>
        <v>0</v>
      </c>
      <c r="FC174" s="941">
        <f t="shared" si="23"/>
        <v>0</v>
      </c>
      <c r="FD174" s="881" t="s">
        <v>47</v>
      </c>
      <c r="FE174" s="881" t="s">
        <v>47</v>
      </c>
      <c r="FF174" s="881" t="s">
        <v>47</v>
      </c>
      <c r="FG174" s="940"/>
      <c r="FH174" s="881" t="s">
        <v>47</v>
      </c>
      <c r="FI174" s="941">
        <f t="shared" ref="FI174:FU174" si="24">SUM(FI154:FI173)</f>
        <v>0</v>
      </c>
      <c r="FJ174" s="941">
        <f t="shared" si="24"/>
        <v>0</v>
      </c>
      <c r="FK174" s="941">
        <f t="shared" si="24"/>
        <v>0</v>
      </c>
      <c r="FL174" s="941">
        <f t="shared" si="24"/>
        <v>0</v>
      </c>
      <c r="FM174" s="941">
        <f t="shared" si="24"/>
        <v>0</v>
      </c>
      <c r="FN174" s="941">
        <f t="shared" si="24"/>
        <v>0</v>
      </c>
      <c r="FO174" s="941">
        <f t="shared" si="24"/>
        <v>0</v>
      </c>
      <c r="FP174" s="941">
        <f t="shared" si="24"/>
        <v>0</v>
      </c>
      <c r="FQ174" s="941">
        <f t="shared" si="24"/>
        <v>0</v>
      </c>
      <c r="FR174" s="941">
        <f t="shared" si="24"/>
        <v>0</v>
      </c>
      <c r="FS174" s="941">
        <f t="shared" si="24"/>
        <v>0</v>
      </c>
      <c r="FT174" s="941">
        <f t="shared" si="24"/>
        <v>0</v>
      </c>
      <c r="FU174" s="941">
        <f t="shared" si="24"/>
        <v>0</v>
      </c>
      <c r="FV174" s="881" t="s">
        <v>47</v>
      </c>
      <c r="FW174" s="881" t="s">
        <v>47</v>
      </c>
      <c r="FX174" s="881" t="s">
        <v>47</v>
      </c>
      <c r="FY174" s="940"/>
      <c r="FZ174" s="881" t="s">
        <v>47</v>
      </c>
      <c r="GA174" s="941">
        <f t="shared" ref="GA174:GM174" si="25">SUM(GA154:GA173)</f>
        <v>0</v>
      </c>
      <c r="GB174" s="941">
        <f t="shared" si="25"/>
        <v>0</v>
      </c>
      <c r="GC174" s="941">
        <f t="shared" si="25"/>
        <v>0</v>
      </c>
      <c r="GD174" s="941">
        <f t="shared" si="25"/>
        <v>0</v>
      </c>
      <c r="GE174" s="941">
        <f t="shared" si="25"/>
        <v>0</v>
      </c>
      <c r="GF174" s="941">
        <f t="shared" si="25"/>
        <v>100000</v>
      </c>
      <c r="GG174" s="941">
        <f t="shared" si="25"/>
        <v>0</v>
      </c>
      <c r="GH174" s="941">
        <f t="shared" si="25"/>
        <v>100000</v>
      </c>
      <c r="GI174" s="941">
        <f t="shared" si="25"/>
        <v>0</v>
      </c>
      <c r="GJ174" s="941">
        <f t="shared" si="25"/>
        <v>0</v>
      </c>
      <c r="GK174" s="941">
        <f t="shared" si="25"/>
        <v>0</v>
      </c>
      <c r="GL174" s="941">
        <f t="shared" si="25"/>
        <v>0</v>
      </c>
      <c r="GM174" s="941">
        <f t="shared" si="25"/>
        <v>0</v>
      </c>
      <c r="GN174" s="881" t="s">
        <v>47</v>
      </c>
      <c r="GO174" s="881" t="s">
        <v>47</v>
      </c>
      <c r="GP174" s="881" t="s">
        <v>47</v>
      </c>
      <c r="GQ174" s="940"/>
      <c r="GR174" s="881" t="s">
        <v>47</v>
      </c>
      <c r="GS174" s="941">
        <f t="shared" ref="GS174:HE174" si="26">SUM(GS154:GS173)</f>
        <v>0</v>
      </c>
      <c r="GT174" s="941">
        <f t="shared" si="26"/>
        <v>0</v>
      </c>
      <c r="GU174" s="941">
        <f t="shared" si="26"/>
        <v>0</v>
      </c>
      <c r="GV174" s="941">
        <f t="shared" si="26"/>
        <v>0</v>
      </c>
      <c r="GW174" s="941">
        <f t="shared" si="26"/>
        <v>0</v>
      </c>
      <c r="GX174" s="941">
        <f t="shared" si="26"/>
        <v>0</v>
      </c>
      <c r="GY174" s="941">
        <f t="shared" si="26"/>
        <v>0</v>
      </c>
      <c r="GZ174" s="941">
        <f t="shared" si="26"/>
        <v>4500000</v>
      </c>
      <c r="HA174" s="941">
        <f t="shared" si="26"/>
        <v>0</v>
      </c>
      <c r="HB174" s="941">
        <f t="shared" si="26"/>
        <v>0</v>
      </c>
      <c r="HC174" s="941">
        <f t="shared" si="26"/>
        <v>0</v>
      </c>
      <c r="HD174" s="941">
        <f t="shared" si="26"/>
        <v>0</v>
      </c>
      <c r="HE174" s="941">
        <f t="shared" si="26"/>
        <v>0</v>
      </c>
      <c r="HF174" s="881" t="s">
        <v>47</v>
      </c>
      <c r="HG174" s="881" t="s">
        <v>47</v>
      </c>
      <c r="HH174" s="881" t="s">
        <v>47</v>
      </c>
      <c r="HI174" s="940"/>
      <c r="HJ174" s="881" t="s">
        <v>47</v>
      </c>
      <c r="HK174" s="941">
        <f t="shared" ref="HK174:HW174" si="27">SUM(HK154:HK173)</f>
        <v>0</v>
      </c>
      <c r="HL174" s="941">
        <f t="shared" si="27"/>
        <v>0</v>
      </c>
      <c r="HM174" s="941">
        <f t="shared" si="27"/>
        <v>0</v>
      </c>
      <c r="HN174" s="941">
        <f t="shared" si="27"/>
        <v>0</v>
      </c>
      <c r="HO174" s="941">
        <f t="shared" si="27"/>
        <v>6000000</v>
      </c>
      <c r="HP174" s="941">
        <f t="shared" si="27"/>
        <v>0</v>
      </c>
      <c r="HQ174" s="941">
        <f t="shared" si="27"/>
        <v>0</v>
      </c>
      <c r="HR174" s="941">
        <f t="shared" si="27"/>
        <v>6000000</v>
      </c>
      <c r="HS174" s="941">
        <f t="shared" si="27"/>
        <v>0</v>
      </c>
      <c r="HT174" s="941">
        <f t="shared" si="27"/>
        <v>0</v>
      </c>
      <c r="HU174" s="941">
        <f t="shared" si="27"/>
        <v>0</v>
      </c>
      <c r="HV174" s="941">
        <f t="shared" si="27"/>
        <v>0</v>
      </c>
      <c r="HW174" s="941">
        <f t="shared" si="27"/>
        <v>0</v>
      </c>
      <c r="HX174" s="881" t="s">
        <v>47</v>
      </c>
      <c r="HY174" s="881" t="s">
        <v>47</v>
      </c>
      <c r="HZ174" s="881" t="s">
        <v>47</v>
      </c>
      <c r="IA174" s="940"/>
      <c r="IB174" s="881" t="s">
        <v>47</v>
      </c>
      <c r="IC174" s="941">
        <f t="shared" ref="IC174:IO174" si="28">SUM(IC154:IC173)</f>
        <v>0</v>
      </c>
      <c r="ID174" s="941">
        <f t="shared" si="28"/>
        <v>0</v>
      </c>
      <c r="IE174" s="941">
        <f t="shared" si="28"/>
        <v>0</v>
      </c>
      <c r="IF174" s="941">
        <f t="shared" si="28"/>
        <v>0</v>
      </c>
      <c r="IG174" s="941">
        <f t="shared" si="28"/>
        <v>0</v>
      </c>
      <c r="IH174" s="941">
        <f t="shared" si="28"/>
        <v>0</v>
      </c>
      <c r="II174" s="941">
        <f t="shared" si="28"/>
        <v>0</v>
      </c>
      <c r="IJ174" s="941">
        <f t="shared" si="28"/>
        <v>0</v>
      </c>
      <c r="IK174" s="941">
        <f t="shared" si="28"/>
        <v>0</v>
      </c>
      <c r="IL174" s="941">
        <f t="shared" si="28"/>
        <v>0</v>
      </c>
      <c r="IM174" s="941">
        <f t="shared" si="28"/>
        <v>0</v>
      </c>
      <c r="IN174" s="941">
        <f t="shared" si="28"/>
        <v>0</v>
      </c>
      <c r="IO174" s="941">
        <f t="shared" si="28"/>
        <v>0</v>
      </c>
      <c r="IP174" s="881" t="s">
        <v>47</v>
      </c>
      <c r="IQ174" s="881" t="s">
        <v>47</v>
      </c>
      <c r="IR174" s="881" t="s">
        <v>47</v>
      </c>
    </row>
    <row r="175" spans="1:252" s="943" customFormat="1">
      <c r="D175" s="944"/>
      <c r="E175" s="944"/>
      <c r="F175" s="944"/>
      <c r="G175" s="944"/>
      <c r="H175" s="944"/>
      <c r="I175" s="944"/>
      <c r="J175" s="944"/>
      <c r="K175" s="944"/>
      <c r="L175" s="944"/>
      <c r="M175" s="944"/>
      <c r="N175" s="944"/>
      <c r="O175" s="944"/>
      <c r="P175" s="944"/>
      <c r="R175" s="944"/>
      <c r="V175" s="944"/>
      <c r="W175" s="944"/>
      <c r="X175" s="944"/>
      <c r="Y175" s="944"/>
      <c r="Z175" s="944"/>
      <c r="AA175" s="944"/>
      <c r="AB175" s="944"/>
      <c r="AC175" s="944"/>
      <c r="AD175" s="944"/>
      <c r="AE175" s="944"/>
      <c r="AF175" s="944"/>
      <c r="AG175" s="944"/>
      <c r="AH175" s="944"/>
      <c r="AJ175" s="944"/>
      <c r="AN175" s="944"/>
      <c r="AO175" s="944"/>
      <c r="AP175" s="944"/>
      <c r="AQ175" s="944"/>
      <c r="AR175" s="944"/>
      <c r="AS175" s="944"/>
      <c r="AT175" s="944"/>
      <c r="AU175" s="944"/>
      <c r="AV175" s="944"/>
      <c r="AW175" s="944"/>
      <c r="AX175" s="944"/>
      <c r="AY175" s="944"/>
      <c r="AZ175" s="944"/>
      <c r="BB175" s="944"/>
      <c r="BF175" s="944"/>
      <c r="BG175" s="944"/>
      <c r="BH175" s="944"/>
      <c r="BI175" s="944"/>
      <c r="BJ175" s="944"/>
      <c r="BK175" s="944"/>
      <c r="BL175" s="944"/>
      <c r="BM175" s="944"/>
      <c r="BN175" s="944"/>
      <c r="BO175" s="944"/>
      <c r="BP175" s="944"/>
      <c r="BQ175" s="944"/>
      <c r="BR175" s="944"/>
      <c r="BT175" s="944"/>
      <c r="BX175" s="944"/>
      <c r="BY175" s="944"/>
      <c r="BZ175" s="944"/>
      <c r="CA175" s="944"/>
      <c r="CB175" s="944"/>
      <c r="CC175" s="944"/>
      <c r="CD175" s="944"/>
      <c r="CE175" s="944"/>
      <c r="CF175" s="944"/>
      <c r="CG175" s="944"/>
      <c r="CH175" s="944"/>
      <c r="CI175" s="944"/>
      <c r="CJ175" s="944"/>
      <c r="CL175" s="944"/>
      <c r="CP175" s="944"/>
      <c r="CQ175" s="944"/>
      <c r="CR175" s="944"/>
      <c r="CS175" s="944"/>
      <c r="CT175" s="944"/>
      <c r="CU175" s="944"/>
      <c r="CV175" s="944"/>
      <c r="CW175" s="944"/>
      <c r="CX175" s="944"/>
      <c r="CY175" s="944"/>
      <c r="CZ175" s="944"/>
      <c r="DA175" s="944"/>
      <c r="DB175" s="944"/>
      <c r="DD175" s="944"/>
      <c r="DH175" s="944"/>
      <c r="DI175" s="944"/>
      <c r="DJ175" s="944"/>
      <c r="DK175" s="944"/>
      <c r="DL175" s="944"/>
      <c r="DM175" s="944"/>
      <c r="DN175" s="944"/>
      <c r="DO175" s="944"/>
      <c r="DP175" s="944"/>
      <c r="DQ175" s="944"/>
      <c r="DR175" s="944"/>
      <c r="DS175" s="944"/>
      <c r="DT175" s="944"/>
      <c r="DV175" s="944"/>
      <c r="DZ175" s="944"/>
      <c r="EA175" s="944"/>
      <c r="EB175" s="944"/>
      <c r="EC175" s="944"/>
      <c r="ED175" s="944"/>
      <c r="EE175" s="944"/>
      <c r="EF175" s="944"/>
      <c r="EG175" s="944"/>
      <c r="EH175" s="944"/>
      <c r="EI175" s="944"/>
      <c r="EJ175" s="944"/>
      <c r="EK175" s="944"/>
      <c r="EL175" s="944"/>
      <c r="EN175" s="944"/>
      <c r="ER175" s="944"/>
      <c r="ES175" s="944"/>
      <c r="ET175" s="944"/>
      <c r="EU175" s="944"/>
      <c r="EV175" s="944"/>
      <c r="EW175" s="944"/>
      <c r="EX175" s="944"/>
      <c r="EY175" s="944"/>
      <c r="EZ175" s="944"/>
      <c r="FA175" s="944"/>
      <c r="FB175" s="944"/>
      <c r="FC175" s="944"/>
      <c r="FD175" s="944"/>
      <c r="FF175" s="944"/>
      <c r="FJ175" s="944"/>
      <c r="FK175" s="944"/>
      <c r="FL175" s="944"/>
      <c r="FM175" s="944"/>
      <c r="FN175" s="944"/>
      <c r="FO175" s="944"/>
      <c r="FP175" s="944"/>
      <c r="FQ175" s="944"/>
      <c r="FR175" s="944"/>
      <c r="FS175" s="944"/>
      <c r="FT175" s="944"/>
      <c r="FU175" s="944"/>
      <c r="FV175" s="944"/>
      <c r="FX175" s="944"/>
      <c r="GB175" s="944"/>
      <c r="GC175" s="944"/>
      <c r="GD175" s="944"/>
      <c r="GE175" s="944"/>
      <c r="GF175" s="944"/>
      <c r="GG175" s="944"/>
      <c r="GH175" s="944"/>
      <c r="GI175" s="944"/>
      <c r="GJ175" s="944"/>
      <c r="GK175" s="944"/>
      <c r="GL175" s="944"/>
      <c r="GM175" s="944"/>
      <c r="GN175" s="944"/>
      <c r="GP175" s="944"/>
      <c r="GT175" s="944"/>
      <c r="GU175" s="944"/>
      <c r="GV175" s="944"/>
      <c r="GW175" s="944"/>
      <c r="GX175" s="944"/>
      <c r="GY175" s="944"/>
      <c r="GZ175" s="944"/>
      <c r="HA175" s="944"/>
      <c r="HB175" s="944"/>
      <c r="HC175" s="944"/>
      <c r="HD175" s="944"/>
      <c r="HE175" s="944"/>
      <c r="HF175" s="944"/>
      <c r="HH175" s="944"/>
      <c r="HL175" s="944"/>
      <c r="HM175" s="944"/>
      <c r="HN175" s="944"/>
      <c r="HO175" s="944"/>
      <c r="HP175" s="944"/>
      <c r="HQ175" s="944"/>
      <c r="HR175" s="944"/>
      <c r="HS175" s="944"/>
      <c r="HT175" s="944"/>
      <c r="HU175" s="944"/>
      <c r="HV175" s="944"/>
      <c r="HW175" s="944"/>
      <c r="HX175" s="944"/>
      <c r="HZ175" s="944"/>
      <c r="ID175" s="944"/>
      <c r="IE175" s="944"/>
      <c r="IF175" s="944"/>
      <c r="IG175" s="944"/>
      <c r="IH175" s="944"/>
      <c r="II175" s="944"/>
      <c r="IJ175" s="944"/>
      <c r="IK175" s="944"/>
      <c r="IL175" s="944"/>
      <c r="IM175" s="944"/>
      <c r="IN175" s="944"/>
      <c r="IO175" s="944"/>
      <c r="IP175" s="944"/>
      <c r="IR175" s="944"/>
    </row>
    <row r="176" spans="1:252" s="945" customFormat="1" ht="13.5" thickBot="1">
      <c r="B176" s="929"/>
      <c r="C176" s="929"/>
      <c r="D176" s="929"/>
      <c r="R176" s="929"/>
      <c r="T176" s="929"/>
      <c r="U176" s="929"/>
      <c r="V176" s="929"/>
      <c r="AJ176" s="929"/>
      <c r="AL176" s="929"/>
      <c r="AM176" s="929"/>
      <c r="AN176" s="929"/>
      <c r="BB176" s="929"/>
      <c r="BD176" s="929"/>
      <c r="BE176" s="929"/>
      <c r="BF176" s="929"/>
      <c r="BT176" s="929"/>
      <c r="BV176" s="929"/>
      <c r="BW176" s="929"/>
      <c r="BX176" s="929"/>
      <c r="CL176" s="929"/>
      <c r="CN176" s="929"/>
      <c r="CO176" s="929"/>
      <c r="CP176" s="929"/>
      <c r="DD176" s="929"/>
      <c r="DF176" s="929"/>
      <c r="DG176" s="929"/>
      <c r="DH176" s="929"/>
      <c r="DV176" s="929"/>
      <c r="DX176" s="929"/>
      <c r="DY176" s="929"/>
      <c r="DZ176" s="929"/>
      <c r="EN176" s="929"/>
      <c r="EP176" s="929"/>
      <c r="EQ176" s="929"/>
      <c r="ER176" s="929"/>
      <c r="FF176" s="929"/>
      <c r="FH176" s="929"/>
      <c r="FI176" s="929"/>
      <c r="FJ176" s="929"/>
      <c r="FX176" s="929"/>
      <c r="FZ176" s="929"/>
      <c r="GA176" s="929"/>
      <c r="GB176" s="929"/>
      <c r="GP176" s="929"/>
      <c r="GR176" s="929"/>
      <c r="GS176" s="929"/>
      <c r="GT176" s="929"/>
      <c r="HH176" s="929"/>
      <c r="HJ176" s="929"/>
      <c r="HK176" s="929"/>
      <c r="HL176" s="929"/>
      <c r="HZ176" s="929"/>
      <c r="IB176" s="929"/>
      <c r="IC176" s="929"/>
      <c r="ID176" s="929"/>
      <c r="IR176" s="929"/>
    </row>
    <row r="177" spans="1:252" s="946" customFormat="1" ht="64.900000000000006" customHeight="1" thickBot="1">
      <c r="B177" s="947" t="s">
        <v>222</v>
      </c>
      <c r="T177" s="947" t="s">
        <v>222</v>
      </c>
      <c r="AL177" s="947" t="s">
        <v>222</v>
      </c>
      <c r="BD177" s="947" t="s">
        <v>222</v>
      </c>
      <c r="BV177" s="947" t="s">
        <v>222</v>
      </c>
      <c r="CN177" s="947" t="s">
        <v>222</v>
      </c>
      <c r="DF177" s="947" t="s">
        <v>222</v>
      </c>
      <c r="DX177" s="947" t="s">
        <v>222</v>
      </c>
      <c r="EP177" s="947" t="s">
        <v>222</v>
      </c>
      <c r="FH177" s="947" t="s">
        <v>222</v>
      </c>
      <c r="FZ177" s="947" t="s">
        <v>222</v>
      </c>
      <c r="GR177" s="947" t="s">
        <v>222</v>
      </c>
      <c r="HJ177" s="947" t="s">
        <v>222</v>
      </c>
      <c r="IB177" s="947" t="s">
        <v>222</v>
      </c>
    </row>
    <row r="178" spans="1:252" s="948" customFormat="1" ht="13.5" thickBot="1">
      <c r="B178" s="949"/>
      <c r="T178" s="949"/>
      <c r="AL178" s="949"/>
      <c r="BD178" s="949"/>
      <c r="BV178" s="949"/>
      <c r="CN178" s="949"/>
      <c r="DF178" s="949"/>
      <c r="DX178" s="949"/>
      <c r="EP178" s="949"/>
      <c r="FH178" s="949"/>
      <c r="FZ178" s="949"/>
      <c r="GR178" s="949"/>
      <c r="HJ178" s="949"/>
      <c r="IB178" s="949"/>
    </row>
    <row r="179" spans="1:252" s="950" customFormat="1" ht="64.900000000000006" customHeight="1" thickBot="1">
      <c r="B179" s="951" t="s">
        <v>289</v>
      </c>
      <c r="T179" s="951" t="s">
        <v>289</v>
      </c>
      <c r="AL179" s="951" t="s">
        <v>289</v>
      </c>
      <c r="BD179" s="951" t="s">
        <v>289</v>
      </c>
      <c r="BV179" s="951" t="s">
        <v>289</v>
      </c>
      <c r="CN179" s="951" t="s">
        <v>289</v>
      </c>
      <c r="DF179" s="951" t="s">
        <v>289</v>
      </c>
      <c r="DX179" s="951" t="s">
        <v>289</v>
      </c>
      <c r="EP179" s="951" t="s">
        <v>289</v>
      </c>
      <c r="FH179" s="951" t="s">
        <v>289</v>
      </c>
      <c r="FZ179" s="951" t="s">
        <v>289</v>
      </c>
      <c r="GR179" s="951" t="s">
        <v>289</v>
      </c>
      <c r="HJ179" s="951" t="s">
        <v>289</v>
      </c>
      <c r="IB179" s="951" t="s">
        <v>289</v>
      </c>
    </row>
    <row r="180" spans="1:252" s="952" customFormat="1" ht="13.5" thickBot="1">
      <c r="B180" s="953"/>
      <c r="T180" s="953"/>
      <c r="AL180" s="953"/>
      <c r="BD180" s="953"/>
      <c r="BV180" s="953"/>
      <c r="CN180" s="953"/>
      <c r="DF180" s="953"/>
      <c r="DX180" s="953"/>
      <c r="EP180" s="953"/>
      <c r="FH180" s="953"/>
      <c r="FZ180" s="953"/>
      <c r="GR180" s="953"/>
      <c r="HJ180" s="953"/>
      <c r="IB180" s="953"/>
    </row>
    <row r="181" spans="1:252" s="954" customFormat="1" ht="64.900000000000006" customHeight="1" thickBot="1">
      <c r="B181" s="955" t="s">
        <v>286</v>
      </c>
      <c r="T181" s="955" t="s">
        <v>286</v>
      </c>
      <c r="AL181" s="955" t="s">
        <v>286</v>
      </c>
      <c r="BD181" s="955" t="s">
        <v>286</v>
      </c>
      <c r="BV181" s="955" t="s">
        <v>286</v>
      </c>
      <c r="CN181" s="955" t="s">
        <v>286</v>
      </c>
      <c r="DF181" s="955" t="s">
        <v>286</v>
      </c>
      <c r="DX181" s="955" t="s">
        <v>286</v>
      </c>
      <c r="EP181" s="955" t="s">
        <v>286</v>
      </c>
      <c r="FH181" s="955" t="s">
        <v>286</v>
      </c>
      <c r="FZ181" s="955" t="s">
        <v>286</v>
      </c>
      <c r="GR181" s="955" t="s">
        <v>286</v>
      </c>
      <c r="HJ181" s="955" t="s">
        <v>286</v>
      </c>
      <c r="IB181" s="955" t="s">
        <v>286</v>
      </c>
    </row>
    <row r="182" spans="1:252" s="952" customFormat="1">
      <c r="C182" s="956"/>
      <c r="U182" s="956"/>
      <c r="AM182" s="956"/>
      <c r="BE182" s="956"/>
      <c r="BW182" s="956"/>
      <c r="CO182" s="956"/>
      <c r="DG182" s="956"/>
      <c r="DY182" s="956"/>
      <c r="EQ182" s="956"/>
      <c r="FI182" s="956"/>
      <c r="GA182" s="956"/>
      <c r="GS182" s="956"/>
      <c r="HK182" s="956"/>
      <c r="IC182" s="956"/>
    </row>
    <row r="183" spans="1:252" s="952" customFormat="1" ht="85.15" customHeight="1">
      <c r="C183" s="954"/>
      <c r="U183" s="954"/>
      <c r="AM183" s="954"/>
      <c r="BE183" s="954"/>
      <c r="BW183" s="954"/>
      <c r="CO183" s="954"/>
      <c r="DG183" s="954"/>
      <c r="DY183" s="954"/>
      <c r="EQ183" s="954"/>
      <c r="FI183" s="954"/>
      <c r="GA183" s="954"/>
      <c r="GS183" s="954"/>
      <c r="HK183" s="954"/>
      <c r="IC183" s="954"/>
    </row>
    <row r="184" spans="1:252" s="952" customFormat="1"/>
    <row r="185" spans="1:252" s="952" customFormat="1"/>
    <row r="186" spans="1:252" s="957" customFormat="1">
      <c r="B186" s="958"/>
      <c r="C186" s="959"/>
      <c r="D186" s="958"/>
      <c r="E186" s="960"/>
      <c r="F186" s="960"/>
      <c r="G186" s="960"/>
      <c r="H186" s="960"/>
      <c r="I186" s="960"/>
      <c r="J186" s="960"/>
      <c r="K186" s="960"/>
      <c r="L186" s="960"/>
      <c r="M186" s="960"/>
      <c r="N186" s="960"/>
      <c r="O186" s="960"/>
      <c r="P186" s="960"/>
      <c r="Q186" s="960"/>
      <c r="R186" s="960"/>
      <c r="S186" s="960"/>
      <c r="T186" s="958"/>
      <c r="U186" s="959"/>
      <c r="V186" s="960"/>
      <c r="W186" s="960"/>
      <c r="X186" s="960"/>
      <c r="Y186" s="960"/>
      <c r="Z186" s="960"/>
      <c r="AA186" s="960"/>
      <c r="AB186" s="960"/>
      <c r="AC186" s="960"/>
      <c r="AD186" s="960"/>
      <c r="AE186" s="960"/>
      <c r="AF186" s="960"/>
      <c r="AG186" s="960"/>
      <c r="AH186" s="960"/>
      <c r="AI186" s="960"/>
      <c r="AJ186" s="960"/>
      <c r="AK186" s="960"/>
      <c r="AL186" s="958"/>
      <c r="AM186" s="959"/>
      <c r="AN186" s="960"/>
      <c r="AO186" s="960"/>
      <c r="AP186" s="960"/>
      <c r="AQ186" s="960"/>
      <c r="AR186" s="960"/>
      <c r="AS186" s="960"/>
      <c r="AT186" s="960"/>
      <c r="AU186" s="960"/>
      <c r="AV186" s="960"/>
      <c r="AW186" s="960"/>
      <c r="AX186" s="960"/>
      <c r="AY186" s="960"/>
      <c r="AZ186" s="960"/>
      <c r="BA186" s="960"/>
      <c r="BB186" s="960"/>
      <c r="BC186" s="960"/>
      <c r="BD186" s="958"/>
      <c r="BE186" s="959"/>
      <c r="BF186" s="960"/>
      <c r="BG186" s="960"/>
      <c r="BH186" s="960"/>
      <c r="BI186" s="960"/>
      <c r="BJ186" s="960"/>
      <c r="BK186" s="960"/>
      <c r="BL186" s="960"/>
      <c r="BM186" s="960"/>
      <c r="BN186" s="960"/>
      <c r="BO186" s="960"/>
      <c r="BP186" s="960"/>
      <c r="BQ186" s="960"/>
      <c r="BR186" s="960"/>
      <c r="BS186" s="960"/>
      <c r="BT186" s="960"/>
      <c r="BU186" s="960"/>
      <c r="BV186" s="958"/>
      <c r="BW186" s="959"/>
      <c r="BX186" s="960"/>
      <c r="BY186" s="960"/>
      <c r="BZ186" s="960"/>
      <c r="CA186" s="960"/>
      <c r="CB186" s="960"/>
      <c r="CC186" s="960"/>
      <c r="CD186" s="960"/>
      <c r="CE186" s="960"/>
      <c r="CF186" s="960"/>
      <c r="CG186" s="960"/>
      <c r="CH186" s="960"/>
      <c r="CI186" s="960"/>
      <c r="CJ186" s="960"/>
      <c r="CK186" s="960"/>
      <c r="CL186" s="960"/>
      <c r="CM186" s="960"/>
      <c r="CN186" s="958"/>
      <c r="CO186" s="959"/>
      <c r="CP186" s="960"/>
      <c r="CQ186" s="960"/>
      <c r="CR186" s="960"/>
      <c r="CS186" s="960"/>
      <c r="CT186" s="960"/>
      <c r="CU186" s="960"/>
      <c r="CV186" s="960"/>
      <c r="CW186" s="960"/>
      <c r="CX186" s="960"/>
      <c r="CY186" s="960"/>
      <c r="CZ186" s="960"/>
      <c r="DA186" s="960"/>
      <c r="DB186" s="960"/>
      <c r="DC186" s="960"/>
      <c r="DD186" s="960"/>
      <c r="DE186" s="960"/>
      <c r="DF186" s="958"/>
      <c r="DG186" s="959"/>
      <c r="DH186" s="960"/>
      <c r="DI186" s="960"/>
      <c r="DJ186" s="960"/>
      <c r="DK186" s="960"/>
      <c r="DL186" s="960"/>
      <c r="DM186" s="960"/>
      <c r="DN186" s="960"/>
      <c r="DO186" s="960"/>
      <c r="DP186" s="960"/>
      <c r="DQ186" s="960"/>
      <c r="DR186" s="960"/>
      <c r="DS186" s="960"/>
      <c r="DT186" s="960"/>
      <c r="DU186" s="960"/>
      <c r="DV186" s="960"/>
      <c r="DW186" s="960"/>
      <c r="DX186" s="958"/>
      <c r="DY186" s="959"/>
      <c r="DZ186" s="960"/>
      <c r="EA186" s="960"/>
      <c r="EB186" s="960"/>
      <c r="EC186" s="960"/>
      <c r="ED186" s="960"/>
      <c r="EE186" s="960"/>
      <c r="EF186" s="960"/>
      <c r="EG186" s="960"/>
      <c r="EH186" s="960"/>
      <c r="EI186" s="960"/>
      <c r="EJ186" s="960"/>
      <c r="EK186" s="960"/>
      <c r="EL186" s="960"/>
      <c r="EM186" s="960"/>
      <c r="EN186" s="960"/>
      <c r="EO186" s="960"/>
      <c r="EP186" s="958"/>
      <c r="EQ186" s="959"/>
      <c r="ER186" s="960"/>
      <c r="ES186" s="960"/>
      <c r="ET186" s="960"/>
      <c r="EU186" s="960"/>
      <c r="EV186" s="960"/>
      <c r="EW186" s="960"/>
      <c r="EX186" s="960"/>
      <c r="EY186" s="960"/>
      <c r="EZ186" s="960"/>
      <c r="FA186" s="960"/>
      <c r="FB186" s="960"/>
      <c r="FC186" s="960"/>
      <c r="FD186" s="960"/>
      <c r="FE186" s="960"/>
      <c r="FF186" s="960"/>
      <c r="FG186" s="960"/>
      <c r="FH186" s="958"/>
      <c r="FI186" s="959"/>
      <c r="FJ186" s="960"/>
      <c r="FK186" s="960"/>
      <c r="FL186" s="960"/>
      <c r="FM186" s="960"/>
      <c r="FN186" s="960"/>
      <c r="FO186" s="960"/>
      <c r="FP186" s="960"/>
      <c r="FQ186" s="960"/>
      <c r="FR186" s="960"/>
      <c r="FS186" s="960"/>
      <c r="FT186" s="960"/>
      <c r="FU186" s="960"/>
      <c r="FV186" s="960"/>
      <c r="FW186" s="960"/>
      <c r="FX186" s="960"/>
      <c r="FY186" s="960"/>
      <c r="FZ186" s="958"/>
      <c r="GA186" s="959"/>
      <c r="GB186" s="960"/>
      <c r="GC186" s="960"/>
      <c r="GD186" s="960"/>
      <c r="GE186" s="960"/>
      <c r="GF186" s="960"/>
      <c r="GG186" s="960"/>
      <c r="GH186" s="960"/>
      <c r="GI186" s="960"/>
      <c r="GJ186" s="960"/>
      <c r="GK186" s="960"/>
      <c r="GL186" s="960"/>
      <c r="GM186" s="960"/>
      <c r="GR186" s="958"/>
      <c r="GS186" s="959"/>
      <c r="HJ186" s="958"/>
      <c r="HK186" s="959"/>
      <c r="IB186" s="958"/>
      <c r="IC186" s="959"/>
    </row>
    <row r="187" spans="1:252">
      <c r="A187" s="921"/>
      <c r="D187" s="888"/>
      <c r="Q187" s="921"/>
      <c r="R187" s="888"/>
      <c r="S187" s="921"/>
      <c r="V187" s="888"/>
      <c r="AI187" s="921"/>
      <c r="AJ187" s="888"/>
      <c r="AK187" s="921"/>
      <c r="AN187" s="888"/>
      <c r="BA187" s="921"/>
      <c r="BB187" s="888"/>
      <c r="BC187" s="921"/>
      <c r="BF187" s="888"/>
      <c r="BS187" s="921"/>
      <c r="BT187" s="888"/>
      <c r="BU187" s="921"/>
      <c r="BX187" s="888"/>
      <c r="CK187" s="921"/>
      <c r="CL187" s="888"/>
      <c r="CM187" s="921"/>
      <c r="CP187" s="888"/>
      <c r="DC187" s="921"/>
      <c r="DD187" s="888"/>
      <c r="DE187" s="921"/>
      <c r="DH187" s="888"/>
      <c r="DU187" s="921"/>
      <c r="DV187" s="888"/>
      <c r="DW187" s="921"/>
      <c r="DZ187" s="888"/>
      <c r="EM187" s="921"/>
      <c r="EN187" s="888"/>
      <c r="EO187" s="921"/>
      <c r="ER187" s="888"/>
      <c r="FE187" s="921"/>
      <c r="FF187" s="888"/>
      <c r="FG187" s="921"/>
      <c r="FJ187" s="888"/>
      <c r="FW187" s="921"/>
      <c r="FX187" s="888"/>
      <c r="FY187" s="921"/>
      <c r="GB187" s="888"/>
      <c r="GO187" s="921"/>
      <c r="GP187" s="888"/>
      <c r="GQ187" s="921"/>
      <c r="GT187" s="888"/>
      <c r="HG187" s="921"/>
      <c r="HH187" s="888"/>
      <c r="HI187" s="921"/>
      <c r="HL187" s="888"/>
      <c r="HY187" s="921"/>
      <c r="HZ187" s="888"/>
      <c r="IA187" s="921"/>
      <c r="ID187" s="888"/>
      <c r="IQ187" s="921"/>
      <c r="IR187" s="888"/>
    </row>
    <row r="188" spans="1:252">
      <c r="A188" s="921"/>
      <c r="D188" s="888"/>
      <c r="Q188" s="921"/>
      <c r="R188" s="888"/>
      <c r="S188" s="921"/>
      <c r="V188" s="888"/>
      <c r="AI188" s="921"/>
      <c r="AJ188" s="888"/>
      <c r="AK188" s="921"/>
      <c r="AN188" s="888"/>
      <c r="BA188" s="921"/>
      <c r="BB188" s="888"/>
      <c r="BC188" s="921"/>
      <c r="BF188" s="888"/>
      <c r="BS188" s="921"/>
      <c r="BT188" s="888"/>
      <c r="BU188" s="921"/>
      <c r="BX188" s="888"/>
      <c r="CK188" s="921"/>
      <c r="CL188" s="888"/>
      <c r="CM188" s="921"/>
      <c r="CP188" s="888"/>
      <c r="DC188" s="921"/>
      <c r="DD188" s="888"/>
      <c r="DE188" s="921"/>
      <c r="DH188" s="888"/>
      <c r="DU188" s="921"/>
      <c r="DV188" s="888"/>
      <c r="DW188" s="921"/>
      <c r="DZ188" s="888"/>
      <c r="EM188" s="921"/>
      <c r="EN188" s="888"/>
      <c r="EO188" s="921"/>
      <c r="ER188" s="888"/>
      <c r="FE188" s="921"/>
      <c r="FF188" s="888"/>
      <c r="FG188" s="921"/>
      <c r="FJ188" s="888"/>
      <c r="FW188" s="921"/>
      <c r="FX188" s="888"/>
      <c r="FY188" s="921"/>
      <c r="GB188" s="888"/>
      <c r="GO188" s="921"/>
      <c r="GP188" s="888"/>
      <c r="GQ188" s="921"/>
      <c r="GT188" s="888"/>
      <c r="HG188" s="921"/>
      <c r="HH188" s="888"/>
      <c r="HI188" s="921"/>
      <c r="HL188" s="888"/>
      <c r="HY188" s="921"/>
      <c r="HZ188" s="888"/>
      <c r="IA188" s="921"/>
      <c r="ID188" s="888"/>
      <c r="IQ188" s="921"/>
      <c r="IR188" s="888"/>
    </row>
    <row r="189" spans="1:252">
      <c r="A189" s="921"/>
      <c r="D189" s="888"/>
      <c r="Q189" s="921"/>
      <c r="R189" s="888"/>
      <c r="S189" s="921"/>
      <c r="V189" s="888"/>
      <c r="AI189" s="921"/>
      <c r="AJ189" s="888"/>
      <c r="AK189" s="921"/>
      <c r="AN189" s="888"/>
      <c r="BA189" s="921"/>
      <c r="BB189" s="888"/>
      <c r="BC189" s="921"/>
      <c r="BF189" s="888"/>
      <c r="BS189" s="921"/>
      <c r="BT189" s="888"/>
      <c r="BU189" s="921"/>
      <c r="BX189" s="888"/>
      <c r="CK189" s="921"/>
      <c r="CL189" s="888"/>
      <c r="CM189" s="921"/>
      <c r="CP189" s="888"/>
      <c r="DC189" s="921"/>
      <c r="DD189" s="888"/>
      <c r="DE189" s="921"/>
      <c r="DH189" s="888"/>
      <c r="DU189" s="921"/>
      <c r="DV189" s="888"/>
      <c r="DW189" s="921"/>
      <c r="DZ189" s="888"/>
      <c r="EM189" s="921"/>
      <c r="EN189" s="888"/>
      <c r="EO189" s="921"/>
      <c r="ER189" s="888"/>
      <c r="FE189" s="921"/>
      <c r="FF189" s="888"/>
      <c r="FG189" s="921"/>
      <c r="FJ189" s="888"/>
      <c r="FW189" s="921"/>
      <c r="FX189" s="888"/>
      <c r="FY189" s="921"/>
      <c r="GB189" s="888"/>
      <c r="GO189" s="921"/>
      <c r="GP189" s="888"/>
      <c r="GQ189" s="921"/>
      <c r="GT189" s="888"/>
      <c r="HG189" s="921"/>
      <c r="HH189" s="888"/>
      <c r="HI189" s="921"/>
      <c r="HL189" s="888"/>
      <c r="HY189" s="921"/>
      <c r="HZ189" s="888"/>
      <c r="IA189" s="921"/>
      <c r="ID189" s="888"/>
      <c r="IQ189" s="921"/>
      <c r="IR189" s="888"/>
    </row>
    <row r="190" spans="1:252">
      <c r="A190" s="921"/>
      <c r="D190" s="888"/>
      <c r="Q190" s="921"/>
      <c r="R190" s="888"/>
      <c r="S190" s="921"/>
      <c r="V190" s="888"/>
      <c r="AI190" s="921"/>
      <c r="AJ190" s="888"/>
      <c r="AK190" s="921"/>
      <c r="AN190" s="888"/>
      <c r="BA190" s="921"/>
      <c r="BB190" s="888"/>
      <c r="BC190" s="921"/>
      <c r="BF190" s="888"/>
      <c r="BS190" s="921"/>
      <c r="BT190" s="888"/>
      <c r="BU190" s="921"/>
      <c r="BX190" s="888"/>
      <c r="CK190" s="921"/>
      <c r="CL190" s="888"/>
      <c r="CM190" s="921"/>
      <c r="CP190" s="888"/>
      <c r="DC190" s="921"/>
      <c r="DD190" s="888"/>
      <c r="DE190" s="921"/>
      <c r="DH190" s="888"/>
      <c r="DU190" s="921"/>
      <c r="DV190" s="888"/>
      <c r="DW190" s="921"/>
      <c r="DZ190" s="888"/>
      <c r="EM190" s="921"/>
      <c r="EN190" s="888"/>
      <c r="EO190" s="921"/>
      <c r="ER190" s="888"/>
      <c r="FE190" s="921"/>
      <c r="FF190" s="888"/>
      <c r="FG190" s="921"/>
      <c r="FJ190" s="888"/>
      <c r="FW190" s="921"/>
      <c r="FX190" s="888"/>
      <c r="FY190" s="921"/>
      <c r="GB190" s="888"/>
      <c r="GO190" s="921"/>
      <c r="GP190" s="888"/>
      <c r="GQ190" s="921"/>
      <c r="GT190" s="888"/>
      <c r="HG190" s="921"/>
      <c r="HH190" s="888"/>
      <c r="HI190" s="921"/>
      <c r="HL190" s="888"/>
      <c r="HY190" s="921"/>
      <c r="HZ190" s="888"/>
      <c r="IA190" s="921"/>
      <c r="ID190" s="888"/>
      <c r="IQ190" s="921"/>
      <c r="IR190" s="888"/>
    </row>
    <row r="191" spans="1:252">
      <c r="A191" s="921"/>
      <c r="D191" s="888"/>
      <c r="Q191" s="921"/>
      <c r="R191" s="888"/>
      <c r="S191" s="921"/>
      <c r="V191" s="888"/>
      <c r="AI191" s="921"/>
      <c r="AJ191" s="888"/>
      <c r="AK191" s="921"/>
      <c r="AN191" s="888"/>
      <c r="BA191" s="921"/>
      <c r="BB191" s="888"/>
      <c r="BC191" s="921"/>
      <c r="BF191" s="888"/>
      <c r="BS191" s="921"/>
      <c r="BT191" s="888"/>
      <c r="BU191" s="921"/>
      <c r="BX191" s="888"/>
      <c r="CK191" s="921"/>
      <c r="CL191" s="888"/>
      <c r="CM191" s="921"/>
      <c r="CP191" s="888"/>
      <c r="DC191" s="921"/>
      <c r="DD191" s="888"/>
      <c r="DE191" s="921"/>
      <c r="DH191" s="888"/>
      <c r="DU191" s="921"/>
      <c r="DV191" s="888"/>
      <c r="DW191" s="921"/>
      <c r="DZ191" s="888"/>
      <c r="EM191" s="921"/>
      <c r="EN191" s="888"/>
      <c r="EO191" s="921"/>
      <c r="ER191" s="888"/>
      <c r="FE191" s="921"/>
      <c r="FF191" s="888"/>
      <c r="FG191" s="921"/>
      <c r="FJ191" s="888"/>
      <c r="FW191" s="921"/>
      <c r="FX191" s="888"/>
      <c r="FY191" s="921"/>
      <c r="GB191" s="888"/>
      <c r="GO191" s="921"/>
      <c r="GP191" s="888"/>
      <c r="GQ191" s="921"/>
      <c r="GT191" s="888"/>
      <c r="HG191" s="921"/>
      <c r="HH191" s="888"/>
      <c r="HI191" s="921"/>
      <c r="HL191" s="888"/>
      <c r="HY191" s="921"/>
      <c r="HZ191" s="888"/>
      <c r="IA191" s="921"/>
      <c r="ID191" s="888"/>
      <c r="IQ191" s="921"/>
      <c r="IR191" s="888"/>
    </row>
    <row r="192" spans="1:252">
      <c r="A192" s="921"/>
      <c r="D192" s="888"/>
      <c r="Q192" s="921"/>
      <c r="R192" s="888"/>
      <c r="S192" s="921"/>
      <c r="V192" s="888"/>
      <c r="AI192" s="921"/>
      <c r="AJ192" s="888"/>
      <c r="AK192" s="921"/>
      <c r="AN192" s="888"/>
      <c r="BA192" s="921"/>
      <c r="BB192" s="888"/>
      <c r="BC192" s="921"/>
      <c r="BF192" s="888"/>
      <c r="BS192" s="921"/>
      <c r="BT192" s="888"/>
      <c r="BU192" s="921"/>
      <c r="BX192" s="888"/>
      <c r="CK192" s="921"/>
      <c r="CL192" s="888"/>
      <c r="CM192" s="921"/>
      <c r="CP192" s="888"/>
      <c r="DC192" s="921"/>
      <c r="DD192" s="888"/>
      <c r="DE192" s="921"/>
      <c r="DH192" s="888"/>
      <c r="DU192" s="921"/>
      <c r="DV192" s="888"/>
      <c r="DW192" s="921"/>
      <c r="DZ192" s="888"/>
      <c r="EM192" s="921"/>
      <c r="EN192" s="888"/>
      <c r="EO192" s="921"/>
      <c r="ER192" s="888"/>
      <c r="FE192" s="921"/>
      <c r="FF192" s="888"/>
      <c r="FG192" s="921"/>
      <c r="FJ192" s="888"/>
      <c r="FW192" s="921"/>
      <c r="FX192" s="888"/>
      <c r="FY192" s="921"/>
      <c r="GB192" s="888"/>
      <c r="GO192" s="921"/>
      <c r="GP192" s="888"/>
      <c r="GQ192" s="921"/>
      <c r="GT192" s="888"/>
      <c r="HG192" s="921"/>
      <c r="HH192" s="888"/>
      <c r="HI192" s="921"/>
      <c r="HL192" s="888"/>
      <c r="HY192" s="921"/>
      <c r="HZ192" s="888"/>
      <c r="IA192" s="921"/>
      <c r="ID192" s="888"/>
      <c r="IQ192" s="921"/>
      <c r="IR192" s="888"/>
    </row>
    <row r="193" spans="1:252">
      <c r="A193" s="921"/>
      <c r="D193" s="888"/>
      <c r="Q193" s="921"/>
      <c r="R193" s="888"/>
      <c r="S193" s="921"/>
      <c r="V193" s="888"/>
      <c r="AI193" s="921"/>
      <c r="AJ193" s="888"/>
      <c r="AK193" s="921"/>
      <c r="AN193" s="888"/>
      <c r="BA193" s="921"/>
      <c r="BB193" s="888"/>
      <c r="BC193" s="921"/>
      <c r="BF193" s="888"/>
      <c r="BS193" s="921"/>
      <c r="BT193" s="888"/>
      <c r="BU193" s="921"/>
      <c r="BX193" s="888"/>
      <c r="CK193" s="921"/>
      <c r="CL193" s="888"/>
      <c r="CM193" s="921"/>
      <c r="CP193" s="888"/>
      <c r="DC193" s="921"/>
      <c r="DD193" s="888"/>
      <c r="DE193" s="921"/>
      <c r="DH193" s="888"/>
      <c r="DU193" s="921"/>
      <c r="DV193" s="888"/>
      <c r="DW193" s="921"/>
      <c r="DZ193" s="888"/>
      <c r="EM193" s="921"/>
      <c r="EN193" s="888"/>
      <c r="EO193" s="921"/>
      <c r="ER193" s="888"/>
      <c r="FE193" s="921"/>
      <c r="FF193" s="888"/>
      <c r="FG193" s="921"/>
      <c r="FJ193" s="888"/>
      <c r="FW193" s="921"/>
      <c r="FX193" s="888"/>
      <c r="FY193" s="921"/>
      <c r="GB193" s="888"/>
      <c r="GO193" s="921"/>
      <c r="GP193" s="888"/>
      <c r="GQ193" s="921"/>
      <c r="GT193" s="888"/>
      <c r="HG193" s="921"/>
      <c r="HH193" s="888"/>
      <c r="HI193" s="921"/>
      <c r="HL193" s="888"/>
      <c r="HY193" s="921"/>
      <c r="HZ193" s="888"/>
      <c r="IA193" s="921"/>
      <c r="ID193" s="888"/>
      <c r="IQ193" s="921"/>
      <c r="IR193" s="888"/>
    </row>
  </sheetData>
  <sheetProtection password="CEEF" sheet="1" formatCells="0" formatColumns="0" formatRows="0" insertColumns="0" insertRows="0" insertHyperlinks="0" deleteColumns="0" deleteRows="0" sort="0" autoFilter="0" pivotTables="0"/>
  <mergeCells count="266">
    <mergeCell ref="IP151:IR151"/>
    <mergeCell ref="IK152:IK153"/>
    <mergeCell ref="IL152:IL153"/>
    <mergeCell ref="IM152:IM153"/>
    <mergeCell ref="IN152:IN153"/>
    <mergeCell ref="IO152:IO153"/>
    <mergeCell ref="IP152:IP153"/>
    <mergeCell ref="IQ152:IQ153"/>
    <mergeCell ref="IR152:IR153"/>
    <mergeCell ref="IK151:IO151"/>
    <mergeCell ref="IB114:IC114"/>
    <mergeCell ref="IB132:IC132"/>
    <mergeCell ref="ID140:ID141"/>
    <mergeCell ref="IH151:IH152"/>
    <mergeCell ref="II151:II152"/>
    <mergeCell ref="IJ151:IJ152"/>
    <mergeCell ref="IA151:IA153"/>
    <mergeCell ref="IB151:IB153"/>
    <mergeCell ref="IC151:IG151"/>
    <mergeCell ref="HP151:HP152"/>
    <mergeCell ref="HQ151:HQ152"/>
    <mergeCell ref="HR151:HR152"/>
    <mergeCell ref="HS151:HW151"/>
    <mergeCell ref="HX151:HZ151"/>
    <mergeCell ref="HS152:HS153"/>
    <mergeCell ref="HT152:HT153"/>
    <mergeCell ref="HU152:HU153"/>
    <mergeCell ref="HV152:HV153"/>
    <mergeCell ref="HW152:HW153"/>
    <mergeCell ref="HX152:HX153"/>
    <mergeCell ref="HY152:HY153"/>
    <mergeCell ref="HZ152:HZ153"/>
    <mergeCell ref="HJ114:HK114"/>
    <mergeCell ref="HJ132:HK132"/>
    <mergeCell ref="HL140:HL141"/>
    <mergeCell ref="HI151:HI153"/>
    <mergeCell ref="HJ151:HJ153"/>
    <mergeCell ref="HK151:HO151"/>
    <mergeCell ref="HF151:HH151"/>
    <mergeCell ref="HA152:HA153"/>
    <mergeCell ref="HB152:HB153"/>
    <mergeCell ref="HC152:HC153"/>
    <mergeCell ref="HD152:HD153"/>
    <mergeCell ref="HE152:HE153"/>
    <mergeCell ref="HF152:HF153"/>
    <mergeCell ref="HG152:HG153"/>
    <mergeCell ref="HH152:HH153"/>
    <mergeCell ref="HA151:HE151"/>
    <mergeCell ref="GR114:GS114"/>
    <mergeCell ref="GR132:GS132"/>
    <mergeCell ref="GT140:GT141"/>
    <mergeCell ref="GX151:GX152"/>
    <mergeCell ref="GY151:GY152"/>
    <mergeCell ref="GZ151:GZ152"/>
    <mergeCell ref="GQ151:GQ153"/>
    <mergeCell ref="GR151:GR153"/>
    <mergeCell ref="GS151:GW151"/>
    <mergeCell ref="GF151:GF152"/>
    <mergeCell ref="GG151:GG152"/>
    <mergeCell ref="GH151:GH152"/>
    <mergeCell ref="GI151:GM151"/>
    <mergeCell ref="GN151:GP151"/>
    <mergeCell ref="GI152:GI153"/>
    <mergeCell ref="GJ152:GJ153"/>
    <mergeCell ref="GK152:GK153"/>
    <mergeCell ref="GL152:GL153"/>
    <mergeCell ref="GM152:GM153"/>
    <mergeCell ref="GN152:GN153"/>
    <mergeCell ref="GO152:GO153"/>
    <mergeCell ref="GP152:GP153"/>
    <mergeCell ref="FZ114:GA114"/>
    <mergeCell ref="FZ132:GA132"/>
    <mergeCell ref="GB140:GB141"/>
    <mergeCell ref="FY151:FY153"/>
    <mergeCell ref="FZ151:FZ153"/>
    <mergeCell ref="GA151:GE151"/>
    <mergeCell ref="FV151:FX151"/>
    <mergeCell ref="FQ152:FQ153"/>
    <mergeCell ref="FR152:FR153"/>
    <mergeCell ref="FS152:FS153"/>
    <mergeCell ref="FT152:FT153"/>
    <mergeCell ref="FU152:FU153"/>
    <mergeCell ref="FV152:FV153"/>
    <mergeCell ref="FW152:FW153"/>
    <mergeCell ref="FX152:FX153"/>
    <mergeCell ref="FQ151:FU151"/>
    <mergeCell ref="FH114:FI114"/>
    <mergeCell ref="FH132:FI132"/>
    <mergeCell ref="FJ140:FJ141"/>
    <mergeCell ref="FN151:FN152"/>
    <mergeCell ref="FO151:FO152"/>
    <mergeCell ref="FP151:FP152"/>
    <mergeCell ref="FG151:FG153"/>
    <mergeCell ref="FH151:FH153"/>
    <mergeCell ref="FI151:FM151"/>
    <mergeCell ref="EV151:EV152"/>
    <mergeCell ref="EW151:EW152"/>
    <mergeCell ref="EX151:EX152"/>
    <mergeCell ref="EY151:FC151"/>
    <mergeCell ref="FD151:FF151"/>
    <mergeCell ref="EY152:EY153"/>
    <mergeCell ref="EZ152:EZ153"/>
    <mergeCell ref="FA152:FA153"/>
    <mergeCell ref="FB152:FB153"/>
    <mergeCell ref="FC152:FC153"/>
    <mergeCell ref="FD152:FD153"/>
    <mergeCell ref="FE152:FE153"/>
    <mergeCell ref="FF152:FF153"/>
    <mergeCell ref="EP114:EQ114"/>
    <mergeCell ref="EP132:EQ132"/>
    <mergeCell ref="ER140:ER141"/>
    <mergeCell ref="EO151:EO153"/>
    <mergeCell ref="EP151:EP153"/>
    <mergeCell ref="EQ151:EU151"/>
    <mergeCell ref="EL151:EN151"/>
    <mergeCell ref="EG152:EG153"/>
    <mergeCell ref="EH152:EH153"/>
    <mergeCell ref="EI152:EI153"/>
    <mergeCell ref="EJ152:EJ153"/>
    <mergeCell ref="EK152:EK153"/>
    <mergeCell ref="EL152:EL153"/>
    <mergeCell ref="EM152:EM153"/>
    <mergeCell ref="EN152:EN153"/>
    <mergeCell ref="EG151:EK151"/>
    <mergeCell ref="DX114:DY114"/>
    <mergeCell ref="DX132:DY132"/>
    <mergeCell ref="DZ140:DZ141"/>
    <mergeCell ref="ED151:ED152"/>
    <mergeCell ref="EE151:EE152"/>
    <mergeCell ref="EF151:EF152"/>
    <mergeCell ref="DW151:DW153"/>
    <mergeCell ref="DX151:DX153"/>
    <mergeCell ref="DY151:EC151"/>
    <mergeCell ref="DL151:DL152"/>
    <mergeCell ref="DM151:DM152"/>
    <mergeCell ref="DN151:DN152"/>
    <mergeCell ref="DO151:DS151"/>
    <mergeCell ref="DT151:DV151"/>
    <mergeCell ref="DO152:DO153"/>
    <mergeCell ref="DP152:DP153"/>
    <mergeCell ref="DQ152:DQ153"/>
    <mergeCell ref="DR152:DR153"/>
    <mergeCell ref="DS152:DS153"/>
    <mergeCell ref="DT152:DT153"/>
    <mergeCell ref="DU152:DU153"/>
    <mergeCell ref="DV152:DV153"/>
    <mergeCell ref="DF114:DG114"/>
    <mergeCell ref="DF132:DG132"/>
    <mergeCell ref="DH140:DH141"/>
    <mergeCell ref="DE151:DE153"/>
    <mergeCell ref="DF151:DF153"/>
    <mergeCell ref="DG151:DK151"/>
    <mergeCell ref="DB151:DD151"/>
    <mergeCell ref="CW152:CW153"/>
    <mergeCell ref="CX152:CX153"/>
    <mergeCell ref="CY152:CY153"/>
    <mergeCell ref="CZ152:CZ153"/>
    <mergeCell ref="DA152:DA153"/>
    <mergeCell ref="DB152:DB153"/>
    <mergeCell ref="DC152:DC153"/>
    <mergeCell ref="DD152:DD153"/>
    <mergeCell ref="CW151:DA151"/>
    <mergeCell ref="CN114:CO114"/>
    <mergeCell ref="CN132:CO132"/>
    <mergeCell ref="CP140:CP141"/>
    <mergeCell ref="CT151:CT152"/>
    <mergeCell ref="CU151:CU152"/>
    <mergeCell ref="CV151:CV152"/>
    <mergeCell ref="CM151:CM153"/>
    <mergeCell ref="CN151:CN153"/>
    <mergeCell ref="CO151:CS151"/>
    <mergeCell ref="CB151:CB152"/>
    <mergeCell ref="CC151:CC152"/>
    <mergeCell ref="CD151:CD152"/>
    <mergeCell ref="CE151:CI151"/>
    <mergeCell ref="CJ151:CL151"/>
    <mergeCell ref="CE152:CE153"/>
    <mergeCell ref="CF152:CF153"/>
    <mergeCell ref="CG152:CG153"/>
    <mergeCell ref="CH152:CH153"/>
    <mergeCell ref="CI152:CI153"/>
    <mergeCell ref="CJ152:CJ153"/>
    <mergeCell ref="CK152:CK153"/>
    <mergeCell ref="CL152:CL153"/>
    <mergeCell ref="BV114:BW114"/>
    <mergeCell ref="BV132:BW132"/>
    <mergeCell ref="BX140:BX141"/>
    <mergeCell ref="BU151:BU153"/>
    <mergeCell ref="BV151:BV153"/>
    <mergeCell ref="BW151:CA151"/>
    <mergeCell ref="BR151:BT151"/>
    <mergeCell ref="BM152:BM153"/>
    <mergeCell ref="BN152:BN153"/>
    <mergeCell ref="BO152:BO153"/>
    <mergeCell ref="BP152:BP153"/>
    <mergeCell ref="BQ152:BQ153"/>
    <mergeCell ref="BR152:BR153"/>
    <mergeCell ref="BS152:BS153"/>
    <mergeCell ref="BT152:BT153"/>
    <mergeCell ref="BM151:BQ151"/>
    <mergeCell ref="BD114:BE114"/>
    <mergeCell ref="BD132:BE132"/>
    <mergeCell ref="BF140:BF141"/>
    <mergeCell ref="BJ151:BJ152"/>
    <mergeCell ref="BK151:BK152"/>
    <mergeCell ref="BL151:BL152"/>
    <mergeCell ref="BC151:BC153"/>
    <mergeCell ref="BD151:BD153"/>
    <mergeCell ref="BE151:BI151"/>
    <mergeCell ref="AR151:AR152"/>
    <mergeCell ref="AS151:AS152"/>
    <mergeCell ref="AT151:AT152"/>
    <mergeCell ref="AU151:AY151"/>
    <mergeCell ref="AZ151:BB151"/>
    <mergeCell ref="AU152:AU153"/>
    <mergeCell ref="AV152:AV153"/>
    <mergeCell ref="AW152:AW153"/>
    <mergeCell ref="AX152:AX153"/>
    <mergeCell ref="AY152:AY153"/>
    <mergeCell ref="AZ152:AZ153"/>
    <mergeCell ref="BA152:BA153"/>
    <mergeCell ref="BB152:BB153"/>
    <mergeCell ref="B114:C114"/>
    <mergeCell ref="B151:B153"/>
    <mergeCell ref="B132:C132"/>
    <mergeCell ref="K151:O151"/>
    <mergeCell ref="K152:K153"/>
    <mergeCell ref="S151:S153"/>
    <mergeCell ref="AL114:AM114"/>
    <mergeCell ref="AL132:AM132"/>
    <mergeCell ref="AN140:AN141"/>
    <mergeCell ref="AK151:AK153"/>
    <mergeCell ref="AL151:AL153"/>
    <mergeCell ref="AM151:AQ151"/>
    <mergeCell ref="AH151:AJ151"/>
    <mergeCell ref="AC152:AC153"/>
    <mergeCell ref="AD152:AD153"/>
    <mergeCell ref="AE152:AE153"/>
    <mergeCell ref="AF152:AF153"/>
    <mergeCell ref="AG152:AG153"/>
    <mergeCell ref="AH152:AH153"/>
    <mergeCell ref="AI152:AI153"/>
    <mergeCell ref="AJ152:AJ153"/>
    <mergeCell ref="AC151:AG151"/>
    <mergeCell ref="AB151:AB152"/>
    <mergeCell ref="T151:T153"/>
    <mergeCell ref="A151:A153"/>
    <mergeCell ref="C151:G151"/>
    <mergeCell ref="H151:H152"/>
    <mergeCell ref="O152:O153"/>
    <mergeCell ref="M152:M153"/>
    <mergeCell ref="P151:R151"/>
    <mergeCell ref="Q152:Q153"/>
    <mergeCell ref="R152:R153"/>
    <mergeCell ref="P152:P153"/>
    <mergeCell ref="I151:I152"/>
    <mergeCell ref="D140:D141"/>
    <mergeCell ref="J151:J152"/>
    <mergeCell ref="N152:N153"/>
    <mergeCell ref="L152:L153"/>
    <mergeCell ref="T114:U114"/>
    <mergeCell ref="T132:U132"/>
    <mergeCell ref="V140:V141"/>
    <mergeCell ref="Z151:Z152"/>
    <mergeCell ref="AA151:AA152"/>
    <mergeCell ref="U151:Y151"/>
  </mergeCells>
  <dataValidations count="6">
    <dataValidation type="list" allowBlank="1" showInputMessage="1" showErrorMessage="1" sqref="C2 U2 AM2 BE2 BW2 CO2 DG2 DY2 EQ2 FI2 GA2 GS2 HK2 IC2">
      <formula1>$C$3:$C$21</formula1>
    </dataValidation>
    <dataValidation type="list" allowBlank="1" showInputMessage="1" showErrorMessage="1" sqref="C36 IC41 IC36 HK41 HK36 GS41 GS36 GA41 GA36 FI41 FI36 EQ41 EQ36 DY41 DY36 DG41 DG36 CO41 CO36 BW41 BW36 BE41 BE36 AM41 AM36 U41 U36 C41">
      <formula1>$C$37:$C$39</formula1>
    </dataValidation>
    <dataValidation type="list" allowBlank="1" showInputMessage="1" showErrorMessage="1" sqref="C133 IC142 IC133 HK142 HK133 GS142 GS133 GA142 GA133 FI142 FI133 EQ142 EQ133 DY142 DY133 DG142 DG133 CO142 CO133 BW142 BW133 BE142 BE133 AM142 AM133 U142 U133 C142">
      <formula1>$C$134:$C$138</formula1>
    </dataValidation>
    <dataValidation type="list" allowBlank="1" showInputMessage="1" showErrorMessage="1" sqref="C115 IC115 HK115 GS115 GA115 FI115 EQ115 DY115 DG115 CO115 BW115 BE115 AM115 U115">
      <formula1>$C$116:$C$126</formula1>
    </dataValidation>
    <dataValidation type="list" allowBlank="1" showInputMessage="1" showErrorMessage="1" sqref="D46 ID68 ID90 ID46 HL68 HL90 HL46 GT68 GT90 GT46 GB68 GB90 GB46 FJ68 FJ90 FJ46 ER68 ER90 ER46 DZ68 DZ90 DZ46 DH68 DH90 DH46 CP68 CP90 CP46 BX68 BX90 BX46 BF68 BF90 BF46 AN68 AN90 AN46 V68 V90 V46 D68 D90">
      <formula1>$D$47:$D$67</formula1>
    </dataValidation>
    <dataValidation type="list" allowBlank="1" showInputMessage="1" showErrorMessage="1" sqref="C145 U145 AM145 BE145 BW145 CO145 DG145 DY145 EQ145 FI145 GA145 GS145 HK145 IC145">
      <formula1>$C$146:$C$149</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GT27" location="'13. Հիմնական միջոցներ և գույք'!A1" display="Սեղմել այստեղ՝ տեսնելու «ՀԱՄԱՅՆՔԻ ՀԻՄՆԱԿԱՆ ՄԻՋՈՑՆԵՐԻ ԵՎ ԳՈՒՅՔԻ ԿԱՌԱՎԱՐՄԱՆ ՏԱՐԵԿԱՆ ԾՐԱԳԻՐԸ»"/>
    <hyperlink ref="HL27" location="'13. Հիմնական միջոցներ և գույք'!A1" display="Սեղմել այստեղ՝ տեսնելու «ՀԱՄԱՅՆՔԻ ՀԻՄՆԱԿԱՆ ՄԻՋՈՑՆԵՐԻ ԵՎ ԳՈՒՅՔԻ ԿԱՌԱՎԱՐՄԱՆ ՏԱՐԵԿԱՆ ԾՐԱԳԻՐԸ»"/>
    <hyperlink ref="ID27" location="'13. Հիմնական միջոցներ և գույք'!A1" display="Սեղմել այստեղ՝ տեսնելու «ՀԱՄԱՅՆՔԻ ՀԻՄՆԱԿԱՆ ՄԻՋՈՑՆԵՐԻ ԵՎ ԳՈՒՅՔԻ ԿԱՌԱՎԱՐՄԱՆ ՏԱՐԵԿԱՆ ԾՐԱԳԻՐԸ»"/>
    <hyperlink ref="GT31" location="ՀԱՄԱՅՆՔՆԵՐ!A1" display="Սեղմել այստեղ՝ տեսնելու «ՀԱՄԱՅՆՔՆԵՐԻ ԲՆԱԿԱՎԱՅՐԵՐԻ ԱՆՎԱՆՈՒՄՆԵՐԸ»"/>
    <hyperlink ref="HL31" location="ՀԱՄԱՅՆՔՆԵՐ!A1" display="Սեղմել այստեղ՝ տեսնելու «ՀԱՄԱՅՆՔՆԵՐԻ ԲՆԱԿԱՎԱՅՐԵՐԻ ԱՆՎԱՆՈՒՄՆԵՐԸ»"/>
    <hyperlink ref="ID31" location="ՀԱՄԱՅՆՔՆԵՐ!A1" display="Սեղմել այստեղ՝ տեսնելու «ՀԱՄԱՅՆՔՆԵՐԻ ԲՆԱԿԱՎԱՅՐԵՐԻ ԱՆՎԱՆՈՒՄՆԵՐԸ»"/>
    <hyperlink ref="B177" location="'4.   4․2 ԾՐԱԳՐԵՐ 15-25'!A1" display="ՀԱՋՈՐԴ ԲԱԺԻՆ ԳՆԱԼՈՒ ՀԱՄԱՐ ՍԵՂՄԵԼ ԱՅՍՏԵՂ"/>
    <hyperlink ref="B179" location="'3. ՆԵՐԱԾՈՒԹՅՈՒՆ'!Print_Area" display="ՆԱԽՈՐԴ ԲԱԺԻՆ ԳՆԱԼՈՒ ՀԱՄԱՐ ՍԵՂՄԵԼ ԱՅՍՏԵՂ"/>
    <hyperlink ref="B181" location="'1․ ԲՈՎԱՆԴԱԿՈՒԹՅՈՒՆ'!A1" display="«ԲՈՎԱՆԴԱԿՈՒԹՅԱՆ»  ԲԱԺԻՆ ԳՆԱԼՈՒ ՀԱՄԱՐ ՍԵՂՄԵԼ ԱՅՍՏԵՂ"/>
    <hyperlink ref="T177" location="'4.   4․2 ԾՐԱԳՐԵՐ 15-25'!A1" display="ՀԱՋՈՐԴ ԲԱԺԻՆ ԳՆԱԼՈՒ ՀԱՄԱՐ ՍԵՂՄԵԼ ԱՅՍՏԵՂ"/>
    <hyperlink ref="T179" location="'3. ՆԵՐԱԾՈՒԹՅՈՒՆ'!Print_Area" display="ՆԱԽՈՐԴ ԲԱԺԻՆ ԳՆԱԼՈՒ ՀԱՄԱՐ ՍԵՂՄԵԼ ԱՅՍՏԵՂ"/>
    <hyperlink ref="T181" location="'1․ ԲՈՎԱՆԴԱԿՈՒԹՅՈՒՆ'!A1" display="«ԲՈՎԱՆԴԱԿՈՒԹՅԱՆ»  ԲԱԺԻՆ ԳՆԱԼՈՒ ՀԱՄԱՐ ՍԵՂՄԵԼ ԱՅՍՏԵՂ"/>
    <hyperlink ref="AL177" location="'4.   4․2 ԾՐԱԳՐԵՐ 15-25'!A1" display="ՀԱՋՈՐԴ ԲԱԺԻՆ ԳՆԱԼՈՒ ՀԱՄԱՐ ՍԵՂՄԵԼ ԱՅՍՏԵՂ"/>
    <hyperlink ref="AL179" location="'3. ՆԵՐԱԾՈՒԹՅՈՒՆ'!Print_Area" display="ՆԱԽՈՐԴ ԲԱԺԻՆ ԳՆԱԼՈՒ ՀԱՄԱՐ ՍԵՂՄԵԼ ԱՅՍՏԵՂ"/>
    <hyperlink ref="AL181" location="'1․ ԲՈՎԱՆԴԱԿՈՒԹՅՈՒՆ'!A1" display="«ԲՈՎԱՆԴԱԿՈՒԹՅԱՆ»  ԲԱԺԻՆ ԳՆԱԼՈՒ ՀԱՄԱՐ ՍԵՂՄԵԼ ԱՅՍՏԵՂ"/>
    <hyperlink ref="BD177" location="'4.   4․2 ԾՐԱԳՐԵՐ 15-25'!A1" display="ՀԱՋՈՐԴ ԲԱԺԻՆ ԳՆԱԼՈՒ ՀԱՄԱՐ ՍԵՂՄԵԼ ԱՅՍՏԵՂ"/>
    <hyperlink ref="BD179" location="'3. ՆԵՐԱԾՈՒԹՅՈՒՆ'!Print_Area" display="ՆԱԽՈՐԴ ԲԱԺԻՆ ԳՆԱԼՈՒ ՀԱՄԱՐ ՍԵՂՄԵԼ ԱՅՍՏԵՂ"/>
    <hyperlink ref="BD181" location="'1․ ԲՈՎԱՆԴԱԿՈՒԹՅՈՒՆ'!A1" display="«ԲՈՎԱՆԴԱԿՈՒԹՅԱՆ»  ԲԱԺԻՆ ԳՆԱԼՈՒ ՀԱՄԱՐ ՍԵՂՄԵԼ ԱՅՍՏԵՂ"/>
    <hyperlink ref="BV177" location="'4.   4․2 ԾՐԱԳՐԵՐ 15-25'!A1" display="ՀԱՋՈՐԴ ԲԱԺԻՆ ԳՆԱԼՈՒ ՀԱՄԱՐ ՍԵՂՄԵԼ ԱՅՍՏԵՂ"/>
    <hyperlink ref="BV179" location="'3. ՆԵՐԱԾՈՒԹՅՈՒՆ'!Print_Area" display="ՆԱԽՈՐԴ ԲԱԺԻՆ ԳՆԱԼՈՒ ՀԱՄԱՐ ՍԵՂՄԵԼ ԱՅՍՏԵՂ"/>
    <hyperlink ref="BV181" location="'1․ ԲՈՎԱՆԴԱԿՈՒԹՅՈՒՆ'!A1" display="«ԲՈՎԱՆԴԱԿՈՒԹՅԱՆ»  ԲԱԺԻՆ ԳՆԱԼՈՒ ՀԱՄԱՐ ՍԵՂՄԵԼ ԱՅՍՏԵՂ"/>
    <hyperlink ref="CN177" location="'4.   4․2 ԾՐԱԳՐԵՐ 15-25'!A1" display="ՀԱՋՈՐԴ ԲԱԺԻՆ ԳՆԱԼՈՒ ՀԱՄԱՐ ՍԵՂՄԵԼ ԱՅՍՏԵՂ"/>
    <hyperlink ref="CN179" location="'3. ՆԵՐԱԾՈՒԹՅՈՒՆ'!Print_Area" display="ՆԱԽՈՐԴ ԲԱԺԻՆ ԳՆԱԼՈՒ ՀԱՄԱՐ ՍԵՂՄԵԼ ԱՅՍՏԵՂ"/>
    <hyperlink ref="CN181" location="'1․ ԲՈՎԱՆԴԱԿՈՒԹՅՈՒՆ'!A1" display="«ԲՈՎԱՆԴԱԿՈՒԹՅԱՆ»  ԲԱԺԻՆ ԳՆԱԼՈՒ ՀԱՄԱՐ ՍԵՂՄԵԼ ԱՅՍՏԵՂ"/>
    <hyperlink ref="DF177" location="'4.   4․2 ԾՐԱԳՐԵՐ 15-25'!A1" display="ՀԱՋՈՐԴ ԲԱԺԻՆ ԳՆԱԼՈՒ ՀԱՄԱՐ ՍԵՂՄԵԼ ԱՅՍՏԵՂ"/>
    <hyperlink ref="DF179" location="'3. ՆԵՐԱԾՈՒԹՅՈՒՆ'!Print_Area" display="ՆԱԽՈՐԴ ԲԱԺԻՆ ԳՆԱԼՈՒ ՀԱՄԱՐ ՍԵՂՄԵԼ ԱՅՍՏԵՂ"/>
    <hyperlink ref="DF181" location="'1․ ԲՈՎԱՆԴԱԿՈՒԹՅՈՒՆ'!A1" display="«ԲՈՎԱՆԴԱԿՈՒԹՅԱՆ»  ԲԱԺԻՆ ԳՆԱԼՈՒ ՀԱՄԱՐ ՍԵՂՄԵԼ ԱՅՍՏԵՂ"/>
    <hyperlink ref="DX177" location="'4.   4․2 ԾՐԱԳՐԵՐ 15-25'!A1" display="ՀԱՋՈՐԴ ԲԱԺԻՆ ԳՆԱԼՈՒ ՀԱՄԱՐ ՍԵՂՄԵԼ ԱՅՍՏԵՂ"/>
    <hyperlink ref="DX179" location="'3. ՆԵՐԱԾՈՒԹՅՈՒՆ'!Print_Area" display="ՆԱԽՈՐԴ ԲԱԺԻՆ ԳՆԱԼՈՒ ՀԱՄԱՐ ՍԵՂՄԵԼ ԱՅՍՏԵՂ"/>
    <hyperlink ref="DX181" location="'1․ ԲՈՎԱՆԴԱԿՈՒԹՅՈՒՆ'!A1" display="«ԲՈՎԱՆԴԱԿՈՒԹՅԱՆ»  ԲԱԺԻՆ ԳՆԱԼՈՒ ՀԱՄԱՐ ՍԵՂՄԵԼ ԱՅՍՏԵՂ"/>
    <hyperlink ref="EP177" location="'4.   4․2 ԾՐԱԳՐԵՐ 15-25'!A1" display="ՀԱՋՈՐԴ ԲԱԺԻՆ ԳՆԱԼՈՒ ՀԱՄԱՐ ՍԵՂՄԵԼ ԱՅՍՏԵՂ"/>
    <hyperlink ref="EP179" location="'3. ՆԵՐԱԾՈՒԹՅՈՒՆ'!Print_Area" display="ՆԱԽՈՐԴ ԲԱԺԻՆ ԳՆԱԼՈՒ ՀԱՄԱՐ ՍԵՂՄԵԼ ԱՅՍՏԵՂ"/>
    <hyperlink ref="EP181" location="'1․ ԲՈՎԱՆԴԱԿՈՒԹՅՈՒՆ'!A1" display="«ԲՈՎԱՆԴԱԿՈՒԹՅԱՆ»  ԲԱԺԻՆ ԳՆԱԼՈՒ ՀԱՄԱՐ ՍԵՂՄԵԼ ԱՅՍՏԵՂ"/>
    <hyperlink ref="FH177" location="'4.   4․2 ԾՐԱԳՐԵՐ 15-25'!A1" display="ՀԱՋՈՐԴ ԲԱԺԻՆ ԳՆԱԼՈՒ ՀԱՄԱՐ ՍԵՂՄԵԼ ԱՅՍՏԵՂ"/>
    <hyperlink ref="FH179" location="'3. ՆԵՐԱԾՈՒԹՅՈՒՆ'!Print_Area" display="ՆԱԽՈՐԴ ԲԱԺԻՆ ԳՆԱԼՈՒ ՀԱՄԱՐ ՍԵՂՄԵԼ ԱՅՍՏԵՂ"/>
    <hyperlink ref="FH181" location="'1․ ԲՈՎԱՆԴԱԿՈՒԹՅՈՒՆ'!A1" display="«ԲՈՎԱՆԴԱԿՈՒԹՅԱՆ»  ԲԱԺԻՆ ԳՆԱԼՈՒ ՀԱՄԱՐ ՍԵՂՄԵԼ ԱՅՍՏԵՂ"/>
    <hyperlink ref="FZ177" location="'4.   4․2 ԾՐԱԳՐԵՐ 15-25'!A1" display="ՀԱՋՈՐԴ ԲԱԺԻՆ ԳՆԱԼՈՒ ՀԱՄԱՐ ՍԵՂՄԵԼ ԱՅՍՏԵՂ"/>
    <hyperlink ref="FZ179" location="'3. ՆԵՐԱԾՈՒԹՅՈՒՆ'!Print_Area" display="ՆԱԽՈՐԴ ԲԱԺԻՆ ԳՆԱԼՈՒ ՀԱՄԱՐ ՍԵՂՄԵԼ ԱՅՍՏԵՂ"/>
    <hyperlink ref="FZ181" location="'1․ ԲՈՎԱՆԴԱԿՈՒԹՅՈՒՆ'!A1" display="«ԲՈՎԱՆԴԱԿՈՒԹՅԱՆ»  ԲԱԺԻՆ ԳՆԱԼՈՒ ՀԱՄԱՐ ՍԵՂՄԵԼ ԱՅՍՏԵՂ"/>
    <hyperlink ref="GR177" location="'4.   4․2 ԾՐԱԳՐԵՐ 15-25'!A1" display="ՀԱՋՈՐԴ ԲԱԺԻՆ ԳՆԱԼՈՒ ՀԱՄԱՐ ՍԵՂՄԵԼ ԱՅՍՏԵՂ"/>
    <hyperlink ref="GR179" location="'3. ՆԵՐԱԾՈՒԹՅՈՒՆ'!Print_Area" display="ՆԱԽՈՐԴ ԲԱԺԻՆ ԳՆԱԼՈՒ ՀԱՄԱՐ ՍԵՂՄԵԼ ԱՅՍՏԵՂ"/>
    <hyperlink ref="GR181" location="'1․ ԲՈՎԱՆԴԱԿՈՒԹՅՈՒՆ'!A1" display="«ԲՈՎԱՆԴԱԿՈՒԹՅԱՆ»  ԲԱԺԻՆ ԳՆԱԼՈՒ ՀԱՄԱՐ ՍԵՂՄԵԼ ԱՅՍՏԵՂ"/>
    <hyperlink ref="HJ177" location="'4.   4․2 ԾՐԱԳՐԵՐ 15-25'!A1" display="ՀԱՋՈՐԴ ԲԱԺԻՆ ԳՆԱԼՈՒ ՀԱՄԱՐ ՍԵՂՄԵԼ ԱՅՍՏԵՂ"/>
    <hyperlink ref="HJ179" location="'3. ՆԵՐԱԾՈՒԹՅՈՒՆ'!Print_Area" display="ՆԱԽՈՐԴ ԲԱԺԻՆ ԳՆԱԼՈՒ ՀԱՄԱՐ ՍԵՂՄԵԼ ԱՅՍՏԵՂ"/>
    <hyperlink ref="HJ181" location="'1․ ԲՈՎԱՆԴԱԿՈՒԹՅՈՒՆ'!A1" display="«ԲՈՎԱՆԴԱԿՈՒԹՅԱՆ»  ԲԱԺԻՆ ԳՆԱԼՈՒ ՀԱՄԱՐ ՍԵՂՄԵԼ ԱՅՍՏԵՂ"/>
    <hyperlink ref="IB177" location="'4.   4․2 ԾՐԱԳՐԵՐ 15-25'!A1" display="ՀԱՋՈՐԴ ԲԱԺԻՆ ԳՆԱԼՈՒ ՀԱՄԱՐ ՍԵՂՄԵԼ ԱՅՍՏԵՂ"/>
    <hyperlink ref="IB179" location="'3. ՆԵՐԱԾՈՒԹՅՈՒՆ'!Print_Area" display="ՆԱԽՈՐԴ ԲԱԺԻՆ ԳՆԱԼՈՒ ՀԱՄԱՐ ՍԵՂՄԵԼ ԱՅՍՏԵՂ"/>
    <hyperlink ref="IB181"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rowBreaks count="3" manualBreakCount="3">
    <brk id="40" max="16383" man="1"/>
    <brk id="142" max="16383" man="1"/>
    <brk id="167" max="16383" man="1"/>
  </rowBreaks>
  <drawing r:id="rId2"/>
</worksheet>
</file>

<file path=xl/worksheets/sheet6.xml><?xml version="1.0" encoding="utf-8"?>
<worksheet xmlns="http://schemas.openxmlformats.org/spreadsheetml/2006/main" xmlns:r="http://schemas.openxmlformats.org/officeDocument/2006/relationships">
  <sheetPr>
    <tabColor theme="0"/>
  </sheetPr>
  <dimension ref="A1:GP193"/>
  <sheetViews>
    <sheetView showWhiteSpace="0" view="pageBreakPreview" topLeftCell="DC40" zoomScale="160" zoomScaleNormal="85" zoomScaleSheetLayoutView="160" zoomScalePageLayoutView="55" workbookViewId="0">
      <pane xSplit="75345" topLeftCell="R1"/>
      <selection activeCell="DY143" sqref="DY143"/>
      <selection pane="topRight" activeCell="R1" sqref="R1"/>
    </sheetView>
  </sheetViews>
  <sheetFormatPr defaultColWidth="45.7109375" defaultRowHeight="12.75" outlineLevelRow="1"/>
  <cols>
    <col min="1" max="1" width="6.140625" style="888" customWidth="1"/>
    <col min="2" max="2" width="38.7109375" style="888" customWidth="1"/>
    <col min="3" max="3" width="50" style="888" customWidth="1"/>
    <col min="4" max="4" width="45.7109375" style="921" customWidth="1"/>
    <col min="5" max="7" width="18.85546875" style="921" customWidth="1"/>
    <col min="8" max="10" width="25.7109375" style="921" customWidth="1"/>
    <col min="11" max="15" width="18.7109375" style="921" customWidth="1"/>
    <col min="16" max="16" width="25.7109375" style="921" customWidth="1"/>
    <col min="17" max="17" width="25.7109375" style="888" customWidth="1"/>
    <col min="18" max="18" width="25.7109375" style="921" customWidth="1"/>
    <col min="19" max="19" width="6.140625" style="888" customWidth="1"/>
    <col min="20" max="20" width="38.7109375" style="888" customWidth="1"/>
    <col min="21" max="21" width="50" style="888" customWidth="1"/>
    <col min="22" max="22" width="45.7109375" style="921" customWidth="1"/>
    <col min="23" max="25" width="18.85546875" style="921" customWidth="1"/>
    <col min="26" max="28" width="25.7109375" style="921" customWidth="1"/>
    <col min="29" max="33" width="18.7109375" style="921" customWidth="1"/>
    <col min="34" max="34" width="25.7109375" style="921" customWidth="1"/>
    <col min="35" max="35" width="25.7109375" style="888" customWidth="1"/>
    <col min="36" max="36" width="25.7109375" style="921" customWidth="1"/>
    <col min="37" max="37" width="6.140625" style="888" customWidth="1"/>
    <col min="38" max="38" width="38.7109375" style="888" customWidth="1"/>
    <col min="39" max="39" width="50" style="888" customWidth="1"/>
    <col min="40" max="40" width="45.7109375" style="921" customWidth="1"/>
    <col min="41" max="42" width="18.85546875" style="921" customWidth="1"/>
    <col min="43" max="43" width="18.42578125" style="921" customWidth="1"/>
    <col min="44" max="46" width="25.7109375" style="921" customWidth="1"/>
    <col min="47" max="51" width="18.7109375" style="921" customWidth="1"/>
    <col min="52" max="52" width="25.7109375" style="921" customWidth="1"/>
    <col min="53" max="53" width="25.7109375" style="888" customWidth="1"/>
    <col min="54" max="54" width="25.7109375" style="921" customWidth="1"/>
    <col min="55" max="55" width="6.140625" style="888" customWidth="1"/>
    <col min="56" max="56" width="38.7109375" style="888" customWidth="1"/>
    <col min="57" max="57" width="50" style="888" customWidth="1"/>
    <col min="58" max="58" width="45.7109375" style="921" customWidth="1"/>
    <col min="59" max="61" width="18.85546875" style="921" customWidth="1"/>
    <col min="62" max="64" width="25.7109375" style="921" customWidth="1"/>
    <col min="65" max="69" width="18.7109375" style="921" customWidth="1"/>
    <col min="70" max="70" width="25.7109375" style="921" customWidth="1"/>
    <col min="71" max="71" width="25.7109375" style="888" customWidth="1"/>
    <col min="72" max="72" width="25.7109375" style="921" customWidth="1"/>
    <col min="73" max="73" width="6.140625" style="888" customWidth="1"/>
    <col min="74" max="74" width="38.28515625" style="888" customWidth="1"/>
    <col min="75" max="75" width="50" style="888" customWidth="1"/>
    <col min="76" max="76" width="45.7109375" style="921" customWidth="1"/>
    <col min="77" max="79" width="18.85546875" style="921" customWidth="1"/>
    <col min="80" max="82" width="25.7109375" style="921" customWidth="1"/>
    <col min="83" max="87" width="18.7109375" style="921" customWidth="1"/>
    <col min="88" max="88" width="25.7109375" style="921" customWidth="1"/>
    <col min="89" max="89" width="25.7109375" style="888" customWidth="1"/>
    <col min="90" max="90" width="25.7109375" style="921" customWidth="1"/>
    <col min="91" max="91" width="6.140625" style="888" customWidth="1"/>
    <col min="92" max="92" width="38.28515625" style="888" customWidth="1"/>
    <col min="93" max="93" width="50" style="888" customWidth="1"/>
    <col min="94" max="94" width="45.7109375" style="921" customWidth="1"/>
    <col min="95" max="97" width="18.85546875" style="921" customWidth="1"/>
    <col min="98" max="100" width="25.7109375" style="921" customWidth="1"/>
    <col min="101" max="105" width="18.7109375" style="921" customWidth="1"/>
    <col min="106" max="106" width="25.7109375" style="921" customWidth="1"/>
    <col min="107" max="107" width="25.7109375" style="888" customWidth="1"/>
    <col min="108" max="108" width="25.7109375" style="921" customWidth="1"/>
    <col min="109" max="109" width="6.140625" style="888" customWidth="1"/>
    <col min="110" max="110" width="33.5703125" style="888" customWidth="1"/>
    <col min="111" max="111" width="42.28515625" style="888" customWidth="1"/>
    <col min="112" max="112" width="45.7109375" style="921" customWidth="1"/>
    <col min="113" max="115" width="18.85546875" style="921" customWidth="1"/>
    <col min="116" max="118" width="25.7109375" style="921" customWidth="1"/>
    <col min="119" max="123" width="18.7109375" style="921" customWidth="1"/>
    <col min="124" max="124" width="25.7109375" style="921" customWidth="1"/>
    <col min="125" max="125" width="25.7109375" style="888" customWidth="1"/>
    <col min="126" max="126" width="25.7109375" style="921" customWidth="1"/>
    <col min="127" max="127" width="6.140625" style="888" customWidth="1"/>
    <col min="128" max="128" width="31.7109375" style="888" customWidth="1"/>
    <col min="129" max="129" width="40.5703125" style="888" customWidth="1"/>
    <col min="130" max="130" width="31.7109375" style="921" customWidth="1"/>
    <col min="131" max="131" width="15.85546875" style="921" customWidth="1"/>
    <col min="132" max="132" width="14.85546875" style="921" customWidth="1"/>
    <col min="133" max="133" width="11.28515625" style="921" customWidth="1"/>
    <col min="134" max="134" width="10.85546875" style="921" customWidth="1"/>
    <col min="135" max="135" width="14.7109375" style="921" customWidth="1"/>
    <col min="136" max="136" width="17.140625" style="921" customWidth="1"/>
    <col min="137" max="137" width="13.5703125" style="921" customWidth="1"/>
    <col min="138" max="138" width="13" style="921" customWidth="1"/>
    <col min="139" max="139" width="11.5703125" style="921" customWidth="1"/>
    <col min="140" max="140" width="10.140625" style="921" customWidth="1"/>
    <col min="141" max="141" width="11.7109375" style="921" customWidth="1"/>
    <col min="142" max="142" width="19.28515625" style="921" customWidth="1"/>
    <col min="143" max="143" width="15.28515625" style="888" customWidth="1"/>
    <col min="144" max="144" width="16.7109375" style="921" customWidth="1"/>
    <col min="145" max="145" width="5.28515625" style="888" customWidth="1"/>
    <col min="146" max="146" width="25" style="888" customWidth="1"/>
    <col min="147" max="147" width="34.7109375" style="888" customWidth="1"/>
    <col min="148" max="148" width="19.7109375" style="921" customWidth="1"/>
    <col min="149" max="151" width="18.85546875" style="921" customWidth="1"/>
    <col min="152" max="152" width="18.5703125" style="921" customWidth="1"/>
    <col min="153" max="153" width="15.7109375" style="921" customWidth="1"/>
    <col min="154" max="154" width="18" style="921" customWidth="1"/>
    <col min="155" max="155" width="16.28515625" style="921" customWidth="1"/>
    <col min="156" max="156" width="15.140625" style="921" customWidth="1"/>
    <col min="157" max="157" width="15.42578125" style="921" customWidth="1"/>
    <col min="158" max="158" width="15" style="921" customWidth="1"/>
    <col min="159" max="159" width="11.85546875" style="921" customWidth="1"/>
    <col min="160" max="160" width="15" style="921" customWidth="1"/>
    <col min="161" max="161" width="25.7109375" style="888" customWidth="1"/>
    <col min="162" max="162" width="25.7109375" style="921" customWidth="1"/>
    <col min="163" max="163" width="6.140625" style="888" customWidth="1"/>
    <col min="164" max="164" width="31.42578125" style="888" customWidth="1"/>
    <col min="165" max="165" width="40" style="888" customWidth="1"/>
    <col min="166" max="166" width="23.42578125" style="921" customWidth="1"/>
    <col min="167" max="168" width="18.85546875" style="921" customWidth="1"/>
    <col min="169" max="169" width="11.85546875" style="921" customWidth="1"/>
    <col min="170" max="170" width="15.7109375" style="921" customWidth="1"/>
    <col min="171" max="171" width="16.28515625" style="921" customWidth="1"/>
    <col min="172" max="172" width="18.7109375" style="921" customWidth="1"/>
    <col min="173" max="173" width="14.5703125" style="921" customWidth="1"/>
    <col min="174" max="174" width="12.85546875" style="921" customWidth="1"/>
    <col min="175" max="175" width="13.85546875" style="921" customWidth="1"/>
    <col min="176" max="176" width="12.85546875" style="921" customWidth="1"/>
    <col min="177" max="177" width="12.42578125" style="921" customWidth="1"/>
    <col min="178" max="178" width="13.140625" style="921" customWidth="1"/>
    <col min="179" max="179" width="15.140625" style="888" customWidth="1"/>
    <col min="180" max="180" width="20.42578125" style="921" customWidth="1"/>
    <col min="181" max="181" width="6.140625" style="888" customWidth="1"/>
    <col min="182" max="182" width="26.7109375" style="888" customWidth="1"/>
    <col min="183" max="183" width="16" style="888" customWidth="1"/>
    <col min="184" max="184" width="15.5703125" style="921" customWidth="1"/>
    <col min="185" max="185" width="12.5703125" style="921" customWidth="1"/>
    <col min="186" max="187" width="14.7109375" style="921" customWidth="1"/>
    <col min="188" max="188" width="18.7109375" style="921" customWidth="1"/>
    <col min="189" max="189" width="14.7109375" style="921" customWidth="1"/>
    <col min="190" max="190" width="18.5703125" style="921" customWidth="1"/>
    <col min="191" max="191" width="14" style="921" customWidth="1"/>
    <col min="192" max="192" width="11.85546875" style="921" customWidth="1"/>
    <col min="193" max="193" width="11.28515625" style="921" customWidth="1"/>
    <col min="194" max="194" width="14.140625" style="921" customWidth="1"/>
    <col min="195" max="195" width="12.140625" style="921" customWidth="1"/>
    <col min="196" max="196" width="16.140625" style="921" customWidth="1"/>
    <col min="197" max="197" width="14.7109375" style="888" customWidth="1"/>
    <col min="198" max="198" width="16.85546875" style="921" customWidth="1"/>
    <col min="199" max="16384" width="45.7109375" style="921"/>
  </cols>
  <sheetData>
    <row r="1" spans="2:198" s="908" customFormat="1" ht="23.25">
      <c r="B1" s="916" t="s">
        <v>266</v>
      </c>
      <c r="C1" s="916" t="s">
        <v>99</v>
      </c>
      <c r="T1" s="916" t="s">
        <v>267</v>
      </c>
      <c r="U1" s="916" t="s">
        <v>99</v>
      </c>
      <c r="AL1" s="916" t="s">
        <v>268</v>
      </c>
      <c r="AM1" s="916" t="s">
        <v>99</v>
      </c>
      <c r="BD1" s="916" t="s">
        <v>269</v>
      </c>
      <c r="BE1" s="916" t="s">
        <v>99</v>
      </c>
      <c r="BV1" s="916" t="s">
        <v>270</v>
      </c>
      <c r="BW1" s="916" t="s">
        <v>99</v>
      </c>
      <c r="CN1" s="916" t="s">
        <v>271</v>
      </c>
      <c r="CO1" s="916" t="s">
        <v>99</v>
      </c>
      <c r="DF1" s="916" t="s">
        <v>272</v>
      </c>
      <c r="DG1" s="916" t="s">
        <v>99</v>
      </c>
      <c r="DX1" s="916" t="s">
        <v>273</v>
      </c>
      <c r="DY1" s="916" t="s">
        <v>99</v>
      </c>
      <c r="EP1" s="916" t="s">
        <v>276</v>
      </c>
      <c r="EQ1" s="916" t="s">
        <v>99</v>
      </c>
      <c r="FH1" s="916" t="s">
        <v>274</v>
      </c>
      <c r="FI1" s="916" t="s">
        <v>99</v>
      </c>
      <c r="FZ1" s="916" t="s">
        <v>275</v>
      </c>
      <c r="GA1" s="916" t="s">
        <v>99</v>
      </c>
    </row>
    <row r="2" spans="2:198" s="894" customFormat="1" ht="79.900000000000006" customHeight="1">
      <c r="B2" s="874" t="s">
        <v>34</v>
      </c>
      <c r="C2" s="875" t="s">
        <v>146</v>
      </c>
      <c r="D2" s="888"/>
      <c r="E2" s="888"/>
      <c r="F2" s="888"/>
      <c r="G2" s="888"/>
      <c r="H2" s="888"/>
      <c r="I2" s="888"/>
      <c r="J2" s="888"/>
      <c r="K2" s="888"/>
      <c r="L2" s="888"/>
      <c r="M2" s="888"/>
      <c r="N2" s="888"/>
      <c r="O2" s="888"/>
      <c r="P2" s="888"/>
      <c r="Q2" s="888"/>
      <c r="R2" s="888"/>
      <c r="T2" s="874" t="s">
        <v>34</v>
      </c>
      <c r="U2" s="875" t="s">
        <v>146</v>
      </c>
      <c r="V2" s="888"/>
      <c r="W2" s="888"/>
      <c r="X2" s="888"/>
      <c r="Y2" s="888"/>
      <c r="Z2" s="888"/>
      <c r="AA2" s="888"/>
      <c r="AB2" s="888"/>
      <c r="AC2" s="888"/>
      <c r="AD2" s="888"/>
      <c r="AE2" s="888"/>
      <c r="AF2" s="888"/>
      <c r="AG2" s="888"/>
      <c r="AH2" s="888"/>
      <c r="AI2" s="888"/>
      <c r="AJ2" s="888"/>
      <c r="AL2" s="874" t="s">
        <v>34</v>
      </c>
      <c r="AM2" s="875" t="s">
        <v>146</v>
      </c>
      <c r="AN2" s="888"/>
      <c r="AO2" s="888"/>
      <c r="AP2" s="888"/>
      <c r="AQ2" s="888"/>
      <c r="AR2" s="888"/>
      <c r="AS2" s="888"/>
      <c r="AT2" s="888"/>
      <c r="AU2" s="888"/>
      <c r="AV2" s="888"/>
      <c r="AW2" s="888"/>
      <c r="AX2" s="888"/>
      <c r="AY2" s="888"/>
      <c r="AZ2" s="888"/>
      <c r="BA2" s="888"/>
      <c r="BB2" s="888"/>
      <c r="BD2" s="874" t="s">
        <v>34</v>
      </c>
      <c r="BE2" s="875" t="s">
        <v>160</v>
      </c>
      <c r="BF2" s="888"/>
      <c r="BG2" s="888"/>
      <c r="BH2" s="888"/>
      <c r="BI2" s="888"/>
      <c r="BJ2" s="888"/>
      <c r="BK2" s="888"/>
      <c r="BL2" s="888"/>
      <c r="BM2" s="888"/>
      <c r="BN2" s="888"/>
      <c r="BO2" s="888"/>
      <c r="BP2" s="888"/>
      <c r="BQ2" s="888"/>
      <c r="BR2" s="888"/>
      <c r="BS2" s="888"/>
      <c r="BT2" s="888"/>
      <c r="BV2" s="874" t="s">
        <v>34</v>
      </c>
      <c r="BW2" s="875" t="s">
        <v>146</v>
      </c>
      <c r="BX2" s="888"/>
      <c r="BY2" s="888"/>
      <c r="BZ2" s="888"/>
      <c r="CA2" s="888"/>
      <c r="CB2" s="888"/>
      <c r="CC2" s="888"/>
      <c r="CD2" s="888"/>
      <c r="CE2" s="888"/>
      <c r="CF2" s="888"/>
      <c r="CG2" s="888"/>
      <c r="CH2" s="888"/>
      <c r="CI2" s="888"/>
      <c r="CJ2" s="888"/>
      <c r="CK2" s="888"/>
      <c r="CL2" s="888"/>
      <c r="CN2" s="874" t="s">
        <v>34</v>
      </c>
      <c r="CO2" s="875" t="s">
        <v>158</v>
      </c>
      <c r="CP2" s="888"/>
      <c r="CQ2" s="888"/>
      <c r="CR2" s="888"/>
      <c r="CS2" s="888"/>
      <c r="CT2" s="888"/>
      <c r="CU2" s="888"/>
      <c r="CV2" s="888"/>
      <c r="CW2" s="888"/>
      <c r="CX2" s="888"/>
      <c r="CY2" s="888"/>
      <c r="CZ2" s="888"/>
      <c r="DA2" s="888"/>
      <c r="DB2" s="888"/>
      <c r="DC2" s="888"/>
      <c r="DD2" s="888"/>
      <c r="DF2" s="874" t="s">
        <v>34</v>
      </c>
      <c r="DG2" s="875" t="s">
        <v>156</v>
      </c>
      <c r="DH2" s="888"/>
      <c r="DI2" s="888"/>
      <c r="DJ2" s="888"/>
      <c r="DK2" s="888"/>
      <c r="DL2" s="888"/>
      <c r="DM2" s="888"/>
      <c r="DN2" s="888"/>
      <c r="DO2" s="888"/>
      <c r="DP2" s="888"/>
      <c r="DQ2" s="888"/>
      <c r="DR2" s="888"/>
      <c r="DS2" s="888"/>
      <c r="DT2" s="888"/>
      <c r="DU2" s="888"/>
      <c r="DV2" s="888"/>
      <c r="DX2" s="874" t="s">
        <v>34</v>
      </c>
      <c r="DY2" s="875" t="s">
        <v>158</v>
      </c>
      <c r="DZ2" s="888"/>
      <c r="EA2" s="888"/>
      <c r="EB2" s="888"/>
      <c r="EC2" s="888"/>
      <c r="ED2" s="888"/>
      <c r="EE2" s="888"/>
      <c r="EF2" s="888"/>
      <c r="EG2" s="888"/>
      <c r="EH2" s="888"/>
      <c r="EI2" s="888"/>
      <c r="EJ2" s="888"/>
      <c r="EK2" s="888"/>
      <c r="EL2" s="888"/>
      <c r="EM2" s="888"/>
      <c r="EN2" s="888"/>
      <c r="EP2" s="874" t="s">
        <v>34</v>
      </c>
      <c r="EQ2" s="875" t="s">
        <v>160</v>
      </c>
      <c r="ER2" s="888"/>
      <c r="ES2" s="888"/>
      <c r="ET2" s="888"/>
      <c r="EU2" s="888"/>
      <c r="EV2" s="888"/>
      <c r="EW2" s="888"/>
      <c r="EX2" s="888"/>
      <c r="EY2" s="888"/>
      <c r="EZ2" s="888"/>
      <c r="FA2" s="888"/>
      <c r="FB2" s="888"/>
      <c r="FC2" s="888"/>
      <c r="FD2" s="888"/>
      <c r="FE2" s="888"/>
      <c r="FF2" s="888"/>
      <c r="FH2" s="874" t="s">
        <v>34</v>
      </c>
      <c r="FI2" s="875" t="s">
        <v>146</v>
      </c>
      <c r="FJ2" s="888"/>
      <c r="FK2" s="888"/>
      <c r="FL2" s="888"/>
      <c r="FM2" s="888"/>
      <c r="FN2" s="888"/>
      <c r="FO2" s="888"/>
      <c r="FP2" s="888"/>
      <c r="FQ2" s="888"/>
      <c r="FR2" s="888"/>
      <c r="FS2" s="888"/>
      <c r="FT2" s="888"/>
      <c r="FU2" s="888"/>
      <c r="FV2" s="888"/>
      <c r="FW2" s="888"/>
      <c r="FX2" s="888"/>
      <c r="FZ2" s="874" t="s">
        <v>34</v>
      </c>
      <c r="GA2" s="875" t="s">
        <v>157</v>
      </c>
      <c r="GB2" s="888"/>
      <c r="GC2" s="888"/>
      <c r="GD2" s="888"/>
      <c r="GE2" s="888"/>
      <c r="GF2" s="888"/>
      <c r="GG2" s="888"/>
      <c r="GH2" s="888"/>
      <c r="GI2" s="888"/>
      <c r="GJ2" s="888"/>
      <c r="GK2" s="888"/>
      <c r="GL2" s="888"/>
      <c r="GM2" s="888"/>
      <c r="GN2" s="888"/>
      <c r="GO2" s="888"/>
      <c r="GP2" s="888"/>
    </row>
    <row r="3" spans="2:198" s="894" customFormat="1" hidden="1">
      <c r="C3" s="909" t="s">
        <v>5</v>
      </c>
      <c r="D3" s="888"/>
      <c r="E3" s="888"/>
      <c r="F3" s="888"/>
      <c r="G3" s="888"/>
      <c r="H3" s="888"/>
      <c r="I3" s="888"/>
      <c r="J3" s="888"/>
      <c r="K3" s="888"/>
      <c r="L3" s="888"/>
      <c r="M3" s="888"/>
      <c r="N3" s="888"/>
      <c r="O3" s="888"/>
      <c r="P3" s="888"/>
      <c r="Q3" s="888"/>
      <c r="R3" s="888"/>
      <c r="U3" s="909" t="s">
        <v>5</v>
      </c>
      <c r="V3" s="888"/>
      <c r="W3" s="888"/>
      <c r="X3" s="888"/>
      <c r="Y3" s="888"/>
      <c r="Z3" s="888"/>
      <c r="AA3" s="888"/>
      <c r="AB3" s="888"/>
      <c r="AC3" s="888"/>
      <c r="AD3" s="888"/>
      <c r="AE3" s="888"/>
      <c r="AF3" s="888"/>
      <c r="AG3" s="888"/>
      <c r="AH3" s="888"/>
      <c r="AI3" s="888"/>
      <c r="AJ3" s="888"/>
      <c r="AM3" s="909" t="s">
        <v>5</v>
      </c>
      <c r="AN3" s="888"/>
      <c r="AO3" s="888"/>
      <c r="AP3" s="888"/>
      <c r="AQ3" s="888"/>
      <c r="AR3" s="888"/>
      <c r="AS3" s="888"/>
      <c r="AT3" s="888"/>
      <c r="AU3" s="888"/>
      <c r="AV3" s="888"/>
      <c r="AW3" s="888"/>
      <c r="AX3" s="888"/>
      <c r="AY3" s="888"/>
      <c r="AZ3" s="888"/>
      <c r="BA3" s="888"/>
      <c r="BB3" s="888"/>
      <c r="BE3" s="909" t="s">
        <v>5</v>
      </c>
      <c r="BF3" s="888"/>
      <c r="BG3" s="888"/>
      <c r="BH3" s="888"/>
      <c r="BI3" s="888"/>
      <c r="BJ3" s="888"/>
      <c r="BK3" s="888"/>
      <c r="BL3" s="888"/>
      <c r="BM3" s="888"/>
      <c r="BN3" s="888"/>
      <c r="BO3" s="888"/>
      <c r="BP3" s="888"/>
      <c r="BQ3" s="888"/>
      <c r="BR3" s="888"/>
      <c r="BS3" s="888"/>
      <c r="BT3" s="888"/>
      <c r="BW3" s="909" t="s">
        <v>5</v>
      </c>
      <c r="BX3" s="888"/>
      <c r="BY3" s="888"/>
      <c r="BZ3" s="888"/>
      <c r="CA3" s="888"/>
      <c r="CB3" s="888"/>
      <c r="CC3" s="888"/>
      <c r="CD3" s="888"/>
      <c r="CE3" s="888"/>
      <c r="CF3" s="888"/>
      <c r="CG3" s="888"/>
      <c r="CH3" s="888"/>
      <c r="CI3" s="888"/>
      <c r="CJ3" s="888"/>
      <c r="CK3" s="888"/>
      <c r="CL3" s="888"/>
      <c r="CO3" s="909" t="s">
        <v>5</v>
      </c>
      <c r="CP3" s="888"/>
      <c r="CQ3" s="888"/>
      <c r="CR3" s="888"/>
      <c r="CS3" s="888"/>
      <c r="CT3" s="888"/>
      <c r="CU3" s="888"/>
      <c r="CV3" s="888"/>
      <c r="CW3" s="888"/>
      <c r="CX3" s="888"/>
      <c r="CY3" s="888"/>
      <c r="CZ3" s="888"/>
      <c r="DA3" s="888"/>
      <c r="DB3" s="888"/>
      <c r="DC3" s="888"/>
      <c r="DD3" s="888"/>
      <c r="DG3" s="909" t="s">
        <v>5</v>
      </c>
      <c r="DH3" s="888"/>
      <c r="DI3" s="888"/>
      <c r="DJ3" s="888"/>
      <c r="DK3" s="888"/>
      <c r="DL3" s="888"/>
      <c r="DM3" s="888"/>
      <c r="DN3" s="888"/>
      <c r="DO3" s="888"/>
      <c r="DP3" s="888"/>
      <c r="DQ3" s="888"/>
      <c r="DR3" s="888"/>
      <c r="DS3" s="888"/>
      <c r="DT3" s="888"/>
      <c r="DU3" s="888"/>
      <c r="DV3" s="888"/>
      <c r="DY3" s="909" t="s">
        <v>5</v>
      </c>
      <c r="DZ3" s="888"/>
      <c r="EA3" s="888"/>
      <c r="EB3" s="888"/>
      <c r="EC3" s="888"/>
      <c r="ED3" s="888"/>
      <c r="EE3" s="888"/>
      <c r="EF3" s="888"/>
      <c r="EG3" s="888"/>
      <c r="EH3" s="888"/>
      <c r="EI3" s="888"/>
      <c r="EJ3" s="888"/>
      <c r="EK3" s="888"/>
      <c r="EL3" s="888"/>
      <c r="EM3" s="888"/>
      <c r="EN3" s="888"/>
      <c r="EQ3" s="909" t="s">
        <v>5</v>
      </c>
      <c r="ER3" s="888"/>
      <c r="ES3" s="888"/>
      <c r="ET3" s="888"/>
      <c r="EU3" s="888"/>
      <c r="EV3" s="888"/>
      <c r="EW3" s="888"/>
      <c r="EX3" s="888"/>
      <c r="EY3" s="888"/>
      <c r="EZ3" s="888"/>
      <c r="FA3" s="888"/>
      <c r="FB3" s="888"/>
      <c r="FC3" s="888"/>
      <c r="FD3" s="888"/>
      <c r="FE3" s="888"/>
      <c r="FF3" s="888"/>
      <c r="FI3" s="909" t="s">
        <v>5</v>
      </c>
      <c r="FJ3" s="888"/>
      <c r="FK3" s="888"/>
      <c r="FL3" s="888"/>
      <c r="FM3" s="888"/>
      <c r="FN3" s="888"/>
      <c r="FO3" s="888"/>
      <c r="FP3" s="888"/>
      <c r="FQ3" s="888"/>
      <c r="FR3" s="888"/>
      <c r="FS3" s="888"/>
      <c r="FT3" s="888"/>
      <c r="FU3" s="888"/>
      <c r="FV3" s="888"/>
      <c r="FW3" s="888"/>
      <c r="FX3" s="888"/>
      <c r="GA3" s="909" t="s">
        <v>5</v>
      </c>
      <c r="GB3" s="888"/>
      <c r="GC3" s="888"/>
      <c r="GD3" s="888"/>
      <c r="GE3" s="888"/>
      <c r="GF3" s="888"/>
      <c r="GG3" s="888"/>
      <c r="GH3" s="888"/>
      <c r="GI3" s="888"/>
      <c r="GJ3" s="888"/>
      <c r="GK3" s="888"/>
      <c r="GL3" s="888"/>
      <c r="GM3" s="888"/>
      <c r="GN3" s="888"/>
      <c r="GO3" s="888"/>
      <c r="GP3" s="888"/>
    </row>
    <row r="4" spans="2:198" s="894" customFormat="1" ht="89.25" hidden="1">
      <c r="C4" s="910" t="s">
        <v>146</v>
      </c>
      <c r="D4" s="888"/>
      <c r="E4" s="888"/>
      <c r="F4" s="888"/>
      <c r="G4" s="888"/>
      <c r="H4" s="888"/>
      <c r="I4" s="888"/>
      <c r="J4" s="888"/>
      <c r="K4" s="888"/>
      <c r="L4" s="888"/>
      <c r="M4" s="888"/>
      <c r="N4" s="888"/>
      <c r="O4" s="888"/>
      <c r="P4" s="888"/>
      <c r="Q4" s="888"/>
      <c r="R4" s="888"/>
      <c r="U4" s="910" t="s">
        <v>146</v>
      </c>
      <c r="V4" s="888"/>
      <c r="W4" s="888"/>
      <c r="X4" s="888"/>
      <c r="Y4" s="888"/>
      <c r="Z4" s="888"/>
      <c r="AA4" s="888"/>
      <c r="AB4" s="888"/>
      <c r="AC4" s="888"/>
      <c r="AD4" s="888"/>
      <c r="AE4" s="888"/>
      <c r="AF4" s="888"/>
      <c r="AG4" s="888"/>
      <c r="AH4" s="888"/>
      <c r="AI4" s="888"/>
      <c r="AJ4" s="888"/>
      <c r="AM4" s="910" t="s">
        <v>146</v>
      </c>
      <c r="AN4" s="888"/>
      <c r="AO4" s="888"/>
      <c r="AP4" s="888"/>
      <c r="AQ4" s="888"/>
      <c r="AR4" s="888"/>
      <c r="AS4" s="888"/>
      <c r="AT4" s="888"/>
      <c r="AU4" s="888"/>
      <c r="AV4" s="888"/>
      <c r="AW4" s="888"/>
      <c r="AX4" s="888"/>
      <c r="AY4" s="888"/>
      <c r="AZ4" s="888"/>
      <c r="BA4" s="888"/>
      <c r="BB4" s="888"/>
      <c r="BE4" s="910" t="s">
        <v>146</v>
      </c>
      <c r="BF4" s="888"/>
      <c r="BG4" s="888"/>
      <c r="BH4" s="888"/>
      <c r="BI4" s="888"/>
      <c r="BJ4" s="888"/>
      <c r="BK4" s="888"/>
      <c r="BL4" s="888"/>
      <c r="BM4" s="888"/>
      <c r="BN4" s="888"/>
      <c r="BO4" s="888"/>
      <c r="BP4" s="888"/>
      <c r="BQ4" s="888"/>
      <c r="BR4" s="888"/>
      <c r="BS4" s="888"/>
      <c r="BT4" s="888"/>
      <c r="BW4" s="910" t="s">
        <v>146</v>
      </c>
      <c r="BX4" s="888"/>
      <c r="BY4" s="888"/>
      <c r="BZ4" s="888"/>
      <c r="CA4" s="888"/>
      <c r="CB4" s="888"/>
      <c r="CC4" s="888"/>
      <c r="CD4" s="888"/>
      <c r="CE4" s="888"/>
      <c r="CF4" s="888"/>
      <c r="CG4" s="888"/>
      <c r="CH4" s="888"/>
      <c r="CI4" s="888"/>
      <c r="CJ4" s="888"/>
      <c r="CK4" s="888"/>
      <c r="CL4" s="888"/>
      <c r="CO4" s="910" t="s">
        <v>146</v>
      </c>
      <c r="CP4" s="888"/>
      <c r="CQ4" s="888"/>
      <c r="CR4" s="888"/>
      <c r="CS4" s="888"/>
      <c r="CT4" s="888"/>
      <c r="CU4" s="888"/>
      <c r="CV4" s="888"/>
      <c r="CW4" s="888"/>
      <c r="CX4" s="888"/>
      <c r="CY4" s="888"/>
      <c r="CZ4" s="888"/>
      <c r="DA4" s="888"/>
      <c r="DB4" s="888"/>
      <c r="DC4" s="888"/>
      <c r="DD4" s="888"/>
      <c r="DG4" s="910" t="s">
        <v>146</v>
      </c>
      <c r="DH4" s="888"/>
      <c r="DI4" s="888"/>
      <c r="DJ4" s="888"/>
      <c r="DK4" s="888"/>
      <c r="DL4" s="888"/>
      <c r="DM4" s="888"/>
      <c r="DN4" s="888"/>
      <c r="DO4" s="888"/>
      <c r="DP4" s="888"/>
      <c r="DQ4" s="888"/>
      <c r="DR4" s="888"/>
      <c r="DS4" s="888"/>
      <c r="DT4" s="888"/>
      <c r="DU4" s="888"/>
      <c r="DV4" s="888"/>
      <c r="DY4" s="910" t="s">
        <v>146</v>
      </c>
      <c r="DZ4" s="888"/>
      <c r="EA4" s="888"/>
      <c r="EB4" s="888"/>
      <c r="EC4" s="888"/>
      <c r="ED4" s="888"/>
      <c r="EE4" s="888"/>
      <c r="EF4" s="888"/>
      <c r="EG4" s="888"/>
      <c r="EH4" s="888"/>
      <c r="EI4" s="888"/>
      <c r="EJ4" s="888"/>
      <c r="EK4" s="888"/>
      <c r="EL4" s="888"/>
      <c r="EM4" s="888"/>
      <c r="EN4" s="888"/>
      <c r="EQ4" s="910" t="s">
        <v>146</v>
      </c>
      <c r="ER4" s="888"/>
      <c r="ES4" s="888"/>
      <c r="ET4" s="888"/>
      <c r="EU4" s="888"/>
      <c r="EV4" s="888"/>
      <c r="EW4" s="888"/>
      <c r="EX4" s="888"/>
      <c r="EY4" s="888"/>
      <c r="EZ4" s="888"/>
      <c r="FA4" s="888"/>
      <c r="FB4" s="888"/>
      <c r="FC4" s="888"/>
      <c r="FD4" s="888"/>
      <c r="FE4" s="888"/>
      <c r="FF4" s="888"/>
      <c r="FI4" s="910" t="s">
        <v>146</v>
      </c>
      <c r="FJ4" s="888"/>
      <c r="FK4" s="888"/>
      <c r="FL4" s="888"/>
      <c r="FM4" s="888"/>
      <c r="FN4" s="888"/>
      <c r="FO4" s="888"/>
      <c r="FP4" s="888"/>
      <c r="FQ4" s="888"/>
      <c r="FR4" s="888"/>
      <c r="FS4" s="888"/>
      <c r="FT4" s="888"/>
      <c r="FU4" s="888"/>
      <c r="FV4" s="888"/>
      <c r="FW4" s="888"/>
      <c r="FX4" s="888"/>
      <c r="GA4" s="910" t="s">
        <v>146</v>
      </c>
      <c r="GB4" s="888"/>
      <c r="GC4" s="888"/>
      <c r="GD4" s="888"/>
      <c r="GE4" s="888"/>
      <c r="GF4" s="888"/>
      <c r="GG4" s="888"/>
      <c r="GH4" s="888"/>
      <c r="GI4" s="888"/>
      <c r="GJ4" s="888"/>
      <c r="GK4" s="888"/>
      <c r="GL4" s="888"/>
      <c r="GM4" s="888"/>
      <c r="GN4" s="888"/>
      <c r="GO4" s="888"/>
      <c r="GP4" s="888"/>
    </row>
    <row r="5" spans="2:198" s="894" customFormat="1" ht="76.5" hidden="1">
      <c r="C5" s="910" t="s">
        <v>147</v>
      </c>
      <c r="D5" s="888"/>
      <c r="E5" s="888"/>
      <c r="F5" s="888"/>
      <c r="G5" s="888"/>
      <c r="H5" s="888"/>
      <c r="I5" s="888"/>
      <c r="J5" s="888"/>
      <c r="K5" s="888"/>
      <c r="L5" s="888"/>
      <c r="M5" s="888"/>
      <c r="N5" s="888"/>
      <c r="O5" s="888"/>
      <c r="P5" s="888"/>
      <c r="Q5" s="888"/>
      <c r="R5" s="888"/>
      <c r="U5" s="910" t="s">
        <v>147</v>
      </c>
      <c r="V5" s="888"/>
      <c r="W5" s="888"/>
      <c r="X5" s="888"/>
      <c r="Y5" s="888"/>
      <c r="Z5" s="888"/>
      <c r="AA5" s="888"/>
      <c r="AB5" s="888"/>
      <c r="AC5" s="888"/>
      <c r="AD5" s="888"/>
      <c r="AE5" s="888"/>
      <c r="AF5" s="888"/>
      <c r="AG5" s="888"/>
      <c r="AH5" s="888"/>
      <c r="AI5" s="888"/>
      <c r="AJ5" s="888"/>
      <c r="AM5" s="910" t="s">
        <v>147</v>
      </c>
      <c r="AN5" s="888"/>
      <c r="AO5" s="888"/>
      <c r="AP5" s="888"/>
      <c r="AQ5" s="888"/>
      <c r="AR5" s="888"/>
      <c r="AS5" s="888"/>
      <c r="AT5" s="888"/>
      <c r="AU5" s="888"/>
      <c r="AV5" s="888"/>
      <c r="AW5" s="888"/>
      <c r="AX5" s="888"/>
      <c r="AY5" s="888"/>
      <c r="AZ5" s="888"/>
      <c r="BA5" s="888"/>
      <c r="BB5" s="888"/>
      <c r="BE5" s="910" t="s">
        <v>147</v>
      </c>
      <c r="BF5" s="888"/>
      <c r="BG5" s="888"/>
      <c r="BH5" s="888"/>
      <c r="BI5" s="888"/>
      <c r="BJ5" s="888"/>
      <c r="BK5" s="888"/>
      <c r="BL5" s="888"/>
      <c r="BM5" s="888"/>
      <c r="BN5" s="888"/>
      <c r="BO5" s="888"/>
      <c r="BP5" s="888"/>
      <c r="BQ5" s="888"/>
      <c r="BR5" s="888"/>
      <c r="BS5" s="888"/>
      <c r="BT5" s="888"/>
      <c r="BW5" s="910" t="s">
        <v>147</v>
      </c>
      <c r="BX5" s="888"/>
      <c r="BY5" s="888"/>
      <c r="BZ5" s="888"/>
      <c r="CA5" s="888"/>
      <c r="CB5" s="888"/>
      <c r="CC5" s="888"/>
      <c r="CD5" s="888"/>
      <c r="CE5" s="888"/>
      <c r="CF5" s="888"/>
      <c r="CG5" s="888"/>
      <c r="CH5" s="888"/>
      <c r="CI5" s="888"/>
      <c r="CJ5" s="888"/>
      <c r="CK5" s="888"/>
      <c r="CL5" s="888"/>
      <c r="CO5" s="910" t="s">
        <v>147</v>
      </c>
      <c r="CP5" s="888"/>
      <c r="CQ5" s="888"/>
      <c r="CR5" s="888"/>
      <c r="CS5" s="888"/>
      <c r="CT5" s="888"/>
      <c r="CU5" s="888"/>
      <c r="CV5" s="888"/>
      <c r="CW5" s="888"/>
      <c r="CX5" s="888"/>
      <c r="CY5" s="888"/>
      <c r="CZ5" s="888"/>
      <c r="DA5" s="888"/>
      <c r="DB5" s="888"/>
      <c r="DC5" s="888"/>
      <c r="DD5" s="888"/>
      <c r="DG5" s="910" t="s">
        <v>147</v>
      </c>
      <c r="DH5" s="888"/>
      <c r="DI5" s="888"/>
      <c r="DJ5" s="888"/>
      <c r="DK5" s="888"/>
      <c r="DL5" s="888"/>
      <c r="DM5" s="888"/>
      <c r="DN5" s="888"/>
      <c r="DO5" s="888"/>
      <c r="DP5" s="888"/>
      <c r="DQ5" s="888"/>
      <c r="DR5" s="888"/>
      <c r="DS5" s="888"/>
      <c r="DT5" s="888"/>
      <c r="DU5" s="888"/>
      <c r="DV5" s="888"/>
      <c r="DY5" s="910" t="s">
        <v>147</v>
      </c>
      <c r="DZ5" s="888"/>
      <c r="EA5" s="888"/>
      <c r="EB5" s="888"/>
      <c r="EC5" s="888"/>
      <c r="ED5" s="888"/>
      <c r="EE5" s="888"/>
      <c r="EF5" s="888"/>
      <c r="EG5" s="888"/>
      <c r="EH5" s="888"/>
      <c r="EI5" s="888"/>
      <c r="EJ5" s="888"/>
      <c r="EK5" s="888"/>
      <c r="EL5" s="888"/>
      <c r="EM5" s="888"/>
      <c r="EN5" s="888"/>
      <c r="EQ5" s="910" t="s">
        <v>147</v>
      </c>
      <c r="ER5" s="888"/>
      <c r="ES5" s="888"/>
      <c r="ET5" s="888"/>
      <c r="EU5" s="888"/>
      <c r="EV5" s="888"/>
      <c r="EW5" s="888"/>
      <c r="EX5" s="888"/>
      <c r="EY5" s="888"/>
      <c r="EZ5" s="888"/>
      <c r="FA5" s="888"/>
      <c r="FB5" s="888"/>
      <c r="FC5" s="888"/>
      <c r="FD5" s="888"/>
      <c r="FE5" s="888"/>
      <c r="FF5" s="888"/>
      <c r="FI5" s="910" t="s">
        <v>147</v>
      </c>
      <c r="FJ5" s="888"/>
      <c r="FK5" s="888"/>
      <c r="FL5" s="888"/>
      <c r="FM5" s="888"/>
      <c r="FN5" s="888"/>
      <c r="FO5" s="888"/>
      <c r="FP5" s="888"/>
      <c r="FQ5" s="888"/>
      <c r="FR5" s="888"/>
      <c r="FS5" s="888"/>
      <c r="FT5" s="888"/>
      <c r="FU5" s="888"/>
      <c r="FV5" s="888"/>
      <c r="FW5" s="888"/>
      <c r="FX5" s="888"/>
      <c r="GA5" s="910" t="s">
        <v>147</v>
      </c>
      <c r="GB5" s="888"/>
      <c r="GC5" s="888"/>
      <c r="GD5" s="888"/>
      <c r="GE5" s="888"/>
      <c r="GF5" s="888"/>
      <c r="GG5" s="888"/>
      <c r="GH5" s="888"/>
      <c r="GI5" s="888"/>
      <c r="GJ5" s="888"/>
      <c r="GK5" s="888"/>
      <c r="GL5" s="888"/>
      <c r="GM5" s="888"/>
      <c r="GN5" s="888"/>
      <c r="GO5" s="888"/>
      <c r="GP5" s="888"/>
    </row>
    <row r="6" spans="2:198" s="894" customFormat="1" ht="25.5" hidden="1">
      <c r="C6" s="910" t="s">
        <v>148</v>
      </c>
      <c r="D6" s="888"/>
      <c r="E6" s="888"/>
      <c r="F6" s="888"/>
      <c r="G6" s="888"/>
      <c r="H6" s="888"/>
      <c r="I6" s="888"/>
      <c r="J6" s="888"/>
      <c r="K6" s="888"/>
      <c r="L6" s="888"/>
      <c r="M6" s="888"/>
      <c r="N6" s="888"/>
      <c r="O6" s="888"/>
      <c r="P6" s="888"/>
      <c r="Q6" s="888"/>
      <c r="R6" s="888"/>
      <c r="U6" s="910" t="s">
        <v>148</v>
      </c>
      <c r="V6" s="888"/>
      <c r="W6" s="888"/>
      <c r="X6" s="888"/>
      <c r="Y6" s="888"/>
      <c r="Z6" s="888"/>
      <c r="AA6" s="888"/>
      <c r="AB6" s="888"/>
      <c r="AC6" s="888"/>
      <c r="AD6" s="888"/>
      <c r="AE6" s="888"/>
      <c r="AF6" s="888"/>
      <c r="AG6" s="888"/>
      <c r="AH6" s="888"/>
      <c r="AI6" s="888"/>
      <c r="AJ6" s="888"/>
      <c r="AM6" s="910" t="s">
        <v>148</v>
      </c>
      <c r="AN6" s="888"/>
      <c r="AO6" s="888"/>
      <c r="AP6" s="888"/>
      <c r="AQ6" s="888"/>
      <c r="AR6" s="888"/>
      <c r="AS6" s="888"/>
      <c r="AT6" s="888"/>
      <c r="AU6" s="888"/>
      <c r="AV6" s="888"/>
      <c r="AW6" s="888"/>
      <c r="AX6" s="888"/>
      <c r="AY6" s="888"/>
      <c r="AZ6" s="888"/>
      <c r="BA6" s="888"/>
      <c r="BB6" s="888"/>
      <c r="BE6" s="910" t="s">
        <v>148</v>
      </c>
      <c r="BF6" s="888"/>
      <c r="BG6" s="888"/>
      <c r="BH6" s="888"/>
      <c r="BI6" s="888"/>
      <c r="BJ6" s="888"/>
      <c r="BK6" s="888"/>
      <c r="BL6" s="888"/>
      <c r="BM6" s="888"/>
      <c r="BN6" s="888"/>
      <c r="BO6" s="888"/>
      <c r="BP6" s="888"/>
      <c r="BQ6" s="888"/>
      <c r="BR6" s="888"/>
      <c r="BS6" s="888"/>
      <c r="BT6" s="888"/>
      <c r="BW6" s="910" t="s">
        <v>148</v>
      </c>
      <c r="BX6" s="888"/>
      <c r="BY6" s="888"/>
      <c r="BZ6" s="888"/>
      <c r="CA6" s="888"/>
      <c r="CB6" s="888"/>
      <c r="CC6" s="888"/>
      <c r="CD6" s="888"/>
      <c r="CE6" s="888"/>
      <c r="CF6" s="888"/>
      <c r="CG6" s="888"/>
      <c r="CH6" s="888"/>
      <c r="CI6" s="888"/>
      <c r="CJ6" s="888"/>
      <c r="CK6" s="888"/>
      <c r="CL6" s="888"/>
      <c r="CO6" s="910" t="s">
        <v>148</v>
      </c>
      <c r="CP6" s="888"/>
      <c r="CQ6" s="888"/>
      <c r="CR6" s="888"/>
      <c r="CS6" s="888"/>
      <c r="CT6" s="888"/>
      <c r="CU6" s="888"/>
      <c r="CV6" s="888"/>
      <c r="CW6" s="888"/>
      <c r="CX6" s="888"/>
      <c r="CY6" s="888"/>
      <c r="CZ6" s="888"/>
      <c r="DA6" s="888"/>
      <c r="DB6" s="888"/>
      <c r="DC6" s="888"/>
      <c r="DD6" s="888"/>
      <c r="DG6" s="910" t="s">
        <v>148</v>
      </c>
      <c r="DH6" s="888"/>
      <c r="DI6" s="888"/>
      <c r="DJ6" s="888"/>
      <c r="DK6" s="888"/>
      <c r="DL6" s="888"/>
      <c r="DM6" s="888"/>
      <c r="DN6" s="888"/>
      <c r="DO6" s="888"/>
      <c r="DP6" s="888"/>
      <c r="DQ6" s="888"/>
      <c r="DR6" s="888"/>
      <c r="DS6" s="888"/>
      <c r="DT6" s="888"/>
      <c r="DU6" s="888"/>
      <c r="DV6" s="888"/>
      <c r="DY6" s="910" t="s">
        <v>148</v>
      </c>
      <c r="DZ6" s="888"/>
      <c r="EA6" s="888"/>
      <c r="EB6" s="888"/>
      <c r="EC6" s="888"/>
      <c r="ED6" s="888"/>
      <c r="EE6" s="888"/>
      <c r="EF6" s="888"/>
      <c r="EG6" s="888"/>
      <c r="EH6" s="888"/>
      <c r="EI6" s="888"/>
      <c r="EJ6" s="888"/>
      <c r="EK6" s="888"/>
      <c r="EL6" s="888"/>
      <c r="EM6" s="888"/>
      <c r="EN6" s="888"/>
      <c r="EQ6" s="910" t="s">
        <v>148</v>
      </c>
      <c r="ER6" s="888"/>
      <c r="ES6" s="888"/>
      <c r="ET6" s="888"/>
      <c r="EU6" s="888"/>
      <c r="EV6" s="888"/>
      <c r="EW6" s="888"/>
      <c r="EX6" s="888"/>
      <c r="EY6" s="888"/>
      <c r="EZ6" s="888"/>
      <c r="FA6" s="888"/>
      <c r="FB6" s="888"/>
      <c r="FC6" s="888"/>
      <c r="FD6" s="888"/>
      <c r="FE6" s="888"/>
      <c r="FF6" s="888"/>
      <c r="FI6" s="910" t="s">
        <v>148</v>
      </c>
      <c r="FJ6" s="888"/>
      <c r="FK6" s="888"/>
      <c r="FL6" s="888"/>
      <c r="FM6" s="888"/>
      <c r="FN6" s="888"/>
      <c r="FO6" s="888"/>
      <c r="FP6" s="888"/>
      <c r="FQ6" s="888"/>
      <c r="FR6" s="888"/>
      <c r="FS6" s="888"/>
      <c r="FT6" s="888"/>
      <c r="FU6" s="888"/>
      <c r="FV6" s="888"/>
      <c r="FW6" s="888"/>
      <c r="FX6" s="888"/>
      <c r="GA6" s="910" t="s">
        <v>148</v>
      </c>
      <c r="GB6" s="888"/>
      <c r="GC6" s="888"/>
      <c r="GD6" s="888"/>
      <c r="GE6" s="888"/>
      <c r="GF6" s="888"/>
      <c r="GG6" s="888"/>
      <c r="GH6" s="888"/>
      <c r="GI6" s="888"/>
      <c r="GJ6" s="888"/>
      <c r="GK6" s="888"/>
      <c r="GL6" s="888"/>
      <c r="GM6" s="888"/>
      <c r="GN6" s="888"/>
      <c r="GO6" s="888"/>
      <c r="GP6" s="888"/>
    </row>
    <row r="7" spans="2:198" s="894" customFormat="1" ht="38.25" hidden="1">
      <c r="C7" s="910" t="s">
        <v>149</v>
      </c>
      <c r="D7" s="888"/>
      <c r="E7" s="888"/>
      <c r="F7" s="888"/>
      <c r="G7" s="888"/>
      <c r="H7" s="888"/>
      <c r="I7" s="888"/>
      <c r="J7" s="888"/>
      <c r="K7" s="888"/>
      <c r="L7" s="888"/>
      <c r="M7" s="888"/>
      <c r="N7" s="888"/>
      <c r="O7" s="888"/>
      <c r="P7" s="888"/>
      <c r="Q7" s="888"/>
      <c r="R7" s="888"/>
      <c r="U7" s="910" t="s">
        <v>149</v>
      </c>
      <c r="V7" s="888"/>
      <c r="W7" s="888"/>
      <c r="X7" s="888"/>
      <c r="Y7" s="888"/>
      <c r="Z7" s="888"/>
      <c r="AA7" s="888"/>
      <c r="AB7" s="888"/>
      <c r="AC7" s="888"/>
      <c r="AD7" s="888"/>
      <c r="AE7" s="888"/>
      <c r="AF7" s="888"/>
      <c r="AG7" s="888"/>
      <c r="AH7" s="888"/>
      <c r="AI7" s="888"/>
      <c r="AJ7" s="888"/>
      <c r="AM7" s="910" t="s">
        <v>149</v>
      </c>
      <c r="AN7" s="888"/>
      <c r="AO7" s="888"/>
      <c r="AP7" s="888"/>
      <c r="AQ7" s="888"/>
      <c r="AR7" s="888"/>
      <c r="AS7" s="888"/>
      <c r="AT7" s="888"/>
      <c r="AU7" s="888"/>
      <c r="AV7" s="888"/>
      <c r="AW7" s="888"/>
      <c r="AX7" s="888"/>
      <c r="AY7" s="888"/>
      <c r="AZ7" s="888"/>
      <c r="BA7" s="888"/>
      <c r="BB7" s="888"/>
      <c r="BE7" s="910" t="s">
        <v>149</v>
      </c>
      <c r="BF7" s="888"/>
      <c r="BG7" s="888"/>
      <c r="BH7" s="888"/>
      <c r="BI7" s="888"/>
      <c r="BJ7" s="888"/>
      <c r="BK7" s="888"/>
      <c r="BL7" s="888"/>
      <c r="BM7" s="888"/>
      <c r="BN7" s="888"/>
      <c r="BO7" s="888"/>
      <c r="BP7" s="888"/>
      <c r="BQ7" s="888"/>
      <c r="BR7" s="888"/>
      <c r="BS7" s="888"/>
      <c r="BT7" s="888"/>
      <c r="BW7" s="910" t="s">
        <v>149</v>
      </c>
      <c r="BX7" s="888"/>
      <c r="BY7" s="888"/>
      <c r="BZ7" s="888"/>
      <c r="CA7" s="888"/>
      <c r="CB7" s="888"/>
      <c r="CC7" s="888"/>
      <c r="CD7" s="888"/>
      <c r="CE7" s="888"/>
      <c r="CF7" s="888"/>
      <c r="CG7" s="888"/>
      <c r="CH7" s="888"/>
      <c r="CI7" s="888"/>
      <c r="CJ7" s="888"/>
      <c r="CK7" s="888"/>
      <c r="CL7" s="888"/>
      <c r="CO7" s="910" t="s">
        <v>149</v>
      </c>
      <c r="CP7" s="888"/>
      <c r="CQ7" s="888"/>
      <c r="CR7" s="888"/>
      <c r="CS7" s="888"/>
      <c r="CT7" s="888"/>
      <c r="CU7" s="888"/>
      <c r="CV7" s="888"/>
      <c r="CW7" s="888"/>
      <c r="CX7" s="888"/>
      <c r="CY7" s="888"/>
      <c r="CZ7" s="888"/>
      <c r="DA7" s="888"/>
      <c r="DB7" s="888"/>
      <c r="DC7" s="888"/>
      <c r="DD7" s="888"/>
      <c r="DG7" s="910" t="s">
        <v>149</v>
      </c>
      <c r="DH7" s="888"/>
      <c r="DI7" s="888"/>
      <c r="DJ7" s="888"/>
      <c r="DK7" s="888"/>
      <c r="DL7" s="888"/>
      <c r="DM7" s="888"/>
      <c r="DN7" s="888"/>
      <c r="DO7" s="888"/>
      <c r="DP7" s="888"/>
      <c r="DQ7" s="888"/>
      <c r="DR7" s="888"/>
      <c r="DS7" s="888"/>
      <c r="DT7" s="888"/>
      <c r="DU7" s="888"/>
      <c r="DV7" s="888"/>
      <c r="DY7" s="910" t="s">
        <v>149</v>
      </c>
      <c r="DZ7" s="888"/>
      <c r="EA7" s="888"/>
      <c r="EB7" s="888"/>
      <c r="EC7" s="888"/>
      <c r="ED7" s="888"/>
      <c r="EE7" s="888"/>
      <c r="EF7" s="888"/>
      <c r="EG7" s="888"/>
      <c r="EH7" s="888"/>
      <c r="EI7" s="888"/>
      <c r="EJ7" s="888"/>
      <c r="EK7" s="888"/>
      <c r="EL7" s="888"/>
      <c r="EM7" s="888"/>
      <c r="EN7" s="888"/>
      <c r="EQ7" s="910" t="s">
        <v>149</v>
      </c>
      <c r="ER7" s="888"/>
      <c r="ES7" s="888"/>
      <c r="ET7" s="888"/>
      <c r="EU7" s="888"/>
      <c r="EV7" s="888"/>
      <c r="EW7" s="888"/>
      <c r="EX7" s="888"/>
      <c r="EY7" s="888"/>
      <c r="EZ7" s="888"/>
      <c r="FA7" s="888"/>
      <c r="FB7" s="888"/>
      <c r="FC7" s="888"/>
      <c r="FD7" s="888"/>
      <c r="FE7" s="888"/>
      <c r="FF7" s="888"/>
      <c r="FI7" s="910" t="s">
        <v>149</v>
      </c>
      <c r="FJ7" s="888"/>
      <c r="FK7" s="888"/>
      <c r="FL7" s="888"/>
      <c r="FM7" s="888"/>
      <c r="FN7" s="888"/>
      <c r="FO7" s="888"/>
      <c r="FP7" s="888"/>
      <c r="FQ7" s="888"/>
      <c r="FR7" s="888"/>
      <c r="FS7" s="888"/>
      <c r="FT7" s="888"/>
      <c r="FU7" s="888"/>
      <c r="FV7" s="888"/>
      <c r="FW7" s="888"/>
      <c r="FX7" s="888"/>
      <c r="GA7" s="910" t="s">
        <v>149</v>
      </c>
      <c r="GB7" s="888"/>
      <c r="GC7" s="888"/>
      <c r="GD7" s="888"/>
      <c r="GE7" s="888"/>
      <c r="GF7" s="888"/>
      <c r="GG7" s="888"/>
      <c r="GH7" s="888"/>
      <c r="GI7" s="888"/>
      <c r="GJ7" s="888"/>
      <c r="GK7" s="888"/>
      <c r="GL7" s="888"/>
      <c r="GM7" s="888"/>
      <c r="GN7" s="888"/>
      <c r="GO7" s="888"/>
      <c r="GP7" s="888"/>
    </row>
    <row r="8" spans="2:198" s="894" customFormat="1" ht="63.75" hidden="1">
      <c r="C8" s="910" t="s">
        <v>150</v>
      </c>
      <c r="D8" s="888"/>
      <c r="E8" s="888"/>
      <c r="F8" s="888"/>
      <c r="G8" s="888"/>
      <c r="H8" s="888"/>
      <c r="I8" s="888"/>
      <c r="J8" s="888"/>
      <c r="K8" s="888"/>
      <c r="L8" s="888"/>
      <c r="M8" s="888"/>
      <c r="N8" s="888"/>
      <c r="O8" s="888"/>
      <c r="P8" s="888"/>
      <c r="Q8" s="888"/>
      <c r="R8" s="888"/>
      <c r="U8" s="910" t="s">
        <v>150</v>
      </c>
      <c r="V8" s="888"/>
      <c r="W8" s="888"/>
      <c r="X8" s="888"/>
      <c r="Y8" s="888"/>
      <c r="Z8" s="888"/>
      <c r="AA8" s="888"/>
      <c r="AB8" s="888"/>
      <c r="AC8" s="888"/>
      <c r="AD8" s="888"/>
      <c r="AE8" s="888"/>
      <c r="AF8" s="888"/>
      <c r="AG8" s="888"/>
      <c r="AH8" s="888"/>
      <c r="AI8" s="888"/>
      <c r="AJ8" s="888"/>
      <c r="AM8" s="910" t="s">
        <v>150</v>
      </c>
      <c r="AN8" s="888"/>
      <c r="AO8" s="888"/>
      <c r="AP8" s="888"/>
      <c r="AQ8" s="888"/>
      <c r="AR8" s="888"/>
      <c r="AS8" s="888"/>
      <c r="AT8" s="888"/>
      <c r="AU8" s="888"/>
      <c r="AV8" s="888"/>
      <c r="AW8" s="888"/>
      <c r="AX8" s="888"/>
      <c r="AY8" s="888"/>
      <c r="AZ8" s="888"/>
      <c r="BA8" s="888"/>
      <c r="BB8" s="888"/>
      <c r="BE8" s="910" t="s">
        <v>150</v>
      </c>
      <c r="BF8" s="888"/>
      <c r="BG8" s="888"/>
      <c r="BH8" s="888"/>
      <c r="BI8" s="888"/>
      <c r="BJ8" s="888"/>
      <c r="BK8" s="888"/>
      <c r="BL8" s="888"/>
      <c r="BM8" s="888"/>
      <c r="BN8" s="888"/>
      <c r="BO8" s="888"/>
      <c r="BP8" s="888"/>
      <c r="BQ8" s="888"/>
      <c r="BR8" s="888"/>
      <c r="BS8" s="888"/>
      <c r="BT8" s="888"/>
      <c r="BW8" s="910" t="s">
        <v>150</v>
      </c>
      <c r="BX8" s="888"/>
      <c r="BY8" s="888"/>
      <c r="BZ8" s="888"/>
      <c r="CA8" s="888"/>
      <c r="CB8" s="888"/>
      <c r="CC8" s="888"/>
      <c r="CD8" s="888"/>
      <c r="CE8" s="888"/>
      <c r="CF8" s="888"/>
      <c r="CG8" s="888"/>
      <c r="CH8" s="888"/>
      <c r="CI8" s="888"/>
      <c r="CJ8" s="888"/>
      <c r="CK8" s="888"/>
      <c r="CL8" s="888"/>
      <c r="CO8" s="910" t="s">
        <v>150</v>
      </c>
      <c r="CP8" s="888"/>
      <c r="CQ8" s="888"/>
      <c r="CR8" s="888"/>
      <c r="CS8" s="888"/>
      <c r="CT8" s="888"/>
      <c r="CU8" s="888"/>
      <c r="CV8" s="888"/>
      <c r="CW8" s="888"/>
      <c r="CX8" s="888"/>
      <c r="CY8" s="888"/>
      <c r="CZ8" s="888"/>
      <c r="DA8" s="888"/>
      <c r="DB8" s="888"/>
      <c r="DC8" s="888"/>
      <c r="DD8" s="888"/>
      <c r="DG8" s="910" t="s">
        <v>150</v>
      </c>
      <c r="DH8" s="888"/>
      <c r="DI8" s="888"/>
      <c r="DJ8" s="888"/>
      <c r="DK8" s="888"/>
      <c r="DL8" s="888"/>
      <c r="DM8" s="888"/>
      <c r="DN8" s="888"/>
      <c r="DO8" s="888"/>
      <c r="DP8" s="888"/>
      <c r="DQ8" s="888"/>
      <c r="DR8" s="888"/>
      <c r="DS8" s="888"/>
      <c r="DT8" s="888"/>
      <c r="DU8" s="888"/>
      <c r="DV8" s="888"/>
      <c r="DY8" s="910" t="s">
        <v>150</v>
      </c>
      <c r="DZ8" s="888"/>
      <c r="EA8" s="888"/>
      <c r="EB8" s="888"/>
      <c r="EC8" s="888"/>
      <c r="ED8" s="888"/>
      <c r="EE8" s="888"/>
      <c r="EF8" s="888"/>
      <c r="EG8" s="888"/>
      <c r="EH8" s="888"/>
      <c r="EI8" s="888"/>
      <c r="EJ8" s="888"/>
      <c r="EK8" s="888"/>
      <c r="EL8" s="888"/>
      <c r="EM8" s="888"/>
      <c r="EN8" s="888"/>
      <c r="EQ8" s="910" t="s">
        <v>150</v>
      </c>
      <c r="ER8" s="888"/>
      <c r="ES8" s="888"/>
      <c r="ET8" s="888"/>
      <c r="EU8" s="888"/>
      <c r="EV8" s="888"/>
      <c r="EW8" s="888"/>
      <c r="EX8" s="888"/>
      <c r="EY8" s="888"/>
      <c r="EZ8" s="888"/>
      <c r="FA8" s="888"/>
      <c r="FB8" s="888"/>
      <c r="FC8" s="888"/>
      <c r="FD8" s="888"/>
      <c r="FE8" s="888"/>
      <c r="FF8" s="888"/>
      <c r="FI8" s="910" t="s">
        <v>150</v>
      </c>
      <c r="FJ8" s="888"/>
      <c r="FK8" s="888"/>
      <c r="FL8" s="888"/>
      <c r="FM8" s="888"/>
      <c r="FN8" s="888"/>
      <c r="FO8" s="888"/>
      <c r="FP8" s="888"/>
      <c r="FQ8" s="888"/>
      <c r="FR8" s="888"/>
      <c r="FS8" s="888"/>
      <c r="FT8" s="888"/>
      <c r="FU8" s="888"/>
      <c r="FV8" s="888"/>
      <c r="FW8" s="888"/>
      <c r="FX8" s="888"/>
      <c r="GA8" s="910" t="s">
        <v>150</v>
      </c>
      <c r="GB8" s="888"/>
      <c r="GC8" s="888"/>
      <c r="GD8" s="888"/>
      <c r="GE8" s="888"/>
      <c r="GF8" s="888"/>
      <c r="GG8" s="888"/>
      <c r="GH8" s="888"/>
      <c r="GI8" s="888"/>
      <c r="GJ8" s="888"/>
      <c r="GK8" s="888"/>
      <c r="GL8" s="888"/>
      <c r="GM8" s="888"/>
      <c r="GN8" s="888"/>
      <c r="GO8" s="888"/>
      <c r="GP8" s="888"/>
    </row>
    <row r="9" spans="2:198" s="894" customFormat="1" ht="140.25" hidden="1">
      <c r="C9" s="910" t="s">
        <v>151</v>
      </c>
      <c r="D9" s="888"/>
      <c r="E9" s="888"/>
      <c r="F9" s="888"/>
      <c r="G9" s="888"/>
      <c r="H9" s="888"/>
      <c r="I9" s="888"/>
      <c r="J9" s="888"/>
      <c r="K9" s="888"/>
      <c r="L9" s="888"/>
      <c r="M9" s="888"/>
      <c r="N9" s="888"/>
      <c r="O9" s="888"/>
      <c r="P9" s="888"/>
      <c r="Q9" s="888"/>
      <c r="R9" s="888"/>
      <c r="U9" s="910" t="s">
        <v>151</v>
      </c>
      <c r="V9" s="888"/>
      <c r="W9" s="888"/>
      <c r="X9" s="888"/>
      <c r="Y9" s="888"/>
      <c r="Z9" s="888"/>
      <c r="AA9" s="888"/>
      <c r="AB9" s="888"/>
      <c r="AC9" s="888"/>
      <c r="AD9" s="888"/>
      <c r="AE9" s="888"/>
      <c r="AF9" s="888"/>
      <c r="AG9" s="888"/>
      <c r="AH9" s="888"/>
      <c r="AI9" s="888"/>
      <c r="AJ9" s="888"/>
      <c r="AM9" s="910" t="s">
        <v>151</v>
      </c>
      <c r="AN9" s="888"/>
      <c r="AO9" s="888"/>
      <c r="AP9" s="888"/>
      <c r="AQ9" s="888"/>
      <c r="AR9" s="888"/>
      <c r="AS9" s="888"/>
      <c r="AT9" s="888"/>
      <c r="AU9" s="888"/>
      <c r="AV9" s="888"/>
      <c r="AW9" s="888"/>
      <c r="AX9" s="888"/>
      <c r="AY9" s="888"/>
      <c r="AZ9" s="888"/>
      <c r="BA9" s="888"/>
      <c r="BB9" s="888"/>
      <c r="BE9" s="910" t="s">
        <v>151</v>
      </c>
      <c r="BF9" s="888"/>
      <c r="BG9" s="888"/>
      <c r="BH9" s="888"/>
      <c r="BI9" s="888"/>
      <c r="BJ9" s="888"/>
      <c r="BK9" s="888"/>
      <c r="BL9" s="888"/>
      <c r="BM9" s="888"/>
      <c r="BN9" s="888"/>
      <c r="BO9" s="888"/>
      <c r="BP9" s="888"/>
      <c r="BQ9" s="888"/>
      <c r="BR9" s="888"/>
      <c r="BS9" s="888"/>
      <c r="BT9" s="888"/>
      <c r="BW9" s="910" t="s">
        <v>151</v>
      </c>
      <c r="BX9" s="888"/>
      <c r="BY9" s="888"/>
      <c r="BZ9" s="888"/>
      <c r="CA9" s="888"/>
      <c r="CB9" s="888"/>
      <c r="CC9" s="888"/>
      <c r="CD9" s="888"/>
      <c r="CE9" s="888"/>
      <c r="CF9" s="888"/>
      <c r="CG9" s="888"/>
      <c r="CH9" s="888"/>
      <c r="CI9" s="888"/>
      <c r="CJ9" s="888"/>
      <c r="CK9" s="888"/>
      <c r="CL9" s="888"/>
      <c r="CO9" s="910" t="s">
        <v>151</v>
      </c>
      <c r="CP9" s="888"/>
      <c r="CQ9" s="888"/>
      <c r="CR9" s="888"/>
      <c r="CS9" s="888"/>
      <c r="CT9" s="888"/>
      <c r="CU9" s="888"/>
      <c r="CV9" s="888"/>
      <c r="CW9" s="888"/>
      <c r="CX9" s="888"/>
      <c r="CY9" s="888"/>
      <c r="CZ9" s="888"/>
      <c r="DA9" s="888"/>
      <c r="DB9" s="888"/>
      <c r="DC9" s="888"/>
      <c r="DD9" s="888"/>
      <c r="DG9" s="910" t="s">
        <v>151</v>
      </c>
      <c r="DH9" s="888"/>
      <c r="DI9" s="888"/>
      <c r="DJ9" s="888"/>
      <c r="DK9" s="888"/>
      <c r="DL9" s="888"/>
      <c r="DM9" s="888"/>
      <c r="DN9" s="888"/>
      <c r="DO9" s="888"/>
      <c r="DP9" s="888"/>
      <c r="DQ9" s="888"/>
      <c r="DR9" s="888"/>
      <c r="DS9" s="888"/>
      <c r="DT9" s="888"/>
      <c r="DU9" s="888"/>
      <c r="DV9" s="888"/>
      <c r="DY9" s="910" t="s">
        <v>151</v>
      </c>
      <c r="DZ9" s="888"/>
      <c r="EA9" s="888"/>
      <c r="EB9" s="888"/>
      <c r="EC9" s="888"/>
      <c r="ED9" s="888"/>
      <c r="EE9" s="888"/>
      <c r="EF9" s="888"/>
      <c r="EG9" s="888"/>
      <c r="EH9" s="888"/>
      <c r="EI9" s="888"/>
      <c r="EJ9" s="888"/>
      <c r="EK9" s="888"/>
      <c r="EL9" s="888"/>
      <c r="EM9" s="888"/>
      <c r="EN9" s="888"/>
      <c r="EQ9" s="910" t="s">
        <v>151</v>
      </c>
      <c r="ER9" s="888"/>
      <c r="ES9" s="888"/>
      <c r="ET9" s="888"/>
      <c r="EU9" s="888"/>
      <c r="EV9" s="888"/>
      <c r="EW9" s="888"/>
      <c r="EX9" s="888"/>
      <c r="EY9" s="888"/>
      <c r="EZ9" s="888"/>
      <c r="FA9" s="888"/>
      <c r="FB9" s="888"/>
      <c r="FC9" s="888"/>
      <c r="FD9" s="888"/>
      <c r="FE9" s="888"/>
      <c r="FF9" s="888"/>
      <c r="FI9" s="910" t="s">
        <v>151</v>
      </c>
      <c r="FJ9" s="888"/>
      <c r="FK9" s="888"/>
      <c r="FL9" s="888"/>
      <c r="FM9" s="888"/>
      <c r="FN9" s="888"/>
      <c r="FO9" s="888"/>
      <c r="FP9" s="888"/>
      <c r="FQ9" s="888"/>
      <c r="FR9" s="888"/>
      <c r="FS9" s="888"/>
      <c r="FT9" s="888"/>
      <c r="FU9" s="888"/>
      <c r="FV9" s="888"/>
      <c r="FW9" s="888"/>
      <c r="FX9" s="888"/>
      <c r="GA9" s="910" t="s">
        <v>151</v>
      </c>
      <c r="GB9" s="888"/>
      <c r="GC9" s="888"/>
      <c r="GD9" s="888"/>
      <c r="GE9" s="888"/>
      <c r="GF9" s="888"/>
      <c r="GG9" s="888"/>
      <c r="GH9" s="888"/>
      <c r="GI9" s="888"/>
      <c r="GJ9" s="888"/>
      <c r="GK9" s="888"/>
      <c r="GL9" s="888"/>
      <c r="GM9" s="888"/>
      <c r="GN9" s="888"/>
      <c r="GO9" s="888"/>
      <c r="GP9" s="888"/>
    </row>
    <row r="10" spans="2:198" s="894" customFormat="1" ht="76.5" hidden="1">
      <c r="C10" s="910" t="s">
        <v>152</v>
      </c>
      <c r="D10" s="888"/>
      <c r="E10" s="888"/>
      <c r="F10" s="888"/>
      <c r="G10" s="888"/>
      <c r="H10" s="888"/>
      <c r="I10" s="888"/>
      <c r="J10" s="888"/>
      <c r="K10" s="888"/>
      <c r="L10" s="888"/>
      <c r="M10" s="888"/>
      <c r="N10" s="888"/>
      <c r="O10" s="888"/>
      <c r="P10" s="888"/>
      <c r="Q10" s="888"/>
      <c r="R10" s="888"/>
      <c r="U10" s="910" t="s">
        <v>152</v>
      </c>
      <c r="V10" s="888"/>
      <c r="W10" s="888"/>
      <c r="X10" s="888"/>
      <c r="Y10" s="888"/>
      <c r="Z10" s="888"/>
      <c r="AA10" s="888"/>
      <c r="AB10" s="888"/>
      <c r="AC10" s="888"/>
      <c r="AD10" s="888"/>
      <c r="AE10" s="888"/>
      <c r="AF10" s="888"/>
      <c r="AG10" s="888"/>
      <c r="AH10" s="888"/>
      <c r="AI10" s="888"/>
      <c r="AJ10" s="888"/>
      <c r="AM10" s="910" t="s">
        <v>152</v>
      </c>
      <c r="AN10" s="888"/>
      <c r="AO10" s="888"/>
      <c r="AP10" s="888"/>
      <c r="AQ10" s="888"/>
      <c r="AR10" s="888"/>
      <c r="AS10" s="888"/>
      <c r="AT10" s="888"/>
      <c r="AU10" s="888"/>
      <c r="AV10" s="888"/>
      <c r="AW10" s="888"/>
      <c r="AX10" s="888"/>
      <c r="AY10" s="888"/>
      <c r="AZ10" s="888"/>
      <c r="BA10" s="888"/>
      <c r="BB10" s="888"/>
      <c r="BE10" s="910" t="s">
        <v>152</v>
      </c>
      <c r="BF10" s="888"/>
      <c r="BG10" s="888"/>
      <c r="BH10" s="888"/>
      <c r="BI10" s="888"/>
      <c r="BJ10" s="888"/>
      <c r="BK10" s="888"/>
      <c r="BL10" s="888"/>
      <c r="BM10" s="888"/>
      <c r="BN10" s="888"/>
      <c r="BO10" s="888"/>
      <c r="BP10" s="888"/>
      <c r="BQ10" s="888"/>
      <c r="BR10" s="888"/>
      <c r="BS10" s="888"/>
      <c r="BT10" s="888"/>
      <c r="BW10" s="910" t="s">
        <v>152</v>
      </c>
      <c r="BX10" s="888"/>
      <c r="BY10" s="888"/>
      <c r="BZ10" s="888"/>
      <c r="CA10" s="888"/>
      <c r="CB10" s="888"/>
      <c r="CC10" s="888"/>
      <c r="CD10" s="888"/>
      <c r="CE10" s="888"/>
      <c r="CF10" s="888"/>
      <c r="CG10" s="888"/>
      <c r="CH10" s="888"/>
      <c r="CI10" s="888"/>
      <c r="CJ10" s="888"/>
      <c r="CK10" s="888"/>
      <c r="CL10" s="888"/>
      <c r="CO10" s="910" t="s">
        <v>152</v>
      </c>
      <c r="CP10" s="888"/>
      <c r="CQ10" s="888"/>
      <c r="CR10" s="888"/>
      <c r="CS10" s="888"/>
      <c r="CT10" s="888"/>
      <c r="CU10" s="888"/>
      <c r="CV10" s="888"/>
      <c r="CW10" s="888"/>
      <c r="CX10" s="888"/>
      <c r="CY10" s="888"/>
      <c r="CZ10" s="888"/>
      <c r="DA10" s="888"/>
      <c r="DB10" s="888"/>
      <c r="DC10" s="888"/>
      <c r="DD10" s="888"/>
      <c r="DG10" s="910" t="s">
        <v>152</v>
      </c>
      <c r="DH10" s="888"/>
      <c r="DI10" s="888"/>
      <c r="DJ10" s="888"/>
      <c r="DK10" s="888"/>
      <c r="DL10" s="888"/>
      <c r="DM10" s="888"/>
      <c r="DN10" s="888"/>
      <c r="DO10" s="888"/>
      <c r="DP10" s="888"/>
      <c r="DQ10" s="888"/>
      <c r="DR10" s="888"/>
      <c r="DS10" s="888"/>
      <c r="DT10" s="888"/>
      <c r="DU10" s="888"/>
      <c r="DV10" s="888"/>
      <c r="DY10" s="910" t="s">
        <v>152</v>
      </c>
      <c r="DZ10" s="888"/>
      <c r="EA10" s="888"/>
      <c r="EB10" s="888"/>
      <c r="EC10" s="888"/>
      <c r="ED10" s="888"/>
      <c r="EE10" s="888"/>
      <c r="EF10" s="888"/>
      <c r="EG10" s="888"/>
      <c r="EH10" s="888"/>
      <c r="EI10" s="888"/>
      <c r="EJ10" s="888"/>
      <c r="EK10" s="888"/>
      <c r="EL10" s="888"/>
      <c r="EM10" s="888"/>
      <c r="EN10" s="888"/>
      <c r="EQ10" s="910" t="s">
        <v>152</v>
      </c>
      <c r="ER10" s="888"/>
      <c r="ES10" s="888"/>
      <c r="ET10" s="888"/>
      <c r="EU10" s="888"/>
      <c r="EV10" s="888"/>
      <c r="EW10" s="888"/>
      <c r="EX10" s="888"/>
      <c r="EY10" s="888"/>
      <c r="EZ10" s="888"/>
      <c r="FA10" s="888"/>
      <c r="FB10" s="888"/>
      <c r="FC10" s="888"/>
      <c r="FD10" s="888"/>
      <c r="FE10" s="888"/>
      <c r="FF10" s="888"/>
      <c r="FI10" s="910" t="s">
        <v>152</v>
      </c>
      <c r="FJ10" s="888"/>
      <c r="FK10" s="888"/>
      <c r="FL10" s="888"/>
      <c r="FM10" s="888"/>
      <c r="FN10" s="888"/>
      <c r="FO10" s="888"/>
      <c r="FP10" s="888"/>
      <c r="FQ10" s="888"/>
      <c r="FR10" s="888"/>
      <c r="FS10" s="888"/>
      <c r="FT10" s="888"/>
      <c r="FU10" s="888"/>
      <c r="FV10" s="888"/>
      <c r="FW10" s="888"/>
      <c r="FX10" s="888"/>
      <c r="GA10" s="910" t="s">
        <v>152</v>
      </c>
      <c r="GB10" s="888"/>
      <c r="GC10" s="888"/>
      <c r="GD10" s="888"/>
      <c r="GE10" s="888"/>
      <c r="GF10" s="888"/>
      <c r="GG10" s="888"/>
      <c r="GH10" s="888"/>
      <c r="GI10" s="888"/>
      <c r="GJ10" s="888"/>
      <c r="GK10" s="888"/>
      <c r="GL10" s="888"/>
      <c r="GM10" s="888"/>
      <c r="GN10" s="888"/>
      <c r="GO10" s="888"/>
      <c r="GP10" s="888"/>
    </row>
    <row r="11" spans="2:198" s="894" customFormat="1" ht="51" hidden="1">
      <c r="C11" s="910" t="s">
        <v>153</v>
      </c>
      <c r="D11" s="888"/>
      <c r="E11" s="888"/>
      <c r="F11" s="888"/>
      <c r="G11" s="888"/>
      <c r="H11" s="888"/>
      <c r="I11" s="888"/>
      <c r="J11" s="888"/>
      <c r="K11" s="888"/>
      <c r="L11" s="888"/>
      <c r="M11" s="888"/>
      <c r="N11" s="888"/>
      <c r="O11" s="888"/>
      <c r="P11" s="888"/>
      <c r="Q11" s="888"/>
      <c r="R11" s="888"/>
      <c r="U11" s="910" t="s">
        <v>153</v>
      </c>
      <c r="V11" s="888"/>
      <c r="W11" s="888"/>
      <c r="X11" s="888"/>
      <c r="Y11" s="888"/>
      <c r="Z11" s="888"/>
      <c r="AA11" s="888"/>
      <c r="AB11" s="888"/>
      <c r="AC11" s="888"/>
      <c r="AD11" s="888"/>
      <c r="AE11" s="888"/>
      <c r="AF11" s="888"/>
      <c r="AG11" s="888"/>
      <c r="AH11" s="888"/>
      <c r="AI11" s="888"/>
      <c r="AJ11" s="888"/>
      <c r="AM11" s="910" t="s">
        <v>153</v>
      </c>
      <c r="AN11" s="888"/>
      <c r="AO11" s="888"/>
      <c r="AP11" s="888"/>
      <c r="AQ11" s="888"/>
      <c r="AR11" s="888"/>
      <c r="AS11" s="888"/>
      <c r="AT11" s="888"/>
      <c r="AU11" s="888"/>
      <c r="AV11" s="888"/>
      <c r="AW11" s="888"/>
      <c r="AX11" s="888"/>
      <c r="AY11" s="888"/>
      <c r="AZ11" s="888"/>
      <c r="BA11" s="888"/>
      <c r="BB11" s="888"/>
      <c r="BE11" s="910" t="s">
        <v>153</v>
      </c>
      <c r="BF11" s="888"/>
      <c r="BG11" s="888"/>
      <c r="BH11" s="888"/>
      <c r="BI11" s="888"/>
      <c r="BJ11" s="888"/>
      <c r="BK11" s="888"/>
      <c r="BL11" s="888"/>
      <c r="BM11" s="888"/>
      <c r="BN11" s="888"/>
      <c r="BO11" s="888"/>
      <c r="BP11" s="888"/>
      <c r="BQ11" s="888"/>
      <c r="BR11" s="888"/>
      <c r="BS11" s="888"/>
      <c r="BT11" s="888"/>
      <c r="BW11" s="910" t="s">
        <v>153</v>
      </c>
      <c r="BX11" s="888"/>
      <c r="BY11" s="888"/>
      <c r="BZ11" s="888"/>
      <c r="CA11" s="888"/>
      <c r="CB11" s="888"/>
      <c r="CC11" s="888"/>
      <c r="CD11" s="888"/>
      <c r="CE11" s="888"/>
      <c r="CF11" s="888"/>
      <c r="CG11" s="888"/>
      <c r="CH11" s="888"/>
      <c r="CI11" s="888"/>
      <c r="CJ11" s="888"/>
      <c r="CK11" s="888"/>
      <c r="CL11" s="888"/>
      <c r="CO11" s="910" t="s">
        <v>153</v>
      </c>
      <c r="CP11" s="888"/>
      <c r="CQ11" s="888"/>
      <c r="CR11" s="888"/>
      <c r="CS11" s="888"/>
      <c r="CT11" s="888"/>
      <c r="CU11" s="888"/>
      <c r="CV11" s="888"/>
      <c r="CW11" s="888"/>
      <c r="CX11" s="888"/>
      <c r="CY11" s="888"/>
      <c r="CZ11" s="888"/>
      <c r="DA11" s="888"/>
      <c r="DB11" s="888"/>
      <c r="DC11" s="888"/>
      <c r="DD11" s="888"/>
      <c r="DG11" s="910" t="s">
        <v>153</v>
      </c>
      <c r="DH11" s="888"/>
      <c r="DI11" s="888"/>
      <c r="DJ11" s="888"/>
      <c r="DK11" s="888"/>
      <c r="DL11" s="888"/>
      <c r="DM11" s="888"/>
      <c r="DN11" s="888"/>
      <c r="DO11" s="888"/>
      <c r="DP11" s="888"/>
      <c r="DQ11" s="888"/>
      <c r="DR11" s="888"/>
      <c r="DS11" s="888"/>
      <c r="DT11" s="888"/>
      <c r="DU11" s="888"/>
      <c r="DV11" s="888"/>
      <c r="DY11" s="910" t="s">
        <v>153</v>
      </c>
      <c r="DZ11" s="888"/>
      <c r="EA11" s="888"/>
      <c r="EB11" s="888"/>
      <c r="EC11" s="888"/>
      <c r="ED11" s="888"/>
      <c r="EE11" s="888"/>
      <c r="EF11" s="888"/>
      <c r="EG11" s="888"/>
      <c r="EH11" s="888"/>
      <c r="EI11" s="888"/>
      <c r="EJ11" s="888"/>
      <c r="EK11" s="888"/>
      <c r="EL11" s="888"/>
      <c r="EM11" s="888"/>
      <c r="EN11" s="888"/>
      <c r="EQ11" s="910" t="s">
        <v>153</v>
      </c>
      <c r="ER11" s="888"/>
      <c r="ES11" s="888"/>
      <c r="ET11" s="888"/>
      <c r="EU11" s="888"/>
      <c r="EV11" s="888"/>
      <c r="EW11" s="888"/>
      <c r="EX11" s="888"/>
      <c r="EY11" s="888"/>
      <c r="EZ11" s="888"/>
      <c r="FA11" s="888"/>
      <c r="FB11" s="888"/>
      <c r="FC11" s="888"/>
      <c r="FD11" s="888"/>
      <c r="FE11" s="888"/>
      <c r="FF11" s="888"/>
      <c r="FI11" s="910" t="s">
        <v>153</v>
      </c>
      <c r="FJ11" s="888"/>
      <c r="FK11" s="888"/>
      <c r="FL11" s="888"/>
      <c r="FM11" s="888"/>
      <c r="FN11" s="888"/>
      <c r="FO11" s="888"/>
      <c r="FP11" s="888"/>
      <c r="FQ11" s="888"/>
      <c r="FR11" s="888"/>
      <c r="FS11" s="888"/>
      <c r="FT11" s="888"/>
      <c r="FU11" s="888"/>
      <c r="FV11" s="888"/>
      <c r="FW11" s="888"/>
      <c r="FX11" s="888"/>
      <c r="GA11" s="910" t="s">
        <v>153</v>
      </c>
      <c r="GB11" s="888"/>
      <c r="GC11" s="888"/>
      <c r="GD11" s="888"/>
      <c r="GE11" s="888"/>
      <c r="GF11" s="888"/>
      <c r="GG11" s="888"/>
      <c r="GH11" s="888"/>
      <c r="GI11" s="888"/>
      <c r="GJ11" s="888"/>
      <c r="GK11" s="888"/>
      <c r="GL11" s="888"/>
      <c r="GM11" s="888"/>
      <c r="GN11" s="888"/>
      <c r="GO11" s="888"/>
      <c r="GP11" s="888"/>
    </row>
    <row r="12" spans="2:198" s="894" customFormat="1" ht="38.25" hidden="1">
      <c r="C12" s="910" t="s">
        <v>154</v>
      </c>
      <c r="D12" s="888"/>
      <c r="E12" s="888"/>
      <c r="F12" s="888"/>
      <c r="G12" s="888"/>
      <c r="H12" s="888"/>
      <c r="I12" s="888"/>
      <c r="J12" s="888"/>
      <c r="K12" s="888"/>
      <c r="L12" s="888"/>
      <c r="M12" s="888"/>
      <c r="N12" s="888"/>
      <c r="O12" s="888"/>
      <c r="P12" s="888"/>
      <c r="Q12" s="888"/>
      <c r="R12" s="888"/>
      <c r="U12" s="910" t="s">
        <v>154</v>
      </c>
      <c r="V12" s="888"/>
      <c r="W12" s="888"/>
      <c r="X12" s="888"/>
      <c r="Y12" s="888"/>
      <c r="Z12" s="888"/>
      <c r="AA12" s="888"/>
      <c r="AB12" s="888"/>
      <c r="AC12" s="888"/>
      <c r="AD12" s="888"/>
      <c r="AE12" s="888"/>
      <c r="AF12" s="888"/>
      <c r="AG12" s="888"/>
      <c r="AH12" s="888"/>
      <c r="AI12" s="888"/>
      <c r="AJ12" s="888"/>
      <c r="AM12" s="910" t="s">
        <v>154</v>
      </c>
      <c r="AN12" s="888"/>
      <c r="AO12" s="888"/>
      <c r="AP12" s="888"/>
      <c r="AQ12" s="888"/>
      <c r="AR12" s="888"/>
      <c r="AS12" s="888"/>
      <c r="AT12" s="888"/>
      <c r="AU12" s="888"/>
      <c r="AV12" s="888"/>
      <c r="AW12" s="888"/>
      <c r="AX12" s="888"/>
      <c r="AY12" s="888"/>
      <c r="AZ12" s="888"/>
      <c r="BA12" s="888"/>
      <c r="BB12" s="888"/>
      <c r="BE12" s="910" t="s">
        <v>154</v>
      </c>
      <c r="BF12" s="888"/>
      <c r="BG12" s="888"/>
      <c r="BH12" s="888"/>
      <c r="BI12" s="888"/>
      <c r="BJ12" s="888"/>
      <c r="BK12" s="888"/>
      <c r="BL12" s="888"/>
      <c r="BM12" s="888"/>
      <c r="BN12" s="888"/>
      <c r="BO12" s="888"/>
      <c r="BP12" s="888"/>
      <c r="BQ12" s="888"/>
      <c r="BR12" s="888"/>
      <c r="BS12" s="888"/>
      <c r="BT12" s="888"/>
      <c r="BW12" s="910" t="s">
        <v>154</v>
      </c>
      <c r="BX12" s="888"/>
      <c r="BY12" s="888"/>
      <c r="BZ12" s="888"/>
      <c r="CA12" s="888"/>
      <c r="CB12" s="888"/>
      <c r="CC12" s="888"/>
      <c r="CD12" s="888"/>
      <c r="CE12" s="888"/>
      <c r="CF12" s="888"/>
      <c r="CG12" s="888"/>
      <c r="CH12" s="888"/>
      <c r="CI12" s="888"/>
      <c r="CJ12" s="888"/>
      <c r="CK12" s="888"/>
      <c r="CL12" s="888"/>
      <c r="CO12" s="910" t="s">
        <v>154</v>
      </c>
      <c r="CP12" s="888"/>
      <c r="CQ12" s="888"/>
      <c r="CR12" s="888"/>
      <c r="CS12" s="888"/>
      <c r="CT12" s="888"/>
      <c r="CU12" s="888"/>
      <c r="CV12" s="888"/>
      <c r="CW12" s="888"/>
      <c r="CX12" s="888"/>
      <c r="CY12" s="888"/>
      <c r="CZ12" s="888"/>
      <c r="DA12" s="888"/>
      <c r="DB12" s="888"/>
      <c r="DC12" s="888"/>
      <c r="DD12" s="888"/>
      <c r="DG12" s="910" t="s">
        <v>154</v>
      </c>
      <c r="DH12" s="888"/>
      <c r="DI12" s="888"/>
      <c r="DJ12" s="888"/>
      <c r="DK12" s="888"/>
      <c r="DL12" s="888"/>
      <c r="DM12" s="888"/>
      <c r="DN12" s="888"/>
      <c r="DO12" s="888"/>
      <c r="DP12" s="888"/>
      <c r="DQ12" s="888"/>
      <c r="DR12" s="888"/>
      <c r="DS12" s="888"/>
      <c r="DT12" s="888"/>
      <c r="DU12" s="888"/>
      <c r="DV12" s="888"/>
      <c r="DY12" s="910" t="s">
        <v>154</v>
      </c>
      <c r="DZ12" s="888"/>
      <c r="EA12" s="888"/>
      <c r="EB12" s="888"/>
      <c r="EC12" s="888"/>
      <c r="ED12" s="888"/>
      <c r="EE12" s="888"/>
      <c r="EF12" s="888"/>
      <c r="EG12" s="888"/>
      <c r="EH12" s="888"/>
      <c r="EI12" s="888"/>
      <c r="EJ12" s="888"/>
      <c r="EK12" s="888"/>
      <c r="EL12" s="888"/>
      <c r="EM12" s="888"/>
      <c r="EN12" s="888"/>
      <c r="EQ12" s="910" t="s">
        <v>154</v>
      </c>
      <c r="ER12" s="888"/>
      <c r="ES12" s="888"/>
      <c r="ET12" s="888"/>
      <c r="EU12" s="888"/>
      <c r="EV12" s="888"/>
      <c r="EW12" s="888"/>
      <c r="EX12" s="888"/>
      <c r="EY12" s="888"/>
      <c r="EZ12" s="888"/>
      <c r="FA12" s="888"/>
      <c r="FB12" s="888"/>
      <c r="FC12" s="888"/>
      <c r="FD12" s="888"/>
      <c r="FE12" s="888"/>
      <c r="FF12" s="888"/>
      <c r="FI12" s="910" t="s">
        <v>154</v>
      </c>
      <c r="FJ12" s="888"/>
      <c r="FK12" s="888"/>
      <c r="FL12" s="888"/>
      <c r="FM12" s="888"/>
      <c r="FN12" s="888"/>
      <c r="FO12" s="888"/>
      <c r="FP12" s="888"/>
      <c r="FQ12" s="888"/>
      <c r="FR12" s="888"/>
      <c r="FS12" s="888"/>
      <c r="FT12" s="888"/>
      <c r="FU12" s="888"/>
      <c r="FV12" s="888"/>
      <c r="FW12" s="888"/>
      <c r="FX12" s="888"/>
      <c r="GA12" s="910" t="s">
        <v>154</v>
      </c>
      <c r="GB12" s="888"/>
      <c r="GC12" s="888"/>
      <c r="GD12" s="888"/>
      <c r="GE12" s="888"/>
      <c r="GF12" s="888"/>
      <c r="GG12" s="888"/>
      <c r="GH12" s="888"/>
      <c r="GI12" s="888"/>
      <c r="GJ12" s="888"/>
      <c r="GK12" s="888"/>
      <c r="GL12" s="888"/>
      <c r="GM12" s="888"/>
      <c r="GN12" s="888"/>
      <c r="GO12" s="888"/>
      <c r="GP12" s="888"/>
    </row>
    <row r="13" spans="2:198" s="894" customFormat="1" ht="51" hidden="1">
      <c r="C13" s="910" t="s">
        <v>155</v>
      </c>
      <c r="D13" s="888"/>
      <c r="E13" s="888"/>
      <c r="F13" s="888"/>
      <c r="G13" s="888"/>
      <c r="H13" s="888"/>
      <c r="I13" s="888"/>
      <c r="J13" s="888"/>
      <c r="K13" s="888"/>
      <c r="L13" s="888"/>
      <c r="M13" s="888"/>
      <c r="N13" s="888"/>
      <c r="O13" s="888"/>
      <c r="P13" s="888"/>
      <c r="Q13" s="888"/>
      <c r="R13" s="888"/>
      <c r="U13" s="910" t="s">
        <v>155</v>
      </c>
      <c r="V13" s="888"/>
      <c r="W13" s="888"/>
      <c r="X13" s="888"/>
      <c r="Y13" s="888"/>
      <c r="Z13" s="888"/>
      <c r="AA13" s="888"/>
      <c r="AB13" s="888"/>
      <c r="AC13" s="888"/>
      <c r="AD13" s="888"/>
      <c r="AE13" s="888"/>
      <c r="AF13" s="888"/>
      <c r="AG13" s="888"/>
      <c r="AH13" s="888"/>
      <c r="AI13" s="888"/>
      <c r="AJ13" s="888"/>
      <c r="AM13" s="910" t="s">
        <v>155</v>
      </c>
      <c r="AN13" s="888"/>
      <c r="AO13" s="888"/>
      <c r="AP13" s="888"/>
      <c r="AQ13" s="888"/>
      <c r="AR13" s="888"/>
      <c r="AS13" s="888"/>
      <c r="AT13" s="888"/>
      <c r="AU13" s="888"/>
      <c r="AV13" s="888"/>
      <c r="AW13" s="888"/>
      <c r="AX13" s="888"/>
      <c r="AY13" s="888"/>
      <c r="AZ13" s="888"/>
      <c r="BA13" s="888"/>
      <c r="BB13" s="888"/>
      <c r="BE13" s="910" t="s">
        <v>155</v>
      </c>
      <c r="BF13" s="888"/>
      <c r="BG13" s="888"/>
      <c r="BH13" s="888"/>
      <c r="BI13" s="888"/>
      <c r="BJ13" s="888"/>
      <c r="BK13" s="888"/>
      <c r="BL13" s="888"/>
      <c r="BM13" s="888"/>
      <c r="BN13" s="888"/>
      <c r="BO13" s="888"/>
      <c r="BP13" s="888"/>
      <c r="BQ13" s="888"/>
      <c r="BR13" s="888"/>
      <c r="BS13" s="888"/>
      <c r="BT13" s="888"/>
      <c r="BW13" s="910" t="s">
        <v>155</v>
      </c>
      <c r="BX13" s="888"/>
      <c r="BY13" s="888"/>
      <c r="BZ13" s="888"/>
      <c r="CA13" s="888"/>
      <c r="CB13" s="888"/>
      <c r="CC13" s="888"/>
      <c r="CD13" s="888"/>
      <c r="CE13" s="888"/>
      <c r="CF13" s="888"/>
      <c r="CG13" s="888"/>
      <c r="CH13" s="888"/>
      <c r="CI13" s="888"/>
      <c r="CJ13" s="888"/>
      <c r="CK13" s="888"/>
      <c r="CL13" s="888"/>
      <c r="CO13" s="910" t="s">
        <v>155</v>
      </c>
      <c r="CP13" s="888"/>
      <c r="CQ13" s="888"/>
      <c r="CR13" s="888"/>
      <c r="CS13" s="888"/>
      <c r="CT13" s="888"/>
      <c r="CU13" s="888"/>
      <c r="CV13" s="888"/>
      <c r="CW13" s="888"/>
      <c r="CX13" s="888"/>
      <c r="CY13" s="888"/>
      <c r="CZ13" s="888"/>
      <c r="DA13" s="888"/>
      <c r="DB13" s="888"/>
      <c r="DC13" s="888"/>
      <c r="DD13" s="888"/>
      <c r="DG13" s="910" t="s">
        <v>155</v>
      </c>
      <c r="DH13" s="888"/>
      <c r="DI13" s="888"/>
      <c r="DJ13" s="888"/>
      <c r="DK13" s="888"/>
      <c r="DL13" s="888"/>
      <c r="DM13" s="888"/>
      <c r="DN13" s="888"/>
      <c r="DO13" s="888"/>
      <c r="DP13" s="888"/>
      <c r="DQ13" s="888"/>
      <c r="DR13" s="888"/>
      <c r="DS13" s="888"/>
      <c r="DT13" s="888"/>
      <c r="DU13" s="888"/>
      <c r="DV13" s="888"/>
      <c r="DY13" s="910" t="s">
        <v>155</v>
      </c>
      <c r="DZ13" s="888"/>
      <c r="EA13" s="888"/>
      <c r="EB13" s="888"/>
      <c r="EC13" s="888"/>
      <c r="ED13" s="888"/>
      <c r="EE13" s="888"/>
      <c r="EF13" s="888"/>
      <c r="EG13" s="888"/>
      <c r="EH13" s="888"/>
      <c r="EI13" s="888"/>
      <c r="EJ13" s="888"/>
      <c r="EK13" s="888"/>
      <c r="EL13" s="888"/>
      <c r="EM13" s="888"/>
      <c r="EN13" s="888"/>
      <c r="EQ13" s="910" t="s">
        <v>155</v>
      </c>
      <c r="ER13" s="888"/>
      <c r="ES13" s="888"/>
      <c r="ET13" s="888"/>
      <c r="EU13" s="888"/>
      <c r="EV13" s="888"/>
      <c r="EW13" s="888"/>
      <c r="EX13" s="888"/>
      <c r="EY13" s="888"/>
      <c r="EZ13" s="888"/>
      <c r="FA13" s="888"/>
      <c r="FB13" s="888"/>
      <c r="FC13" s="888"/>
      <c r="FD13" s="888"/>
      <c r="FE13" s="888"/>
      <c r="FF13" s="888"/>
      <c r="FI13" s="910" t="s">
        <v>155</v>
      </c>
      <c r="FJ13" s="888"/>
      <c r="FK13" s="888"/>
      <c r="FL13" s="888"/>
      <c r="FM13" s="888"/>
      <c r="FN13" s="888"/>
      <c r="FO13" s="888"/>
      <c r="FP13" s="888"/>
      <c r="FQ13" s="888"/>
      <c r="FR13" s="888"/>
      <c r="FS13" s="888"/>
      <c r="FT13" s="888"/>
      <c r="FU13" s="888"/>
      <c r="FV13" s="888"/>
      <c r="FW13" s="888"/>
      <c r="FX13" s="888"/>
      <c r="GA13" s="910" t="s">
        <v>155</v>
      </c>
      <c r="GB13" s="888"/>
      <c r="GC13" s="888"/>
      <c r="GD13" s="888"/>
      <c r="GE13" s="888"/>
      <c r="GF13" s="888"/>
      <c r="GG13" s="888"/>
      <c r="GH13" s="888"/>
      <c r="GI13" s="888"/>
      <c r="GJ13" s="888"/>
      <c r="GK13" s="888"/>
      <c r="GL13" s="888"/>
      <c r="GM13" s="888"/>
      <c r="GN13" s="888"/>
      <c r="GO13" s="888"/>
      <c r="GP13" s="888"/>
    </row>
    <row r="14" spans="2:198" s="894" customFormat="1" ht="89.25" hidden="1">
      <c r="C14" s="910" t="s">
        <v>156</v>
      </c>
      <c r="D14" s="888"/>
      <c r="E14" s="888"/>
      <c r="F14" s="888"/>
      <c r="G14" s="888"/>
      <c r="H14" s="888"/>
      <c r="I14" s="888"/>
      <c r="J14" s="888"/>
      <c r="K14" s="888"/>
      <c r="L14" s="888"/>
      <c r="M14" s="888"/>
      <c r="N14" s="888"/>
      <c r="O14" s="888"/>
      <c r="P14" s="888"/>
      <c r="Q14" s="888"/>
      <c r="R14" s="888"/>
      <c r="U14" s="910" t="s">
        <v>156</v>
      </c>
      <c r="V14" s="888"/>
      <c r="W14" s="888"/>
      <c r="X14" s="888"/>
      <c r="Y14" s="888"/>
      <c r="Z14" s="888"/>
      <c r="AA14" s="888"/>
      <c r="AB14" s="888"/>
      <c r="AC14" s="888"/>
      <c r="AD14" s="888"/>
      <c r="AE14" s="888"/>
      <c r="AF14" s="888"/>
      <c r="AG14" s="888"/>
      <c r="AH14" s="888"/>
      <c r="AI14" s="888"/>
      <c r="AJ14" s="888"/>
      <c r="AM14" s="910" t="s">
        <v>156</v>
      </c>
      <c r="AN14" s="888"/>
      <c r="AO14" s="888"/>
      <c r="AP14" s="888"/>
      <c r="AQ14" s="888"/>
      <c r="AR14" s="888"/>
      <c r="AS14" s="888"/>
      <c r="AT14" s="888"/>
      <c r="AU14" s="888"/>
      <c r="AV14" s="888"/>
      <c r="AW14" s="888"/>
      <c r="AX14" s="888"/>
      <c r="AY14" s="888"/>
      <c r="AZ14" s="888"/>
      <c r="BA14" s="888"/>
      <c r="BB14" s="888"/>
      <c r="BE14" s="910" t="s">
        <v>156</v>
      </c>
      <c r="BF14" s="888"/>
      <c r="BG14" s="888"/>
      <c r="BH14" s="888"/>
      <c r="BI14" s="888"/>
      <c r="BJ14" s="888"/>
      <c r="BK14" s="888"/>
      <c r="BL14" s="888"/>
      <c r="BM14" s="888"/>
      <c r="BN14" s="888"/>
      <c r="BO14" s="888"/>
      <c r="BP14" s="888"/>
      <c r="BQ14" s="888"/>
      <c r="BR14" s="888"/>
      <c r="BS14" s="888"/>
      <c r="BT14" s="888"/>
      <c r="BW14" s="910" t="s">
        <v>156</v>
      </c>
      <c r="BX14" s="888"/>
      <c r="BY14" s="888"/>
      <c r="BZ14" s="888"/>
      <c r="CA14" s="888"/>
      <c r="CB14" s="888"/>
      <c r="CC14" s="888"/>
      <c r="CD14" s="888"/>
      <c r="CE14" s="888"/>
      <c r="CF14" s="888"/>
      <c r="CG14" s="888"/>
      <c r="CH14" s="888"/>
      <c r="CI14" s="888"/>
      <c r="CJ14" s="888"/>
      <c r="CK14" s="888"/>
      <c r="CL14" s="888"/>
      <c r="CO14" s="910" t="s">
        <v>156</v>
      </c>
      <c r="CP14" s="888"/>
      <c r="CQ14" s="888"/>
      <c r="CR14" s="888"/>
      <c r="CS14" s="888"/>
      <c r="CT14" s="888"/>
      <c r="CU14" s="888"/>
      <c r="CV14" s="888"/>
      <c r="CW14" s="888"/>
      <c r="CX14" s="888"/>
      <c r="CY14" s="888"/>
      <c r="CZ14" s="888"/>
      <c r="DA14" s="888"/>
      <c r="DB14" s="888"/>
      <c r="DC14" s="888"/>
      <c r="DD14" s="888"/>
      <c r="DG14" s="910" t="s">
        <v>156</v>
      </c>
      <c r="DH14" s="888"/>
      <c r="DI14" s="888"/>
      <c r="DJ14" s="888"/>
      <c r="DK14" s="888"/>
      <c r="DL14" s="888"/>
      <c r="DM14" s="888"/>
      <c r="DN14" s="888"/>
      <c r="DO14" s="888"/>
      <c r="DP14" s="888"/>
      <c r="DQ14" s="888"/>
      <c r="DR14" s="888"/>
      <c r="DS14" s="888"/>
      <c r="DT14" s="888"/>
      <c r="DU14" s="888"/>
      <c r="DV14" s="888"/>
      <c r="DY14" s="910" t="s">
        <v>156</v>
      </c>
      <c r="DZ14" s="888"/>
      <c r="EA14" s="888"/>
      <c r="EB14" s="888"/>
      <c r="EC14" s="888"/>
      <c r="ED14" s="888"/>
      <c r="EE14" s="888"/>
      <c r="EF14" s="888"/>
      <c r="EG14" s="888"/>
      <c r="EH14" s="888"/>
      <c r="EI14" s="888"/>
      <c r="EJ14" s="888"/>
      <c r="EK14" s="888"/>
      <c r="EL14" s="888"/>
      <c r="EM14" s="888"/>
      <c r="EN14" s="888"/>
      <c r="EQ14" s="910" t="s">
        <v>156</v>
      </c>
      <c r="ER14" s="888"/>
      <c r="ES14" s="888"/>
      <c r="ET14" s="888"/>
      <c r="EU14" s="888"/>
      <c r="EV14" s="888"/>
      <c r="EW14" s="888"/>
      <c r="EX14" s="888"/>
      <c r="EY14" s="888"/>
      <c r="EZ14" s="888"/>
      <c r="FA14" s="888"/>
      <c r="FB14" s="888"/>
      <c r="FC14" s="888"/>
      <c r="FD14" s="888"/>
      <c r="FE14" s="888"/>
      <c r="FF14" s="888"/>
      <c r="FI14" s="910" t="s">
        <v>156</v>
      </c>
      <c r="FJ14" s="888"/>
      <c r="FK14" s="888"/>
      <c r="FL14" s="888"/>
      <c r="FM14" s="888"/>
      <c r="FN14" s="888"/>
      <c r="FO14" s="888"/>
      <c r="FP14" s="888"/>
      <c r="FQ14" s="888"/>
      <c r="FR14" s="888"/>
      <c r="FS14" s="888"/>
      <c r="FT14" s="888"/>
      <c r="FU14" s="888"/>
      <c r="FV14" s="888"/>
      <c r="FW14" s="888"/>
      <c r="FX14" s="888"/>
      <c r="GA14" s="910" t="s">
        <v>156</v>
      </c>
      <c r="GB14" s="888"/>
      <c r="GC14" s="888"/>
      <c r="GD14" s="888"/>
      <c r="GE14" s="888"/>
      <c r="GF14" s="888"/>
      <c r="GG14" s="888"/>
      <c r="GH14" s="888"/>
      <c r="GI14" s="888"/>
      <c r="GJ14" s="888"/>
      <c r="GK14" s="888"/>
      <c r="GL14" s="888"/>
      <c r="GM14" s="888"/>
      <c r="GN14" s="888"/>
      <c r="GO14" s="888"/>
      <c r="GP14" s="888"/>
    </row>
    <row r="15" spans="2:198" s="894" customFormat="1" ht="89.25" hidden="1">
      <c r="C15" s="910" t="s">
        <v>157</v>
      </c>
      <c r="D15" s="888"/>
      <c r="E15" s="888"/>
      <c r="F15" s="888"/>
      <c r="G15" s="888"/>
      <c r="H15" s="888"/>
      <c r="I15" s="888"/>
      <c r="J15" s="888"/>
      <c r="K15" s="888"/>
      <c r="L15" s="888"/>
      <c r="M15" s="888"/>
      <c r="N15" s="888"/>
      <c r="O15" s="888"/>
      <c r="P15" s="888"/>
      <c r="Q15" s="888"/>
      <c r="R15" s="888"/>
      <c r="U15" s="910" t="s">
        <v>157</v>
      </c>
      <c r="V15" s="888"/>
      <c r="W15" s="888"/>
      <c r="X15" s="888"/>
      <c r="Y15" s="888"/>
      <c r="Z15" s="888"/>
      <c r="AA15" s="888"/>
      <c r="AB15" s="888"/>
      <c r="AC15" s="888"/>
      <c r="AD15" s="888"/>
      <c r="AE15" s="888"/>
      <c r="AF15" s="888"/>
      <c r="AG15" s="888"/>
      <c r="AH15" s="888"/>
      <c r="AI15" s="888"/>
      <c r="AJ15" s="888"/>
      <c r="AM15" s="910" t="s">
        <v>157</v>
      </c>
      <c r="AN15" s="888"/>
      <c r="AO15" s="888"/>
      <c r="AP15" s="888"/>
      <c r="AQ15" s="888"/>
      <c r="AR15" s="888"/>
      <c r="AS15" s="888"/>
      <c r="AT15" s="888"/>
      <c r="AU15" s="888"/>
      <c r="AV15" s="888"/>
      <c r="AW15" s="888"/>
      <c r="AX15" s="888"/>
      <c r="AY15" s="888"/>
      <c r="AZ15" s="888"/>
      <c r="BA15" s="888"/>
      <c r="BB15" s="888"/>
      <c r="BE15" s="910" t="s">
        <v>157</v>
      </c>
      <c r="BF15" s="888"/>
      <c r="BG15" s="888"/>
      <c r="BH15" s="888"/>
      <c r="BI15" s="888"/>
      <c r="BJ15" s="888"/>
      <c r="BK15" s="888"/>
      <c r="BL15" s="888"/>
      <c r="BM15" s="888"/>
      <c r="BN15" s="888"/>
      <c r="BO15" s="888"/>
      <c r="BP15" s="888"/>
      <c r="BQ15" s="888"/>
      <c r="BR15" s="888"/>
      <c r="BS15" s="888"/>
      <c r="BT15" s="888"/>
      <c r="BW15" s="910" t="s">
        <v>157</v>
      </c>
      <c r="BX15" s="888"/>
      <c r="BY15" s="888"/>
      <c r="BZ15" s="888"/>
      <c r="CA15" s="888"/>
      <c r="CB15" s="888"/>
      <c r="CC15" s="888"/>
      <c r="CD15" s="888"/>
      <c r="CE15" s="888"/>
      <c r="CF15" s="888"/>
      <c r="CG15" s="888"/>
      <c r="CH15" s="888"/>
      <c r="CI15" s="888"/>
      <c r="CJ15" s="888"/>
      <c r="CK15" s="888"/>
      <c r="CL15" s="888"/>
      <c r="CO15" s="910" t="s">
        <v>157</v>
      </c>
      <c r="CP15" s="888"/>
      <c r="CQ15" s="888"/>
      <c r="CR15" s="888"/>
      <c r="CS15" s="888"/>
      <c r="CT15" s="888"/>
      <c r="CU15" s="888"/>
      <c r="CV15" s="888"/>
      <c r="CW15" s="888"/>
      <c r="CX15" s="888"/>
      <c r="CY15" s="888"/>
      <c r="CZ15" s="888"/>
      <c r="DA15" s="888"/>
      <c r="DB15" s="888"/>
      <c r="DC15" s="888"/>
      <c r="DD15" s="888"/>
      <c r="DG15" s="910" t="s">
        <v>157</v>
      </c>
      <c r="DH15" s="888"/>
      <c r="DI15" s="888"/>
      <c r="DJ15" s="888"/>
      <c r="DK15" s="888"/>
      <c r="DL15" s="888"/>
      <c r="DM15" s="888"/>
      <c r="DN15" s="888"/>
      <c r="DO15" s="888"/>
      <c r="DP15" s="888"/>
      <c r="DQ15" s="888"/>
      <c r="DR15" s="888"/>
      <c r="DS15" s="888"/>
      <c r="DT15" s="888"/>
      <c r="DU15" s="888"/>
      <c r="DV15" s="888"/>
      <c r="DY15" s="910" t="s">
        <v>157</v>
      </c>
      <c r="DZ15" s="888"/>
      <c r="EA15" s="888"/>
      <c r="EB15" s="888"/>
      <c r="EC15" s="888"/>
      <c r="ED15" s="888"/>
      <c r="EE15" s="888"/>
      <c r="EF15" s="888"/>
      <c r="EG15" s="888"/>
      <c r="EH15" s="888"/>
      <c r="EI15" s="888"/>
      <c r="EJ15" s="888"/>
      <c r="EK15" s="888"/>
      <c r="EL15" s="888"/>
      <c r="EM15" s="888"/>
      <c r="EN15" s="888"/>
      <c r="EQ15" s="910" t="s">
        <v>157</v>
      </c>
      <c r="ER15" s="888"/>
      <c r="ES15" s="888"/>
      <c r="ET15" s="888"/>
      <c r="EU15" s="888"/>
      <c r="EV15" s="888"/>
      <c r="EW15" s="888"/>
      <c r="EX15" s="888"/>
      <c r="EY15" s="888"/>
      <c r="EZ15" s="888"/>
      <c r="FA15" s="888"/>
      <c r="FB15" s="888"/>
      <c r="FC15" s="888"/>
      <c r="FD15" s="888"/>
      <c r="FE15" s="888"/>
      <c r="FF15" s="888"/>
      <c r="FI15" s="910" t="s">
        <v>157</v>
      </c>
      <c r="FJ15" s="888"/>
      <c r="FK15" s="888"/>
      <c r="FL15" s="888"/>
      <c r="FM15" s="888"/>
      <c r="FN15" s="888"/>
      <c r="FO15" s="888"/>
      <c r="FP15" s="888"/>
      <c r="FQ15" s="888"/>
      <c r="FR15" s="888"/>
      <c r="FS15" s="888"/>
      <c r="FT15" s="888"/>
      <c r="FU15" s="888"/>
      <c r="FV15" s="888"/>
      <c r="FW15" s="888"/>
      <c r="FX15" s="888"/>
      <c r="GA15" s="910" t="s">
        <v>157</v>
      </c>
      <c r="GB15" s="888"/>
      <c r="GC15" s="888"/>
      <c r="GD15" s="888"/>
      <c r="GE15" s="888"/>
      <c r="GF15" s="888"/>
      <c r="GG15" s="888"/>
      <c r="GH15" s="888"/>
      <c r="GI15" s="888"/>
      <c r="GJ15" s="888"/>
      <c r="GK15" s="888"/>
      <c r="GL15" s="888"/>
      <c r="GM15" s="888"/>
      <c r="GN15" s="888"/>
      <c r="GO15" s="888"/>
      <c r="GP15" s="888"/>
    </row>
    <row r="16" spans="2:198" s="894" customFormat="1" ht="51" hidden="1">
      <c r="C16" s="910" t="s">
        <v>158</v>
      </c>
      <c r="D16" s="888"/>
      <c r="E16" s="888"/>
      <c r="F16" s="888"/>
      <c r="G16" s="888"/>
      <c r="H16" s="888"/>
      <c r="I16" s="888"/>
      <c r="J16" s="888"/>
      <c r="K16" s="888"/>
      <c r="L16" s="888"/>
      <c r="M16" s="888"/>
      <c r="N16" s="888"/>
      <c r="O16" s="888"/>
      <c r="P16" s="888"/>
      <c r="Q16" s="888"/>
      <c r="R16" s="888"/>
      <c r="U16" s="910" t="s">
        <v>158</v>
      </c>
      <c r="V16" s="888"/>
      <c r="W16" s="888"/>
      <c r="X16" s="888"/>
      <c r="Y16" s="888"/>
      <c r="Z16" s="888"/>
      <c r="AA16" s="888"/>
      <c r="AB16" s="888"/>
      <c r="AC16" s="888"/>
      <c r="AD16" s="888"/>
      <c r="AE16" s="888"/>
      <c r="AF16" s="888"/>
      <c r="AG16" s="888"/>
      <c r="AH16" s="888"/>
      <c r="AI16" s="888"/>
      <c r="AJ16" s="888"/>
      <c r="AM16" s="910" t="s">
        <v>158</v>
      </c>
      <c r="AN16" s="888"/>
      <c r="AO16" s="888"/>
      <c r="AP16" s="888"/>
      <c r="AQ16" s="888"/>
      <c r="AR16" s="888"/>
      <c r="AS16" s="888"/>
      <c r="AT16" s="888"/>
      <c r="AU16" s="888"/>
      <c r="AV16" s="888"/>
      <c r="AW16" s="888"/>
      <c r="AX16" s="888"/>
      <c r="AY16" s="888"/>
      <c r="AZ16" s="888"/>
      <c r="BA16" s="888"/>
      <c r="BB16" s="888"/>
      <c r="BE16" s="910" t="s">
        <v>158</v>
      </c>
      <c r="BF16" s="888"/>
      <c r="BG16" s="888"/>
      <c r="BH16" s="888"/>
      <c r="BI16" s="888"/>
      <c r="BJ16" s="888"/>
      <c r="BK16" s="888"/>
      <c r="BL16" s="888"/>
      <c r="BM16" s="888"/>
      <c r="BN16" s="888"/>
      <c r="BO16" s="888"/>
      <c r="BP16" s="888"/>
      <c r="BQ16" s="888"/>
      <c r="BR16" s="888"/>
      <c r="BS16" s="888"/>
      <c r="BT16" s="888"/>
      <c r="BW16" s="910" t="s">
        <v>158</v>
      </c>
      <c r="BX16" s="888"/>
      <c r="BY16" s="888"/>
      <c r="BZ16" s="888"/>
      <c r="CA16" s="888"/>
      <c r="CB16" s="888"/>
      <c r="CC16" s="888"/>
      <c r="CD16" s="888"/>
      <c r="CE16" s="888"/>
      <c r="CF16" s="888"/>
      <c r="CG16" s="888"/>
      <c r="CH16" s="888"/>
      <c r="CI16" s="888"/>
      <c r="CJ16" s="888"/>
      <c r="CK16" s="888"/>
      <c r="CL16" s="888"/>
      <c r="CO16" s="910" t="s">
        <v>158</v>
      </c>
      <c r="CP16" s="888"/>
      <c r="CQ16" s="888"/>
      <c r="CR16" s="888"/>
      <c r="CS16" s="888"/>
      <c r="CT16" s="888"/>
      <c r="CU16" s="888"/>
      <c r="CV16" s="888"/>
      <c r="CW16" s="888"/>
      <c r="CX16" s="888"/>
      <c r="CY16" s="888"/>
      <c r="CZ16" s="888"/>
      <c r="DA16" s="888"/>
      <c r="DB16" s="888"/>
      <c r="DC16" s="888"/>
      <c r="DD16" s="888"/>
      <c r="DG16" s="910" t="s">
        <v>158</v>
      </c>
      <c r="DH16" s="888"/>
      <c r="DI16" s="888"/>
      <c r="DJ16" s="888"/>
      <c r="DK16" s="888"/>
      <c r="DL16" s="888"/>
      <c r="DM16" s="888"/>
      <c r="DN16" s="888"/>
      <c r="DO16" s="888"/>
      <c r="DP16" s="888"/>
      <c r="DQ16" s="888"/>
      <c r="DR16" s="888"/>
      <c r="DS16" s="888"/>
      <c r="DT16" s="888"/>
      <c r="DU16" s="888"/>
      <c r="DV16" s="888"/>
      <c r="DY16" s="910" t="s">
        <v>158</v>
      </c>
      <c r="DZ16" s="888"/>
      <c r="EA16" s="888"/>
      <c r="EB16" s="888"/>
      <c r="EC16" s="888"/>
      <c r="ED16" s="888"/>
      <c r="EE16" s="888"/>
      <c r="EF16" s="888"/>
      <c r="EG16" s="888"/>
      <c r="EH16" s="888"/>
      <c r="EI16" s="888"/>
      <c r="EJ16" s="888"/>
      <c r="EK16" s="888"/>
      <c r="EL16" s="888"/>
      <c r="EM16" s="888"/>
      <c r="EN16" s="888"/>
      <c r="EQ16" s="910" t="s">
        <v>158</v>
      </c>
      <c r="ER16" s="888"/>
      <c r="ES16" s="888"/>
      <c r="ET16" s="888"/>
      <c r="EU16" s="888"/>
      <c r="EV16" s="888"/>
      <c r="EW16" s="888"/>
      <c r="EX16" s="888"/>
      <c r="EY16" s="888"/>
      <c r="EZ16" s="888"/>
      <c r="FA16" s="888"/>
      <c r="FB16" s="888"/>
      <c r="FC16" s="888"/>
      <c r="FD16" s="888"/>
      <c r="FE16" s="888"/>
      <c r="FF16" s="888"/>
      <c r="FI16" s="910" t="s">
        <v>158</v>
      </c>
      <c r="FJ16" s="888"/>
      <c r="FK16" s="888"/>
      <c r="FL16" s="888"/>
      <c r="FM16" s="888"/>
      <c r="FN16" s="888"/>
      <c r="FO16" s="888"/>
      <c r="FP16" s="888"/>
      <c r="FQ16" s="888"/>
      <c r="FR16" s="888"/>
      <c r="FS16" s="888"/>
      <c r="FT16" s="888"/>
      <c r="FU16" s="888"/>
      <c r="FV16" s="888"/>
      <c r="FW16" s="888"/>
      <c r="FX16" s="888"/>
      <c r="GA16" s="910" t="s">
        <v>158</v>
      </c>
      <c r="GB16" s="888"/>
      <c r="GC16" s="888"/>
      <c r="GD16" s="888"/>
      <c r="GE16" s="888"/>
      <c r="GF16" s="888"/>
      <c r="GG16" s="888"/>
      <c r="GH16" s="888"/>
      <c r="GI16" s="888"/>
      <c r="GJ16" s="888"/>
      <c r="GK16" s="888"/>
      <c r="GL16" s="888"/>
      <c r="GM16" s="888"/>
      <c r="GN16" s="888"/>
      <c r="GO16" s="888"/>
      <c r="GP16" s="888"/>
    </row>
    <row r="17" spans="1:198" s="894" customFormat="1" ht="51" hidden="1">
      <c r="C17" s="910" t="s">
        <v>159</v>
      </c>
      <c r="D17" s="888"/>
      <c r="E17" s="888"/>
      <c r="F17" s="888"/>
      <c r="G17" s="888"/>
      <c r="H17" s="888"/>
      <c r="I17" s="888"/>
      <c r="J17" s="888"/>
      <c r="K17" s="888"/>
      <c r="L17" s="888"/>
      <c r="M17" s="888"/>
      <c r="N17" s="888"/>
      <c r="O17" s="888"/>
      <c r="P17" s="888"/>
      <c r="Q17" s="888"/>
      <c r="R17" s="888"/>
      <c r="U17" s="910" t="s">
        <v>159</v>
      </c>
      <c r="V17" s="888"/>
      <c r="W17" s="888"/>
      <c r="X17" s="888"/>
      <c r="Y17" s="888"/>
      <c r="Z17" s="888"/>
      <c r="AA17" s="888"/>
      <c r="AB17" s="888"/>
      <c r="AC17" s="888"/>
      <c r="AD17" s="888"/>
      <c r="AE17" s="888"/>
      <c r="AF17" s="888"/>
      <c r="AG17" s="888"/>
      <c r="AH17" s="888"/>
      <c r="AI17" s="888"/>
      <c r="AJ17" s="888"/>
      <c r="AM17" s="910" t="s">
        <v>159</v>
      </c>
      <c r="AN17" s="888"/>
      <c r="AO17" s="888"/>
      <c r="AP17" s="888"/>
      <c r="AQ17" s="888"/>
      <c r="AR17" s="888"/>
      <c r="AS17" s="888"/>
      <c r="AT17" s="888"/>
      <c r="AU17" s="888"/>
      <c r="AV17" s="888"/>
      <c r="AW17" s="888"/>
      <c r="AX17" s="888"/>
      <c r="AY17" s="888"/>
      <c r="AZ17" s="888"/>
      <c r="BA17" s="888"/>
      <c r="BB17" s="888"/>
      <c r="BE17" s="910" t="s">
        <v>159</v>
      </c>
      <c r="BF17" s="888"/>
      <c r="BG17" s="888"/>
      <c r="BH17" s="888"/>
      <c r="BI17" s="888"/>
      <c r="BJ17" s="888"/>
      <c r="BK17" s="888"/>
      <c r="BL17" s="888"/>
      <c r="BM17" s="888"/>
      <c r="BN17" s="888"/>
      <c r="BO17" s="888"/>
      <c r="BP17" s="888"/>
      <c r="BQ17" s="888"/>
      <c r="BR17" s="888"/>
      <c r="BS17" s="888"/>
      <c r="BT17" s="888"/>
      <c r="BW17" s="910" t="s">
        <v>159</v>
      </c>
      <c r="BX17" s="888"/>
      <c r="BY17" s="888"/>
      <c r="BZ17" s="888"/>
      <c r="CA17" s="888"/>
      <c r="CB17" s="888"/>
      <c r="CC17" s="888"/>
      <c r="CD17" s="888"/>
      <c r="CE17" s="888"/>
      <c r="CF17" s="888"/>
      <c r="CG17" s="888"/>
      <c r="CH17" s="888"/>
      <c r="CI17" s="888"/>
      <c r="CJ17" s="888"/>
      <c r="CK17" s="888"/>
      <c r="CL17" s="888"/>
      <c r="CO17" s="910" t="s">
        <v>159</v>
      </c>
      <c r="CP17" s="888"/>
      <c r="CQ17" s="888"/>
      <c r="CR17" s="888"/>
      <c r="CS17" s="888"/>
      <c r="CT17" s="888"/>
      <c r="CU17" s="888"/>
      <c r="CV17" s="888"/>
      <c r="CW17" s="888"/>
      <c r="CX17" s="888"/>
      <c r="CY17" s="888"/>
      <c r="CZ17" s="888"/>
      <c r="DA17" s="888"/>
      <c r="DB17" s="888"/>
      <c r="DC17" s="888"/>
      <c r="DD17" s="888"/>
      <c r="DG17" s="910" t="s">
        <v>159</v>
      </c>
      <c r="DH17" s="888"/>
      <c r="DI17" s="888"/>
      <c r="DJ17" s="888"/>
      <c r="DK17" s="888"/>
      <c r="DL17" s="888"/>
      <c r="DM17" s="888"/>
      <c r="DN17" s="888"/>
      <c r="DO17" s="888"/>
      <c r="DP17" s="888"/>
      <c r="DQ17" s="888"/>
      <c r="DR17" s="888"/>
      <c r="DS17" s="888"/>
      <c r="DT17" s="888"/>
      <c r="DU17" s="888"/>
      <c r="DV17" s="888"/>
      <c r="DY17" s="910" t="s">
        <v>159</v>
      </c>
      <c r="DZ17" s="888"/>
      <c r="EA17" s="888"/>
      <c r="EB17" s="888"/>
      <c r="EC17" s="888"/>
      <c r="ED17" s="888"/>
      <c r="EE17" s="888"/>
      <c r="EF17" s="888"/>
      <c r="EG17" s="888"/>
      <c r="EH17" s="888"/>
      <c r="EI17" s="888"/>
      <c r="EJ17" s="888"/>
      <c r="EK17" s="888"/>
      <c r="EL17" s="888"/>
      <c r="EM17" s="888"/>
      <c r="EN17" s="888"/>
      <c r="EQ17" s="910" t="s">
        <v>159</v>
      </c>
      <c r="ER17" s="888"/>
      <c r="ES17" s="888"/>
      <c r="ET17" s="888"/>
      <c r="EU17" s="888"/>
      <c r="EV17" s="888"/>
      <c r="EW17" s="888"/>
      <c r="EX17" s="888"/>
      <c r="EY17" s="888"/>
      <c r="EZ17" s="888"/>
      <c r="FA17" s="888"/>
      <c r="FB17" s="888"/>
      <c r="FC17" s="888"/>
      <c r="FD17" s="888"/>
      <c r="FE17" s="888"/>
      <c r="FF17" s="888"/>
      <c r="FI17" s="910" t="s">
        <v>159</v>
      </c>
      <c r="FJ17" s="888"/>
      <c r="FK17" s="888"/>
      <c r="FL17" s="888"/>
      <c r="FM17" s="888"/>
      <c r="FN17" s="888"/>
      <c r="FO17" s="888"/>
      <c r="FP17" s="888"/>
      <c r="FQ17" s="888"/>
      <c r="FR17" s="888"/>
      <c r="FS17" s="888"/>
      <c r="FT17" s="888"/>
      <c r="FU17" s="888"/>
      <c r="FV17" s="888"/>
      <c r="FW17" s="888"/>
      <c r="FX17" s="888"/>
      <c r="GA17" s="910" t="s">
        <v>159</v>
      </c>
      <c r="GB17" s="888"/>
      <c r="GC17" s="888"/>
      <c r="GD17" s="888"/>
      <c r="GE17" s="888"/>
      <c r="GF17" s="888"/>
      <c r="GG17" s="888"/>
      <c r="GH17" s="888"/>
      <c r="GI17" s="888"/>
      <c r="GJ17" s="888"/>
      <c r="GK17" s="888"/>
      <c r="GL17" s="888"/>
      <c r="GM17" s="888"/>
      <c r="GN17" s="888"/>
      <c r="GO17" s="888"/>
      <c r="GP17" s="888"/>
    </row>
    <row r="18" spans="1:198" s="894" customFormat="1" ht="76.5" hidden="1">
      <c r="C18" s="910" t="s">
        <v>164</v>
      </c>
      <c r="D18" s="888"/>
      <c r="E18" s="888"/>
      <c r="F18" s="888"/>
      <c r="G18" s="888"/>
      <c r="H18" s="888"/>
      <c r="I18" s="888"/>
      <c r="J18" s="888"/>
      <c r="K18" s="888"/>
      <c r="L18" s="888"/>
      <c r="M18" s="888"/>
      <c r="N18" s="888"/>
      <c r="O18" s="888"/>
      <c r="P18" s="888"/>
      <c r="Q18" s="888"/>
      <c r="R18" s="888"/>
      <c r="U18" s="910" t="s">
        <v>164</v>
      </c>
      <c r="V18" s="888"/>
      <c r="W18" s="888"/>
      <c r="X18" s="888"/>
      <c r="Y18" s="888"/>
      <c r="Z18" s="888"/>
      <c r="AA18" s="888"/>
      <c r="AB18" s="888"/>
      <c r="AC18" s="888"/>
      <c r="AD18" s="888"/>
      <c r="AE18" s="888"/>
      <c r="AF18" s="888"/>
      <c r="AG18" s="888"/>
      <c r="AH18" s="888"/>
      <c r="AI18" s="888"/>
      <c r="AJ18" s="888"/>
      <c r="AM18" s="910" t="s">
        <v>164</v>
      </c>
      <c r="AN18" s="888"/>
      <c r="AO18" s="888"/>
      <c r="AP18" s="888"/>
      <c r="AQ18" s="888"/>
      <c r="AR18" s="888"/>
      <c r="AS18" s="888"/>
      <c r="AT18" s="888"/>
      <c r="AU18" s="888"/>
      <c r="AV18" s="888"/>
      <c r="AW18" s="888"/>
      <c r="AX18" s="888"/>
      <c r="AY18" s="888"/>
      <c r="AZ18" s="888"/>
      <c r="BA18" s="888"/>
      <c r="BB18" s="888"/>
      <c r="BE18" s="910" t="s">
        <v>164</v>
      </c>
      <c r="BF18" s="888"/>
      <c r="BG18" s="888"/>
      <c r="BH18" s="888"/>
      <c r="BI18" s="888"/>
      <c r="BJ18" s="888"/>
      <c r="BK18" s="888"/>
      <c r="BL18" s="888"/>
      <c r="BM18" s="888"/>
      <c r="BN18" s="888"/>
      <c r="BO18" s="888"/>
      <c r="BP18" s="888"/>
      <c r="BQ18" s="888"/>
      <c r="BR18" s="888"/>
      <c r="BS18" s="888"/>
      <c r="BT18" s="888"/>
      <c r="BW18" s="910" t="s">
        <v>164</v>
      </c>
      <c r="BX18" s="888"/>
      <c r="BY18" s="888"/>
      <c r="BZ18" s="888"/>
      <c r="CA18" s="888"/>
      <c r="CB18" s="888"/>
      <c r="CC18" s="888"/>
      <c r="CD18" s="888"/>
      <c r="CE18" s="888"/>
      <c r="CF18" s="888"/>
      <c r="CG18" s="888"/>
      <c r="CH18" s="888"/>
      <c r="CI18" s="888"/>
      <c r="CJ18" s="888"/>
      <c r="CK18" s="888"/>
      <c r="CL18" s="888"/>
      <c r="CO18" s="910" t="s">
        <v>164</v>
      </c>
      <c r="CP18" s="888"/>
      <c r="CQ18" s="888"/>
      <c r="CR18" s="888"/>
      <c r="CS18" s="888"/>
      <c r="CT18" s="888"/>
      <c r="CU18" s="888"/>
      <c r="CV18" s="888"/>
      <c r="CW18" s="888"/>
      <c r="CX18" s="888"/>
      <c r="CY18" s="888"/>
      <c r="CZ18" s="888"/>
      <c r="DA18" s="888"/>
      <c r="DB18" s="888"/>
      <c r="DC18" s="888"/>
      <c r="DD18" s="888"/>
      <c r="DG18" s="910" t="s">
        <v>164</v>
      </c>
      <c r="DH18" s="888"/>
      <c r="DI18" s="888"/>
      <c r="DJ18" s="888"/>
      <c r="DK18" s="888"/>
      <c r="DL18" s="888"/>
      <c r="DM18" s="888"/>
      <c r="DN18" s="888"/>
      <c r="DO18" s="888"/>
      <c r="DP18" s="888"/>
      <c r="DQ18" s="888"/>
      <c r="DR18" s="888"/>
      <c r="DS18" s="888"/>
      <c r="DT18" s="888"/>
      <c r="DU18" s="888"/>
      <c r="DV18" s="888"/>
      <c r="DY18" s="910" t="s">
        <v>164</v>
      </c>
      <c r="DZ18" s="888"/>
      <c r="EA18" s="888"/>
      <c r="EB18" s="888"/>
      <c r="EC18" s="888"/>
      <c r="ED18" s="888"/>
      <c r="EE18" s="888"/>
      <c r="EF18" s="888"/>
      <c r="EG18" s="888"/>
      <c r="EH18" s="888"/>
      <c r="EI18" s="888"/>
      <c r="EJ18" s="888"/>
      <c r="EK18" s="888"/>
      <c r="EL18" s="888"/>
      <c r="EM18" s="888"/>
      <c r="EN18" s="888"/>
      <c r="EQ18" s="910" t="s">
        <v>164</v>
      </c>
      <c r="ER18" s="888"/>
      <c r="ES18" s="888"/>
      <c r="ET18" s="888"/>
      <c r="EU18" s="888"/>
      <c r="EV18" s="888"/>
      <c r="EW18" s="888"/>
      <c r="EX18" s="888"/>
      <c r="EY18" s="888"/>
      <c r="EZ18" s="888"/>
      <c r="FA18" s="888"/>
      <c r="FB18" s="888"/>
      <c r="FC18" s="888"/>
      <c r="FD18" s="888"/>
      <c r="FE18" s="888"/>
      <c r="FF18" s="888"/>
      <c r="FI18" s="910" t="s">
        <v>164</v>
      </c>
      <c r="FJ18" s="888"/>
      <c r="FK18" s="888"/>
      <c r="FL18" s="888"/>
      <c r="FM18" s="888"/>
      <c r="FN18" s="888"/>
      <c r="FO18" s="888"/>
      <c r="FP18" s="888"/>
      <c r="FQ18" s="888"/>
      <c r="FR18" s="888"/>
      <c r="FS18" s="888"/>
      <c r="FT18" s="888"/>
      <c r="FU18" s="888"/>
      <c r="FV18" s="888"/>
      <c r="FW18" s="888"/>
      <c r="FX18" s="888"/>
      <c r="GA18" s="910" t="s">
        <v>164</v>
      </c>
      <c r="GB18" s="888"/>
      <c r="GC18" s="888"/>
      <c r="GD18" s="888"/>
      <c r="GE18" s="888"/>
      <c r="GF18" s="888"/>
      <c r="GG18" s="888"/>
      <c r="GH18" s="888"/>
      <c r="GI18" s="888"/>
      <c r="GJ18" s="888"/>
      <c r="GK18" s="888"/>
      <c r="GL18" s="888"/>
      <c r="GM18" s="888"/>
      <c r="GN18" s="888"/>
      <c r="GO18" s="888"/>
      <c r="GP18" s="888"/>
    </row>
    <row r="19" spans="1:198" s="894" customFormat="1" ht="51" hidden="1">
      <c r="C19" s="910" t="s">
        <v>160</v>
      </c>
      <c r="D19" s="888"/>
      <c r="E19" s="888"/>
      <c r="F19" s="888"/>
      <c r="G19" s="888"/>
      <c r="H19" s="888"/>
      <c r="I19" s="888"/>
      <c r="J19" s="888"/>
      <c r="K19" s="888"/>
      <c r="L19" s="888"/>
      <c r="M19" s="888"/>
      <c r="N19" s="888"/>
      <c r="O19" s="888"/>
      <c r="P19" s="888"/>
      <c r="Q19" s="888"/>
      <c r="R19" s="888"/>
      <c r="U19" s="910" t="s">
        <v>160</v>
      </c>
      <c r="V19" s="888"/>
      <c r="W19" s="888"/>
      <c r="X19" s="888"/>
      <c r="Y19" s="888"/>
      <c r="Z19" s="888"/>
      <c r="AA19" s="888"/>
      <c r="AB19" s="888"/>
      <c r="AC19" s="888"/>
      <c r="AD19" s="888"/>
      <c r="AE19" s="888"/>
      <c r="AF19" s="888"/>
      <c r="AG19" s="888"/>
      <c r="AH19" s="888"/>
      <c r="AI19" s="888"/>
      <c r="AJ19" s="888"/>
      <c r="AM19" s="910" t="s">
        <v>160</v>
      </c>
      <c r="AN19" s="888"/>
      <c r="AO19" s="888"/>
      <c r="AP19" s="888"/>
      <c r="AQ19" s="888"/>
      <c r="AR19" s="888"/>
      <c r="AS19" s="888"/>
      <c r="AT19" s="888"/>
      <c r="AU19" s="888"/>
      <c r="AV19" s="888"/>
      <c r="AW19" s="888"/>
      <c r="AX19" s="888"/>
      <c r="AY19" s="888"/>
      <c r="AZ19" s="888"/>
      <c r="BA19" s="888"/>
      <c r="BB19" s="888"/>
      <c r="BE19" s="910" t="s">
        <v>160</v>
      </c>
      <c r="BF19" s="888"/>
      <c r="BG19" s="888"/>
      <c r="BH19" s="888"/>
      <c r="BI19" s="888"/>
      <c r="BJ19" s="888"/>
      <c r="BK19" s="888"/>
      <c r="BL19" s="888"/>
      <c r="BM19" s="888"/>
      <c r="BN19" s="888"/>
      <c r="BO19" s="888"/>
      <c r="BP19" s="888"/>
      <c r="BQ19" s="888"/>
      <c r="BR19" s="888"/>
      <c r="BS19" s="888"/>
      <c r="BT19" s="888"/>
      <c r="BW19" s="910" t="s">
        <v>160</v>
      </c>
      <c r="BX19" s="888"/>
      <c r="BY19" s="888"/>
      <c r="BZ19" s="888"/>
      <c r="CA19" s="888"/>
      <c r="CB19" s="888"/>
      <c r="CC19" s="888"/>
      <c r="CD19" s="888"/>
      <c r="CE19" s="888"/>
      <c r="CF19" s="888"/>
      <c r="CG19" s="888"/>
      <c r="CH19" s="888"/>
      <c r="CI19" s="888"/>
      <c r="CJ19" s="888"/>
      <c r="CK19" s="888"/>
      <c r="CL19" s="888"/>
      <c r="CO19" s="910" t="s">
        <v>160</v>
      </c>
      <c r="CP19" s="888"/>
      <c r="CQ19" s="888"/>
      <c r="CR19" s="888"/>
      <c r="CS19" s="888"/>
      <c r="CT19" s="888"/>
      <c r="CU19" s="888"/>
      <c r="CV19" s="888"/>
      <c r="CW19" s="888"/>
      <c r="CX19" s="888"/>
      <c r="CY19" s="888"/>
      <c r="CZ19" s="888"/>
      <c r="DA19" s="888"/>
      <c r="DB19" s="888"/>
      <c r="DC19" s="888"/>
      <c r="DD19" s="888"/>
      <c r="DG19" s="910" t="s">
        <v>160</v>
      </c>
      <c r="DH19" s="888"/>
      <c r="DI19" s="888"/>
      <c r="DJ19" s="888"/>
      <c r="DK19" s="888"/>
      <c r="DL19" s="888"/>
      <c r="DM19" s="888"/>
      <c r="DN19" s="888"/>
      <c r="DO19" s="888"/>
      <c r="DP19" s="888"/>
      <c r="DQ19" s="888"/>
      <c r="DR19" s="888"/>
      <c r="DS19" s="888"/>
      <c r="DT19" s="888"/>
      <c r="DU19" s="888"/>
      <c r="DV19" s="888"/>
      <c r="DY19" s="910" t="s">
        <v>160</v>
      </c>
      <c r="DZ19" s="888"/>
      <c r="EA19" s="888"/>
      <c r="EB19" s="888"/>
      <c r="EC19" s="888"/>
      <c r="ED19" s="888"/>
      <c r="EE19" s="888"/>
      <c r="EF19" s="888"/>
      <c r="EG19" s="888"/>
      <c r="EH19" s="888"/>
      <c r="EI19" s="888"/>
      <c r="EJ19" s="888"/>
      <c r="EK19" s="888"/>
      <c r="EL19" s="888"/>
      <c r="EM19" s="888"/>
      <c r="EN19" s="888"/>
      <c r="EQ19" s="910" t="s">
        <v>160</v>
      </c>
      <c r="ER19" s="888"/>
      <c r="ES19" s="888"/>
      <c r="ET19" s="888"/>
      <c r="EU19" s="888"/>
      <c r="EV19" s="888"/>
      <c r="EW19" s="888"/>
      <c r="EX19" s="888"/>
      <c r="EY19" s="888"/>
      <c r="EZ19" s="888"/>
      <c r="FA19" s="888"/>
      <c r="FB19" s="888"/>
      <c r="FC19" s="888"/>
      <c r="FD19" s="888"/>
      <c r="FE19" s="888"/>
      <c r="FF19" s="888"/>
      <c r="FI19" s="910" t="s">
        <v>160</v>
      </c>
      <c r="FJ19" s="888"/>
      <c r="FK19" s="888"/>
      <c r="FL19" s="888"/>
      <c r="FM19" s="888"/>
      <c r="FN19" s="888"/>
      <c r="FO19" s="888"/>
      <c r="FP19" s="888"/>
      <c r="FQ19" s="888"/>
      <c r="FR19" s="888"/>
      <c r="FS19" s="888"/>
      <c r="FT19" s="888"/>
      <c r="FU19" s="888"/>
      <c r="FV19" s="888"/>
      <c r="FW19" s="888"/>
      <c r="FX19" s="888"/>
      <c r="GA19" s="910" t="s">
        <v>160</v>
      </c>
      <c r="GB19" s="888"/>
      <c r="GC19" s="888"/>
      <c r="GD19" s="888"/>
      <c r="GE19" s="888"/>
      <c r="GF19" s="888"/>
      <c r="GG19" s="888"/>
      <c r="GH19" s="888"/>
      <c r="GI19" s="888"/>
      <c r="GJ19" s="888"/>
      <c r="GK19" s="888"/>
      <c r="GL19" s="888"/>
      <c r="GM19" s="888"/>
      <c r="GN19" s="888"/>
      <c r="GO19" s="888"/>
      <c r="GP19" s="888"/>
    </row>
    <row r="20" spans="1:198" s="894" customFormat="1" ht="38.25" hidden="1">
      <c r="C20" s="910" t="s">
        <v>161</v>
      </c>
      <c r="D20" s="888"/>
      <c r="E20" s="888"/>
      <c r="F20" s="888"/>
      <c r="G20" s="888"/>
      <c r="H20" s="888"/>
      <c r="I20" s="888"/>
      <c r="J20" s="888"/>
      <c r="K20" s="888"/>
      <c r="L20" s="888"/>
      <c r="M20" s="888"/>
      <c r="N20" s="888"/>
      <c r="O20" s="888"/>
      <c r="P20" s="888"/>
      <c r="Q20" s="888"/>
      <c r="R20" s="888"/>
      <c r="U20" s="910" t="s">
        <v>161</v>
      </c>
      <c r="V20" s="888"/>
      <c r="W20" s="888"/>
      <c r="X20" s="888"/>
      <c r="Y20" s="888"/>
      <c r="Z20" s="888"/>
      <c r="AA20" s="888"/>
      <c r="AB20" s="888"/>
      <c r="AC20" s="888"/>
      <c r="AD20" s="888"/>
      <c r="AE20" s="888"/>
      <c r="AF20" s="888"/>
      <c r="AG20" s="888"/>
      <c r="AH20" s="888"/>
      <c r="AI20" s="888"/>
      <c r="AJ20" s="888"/>
      <c r="AM20" s="910" t="s">
        <v>161</v>
      </c>
      <c r="AN20" s="888"/>
      <c r="AO20" s="888"/>
      <c r="AP20" s="888"/>
      <c r="AQ20" s="888"/>
      <c r="AR20" s="888"/>
      <c r="AS20" s="888"/>
      <c r="AT20" s="888"/>
      <c r="AU20" s="888"/>
      <c r="AV20" s="888"/>
      <c r="AW20" s="888"/>
      <c r="AX20" s="888"/>
      <c r="AY20" s="888"/>
      <c r="AZ20" s="888"/>
      <c r="BA20" s="888"/>
      <c r="BB20" s="888"/>
      <c r="BE20" s="910" t="s">
        <v>161</v>
      </c>
      <c r="BF20" s="888"/>
      <c r="BG20" s="888"/>
      <c r="BH20" s="888"/>
      <c r="BI20" s="888"/>
      <c r="BJ20" s="888"/>
      <c r="BK20" s="888"/>
      <c r="BL20" s="888"/>
      <c r="BM20" s="888"/>
      <c r="BN20" s="888"/>
      <c r="BO20" s="888"/>
      <c r="BP20" s="888"/>
      <c r="BQ20" s="888"/>
      <c r="BR20" s="888"/>
      <c r="BS20" s="888"/>
      <c r="BT20" s="888"/>
      <c r="BW20" s="910" t="s">
        <v>161</v>
      </c>
      <c r="BX20" s="888"/>
      <c r="BY20" s="888"/>
      <c r="BZ20" s="888"/>
      <c r="CA20" s="888"/>
      <c r="CB20" s="888"/>
      <c r="CC20" s="888"/>
      <c r="CD20" s="888"/>
      <c r="CE20" s="888"/>
      <c r="CF20" s="888"/>
      <c r="CG20" s="888"/>
      <c r="CH20" s="888"/>
      <c r="CI20" s="888"/>
      <c r="CJ20" s="888"/>
      <c r="CK20" s="888"/>
      <c r="CL20" s="888"/>
      <c r="CO20" s="910" t="s">
        <v>161</v>
      </c>
      <c r="CP20" s="888"/>
      <c r="CQ20" s="888"/>
      <c r="CR20" s="888"/>
      <c r="CS20" s="888"/>
      <c r="CT20" s="888"/>
      <c r="CU20" s="888"/>
      <c r="CV20" s="888"/>
      <c r="CW20" s="888"/>
      <c r="CX20" s="888"/>
      <c r="CY20" s="888"/>
      <c r="CZ20" s="888"/>
      <c r="DA20" s="888"/>
      <c r="DB20" s="888"/>
      <c r="DC20" s="888"/>
      <c r="DD20" s="888"/>
      <c r="DG20" s="910" t="s">
        <v>161</v>
      </c>
      <c r="DH20" s="888"/>
      <c r="DI20" s="888"/>
      <c r="DJ20" s="888"/>
      <c r="DK20" s="888"/>
      <c r="DL20" s="888"/>
      <c r="DM20" s="888"/>
      <c r="DN20" s="888"/>
      <c r="DO20" s="888"/>
      <c r="DP20" s="888"/>
      <c r="DQ20" s="888"/>
      <c r="DR20" s="888"/>
      <c r="DS20" s="888"/>
      <c r="DT20" s="888"/>
      <c r="DU20" s="888"/>
      <c r="DV20" s="888"/>
      <c r="DY20" s="910" t="s">
        <v>161</v>
      </c>
      <c r="DZ20" s="888"/>
      <c r="EA20" s="888"/>
      <c r="EB20" s="888"/>
      <c r="EC20" s="888"/>
      <c r="ED20" s="888"/>
      <c r="EE20" s="888"/>
      <c r="EF20" s="888"/>
      <c r="EG20" s="888"/>
      <c r="EH20" s="888"/>
      <c r="EI20" s="888"/>
      <c r="EJ20" s="888"/>
      <c r="EK20" s="888"/>
      <c r="EL20" s="888"/>
      <c r="EM20" s="888"/>
      <c r="EN20" s="888"/>
      <c r="EQ20" s="910" t="s">
        <v>161</v>
      </c>
      <c r="ER20" s="888"/>
      <c r="ES20" s="888"/>
      <c r="ET20" s="888"/>
      <c r="EU20" s="888"/>
      <c r="EV20" s="888"/>
      <c r="EW20" s="888"/>
      <c r="EX20" s="888"/>
      <c r="EY20" s="888"/>
      <c r="EZ20" s="888"/>
      <c r="FA20" s="888"/>
      <c r="FB20" s="888"/>
      <c r="FC20" s="888"/>
      <c r="FD20" s="888"/>
      <c r="FE20" s="888"/>
      <c r="FF20" s="888"/>
      <c r="FI20" s="910" t="s">
        <v>161</v>
      </c>
      <c r="FJ20" s="888"/>
      <c r="FK20" s="888"/>
      <c r="FL20" s="888"/>
      <c r="FM20" s="888"/>
      <c r="FN20" s="888"/>
      <c r="FO20" s="888"/>
      <c r="FP20" s="888"/>
      <c r="FQ20" s="888"/>
      <c r="FR20" s="888"/>
      <c r="FS20" s="888"/>
      <c r="FT20" s="888"/>
      <c r="FU20" s="888"/>
      <c r="FV20" s="888"/>
      <c r="FW20" s="888"/>
      <c r="FX20" s="888"/>
      <c r="GA20" s="910" t="s">
        <v>161</v>
      </c>
      <c r="GB20" s="888"/>
      <c r="GC20" s="888"/>
      <c r="GD20" s="888"/>
      <c r="GE20" s="888"/>
      <c r="GF20" s="888"/>
      <c r="GG20" s="888"/>
      <c r="GH20" s="888"/>
      <c r="GI20" s="888"/>
      <c r="GJ20" s="888"/>
      <c r="GK20" s="888"/>
      <c r="GL20" s="888"/>
      <c r="GM20" s="888"/>
      <c r="GN20" s="888"/>
      <c r="GO20" s="888"/>
      <c r="GP20" s="888"/>
    </row>
    <row r="21" spans="1:198" s="894" customFormat="1" ht="25.5" hidden="1">
      <c r="C21" s="910" t="s">
        <v>162</v>
      </c>
      <c r="D21" s="888"/>
      <c r="E21" s="888"/>
      <c r="F21" s="888"/>
      <c r="G21" s="888"/>
      <c r="H21" s="888"/>
      <c r="I21" s="888"/>
      <c r="J21" s="888"/>
      <c r="K21" s="888"/>
      <c r="L21" s="888"/>
      <c r="M21" s="888"/>
      <c r="N21" s="888"/>
      <c r="O21" s="888"/>
      <c r="P21" s="888"/>
      <c r="Q21" s="888"/>
      <c r="R21" s="888"/>
      <c r="U21" s="910" t="s">
        <v>162</v>
      </c>
      <c r="V21" s="888"/>
      <c r="W21" s="888"/>
      <c r="X21" s="888"/>
      <c r="Y21" s="888"/>
      <c r="Z21" s="888"/>
      <c r="AA21" s="888"/>
      <c r="AB21" s="888"/>
      <c r="AC21" s="888"/>
      <c r="AD21" s="888"/>
      <c r="AE21" s="888"/>
      <c r="AF21" s="888"/>
      <c r="AG21" s="888"/>
      <c r="AH21" s="888"/>
      <c r="AI21" s="888"/>
      <c r="AJ21" s="888"/>
      <c r="AM21" s="910" t="s">
        <v>162</v>
      </c>
      <c r="AN21" s="888"/>
      <c r="AO21" s="888"/>
      <c r="AP21" s="888"/>
      <c r="AQ21" s="888"/>
      <c r="AR21" s="888"/>
      <c r="AS21" s="888"/>
      <c r="AT21" s="888"/>
      <c r="AU21" s="888"/>
      <c r="AV21" s="888"/>
      <c r="AW21" s="888"/>
      <c r="AX21" s="888"/>
      <c r="AY21" s="888"/>
      <c r="AZ21" s="888"/>
      <c r="BA21" s="888"/>
      <c r="BB21" s="888"/>
      <c r="BE21" s="910" t="s">
        <v>162</v>
      </c>
      <c r="BF21" s="888"/>
      <c r="BG21" s="888"/>
      <c r="BH21" s="888"/>
      <c r="BI21" s="888"/>
      <c r="BJ21" s="888"/>
      <c r="BK21" s="888"/>
      <c r="BL21" s="888"/>
      <c r="BM21" s="888"/>
      <c r="BN21" s="888"/>
      <c r="BO21" s="888"/>
      <c r="BP21" s="888"/>
      <c r="BQ21" s="888"/>
      <c r="BR21" s="888"/>
      <c r="BS21" s="888"/>
      <c r="BT21" s="888"/>
      <c r="BW21" s="910" t="s">
        <v>162</v>
      </c>
      <c r="BX21" s="888"/>
      <c r="BY21" s="888"/>
      <c r="BZ21" s="888"/>
      <c r="CA21" s="888"/>
      <c r="CB21" s="888"/>
      <c r="CC21" s="888"/>
      <c r="CD21" s="888"/>
      <c r="CE21" s="888"/>
      <c r="CF21" s="888"/>
      <c r="CG21" s="888"/>
      <c r="CH21" s="888"/>
      <c r="CI21" s="888"/>
      <c r="CJ21" s="888"/>
      <c r="CK21" s="888"/>
      <c r="CL21" s="888"/>
      <c r="CO21" s="910" t="s">
        <v>162</v>
      </c>
      <c r="CP21" s="888"/>
      <c r="CQ21" s="888"/>
      <c r="CR21" s="888"/>
      <c r="CS21" s="888"/>
      <c r="CT21" s="888"/>
      <c r="CU21" s="888"/>
      <c r="CV21" s="888"/>
      <c r="CW21" s="888"/>
      <c r="CX21" s="888"/>
      <c r="CY21" s="888"/>
      <c r="CZ21" s="888"/>
      <c r="DA21" s="888"/>
      <c r="DB21" s="888"/>
      <c r="DC21" s="888"/>
      <c r="DD21" s="888"/>
      <c r="DG21" s="910" t="s">
        <v>162</v>
      </c>
      <c r="DH21" s="888"/>
      <c r="DI21" s="888"/>
      <c r="DJ21" s="888"/>
      <c r="DK21" s="888"/>
      <c r="DL21" s="888"/>
      <c r="DM21" s="888"/>
      <c r="DN21" s="888"/>
      <c r="DO21" s="888"/>
      <c r="DP21" s="888"/>
      <c r="DQ21" s="888"/>
      <c r="DR21" s="888"/>
      <c r="DS21" s="888"/>
      <c r="DT21" s="888"/>
      <c r="DU21" s="888"/>
      <c r="DV21" s="888"/>
      <c r="DY21" s="910" t="s">
        <v>162</v>
      </c>
      <c r="DZ21" s="888"/>
      <c r="EA21" s="888"/>
      <c r="EB21" s="888"/>
      <c r="EC21" s="888"/>
      <c r="ED21" s="888"/>
      <c r="EE21" s="888"/>
      <c r="EF21" s="888"/>
      <c r="EG21" s="888"/>
      <c r="EH21" s="888"/>
      <c r="EI21" s="888"/>
      <c r="EJ21" s="888"/>
      <c r="EK21" s="888"/>
      <c r="EL21" s="888"/>
      <c r="EM21" s="888"/>
      <c r="EN21" s="888"/>
      <c r="EQ21" s="910" t="s">
        <v>162</v>
      </c>
      <c r="ER21" s="888"/>
      <c r="ES21" s="888"/>
      <c r="ET21" s="888"/>
      <c r="EU21" s="888"/>
      <c r="EV21" s="888"/>
      <c r="EW21" s="888"/>
      <c r="EX21" s="888"/>
      <c r="EY21" s="888"/>
      <c r="EZ21" s="888"/>
      <c r="FA21" s="888"/>
      <c r="FB21" s="888"/>
      <c r="FC21" s="888"/>
      <c r="FD21" s="888"/>
      <c r="FE21" s="888"/>
      <c r="FF21" s="888"/>
      <c r="FI21" s="910" t="s">
        <v>162</v>
      </c>
      <c r="FJ21" s="888"/>
      <c r="FK21" s="888"/>
      <c r="FL21" s="888"/>
      <c r="FM21" s="888"/>
      <c r="FN21" s="888"/>
      <c r="FO21" s="888"/>
      <c r="FP21" s="888"/>
      <c r="FQ21" s="888"/>
      <c r="FR21" s="888"/>
      <c r="FS21" s="888"/>
      <c r="FT21" s="888"/>
      <c r="FU21" s="888"/>
      <c r="FV21" s="888"/>
      <c r="FW21" s="888"/>
      <c r="FX21" s="888"/>
      <c r="GA21" s="910" t="s">
        <v>162</v>
      </c>
      <c r="GB21" s="888"/>
      <c r="GC21" s="888"/>
      <c r="GD21" s="888"/>
      <c r="GE21" s="888"/>
      <c r="GF21" s="888"/>
      <c r="GG21" s="888"/>
      <c r="GH21" s="888"/>
      <c r="GI21" s="888"/>
      <c r="GJ21" s="888"/>
      <c r="GK21" s="888"/>
      <c r="GL21" s="888"/>
      <c r="GM21" s="888"/>
      <c r="GN21" s="888"/>
      <c r="GO21" s="888"/>
      <c r="GP21" s="888"/>
    </row>
    <row r="22" spans="1:198" s="894" customFormat="1">
      <c r="C22" s="918"/>
      <c r="D22" s="888"/>
      <c r="E22" s="888"/>
      <c r="F22" s="888"/>
      <c r="G22" s="888"/>
      <c r="H22" s="888"/>
      <c r="I22" s="888"/>
      <c r="J22" s="888"/>
      <c r="K22" s="888"/>
      <c r="L22" s="888"/>
      <c r="M22" s="888"/>
      <c r="N22" s="888"/>
      <c r="O22" s="888"/>
      <c r="P22" s="888"/>
      <c r="Q22" s="888"/>
      <c r="R22" s="888"/>
      <c r="U22" s="918"/>
      <c r="V22" s="888"/>
      <c r="W22" s="888"/>
      <c r="X22" s="888"/>
      <c r="Y22" s="888"/>
      <c r="Z22" s="888"/>
      <c r="AA22" s="888"/>
      <c r="AB22" s="888"/>
      <c r="AC22" s="888"/>
      <c r="AD22" s="888"/>
      <c r="AE22" s="888"/>
      <c r="AF22" s="888"/>
      <c r="AG22" s="888"/>
      <c r="AH22" s="888"/>
      <c r="AI22" s="888"/>
      <c r="AJ22" s="888"/>
      <c r="AM22" s="918"/>
      <c r="AN22" s="888"/>
      <c r="AO22" s="888"/>
      <c r="AP22" s="888"/>
      <c r="AQ22" s="888"/>
      <c r="AR22" s="888"/>
      <c r="AS22" s="888"/>
      <c r="AT22" s="888"/>
      <c r="AU22" s="888"/>
      <c r="AV22" s="888"/>
      <c r="AW22" s="888"/>
      <c r="AX22" s="888"/>
      <c r="AY22" s="888"/>
      <c r="AZ22" s="888"/>
      <c r="BA22" s="888"/>
      <c r="BB22" s="888"/>
      <c r="BE22" s="918"/>
      <c r="BF22" s="888"/>
      <c r="BG22" s="888"/>
      <c r="BH22" s="888"/>
      <c r="BI22" s="888"/>
      <c r="BJ22" s="888"/>
      <c r="BK22" s="888"/>
      <c r="BL22" s="888"/>
      <c r="BM22" s="888"/>
      <c r="BN22" s="888"/>
      <c r="BO22" s="888"/>
      <c r="BP22" s="888"/>
      <c r="BQ22" s="888"/>
      <c r="BR22" s="888"/>
      <c r="BS22" s="888"/>
      <c r="BT22" s="888"/>
      <c r="BW22" s="918"/>
      <c r="BX22" s="888"/>
      <c r="BY22" s="888"/>
      <c r="BZ22" s="888"/>
      <c r="CA22" s="888"/>
      <c r="CB22" s="888"/>
      <c r="CC22" s="888"/>
      <c r="CD22" s="888"/>
      <c r="CE22" s="888"/>
      <c r="CF22" s="888"/>
      <c r="CG22" s="888"/>
      <c r="CH22" s="888"/>
      <c r="CI22" s="888"/>
      <c r="CJ22" s="888"/>
      <c r="CK22" s="888"/>
      <c r="CL22" s="888"/>
      <c r="CO22" s="918"/>
      <c r="CP22" s="888"/>
      <c r="CQ22" s="888"/>
      <c r="CR22" s="888"/>
      <c r="CS22" s="888"/>
      <c r="CT22" s="888"/>
      <c r="CU22" s="888"/>
      <c r="CV22" s="888"/>
      <c r="CW22" s="888"/>
      <c r="CX22" s="888"/>
      <c r="CY22" s="888"/>
      <c r="CZ22" s="888"/>
      <c r="DA22" s="888"/>
      <c r="DB22" s="888"/>
      <c r="DC22" s="888"/>
      <c r="DD22" s="888"/>
      <c r="DG22" s="918"/>
      <c r="DH22" s="888"/>
      <c r="DI22" s="888"/>
      <c r="DJ22" s="888"/>
      <c r="DK22" s="888"/>
      <c r="DL22" s="888"/>
      <c r="DM22" s="888"/>
      <c r="DN22" s="888"/>
      <c r="DO22" s="888"/>
      <c r="DP22" s="888"/>
      <c r="DQ22" s="888"/>
      <c r="DR22" s="888"/>
      <c r="DS22" s="888"/>
      <c r="DT22" s="888"/>
      <c r="DU22" s="888"/>
      <c r="DV22" s="888"/>
      <c r="DY22" s="918"/>
      <c r="DZ22" s="888"/>
      <c r="EA22" s="888"/>
      <c r="EB22" s="888"/>
      <c r="EC22" s="888"/>
      <c r="ED22" s="888"/>
      <c r="EE22" s="888"/>
      <c r="EF22" s="888"/>
      <c r="EG22" s="888"/>
      <c r="EH22" s="888"/>
      <c r="EI22" s="888"/>
      <c r="EJ22" s="888"/>
      <c r="EK22" s="888"/>
      <c r="EL22" s="888"/>
      <c r="EM22" s="888"/>
      <c r="EN22" s="888"/>
      <c r="EQ22" s="918"/>
      <c r="ER22" s="888"/>
      <c r="ES22" s="888"/>
      <c r="ET22" s="888"/>
      <c r="EU22" s="888"/>
      <c r="EV22" s="888"/>
      <c r="EW22" s="888"/>
      <c r="EX22" s="888"/>
      <c r="EY22" s="888"/>
      <c r="EZ22" s="888"/>
      <c r="FA22" s="888"/>
      <c r="FB22" s="888"/>
      <c r="FC22" s="888"/>
      <c r="FD22" s="888"/>
      <c r="FE22" s="888"/>
      <c r="FF22" s="888"/>
      <c r="FI22" s="918"/>
      <c r="FJ22" s="888"/>
      <c r="FK22" s="888"/>
      <c r="FL22" s="888"/>
      <c r="FM22" s="888"/>
      <c r="FN22" s="888"/>
      <c r="FO22" s="888"/>
      <c r="FP22" s="888"/>
      <c r="FQ22" s="888"/>
      <c r="FR22" s="888"/>
      <c r="FS22" s="888"/>
      <c r="FT22" s="888"/>
      <c r="FU22" s="888"/>
      <c r="FV22" s="888"/>
      <c r="FW22" s="888"/>
      <c r="FX22" s="888"/>
      <c r="GA22" s="918"/>
      <c r="GB22" s="888"/>
      <c r="GC22" s="888"/>
      <c r="GD22" s="888"/>
      <c r="GE22" s="888"/>
      <c r="GF22" s="888"/>
      <c r="GG22" s="888"/>
      <c r="GH22" s="888"/>
      <c r="GI22" s="888"/>
      <c r="GJ22" s="888"/>
      <c r="GK22" s="888"/>
      <c r="GL22" s="888"/>
      <c r="GM22" s="888"/>
      <c r="GN22" s="888"/>
      <c r="GO22" s="888"/>
      <c r="GP22" s="888"/>
    </row>
    <row r="23" spans="1:198" s="894" customFormat="1" ht="79.900000000000006" customHeight="1" outlineLevel="1">
      <c r="B23" s="874" t="s">
        <v>46</v>
      </c>
      <c r="C23" s="875" t="s">
        <v>458</v>
      </c>
      <c r="D23" s="888"/>
      <c r="E23" s="888"/>
      <c r="F23" s="888"/>
      <c r="G23" s="888"/>
      <c r="H23" s="888"/>
      <c r="I23" s="888"/>
      <c r="J23" s="888"/>
      <c r="K23" s="888"/>
      <c r="L23" s="888"/>
      <c r="M23" s="888"/>
      <c r="N23" s="888"/>
      <c r="O23" s="888"/>
      <c r="P23" s="888"/>
      <c r="Q23" s="888"/>
      <c r="R23" s="888"/>
      <c r="T23" s="874" t="s">
        <v>46</v>
      </c>
      <c r="U23" s="875" t="s">
        <v>463</v>
      </c>
      <c r="V23" s="888"/>
      <c r="W23" s="888"/>
      <c r="X23" s="888"/>
      <c r="Y23" s="888"/>
      <c r="Z23" s="888"/>
      <c r="AA23" s="888"/>
      <c r="AB23" s="888"/>
      <c r="AC23" s="888"/>
      <c r="AD23" s="888"/>
      <c r="AE23" s="888"/>
      <c r="AF23" s="888"/>
      <c r="AG23" s="888"/>
      <c r="AH23" s="888"/>
      <c r="AI23" s="888"/>
      <c r="AJ23" s="888"/>
      <c r="AL23" s="874" t="s">
        <v>46</v>
      </c>
      <c r="AM23" s="875" t="s">
        <v>790</v>
      </c>
      <c r="AN23" s="888"/>
      <c r="AO23" s="888"/>
      <c r="AP23" s="888"/>
      <c r="AQ23" s="888"/>
      <c r="AR23" s="888"/>
      <c r="AS23" s="888"/>
      <c r="AT23" s="888"/>
      <c r="AU23" s="888"/>
      <c r="AV23" s="888"/>
      <c r="AW23" s="888"/>
      <c r="AX23" s="888"/>
      <c r="AY23" s="888"/>
      <c r="AZ23" s="888"/>
      <c r="BA23" s="888"/>
      <c r="BB23" s="888"/>
      <c r="BD23" s="874" t="s">
        <v>46</v>
      </c>
      <c r="BE23" s="875" t="s">
        <v>793</v>
      </c>
      <c r="BF23" s="888"/>
      <c r="BG23" s="888"/>
      <c r="BH23" s="888"/>
      <c r="BI23" s="888"/>
      <c r="BJ23" s="888"/>
      <c r="BK23" s="888"/>
      <c r="BL23" s="888"/>
      <c r="BM23" s="888"/>
      <c r="BN23" s="888"/>
      <c r="BO23" s="888"/>
      <c r="BP23" s="888"/>
      <c r="BQ23" s="888"/>
      <c r="BR23" s="888"/>
      <c r="BS23" s="888"/>
      <c r="BT23" s="888"/>
      <c r="BV23" s="874" t="s">
        <v>46</v>
      </c>
      <c r="BW23" s="875" t="s">
        <v>474</v>
      </c>
      <c r="BX23" s="888"/>
      <c r="BY23" s="888"/>
      <c r="BZ23" s="888"/>
      <c r="CA23" s="888"/>
      <c r="CB23" s="888"/>
      <c r="CC23" s="888"/>
      <c r="CD23" s="888"/>
      <c r="CE23" s="888"/>
      <c r="CF23" s="888"/>
      <c r="CG23" s="888"/>
      <c r="CH23" s="888"/>
      <c r="CI23" s="888"/>
      <c r="CJ23" s="888"/>
      <c r="CK23" s="888"/>
      <c r="CL23" s="888"/>
      <c r="CN23" s="874" t="s">
        <v>46</v>
      </c>
      <c r="CO23" s="875" t="s">
        <v>681</v>
      </c>
      <c r="CP23" s="888"/>
      <c r="CQ23" s="888"/>
      <c r="CR23" s="888"/>
      <c r="CS23" s="888"/>
      <c r="CT23" s="888"/>
      <c r="CU23" s="888"/>
      <c r="CV23" s="888"/>
      <c r="CW23" s="888"/>
      <c r="CX23" s="888"/>
      <c r="CY23" s="888"/>
      <c r="CZ23" s="888"/>
      <c r="DA23" s="888"/>
      <c r="DB23" s="888"/>
      <c r="DC23" s="888"/>
      <c r="DD23" s="888"/>
      <c r="DF23" s="874" t="s">
        <v>46</v>
      </c>
      <c r="DG23" s="875" t="s">
        <v>519</v>
      </c>
      <c r="DH23" s="888"/>
      <c r="DI23" s="888"/>
      <c r="DJ23" s="888"/>
      <c r="DK23" s="888"/>
      <c r="DL23" s="888"/>
      <c r="DM23" s="888"/>
      <c r="DN23" s="888"/>
      <c r="DO23" s="888"/>
      <c r="DP23" s="888"/>
      <c r="DQ23" s="888"/>
      <c r="DR23" s="888"/>
      <c r="DS23" s="888"/>
      <c r="DT23" s="888"/>
      <c r="DU23" s="888"/>
      <c r="DV23" s="888"/>
      <c r="DX23" s="874" t="s">
        <v>46</v>
      </c>
      <c r="DY23" s="875" t="s">
        <v>556</v>
      </c>
      <c r="DZ23" s="888"/>
      <c r="EA23" s="888"/>
      <c r="EB23" s="888"/>
      <c r="EC23" s="888"/>
      <c r="ED23" s="888"/>
      <c r="EE23" s="888"/>
      <c r="EF23" s="888"/>
      <c r="EG23" s="888"/>
      <c r="EH23" s="888"/>
      <c r="EI23" s="888"/>
      <c r="EJ23" s="888"/>
      <c r="EK23" s="888"/>
      <c r="EL23" s="888"/>
      <c r="EM23" s="888"/>
      <c r="EN23" s="888"/>
      <c r="EP23" s="874" t="s">
        <v>46</v>
      </c>
      <c r="EQ23" s="875" t="s">
        <v>548</v>
      </c>
      <c r="ER23" s="888"/>
      <c r="ES23" s="888"/>
      <c r="ET23" s="888"/>
      <c r="EU23" s="888"/>
      <c r="EV23" s="888"/>
      <c r="EW23" s="888"/>
      <c r="EX23" s="888"/>
      <c r="EY23" s="888"/>
      <c r="EZ23" s="888"/>
      <c r="FA23" s="888"/>
      <c r="FB23" s="888"/>
      <c r="FC23" s="888"/>
      <c r="FD23" s="888"/>
      <c r="FE23" s="888"/>
      <c r="FF23" s="888"/>
      <c r="FH23" s="874" t="s">
        <v>46</v>
      </c>
      <c r="FI23" s="875" t="s">
        <v>634</v>
      </c>
      <c r="FJ23" s="888"/>
      <c r="FK23" s="888"/>
      <c r="FL23" s="888"/>
      <c r="FM23" s="888"/>
      <c r="FN23" s="888"/>
      <c r="FO23" s="888"/>
      <c r="FP23" s="888"/>
      <c r="FQ23" s="888"/>
      <c r="FR23" s="888"/>
      <c r="FS23" s="888"/>
      <c r="FT23" s="888"/>
      <c r="FU23" s="888"/>
      <c r="FV23" s="888"/>
      <c r="FW23" s="888"/>
      <c r="FX23" s="888"/>
      <c r="FZ23" s="874" t="s">
        <v>46</v>
      </c>
      <c r="GA23" s="875" t="s">
        <v>812</v>
      </c>
      <c r="GB23" s="888"/>
      <c r="GC23" s="888"/>
      <c r="GD23" s="888"/>
      <c r="GE23" s="888"/>
      <c r="GF23" s="888"/>
      <c r="GG23" s="888"/>
      <c r="GH23" s="888"/>
      <c r="GI23" s="888"/>
      <c r="GJ23" s="888"/>
      <c r="GK23" s="888"/>
      <c r="GL23" s="888"/>
      <c r="GM23" s="888"/>
      <c r="GN23" s="888"/>
      <c r="GO23" s="888"/>
      <c r="GP23" s="888"/>
    </row>
    <row r="24" spans="1:198" s="894" customFormat="1">
      <c r="C24" s="918"/>
      <c r="D24" s="888"/>
      <c r="E24" s="888"/>
      <c r="F24" s="888"/>
      <c r="G24" s="888"/>
      <c r="H24" s="888"/>
      <c r="I24" s="888"/>
      <c r="J24" s="888"/>
      <c r="K24" s="888"/>
      <c r="L24" s="888"/>
      <c r="M24" s="888"/>
      <c r="N24" s="888"/>
      <c r="O24" s="888"/>
      <c r="P24" s="888"/>
      <c r="Q24" s="888"/>
      <c r="R24" s="888"/>
      <c r="U24" s="918"/>
      <c r="V24" s="888"/>
      <c r="W24" s="888"/>
      <c r="X24" s="888"/>
      <c r="Y24" s="888"/>
      <c r="Z24" s="888"/>
      <c r="AA24" s="888"/>
      <c r="AB24" s="888"/>
      <c r="AC24" s="888"/>
      <c r="AD24" s="888"/>
      <c r="AE24" s="888"/>
      <c r="AF24" s="888"/>
      <c r="AG24" s="888"/>
      <c r="AH24" s="888"/>
      <c r="AI24" s="888"/>
      <c r="AJ24" s="888"/>
      <c r="AM24" s="918"/>
      <c r="AN24" s="888"/>
      <c r="AO24" s="888"/>
      <c r="AP24" s="888"/>
      <c r="AQ24" s="888"/>
      <c r="AR24" s="888"/>
      <c r="AS24" s="888"/>
      <c r="AT24" s="888"/>
      <c r="AU24" s="888"/>
      <c r="AV24" s="888"/>
      <c r="AW24" s="888"/>
      <c r="AX24" s="888"/>
      <c r="AY24" s="888"/>
      <c r="AZ24" s="888"/>
      <c r="BA24" s="888"/>
      <c r="BB24" s="888"/>
      <c r="BE24" s="918"/>
      <c r="BF24" s="888"/>
      <c r="BG24" s="888"/>
      <c r="BH24" s="888"/>
      <c r="BI24" s="888"/>
      <c r="BJ24" s="888"/>
      <c r="BK24" s="888"/>
      <c r="BL24" s="888"/>
      <c r="BM24" s="888"/>
      <c r="BN24" s="888"/>
      <c r="BO24" s="888"/>
      <c r="BP24" s="888"/>
      <c r="BQ24" s="888"/>
      <c r="BR24" s="888"/>
      <c r="BS24" s="888"/>
      <c r="BT24" s="888"/>
      <c r="BW24" s="918"/>
      <c r="BX24" s="888"/>
      <c r="BY24" s="888"/>
      <c r="BZ24" s="888"/>
      <c r="CA24" s="888"/>
      <c r="CB24" s="888"/>
      <c r="CC24" s="888"/>
      <c r="CD24" s="888"/>
      <c r="CE24" s="888"/>
      <c r="CF24" s="888"/>
      <c r="CG24" s="888"/>
      <c r="CH24" s="888"/>
      <c r="CI24" s="888"/>
      <c r="CJ24" s="888"/>
      <c r="CK24" s="888"/>
      <c r="CL24" s="888"/>
      <c r="CO24" s="918"/>
      <c r="CP24" s="888"/>
      <c r="CQ24" s="888"/>
      <c r="CR24" s="888"/>
      <c r="CS24" s="888"/>
      <c r="CT24" s="888"/>
      <c r="CU24" s="888"/>
      <c r="CV24" s="888"/>
      <c r="CW24" s="888"/>
      <c r="CX24" s="888"/>
      <c r="CY24" s="888"/>
      <c r="CZ24" s="888"/>
      <c r="DA24" s="888"/>
      <c r="DB24" s="888"/>
      <c r="DC24" s="888"/>
      <c r="DD24" s="888"/>
      <c r="DG24" s="918"/>
      <c r="DH24" s="888"/>
      <c r="DI24" s="888"/>
      <c r="DJ24" s="888"/>
      <c r="DK24" s="888"/>
      <c r="DL24" s="888"/>
      <c r="DM24" s="888"/>
      <c r="DN24" s="888"/>
      <c r="DO24" s="888"/>
      <c r="DP24" s="888"/>
      <c r="DQ24" s="888"/>
      <c r="DR24" s="888"/>
      <c r="DS24" s="888"/>
      <c r="DT24" s="888"/>
      <c r="DU24" s="888"/>
      <c r="DV24" s="888"/>
      <c r="DY24" s="918"/>
      <c r="DZ24" s="888"/>
      <c r="EA24" s="888"/>
      <c r="EB24" s="888"/>
      <c r="EC24" s="888"/>
      <c r="ED24" s="888"/>
      <c r="EE24" s="888"/>
      <c r="EF24" s="888"/>
      <c r="EG24" s="888"/>
      <c r="EH24" s="888"/>
      <c r="EI24" s="888"/>
      <c r="EJ24" s="888"/>
      <c r="EK24" s="888"/>
      <c r="EL24" s="888"/>
      <c r="EM24" s="888"/>
      <c r="EN24" s="888"/>
      <c r="EQ24" s="918"/>
      <c r="ER24" s="888"/>
      <c r="ES24" s="888"/>
      <c r="ET24" s="888"/>
      <c r="EU24" s="888"/>
      <c r="EV24" s="888"/>
      <c r="EW24" s="888"/>
      <c r="EX24" s="888"/>
      <c r="EY24" s="888"/>
      <c r="EZ24" s="888"/>
      <c r="FA24" s="888"/>
      <c r="FB24" s="888"/>
      <c r="FC24" s="888"/>
      <c r="FD24" s="888"/>
      <c r="FE24" s="888"/>
      <c r="FF24" s="888"/>
      <c r="FI24" s="918"/>
      <c r="FJ24" s="888"/>
      <c r="FK24" s="888"/>
      <c r="FL24" s="888"/>
      <c r="FM24" s="888"/>
      <c r="FN24" s="888"/>
      <c r="FO24" s="888"/>
      <c r="FP24" s="888"/>
      <c r="FQ24" s="888"/>
      <c r="FR24" s="888"/>
      <c r="FS24" s="888"/>
      <c r="FT24" s="888"/>
      <c r="FU24" s="888"/>
      <c r="FV24" s="888"/>
      <c r="FW24" s="888"/>
      <c r="FX24" s="888"/>
      <c r="GA24" s="918"/>
      <c r="GB24" s="888"/>
      <c r="GC24" s="888"/>
      <c r="GD24" s="888"/>
      <c r="GE24" s="888"/>
      <c r="GF24" s="888"/>
      <c r="GG24" s="888"/>
      <c r="GH24" s="888"/>
      <c r="GI24" s="888"/>
      <c r="GJ24" s="888"/>
      <c r="GK24" s="888"/>
      <c r="GL24" s="888"/>
      <c r="GM24" s="888"/>
      <c r="GN24" s="888"/>
      <c r="GO24" s="888"/>
      <c r="GP24" s="888"/>
    </row>
    <row r="25" spans="1:198" s="894" customFormat="1" ht="172.5" customHeight="1" outlineLevel="1">
      <c r="B25" s="874" t="s">
        <v>119</v>
      </c>
      <c r="C25" s="875" t="s">
        <v>607</v>
      </c>
      <c r="D25" s="888"/>
      <c r="E25" s="888"/>
      <c r="F25" s="888"/>
      <c r="G25" s="888"/>
      <c r="H25" s="888"/>
      <c r="I25" s="888"/>
      <c r="J25" s="888"/>
      <c r="K25" s="888"/>
      <c r="L25" s="888"/>
      <c r="M25" s="888"/>
      <c r="N25" s="888"/>
      <c r="O25" s="888"/>
      <c r="P25" s="888"/>
      <c r="Q25" s="888"/>
      <c r="R25" s="888"/>
      <c r="T25" s="874" t="s">
        <v>119</v>
      </c>
      <c r="U25" s="875" t="s">
        <v>610</v>
      </c>
      <c r="V25" s="888"/>
      <c r="W25" s="888"/>
      <c r="X25" s="888"/>
      <c r="Y25" s="888"/>
      <c r="Z25" s="888"/>
      <c r="AA25" s="888"/>
      <c r="AB25" s="888"/>
      <c r="AC25" s="888"/>
      <c r="AD25" s="888"/>
      <c r="AE25" s="888"/>
      <c r="AF25" s="888"/>
      <c r="AG25" s="888"/>
      <c r="AH25" s="888"/>
      <c r="AI25" s="888"/>
      <c r="AJ25" s="888"/>
      <c r="AL25" s="874" t="s">
        <v>119</v>
      </c>
      <c r="AM25" s="875" t="s">
        <v>791</v>
      </c>
      <c r="AN25" s="888"/>
      <c r="AO25" s="888"/>
      <c r="AP25" s="888"/>
      <c r="AQ25" s="888"/>
      <c r="AR25" s="888"/>
      <c r="AS25" s="888"/>
      <c r="AT25" s="888"/>
      <c r="AU25" s="888"/>
      <c r="AV25" s="888"/>
      <c r="AW25" s="888"/>
      <c r="AX25" s="888"/>
      <c r="AY25" s="888"/>
      <c r="AZ25" s="888"/>
      <c r="BA25" s="888"/>
      <c r="BB25" s="888"/>
      <c r="BD25" s="874" t="s">
        <v>119</v>
      </c>
      <c r="BE25" s="875" t="s">
        <v>794</v>
      </c>
      <c r="BF25" s="888"/>
      <c r="BG25" s="888"/>
      <c r="BH25" s="888"/>
      <c r="BI25" s="888"/>
      <c r="BJ25" s="888"/>
      <c r="BK25" s="888"/>
      <c r="BL25" s="888"/>
      <c r="BM25" s="888"/>
      <c r="BN25" s="888"/>
      <c r="BO25" s="888"/>
      <c r="BP25" s="888"/>
      <c r="BQ25" s="888"/>
      <c r="BR25" s="888"/>
      <c r="BS25" s="888"/>
      <c r="BT25" s="888"/>
      <c r="BV25" s="874" t="s">
        <v>119</v>
      </c>
      <c r="BW25" s="875" t="s">
        <v>475</v>
      </c>
      <c r="BX25" s="888"/>
      <c r="BY25" s="888"/>
      <c r="BZ25" s="888"/>
      <c r="CA25" s="888"/>
      <c r="CB25" s="888"/>
      <c r="CC25" s="888"/>
      <c r="CD25" s="888"/>
      <c r="CE25" s="888"/>
      <c r="CF25" s="888"/>
      <c r="CG25" s="888"/>
      <c r="CH25" s="888"/>
      <c r="CI25" s="888"/>
      <c r="CJ25" s="888"/>
      <c r="CK25" s="888"/>
      <c r="CL25" s="888"/>
      <c r="CN25" s="874" t="s">
        <v>119</v>
      </c>
      <c r="CO25" s="875" t="s">
        <v>796</v>
      </c>
      <c r="CP25" s="888"/>
      <c r="CQ25" s="888"/>
      <c r="CR25" s="888"/>
      <c r="CS25" s="888"/>
      <c r="CT25" s="888"/>
      <c r="CU25" s="888"/>
      <c r="CV25" s="888"/>
      <c r="CW25" s="888"/>
      <c r="CX25" s="888"/>
      <c r="CY25" s="888"/>
      <c r="CZ25" s="888"/>
      <c r="DA25" s="888"/>
      <c r="DB25" s="888"/>
      <c r="DC25" s="888"/>
      <c r="DD25" s="888"/>
      <c r="DF25" s="874" t="s">
        <v>119</v>
      </c>
      <c r="DG25" s="875" t="s">
        <v>520</v>
      </c>
      <c r="DH25" s="888"/>
      <c r="DI25" s="888"/>
      <c r="DJ25" s="888"/>
      <c r="DK25" s="888"/>
      <c r="DL25" s="888"/>
      <c r="DM25" s="888"/>
      <c r="DN25" s="888"/>
      <c r="DO25" s="888"/>
      <c r="DP25" s="888"/>
      <c r="DQ25" s="888"/>
      <c r="DR25" s="888"/>
      <c r="DS25" s="888"/>
      <c r="DT25" s="888"/>
      <c r="DU25" s="888"/>
      <c r="DV25" s="888"/>
      <c r="DX25" s="874" t="s">
        <v>119</v>
      </c>
      <c r="DY25" s="875" t="s">
        <v>557</v>
      </c>
      <c r="DZ25" s="888"/>
      <c r="EA25" s="888"/>
      <c r="EB25" s="888"/>
      <c r="EC25" s="888"/>
      <c r="ED25" s="888"/>
      <c r="EE25" s="888"/>
      <c r="EF25" s="888"/>
      <c r="EG25" s="888"/>
      <c r="EH25" s="888"/>
      <c r="EI25" s="888"/>
      <c r="EJ25" s="888"/>
      <c r="EK25" s="888"/>
      <c r="EL25" s="888"/>
      <c r="EM25" s="888"/>
      <c r="EN25" s="888"/>
      <c r="EP25" s="874" t="s">
        <v>119</v>
      </c>
      <c r="EQ25" s="875" t="s">
        <v>549</v>
      </c>
      <c r="ER25" s="888"/>
      <c r="ES25" s="888"/>
      <c r="ET25" s="888"/>
      <c r="EU25" s="888"/>
      <c r="EV25" s="888"/>
      <c r="EW25" s="888"/>
      <c r="EX25" s="888"/>
      <c r="EY25" s="888"/>
      <c r="EZ25" s="888"/>
      <c r="FA25" s="888"/>
      <c r="FB25" s="888"/>
      <c r="FC25" s="888"/>
      <c r="FD25" s="888"/>
      <c r="FE25" s="888"/>
      <c r="FF25" s="888"/>
      <c r="FH25" s="874" t="s">
        <v>119</v>
      </c>
      <c r="FI25" s="875" t="s">
        <v>815</v>
      </c>
      <c r="FJ25" s="888"/>
      <c r="FK25" s="888"/>
      <c r="FL25" s="888"/>
      <c r="FM25" s="888"/>
      <c r="FN25" s="888"/>
      <c r="FO25" s="888"/>
      <c r="FP25" s="888"/>
      <c r="FQ25" s="888"/>
      <c r="FR25" s="888"/>
      <c r="FS25" s="888"/>
      <c r="FT25" s="888"/>
      <c r="FU25" s="888"/>
      <c r="FV25" s="888"/>
      <c r="FW25" s="888"/>
      <c r="FX25" s="888"/>
      <c r="FZ25" s="874" t="s">
        <v>119</v>
      </c>
      <c r="GA25" s="875" t="s">
        <v>811</v>
      </c>
      <c r="GB25" s="888"/>
      <c r="GC25" s="888"/>
      <c r="GD25" s="888"/>
      <c r="GE25" s="888"/>
      <c r="GF25" s="888"/>
      <c r="GG25" s="888"/>
      <c r="GH25" s="888"/>
      <c r="GI25" s="888"/>
      <c r="GJ25" s="888"/>
      <c r="GK25" s="888"/>
      <c r="GL25" s="888"/>
      <c r="GM25" s="888"/>
      <c r="GN25" s="888"/>
      <c r="GO25" s="888"/>
      <c r="GP25" s="888"/>
    </row>
    <row r="26" spans="1:198" s="894" customFormat="1">
      <c r="C26" s="918"/>
      <c r="D26" s="888"/>
      <c r="E26" s="888"/>
      <c r="F26" s="888"/>
      <c r="G26" s="888"/>
      <c r="H26" s="888"/>
      <c r="I26" s="888"/>
      <c r="J26" s="888"/>
      <c r="K26" s="888"/>
      <c r="L26" s="888"/>
      <c r="M26" s="888"/>
      <c r="N26" s="888"/>
      <c r="O26" s="888"/>
      <c r="P26" s="888"/>
      <c r="Q26" s="888"/>
      <c r="R26" s="888"/>
      <c r="U26" s="918"/>
      <c r="V26" s="888"/>
      <c r="W26" s="888"/>
      <c r="X26" s="888"/>
      <c r="Y26" s="888"/>
      <c r="Z26" s="888"/>
      <c r="AA26" s="888"/>
      <c r="AB26" s="888"/>
      <c r="AC26" s="888"/>
      <c r="AD26" s="888"/>
      <c r="AE26" s="888"/>
      <c r="AF26" s="888"/>
      <c r="AG26" s="888"/>
      <c r="AH26" s="888"/>
      <c r="AI26" s="888"/>
      <c r="AJ26" s="888"/>
      <c r="AM26" s="918"/>
      <c r="AN26" s="888"/>
      <c r="AO26" s="888"/>
      <c r="AP26" s="888"/>
      <c r="AQ26" s="888"/>
      <c r="AR26" s="888"/>
      <c r="AS26" s="888"/>
      <c r="AT26" s="888"/>
      <c r="AU26" s="888"/>
      <c r="AV26" s="888"/>
      <c r="AW26" s="888"/>
      <c r="AX26" s="888"/>
      <c r="AY26" s="888"/>
      <c r="AZ26" s="888"/>
      <c r="BA26" s="888"/>
      <c r="BB26" s="888"/>
      <c r="BE26" s="918"/>
      <c r="BF26" s="888"/>
      <c r="BG26" s="888"/>
      <c r="BH26" s="888"/>
      <c r="BI26" s="888"/>
      <c r="BJ26" s="888"/>
      <c r="BK26" s="888"/>
      <c r="BL26" s="888"/>
      <c r="BM26" s="888"/>
      <c r="BN26" s="888"/>
      <c r="BO26" s="888"/>
      <c r="BP26" s="888"/>
      <c r="BQ26" s="888"/>
      <c r="BR26" s="888"/>
      <c r="BS26" s="888"/>
      <c r="BT26" s="888"/>
      <c r="BW26" s="918"/>
      <c r="BX26" s="888"/>
      <c r="BY26" s="888"/>
      <c r="BZ26" s="888"/>
      <c r="CA26" s="888"/>
      <c r="CB26" s="888"/>
      <c r="CC26" s="888"/>
      <c r="CD26" s="888"/>
      <c r="CE26" s="888"/>
      <c r="CF26" s="888"/>
      <c r="CG26" s="888"/>
      <c r="CH26" s="888"/>
      <c r="CI26" s="888"/>
      <c r="CJ26" s="888"/>
      <c r="CK26" s="888"/>
      <c r="CL26" s="888"/>
      <c r="CO26" s="918"/>
      <c r="CP26" s="888"/>
      <c r="CQ26" s="888"/>
      <c r="CR26" s="888"/>
      <c r="CS26" s="888"/>
      <c r="CT26" s="888"/>
      <c r="CU26" s="888"/>
      <c r="CV26" s="888"/>
      <c r="CW26" s="888"/>
      <c r="CX26" s="888"/>
      <c r="CY26" s="888"/>
      <c r="CZ26" s="888"/>
      <c r="DA26" s="888"/>
      <c r="DB26" s="888"/>
      <c r="DC26" s="888"/>
      <c r="DD26" s="888"/>
      <c r="DG26" s="918"/>
      <c r="DH26" s="888"/>
      <c r="DI26" s="888"/>
      <c r="DJ26" s="888"/>
      <c r="DK26" s="888"/>
      <c r="DL26" s="888"/>
      <c r="DM26" s="888"/>
      <c r="DN26" s="888"/>
      <c r="DO26" s="888"/>
      <c r="DP26" s="888"/>
      <c r="DQ26" s="888"/>
      <c r="DR26" s="888"/>
      <c r="DS26" s="888"/>
      <c r="DT26" s="888"/>
      <c r="DU26" s="888"/>
      <c r="DV26" s="888"/>
      <c r="DY26" s="918"/>
      <c r="DZ26" s="888"/>
      <c r="EA26" s="888"/>
      <c r="EB26" s="888"/>
      <c r="EC26" s="888"/>
      <c r="ED26" s="888"/>
      <c r="EE26" s="888"/>
      <c r="EF26" s="888"/>
      <c r="EG26" s="888"/>
      <c r="EH26" s="888"/>
      <c r="EI26" s="888"/>
      <c r="EJ26" s="888"/>
      <c r="EK26" s="888"/>
      <c r="EL26" s="888"/>
      <c r="EM26" s="888"/>
      <c r="EN26" s="888"/>
      <c r="EQ26" s="918"/>
      <c r="ER26" s="888"/>
      <c r="ES26" s="888"/>
      <c r="ET26" s="888"/>
      <c r="EU26" s="888"/>
      <c r="EV26" s="888"/>
      <c r="EW26" s="888"/>
      <c r="EX26" s="888"/>
      <c r="EY26" s="888"/>
      <c r="EZ26" s="888"/>
      <c r="FA26" s="888"/>
      <c r="FB26" s="888"/>
      <c r="FC26" s="888"/>
      <c r="FD26" s="888"/>
      <c r="FE26" s="888"/>
      <c r="FF26" s="888"/>
      <c r="FI26" s="918"/>
      <c r="FJ26" s="888"/>
      <c r="FK26" s="888"/>
      <c r="FL26" s="888"/>
      <c r="FM26" s="888"/>
      <c r="FN26" s="888"/>
      <c r="FO26" s="888"/>
      <c r="FP26" s="888"/>
      <c r="FQ26" s="888"/>
      <c r="FR26" s="888"/>
      <c r="FS26" s="888"/>
      <c r="FT26" s="888"/>
      <c r="FU26" s="888"/>
      <c r="FV26" s="888"/>
      <c r="FW26" s="888"/>
      <c r="FX26" s="888"/>
      <c r="GA26" s="918"/>
      <c r="GB26" s="888"/>
      <c r="GC26" s="888"/>
      <c r="GD26" s="888"/>
      <c r="GE26" s="888"/>
      <c r="GF26" s="888"/>
      <c r="GG26" s="888"/>
      <c r="GH26" s="888"/>
      <c r="GI26" s="888"/>
      <c r="GJ26" s="888"/>
      <c r="GK26" s="888"/>
      <c r="GL26" s="888"/>
      <c r="GM26" s="888"/>
      <c r="GN26" s="888"/>
      <c r="GO26" s="888"/>
      <c r="GP26" s="888"/>
    </row>
    <row r="27" spans="1:198" s="894" customFormat="1" ht="141" customHeight="1">
      <c r="B27" s="874" t="s">
        <v>656</v>
      </c>
      <c r="C27" s="875"/>
      <c r="D27" s="920" t="s">
        <v>191</v>
      </c>
      <c r="E27" s="888"/>
      <c r="F27" s="888"/>
      <c r="G27" s="888"/>
      <c r="H27" s="888"/>
      <c r="I27" s="888"/>
      <c r="J27" s="888"/>
      <c r="K27" s="888"/>
      <c r="L27" s="888"/>
      <c r="M27" s="888"/>
      <c r="N27" s="888"/>
      <c r="O27" s="888"/>
      <c r="P27" s="888"/>
      <c r="Q27" s="888"/>
      <c r="R27" s="888"/>
      <c r="T27" s="874" t="s">
        <v>664</v>
      </c>
      <c r="U27" s="875"/>
      <c r="V27" s="920" t="s">
        <v>191</v>
      </c>
      <c r="W27" s="888"/>
      <c r="X27" s="888"/>
      <c r="Y27" s="888"/>
      <c r="Z27" s="888"/>
      <c r="AA27" s="888"/>
      <c r="AB27" s="888"/>
      <c r="AC27" s="888"/>
      <c r="AD27" s="888"/>
      <c r="AE27" s="888"/>
      <c r="AF27" s="888"/>
      <c r="AG27" s="888"/>
      <c r="AH27" s="888"/>
      <c r="AI27" s="888"/>
      <c r="AJ27" s="888"/>
      <c r="AL27" s="874" t="s">
        <v>664</v>
      </c>
      <c r="AM27" s="875"/>
      <c r="AN27" s="920" t="s">
        <v>191</v>
      </c>
      <c r="AO27" s="888"/>
      <c r="AP27" s="888"/>
      <c r="AQ27" s="888"/>
      <c r="AR27" s="888"/>
      <c r="AS27" s="888"/>
      <c r="AT27" s="888"/>
      <c r="AU27" s="888"/>
      <c r="AV27" s="888"/>
      <c r="AW27" s="888"/>
      <c r="AX27" s="888"/>
      <c r="AY27" s="888"/>
      <c r="AZ27" s="888"/>
      <c r="BA27" s="888"/>
      <c r="BB27" s="888"/>
      <c r="BD27" s="874" t="s">
        <v>664</v>
      </c>
      <c r="BE27" s="875"/>
      <c r="BF27" s="920" t="s">
        <v>191</v>
      </c>
      <c r="BG27" s="888"/>
      <c r="BH27" s="888"/>
      <c r="BI27" s="888"/>
      <c r="BJ27" s="888"/>
      <c r="BK27" s="888"/>
      <c r="BL27" s="888"/>
      <c r="BM27" s="888"/>
      <c r="BN27" s="888"/>
      <c r="BO27" s="888"/>
      <c r="BP27" s="888"/>
      <c r="BQ27" s="888"/>
      <c r="BR27" s="888"/>
      <c r="BS27" s="888"/>
      <c r="BT27" s="888"/>
      <c r="BV27" s="874" t="s">
        <v>664</v>
      </c>
      <c r="BW27" s="875" t="s">
        <v>476</v>
      </c>
      <c r="BX27" s="920" t="s">
        <v>191</v>
      </c>
      <c r="BY27" s="888"/>
      <c r="BZ27" s="888"/>
      <c r="CA27" s="888"/>
      <c r="CB27" s="888"/>
      <c r="CC27" s="888"/>
      <c r="CD27" s="888"/>
      <c r="CE27" s="888"/>
      <c r="CF27" s="888"/>
      <c r="CG27" s="888"/>
      <c r="CH27" s="888"/>
      <c r="CI27" s="888"/>
      <c r="CJ27" s="888"/>
      <c r="CK27" s="888"/>
      <c r="CL27" s="888"/>
      <c r="CN27" s="874" t="s">
        <v>664</v>
      </c>
      <c r="CO27" s="875" t="s">
        <v>797</v>
      </c>
      <c r="CP27" s="920" t="s">
        <v>191</v>
      </c>
      <c r="CQ27" s="888"/>
      <c r="CR27" s="888"/>
      <c r="CS27" s="888"/>
      <c r="CT27" s="888"/>
      <c r="CU27" s="888"/>
      <c r="CV27" s="888"/>
      <c r="CW27" s="888"/>
      <c r="CX27" s="888"/>
      <c r="CY27" s="888"/>
      <c r="CZ27" s="888"/>
      <c r="DA27" s="888"/>
      <c r="DB27" s="888"/>
      <c r="DC27" s="888"/>
      <c r="DD27" s="888"/>
      <c r="DF27" s="874" t="s">
        <v>664</v>
      </c>
      <c r="DG27" s="875" t="s">
        <v>521</v>
      </c>
      <c r="DH27" s="920" t="s">
        <v>191</v>
      </c>
      <c r="DI27" s="888"/>
      <c r="DJ27" s="888"/>
      <c r="DK27" s="888"/>
      <c r="DL27" s="888"/>
      <c r="DM27" s="888"/>
      <c r="DN27" s="888"/>
      <c r="DO27" s="888"/>
      <c r="DP27" s="888"/>
      <c r="DQ27" s="888"/>
      <c r="DR27" s="888"/>
      <c r="DS27" s="888"/>
      <c r="DT27" s="888"/>
      <c r="DU27" s="888"/>
      <c r="DV27" s="888"/>
      <c r="DX27" s="874" t="s">
        <v>664</v>
      </c>
      <c r="DY27" s="875"/>
      <c r="DZ27" s="920" t="s">
        <v>191</v>
      </c>
      <c r="EA27" s="888"/>
      <c r="EB27" s="888"/>
      <c r="EC27" s="888"/>
      <c r="ED27" s="888"/>
      <c r="EE27" s="888"/>
      <c r="EF27" s="888"/>
      <c r="EG27" s="888"/>
      <c r="EH27" s="888"/>
      <c r="EI27" s="888"/>
      <c r="EJ27" s="888"/>
      <c r="EK27" s="888"/>
      <c r="EL27" s="888"/>
      <c r="EM27" s="888"/>
      <c r="EN27" s="888"/>
      <c r="EP27" s="874" t="s">
        <v>664</v>
      </c>
      <c r="EQ27" s="875" t="s">
        <v>628</v>
      </c>
      <c r="ER27" s="920" t="s">
        <v>191</v>
      </c>
      <c r="ES27" s="888"/>
      <c r="ET27" s="888"/>
      <c r="EU27" s="888"/>
      <c r="EV27" s="888"/>
      <c r="EW27" s="888"/>
      <c r="EX27" s="888"/>
      <c r="EY27" s="888"/>
      <c r="EZ27" s="888"/>
      <c r="FA27" s="888"/>
      <c r="FB27" s="888"/>
      <c r="FC27" s="888"/>
      <c r="FD27" s="888"/>
      <c r="FE27" s="888"/>
      <c r="FF27" s="888"/>
      <c r="FH27" s="874" t="s">
        <v>664</v>
      </c>
      <c r="FI27" s="875"/>
      <c r="FJ27" s="920" t="s">
        <v>191</v>
      </c>
      <c r="FK27" s="888"/>
      <c r="FL27" s="888"/>
      <c r="FM27" s="888"/>
      <c r="FN27" s="888"/>
      <c r="FO27" s="888"/>
      <c r="FP27" s="888"/>
      <c r="FQ27" s="888"/>
      <c r="FR27" s="888"/>
      <c r="FS27" s="888"/>
      <c r="FT27" s="888"/>
      <c r="FU27" s="888"/>
      <c r="FV27" s="888"/>
      <c r="FW27" s="888"/>
      <c r="FX27" s="888"/>
      <c r="FZ27" s="874" t="s">
        <v>664</v>
      </c>
      <c r="GA27" s="875" t="s">
        <v>545</v>
      </c>
      <c r="GB27" s="920" t="s">
        <v>191</v>
      </c>
      <c r="GC27" s="888"/>
      <c r="GD27" s="888"/>
      <c r="GE27" s="888"/>
      <c r="GF27" s="888"/>
      <c r="GG27" s="888"/>
      <c r="GH27" s="888"/>
      <c r="GI27" s="888"/>
      <c r="GJ27" s="888"/>
      <c r="GK27" s="888"/>
      <c r="GL27" s="888"/>
      <c r="GM27" s="888"/>
      <c r="GN27" s="888"/>
      <c r="GO27" s="888"/>
      <c r="GP27" s="888"/>
    </row>
    <row r="28" spans="1:198">
      <c r="A28" s="898"/>
      <c r="C28" s="901"/>
      <c r="D28" s="888"/>
      <c r="E28" s="888"/>
      <c r="F28" s="888"/>
      <c r="G28" s="888"/>
      <c r="H28" s="888"/>
      <c r="I28" s="888"/>
      <c r="J28" s="888"/>
      <c r="K28" s="888"/>
      <c r="L28" s="888"/>
      <c r="M28" s="888"/>
      <c r="N28" s="888"/>
      <c r="O28" s="888"/>
      <c r="P28" s="888"/>
      <c r="R28" s="888"/>
      <c r="S28" s="898"/>
      <c r="U28" s="901"/>
      <c r="V28" s="888"/>
      <c r="W28" s="888"/>
      <c r="X28" s="888"/>
      <c r="Y28" s="888"/>
      <c r="Z28" s="888"/>
      <c r="AA28" s="888"/>
      <c r="AB28" s="888"/>
      <c r="AC28" s="888"/>
      <c r="AD28" s="888"/>
      <c r="AE28" s="888"/>
      <c r="AF28" s="888"/>
      <c r="AG28" s="888"/>
      <c r="AH28" s="888"/>
      <c r="AJ28" s="888"/>
      <c r="AK28" s="898"/>
      <c r="AM28" s="901"/>
      <c r="AN28" s="888"/>
      <c r="AO28" s="888"/>
      <c r="AP28" s="888"/>
      <c r="AQ28" s="888"/>
      <c r="AR28" s="888"/>
      <c r="AS28" s="888"/>
      <c r="AT28" s="888"/>
      <c r="AU28" s="888"/>
      <c r="AV28" s="888"/>
      <c r="AW28" s="888"/>
      <c r="AX28" s="888"/>
      <c r="AY28" s="888"/>
      <c r="AZ28" s="888"/>
      <c r="BB28" s="888"/>
      <c r="BC28" s="898"/>
      <c r="BE28" s="901"/>
      <c r="BF28" s="888"/>
      <c r="BG28" s="888"/>
      <c r="BH28" s="888"/>
      <c r="BI28" s="888"/>
      <c r="BJ28" s="888"/>
      <c r="BK28" s="888"/>
      <c r="BL28" s="888"/>
      <c r="BM28" s="888"/>
      <c r="BN28" s="888"/>
      <c r="BO28" s="888"/>
      <c r="BP28" s="888"/>
      <c r="BQ28" s="888"/>
      <c r="BR28" s="888"/>
      <c r="BT28" s="888"/>
      <c r="BU28" s="898"/>
      <c r="BW28" s="901"/>
      <c r="BX28" s="888"/>
      <c r="BY28" s="888"/>
      <c r="BZ28" s="888"/>
      <c r="CA28" s="888"/>
      <c r="CB28" s="888"/>
      <c r="CC28" s="888"/>
      <c r="CD28" s="888"/>
      <c r="CE28" s="888"/>
      <c r="CF28" s="888"/>
      <c r="CG28" s="888"/>
      <c r="CH28" s="888"/>
      <c r="CI28" s="888"/>
      <c r="CJ28" s="888"/>
      <c r="CL28" s="888"/>
      <c r="CM28" s="898"/>
      <c r="CO28" s="901"/>
      <c r="CP28" s="888"/>
      <c r="CQ28" s="888"/>
      <c r="CR28" s="888"/>
      <c r="CS28" s="888"/>
      <c r="CT28" s="888"/>
      <c r="CU28" s="888"/>
      <c r="CV28" s="888"/>
      <c r="CW28" s="888"/>
      <c r="CX28" s="888"/>
      <c r="CY28" s="888"/>
      <c r="CZ28" s="888"/>
      <c r="DA28" s="888"/>
      <c r="DB28" s="888"/>
      <c r="DD28" s="888"/>
      <c r="DE28" s="898"/>
      <c r="DG28" s="901"/>
      <c r="DH28" s="888"/>
      <c r="DI28" s="888"/>
      <c r="DJ28" s="888"/>
      <c r="DK28" s="888"/>
      <c r="DL28" s="888"/>
      <c r="DM28" s="888"/>
      <c r="DN28" s="888"/>
      <c r="DO28" s="888"/>
      <c r="DP28" s="888"/>
      <c r="DQ28" s="888"/>
      <c r="DR28" s="888"/>
      <c r="DS28" s="888"/>
      <c r="DT28" s="888"/>
      <c r="DV28" s="888"/>
      <c r="DW28" s="898"/>
      <c r="DY28" s="901"/>
      <c r="DZ28" s="888"/>
      <c r="EA28" s="888"/>
      <c r="EB28" s="888"/>
      <c r="EC28" s="888"/>
      <c r="ED28" s="888"/>
      <c r="EE28" s="888"/>
      <c r="EF28" s="888"/>
      <c r="EG28" s="888"/>
      <c r="EH28" s="888"/>
      <c r="EI28" s="888"/>
      <c r="EJ28" s="888"/>
      <c r="EK28" s="888"/>
      <c r="EL28" s="888"/>
      <c r="EN28" s="888"/>
      <c r="EO28" s="898"/>
      <c r="EQ28" s="901"/>
      <c r="ER28" s="888"/>
      <c r="ES28" s="888"/>
      <c r="ET28" s="888"/>
      <c r="EU28" s="888"/>
      <c r="EV28" s="888"/>
      <c r="EW28" s="888"/>
      <c r="EX28" s="888"/>
      <c r="EY28" s="888"/>
      <c r="EZ28" s="888"/>
      <c r="FA28" s="888"/>
      <c r="FB28" s="888"/>
      <c r="FC28" s="888"/>
      <c r="FD28" s="888"/>
      <c r="FF28" s="888"/>
      <c r="FG28" s="898"/>
      <c r="FI28" s="901"/>
      <c r="FJ28" s="888"/>
      <c r="FK28" s="888"/>
      <c r="FL28" s="888"/>
      <c r="FM28" s="888"/>
      <c r="FN28" s="888"/>
      <c r="FO28" s="888"/>
      <c r="FP28" s="888"/>
      <c r="FQ28" s="888"/>
      <c r="FR28" s="888"/>
      <c r="FS28" s="888"/>
      <c r="FT28" s="888"/>
      <c r="FU28" s="888"/>
      <c r="FV28" s="888"/>
      <c r="FX28" s="888"/>
      <c r="FY28" s="898"/>
      <c r="GA28" s="901"/>
      <c r="GB28" s="888"/>
      <c r="GC28" s="888"/>
      <c r="GD28" s="888"/>
      <c r="GE28" s="888"/>
      <c r="GF28" s="888"/>
      <c r="GG28" s="888"/>
      <c r="GH28" s="888"/>
      <c r="GI28" s="888"/>
      <c r="GJ28" s="888"/>
      <c r="GK28" s="888"/>
      <c r="GL28" s="888"/>
      <c r="GM28" s="888"/>
      <c r="GN28" s="888"/>
      <c r="GP28" s="888"/>
    </row>
    <row r="29" spans="1:198" s="894" customFormat="1" ht="122.45" customHeight="1">
      <c r="B29" s="874" t="s">
        <v>657</v>
      </c>
      <c r="C29" s="875" t="s">
        <v>459</v>
      </c>
      <c r="D29" s="888"/>
      <c r="E29" s="888"/>
      <c r="F29" s="888"/>
      <c r="G29" s="888"/>
      <c r="H29" s="888"/>
      <c r="I29" s="888"/>
      <c r="J29" s="888"/>
      <c r="K29" s="888"/>
      <c r="L29" s="888"/>
      <c r="M29" s="888"/>
      <c r="N29" s="888"/>
      <c r="O29" s="888"/>
      <c r="P29" s="888"/>
      <c r="Q29" s="888"/>
      <c r="R29" s="888"/>
      <c r="T29" s="874" t="s">
        <v>658</v>
      </c>
      <c r="U29" s="875"/>
      <c r="V29" s="888"/>
      <c r="W29" s="888"/>
      <c r="X29" s="888"/>
      <c r="Y29" s="888"/>
      <c r="Z29" s="888"/>
      <c r="AA29" s="888"/>
      <c r="AB29" s="888"/>
      <c r="AC29" s="888"/>
      <c r="AD29" s="888"/>
      <c r="AE29" s="888"/>
      <c r="AF29" s="888"/>
      <c r="AG29" s="888"/>
      <c r="AH29" s="888"/>
      <c r="AI29" s="888"/>
      <c r="AJ29" s="888"/>
      <c r="AL29" s="874" t="s">
        <v>658</v>
      </c>
      <c r="AM29" s="875"/>
      <c r="AN29" s="888"/>
      <c r="AO29" s="888"/>
      <c r="AP29" s="888"/>
      <c r="AQ29" s="888"/>
      <c r="AR29" s="888"/>
      <c r="AS29" s="888"/>
      <c r="AT29" s="888"/>
      <c r="AU29" s="888"/>
      <c r="AV29" s="888"/>
      <c r="AW29" s="888"/>
      <c r="AX29" s="888"/>
      <c r="AY29" s="888"/>
      <c r="AZ29" s="888"/>
      <c r="BA29" s="888"/>
      <c r="BB29" s="888"/>
      <c r="BD29" s="874" t="s">
        <v>658</v>
      </c>
      <c r="BE29" s="875"/>
      <c r="BF29" s="888"/>
      <c r="BG29" s="888"/>
      <c r="BH29" s="888"/>
      <c r="BI29" s="888"/>
      <c r="BJ29" s="888"/>
      <c r="BK29" s="888"/>
      <c r="BL29" s="888"/>
      <c r="BM29" s="888"/>
      <c r="BN29" s="888"/>
      <c r="BO29" s="888"/>
      <c r="BP29" s="888"/>
      <c r="BQ29" s="888"/>
      <c r="BR29" s="888"/>
      <c r="BS29" s="888"/>
      <c r="BT29" s="888"/>
      <c r="BV29" s="874" t="s">
        <v>658</v>
      </c>
      <c r="BW29" s="875"/>
      <c r="BX29" s="888"/>
      <c r="BY29" s="888"/>
      <c r="BZ29" s="888"/>
      <c r="CA29" s="888"/>
      <c r="CB29" s="888"/>
      <c r="CC29" s="888"/>
      <c r="CD29" s="888"/>
      <c r="CE29" s="888"/>
      <c r="CF29" s="888"/>
      <c r="CG29" s="888"/>
      <c r="CH29" s="888"/>
      <c r="CI29" s="888"/>
      <c r="CJ29" s="888"/>
      <c r="CK29" s="888"/>
      <c r="CL29" s="888"/>
      <c r="CN29" s="874" t="s">
        <v>658</v>
      </c>
      <c r="CO29" s="875" t="s">
        <v>798</v>
      </c>
      <c r="CP29" s="888"/>
      <c r="CQ29" s="888"/>
      <c r="CR29" s="888"/>
      <c r="CS29" s="888"/>
      <c r="CT29" s="888"/>
      <c r="CU29" s="888"/>
      <c r="CV29" s="888"/>
      <c r="CW29" s="888"/>
      <c r="CX29" s="888"/>
      <c r="CY29" s="888"/>
      <c r="CZ29" s="888"/>
      <c r="DA29" s="888"/>
      <c r="DB29" s="888"/>
      <c r="DC29" s="888"/>
      <c r="DD29" s="888"/>
      <c r="DF29" s="874" t="s">
        <v>658</v>
      </c>
      <c r="DG29" s="875" t="s">
        <v>627</v>
      </c>
      <c r="DH29" s="888"/>
      <c r="DI29" s="888"/>
      <c r="DJ29" s="888"/>
      <c r="DK29" s="888"/>
      <c r="DL29" s="888"/>
      <c r="DM29" s="888"/>
      <c r="DN29" s="888"/>
      <c r="DO29" s="888"/>
      <c r="DP29" s="888"/>
      <c r="DQ29" s="888"/>
      <c r="DR29" s="888"/>
      <c r="DS29" s="888"/>
      <c r="DT29" s="888"/>
      <c r="DU29" s="888"/>
      <c r="DV29" s="888"/>
      <c r="DX29" s="874" t="s">
        <v>658</v>
      </c>
      <c r="DY29" s="875"/>
      <c r="DZ29" s="888"/>
      <c r="EA29" s="888"/>
      <c r="EB29" s="888"/>
      <c r="EC29" s="888"/>
      <c r="ED29" s="888"/>
      <c r="EE29" s="888"/>
      <c r="EF29" s="888"/>
      <c r="EG29" s="888"/>
      <c r="EH29" s="888"/>
      <c r="EI29" s="888"/>
      <c r="EJ29" s="888"/>
      <c r="EK29" s="888"/>
      <c r="EL29" s="888"/>
      <c r="EM29" s="888"/>
      <c r="EN29" s="888"/>
      <c r="EP29" s="874" t="s">
        <v>658</v>
      </c>
      <c r="EQ29" s="875"/>
      <c r="ER29" s="888"/>
      <c r="ES29" s="888"/>
      <c r="ET29" s="888"/>
      <c r="EU29" s="888"/>
      <c r="EV29" s="888"/>
      <c r="EW29" s="888"/>
      <c r="EX29" s="888"/>
      <c r="EY29" s="888"/>
      <c r="EZ29" s="888"/>
      <c r="FA29" s="888"/>
      <c r="FB29" s="888"/>
      <c r="FC29" s="888"/>
      <c r="FD29" s="888"/>
      <c r="FE29" s="888"/>
      <c r="FF29" s="888"/>
      <c r="FH29" s="874" t="s">
        <v>658</v>
      </c>
      <c r="FI29" s="875" t="s">
        <v>554</v>
      </c>
      <c r="FJ29" s="888"/>
      <c r="FK29" s="888"/>
      <c r="FL29" s="888"/>
      <c r="FM29" s="888"/>
      <c r="FN29" s="888"/>
      <c r="FO29" s="888"/>
      <c r="FP29" s="888"/>
      <c r="FQ29" s="888"/>
      <c r="FR29" s="888"/>
      <c r="FS29" s="888"/>
      <c r="FT29" s="888"/>
      <c r="FU29" s="888"/>
      <c r="FV29" s="888"/>
      <c r="FW29" s="888"/>
      <c r="FX29" s="888"/>
      <c r="FZ29" s="874" t="s">
        <v>658</v>
      </c>
      <c r="GA29" s="875"/>
      <c r="GB29" s="888"/>
      <c r="GC29" s="888"/>
      <c r="GD29" s="888"/>
      <c r="GE29" s="888"/>
      <c r="GF29" s="888"/>
      <c r="GG29" s="888"/>
      <c r="GH29" s="888"/>
      <c r="GI29" s="888"/>
      <c r="GJ29" s="888"/>
      <c r="GK29" s="888"/>
      <c r="GL29" s="888"/>
      <c r="GM29" s="888"/>
      <c r="GN29" s="888"/>
      <c r="GO29" s="888"/>
      <c r="GP29" s="888"/>
    </row>
    <row r="30" spans="1:198">
      <c r="A30" s="898"/>
      <c r="C30" s="901"/>
      <c r="D30" s="888"/>
      <c r="E30" s="888"/>
      <c r="F30" s="888"/>
      <c r="G30" s="888"/>
      <c r="H30" s="888"/>
      <c r="I30" s="888"/>
      <c r="J30" s="888"/>
      <c r="K30" s="888"/>
      <c r="L30" s="888"/>
      <c r="M30" s="888"/>
      <c r="N30" s="888"/>
      <c r="O30" s="888"/>
      <c r="P30" s="888"/>
      <c r="R30" s="888"/>
      <c r="S30" s="898"/>
      <c r="U30" s="901"/>
      <c r="V30" s="888"/>
      <c r="W30" s="888"/>
      <c r="X30" s="888"/>
      <c r="Y30" s="888"/>
      <c r="Z30" s="888"/>
      <c r="AA30" s="888"/>
      <c r="AB30" s="888"/>
      <c r="AC30" s="888"/>
      <c r="AD30" s="888"/>
      <c r="AE30" s="888"/>
      <c r="AF30" s="888"/>
      <c r="AG30" s="888"/>
      <c r="AH30" s="888"/>
      <c r="AJ30" s="888"/>
      <c r="AK30" s="898"/>
      <c r="AM30" s="901"/>
      <c r="AN30" s="888"/>
      <c r="AO30" s="888"/>
      <c r="AP30" s="888"/>
      <c r="AQ30" s="888"/>
      <c r="AR30" s="888"/>
      <c r="AS30" s="888"/>
      <c r="AT30" s="888"/>
      <c r="AU30" s="888"/>
      <c r="AV30" s="888"/>
      <c r="AW30" s="888"/>
      <c r="AX30" s="888"/>
      <c r="AY30" s="888"/>
      <c r="AZ30" s="888"/>
      <c r="BB30" s="888"/>
      <c r="BC30" s="898"/>
      <c r="BE30" s="901"/>
      <c r="BF30" s="888"/>
      <c r="BG30" s="888"/>
      <c r="BH30" s="888"/>
      <c r="BI30" s="888"/>
      <c r="BJ30" s="888"/>
      <c r="BK30" s="888"/>
      <c r="BL30" s="888"/>
      <c r="BM30" s="888"/>
      <c r="BN30" s="888"/>
      <c r="BO30" s="888"/>
      <c r="BP30" s="888"/>
      <c r="BQ30" s="888"/>
      <c r="BR30" s="888"/>
      <c r="BT30" s="888"/>
      <c r="BU30" s="898"/>
      <c r="BW30" s="901"/>
      <c r="BX30" s="888"/>
      <c r="BY30" s="888"/>
      <c r="BZ30" s="888"/>
      <c r="CA30" s="888"/>
      <c r="CB30" s="888"/>
      <c r="CC30" s="888"/>
      <c r="CD30" s="888"/>
      <c r="CE30" s="888"/>
      <c r="CF30" s="888"/>
      <c r="CG30" s="888"/>
      <c r="CH30" s="888"/>
      <c r="CI30" s="888"/>
      <c r="CJ30" s="888"/>
      <c r="CL30" s="888"/>
      <c r="CM30" s="898"/>
      <c r="CO30" s="901"/>
      <c r="CP30" s="888"/>
      <c r="CQ30" s="888"/>
      <c r="CR30" s="888"/>
      <c r="CS30" s="888"/>
      <c r="CT30" s="888"/>
      <c r="CU30" s="888"/>
      <c r="CV30" s="888"/>
      <c r="CW30" s="888"/>
      <c r="CX30" s="888"/>
      <c r="CY30" s="888"/>
      <c r="CZ30" s="888"/>
      <c r="DA30" s="888"/>
      <c r="DB30" s="888"/>
      <c r="DD30" s="888"/>
      <c r="DE30" s="898"/>
      <c r="DG30" s="901"/>
      <c r="DH30" s="888"/>
      <c r="DI30" s="888"/>
      <c r="DJ30" s="888"/>
      <c r="DK30" s="888"/>
      <c r="DL30" s="888"/>
      <c r="DM30" s="888"/>
      <c r="DN30" s="888"/>
      <c r="DO30" s="888"/>
      <c r="DP30" s="888"/>
      <c r="DQ30" s="888"/>
      <c r="DR30" s="888"/>
      <c r="DS30" s="888"/>
      <c r="DT30" s="888"/>
      <c r="DV30" s="888"/>
      <c r="DW30" s="898"/>
      <c r="DY30" s="901"/>
      <c r="DZ30" s="888"/>
      <c r="EA30" s="888"/>
      <c r="EB30" s="888"/>
      <c r="EC30" s="888"/>
      <c r="ED30" s="888"/>
      <c r="EE30" s="888"/>
      <c r="EF30" s="888"/>
      <c r="EG30" s="888"/>
      <c r="EH30" s="888"/>
      <c r="EI30" s="888"/>
      <c r="EJ30" s="888"/>
      <c r="EK30" s="888"/>
      <c r="EL30" s="888"/>
      <c r="EN30" s="888"/>
      <c r="EO30" s="898"/>
      <c r="EQ30" s="901"/>
      <c r="ER30" s="888"/>
      <c r="ES30" s="888"/>
      <c r="ET30" s="888"/>
      <c r="EU30" s="888"/>
      <c r="EV30" s="888"/>
      <c r="EW30" s="888"/>
      <c r="EX30" s="888"/>
      <c r="EY30" s="888"/>
      <c r="EZ30" s="888"/>
      <c r="FA30" s="888"/>
      <c r="FB30" s="888"/>
      <c r="FC30" s="888"/>
      <c r="FD30" s="888"/>
      <c r="FF30" s="888"/>
      <c r="FG30" s="898"/>
      <c r="FI30" s="901"/>
      <c r="FJ30" s="888"/>
      <c r="FK30" s="888"/>
      <c r="FL30" s="888"/>
      <c r="FM30" s="888"/>
      <c r="FN30" s="888"/>
      <c r="FO30" s="888"/>
      <c r="FP30" s="888"/>
      <c r="FQ30" s="888"/>
      <c r="FR30" s="888"/>
      <c r="FS30" s="888"/>
      <c r="FT30" s="888"/>
      <c r="FU30" s="888"/>
      <c r="FV30" s="888"/>
      <c r="FX30" s="888"/>
      <c r="FY30" s="898"/>
      <c r="GA30" s="901"/>
      <c r="GB30" s="888"/>
      <c r="GC30" s="888"/>
      <c r="GD30" s="888"/>
      <c r="GE30" s="888"/>
      <c r="GF30" s="888"/>
      <c r="GG30" s="888"/>
      <c r="GH30" s="888"/>
      <c r="GI30" s="888"/>
      <c r="GJ30" s="888"/>
      <c r="GK30" s="888"/>
      <c r="GL30" s="888"/>
      <c r="GM30" s="888"/>
      <c r="GN30" s="888"/>
      <c r="GP30" s="888"/>
    </row>
    <row r="31" spans="1:198" s="894" customFormat="1" ht="56.25" customHeight="1">
      <c r="B31" s="874" t="s">
        <v>182</v>
      </c>
      <c r="C31" s="875" t="s">
        <v>608</v>
      </c>
      <c r="D31" s="888"/>
      <c r="E31" s="888"/>
      <c r="F31" s="888"/>
      <c r="G31" s="888"/>
      <c r="H31" s="888"/>
      <c r="I31" s="888"/>
      <c r="J31" s="888"/>
      <c r="K31" s="888"/>
      <c r="L31" s="888"/>
      <c r="M31" s="888"/>
      <c r="N31" s="888"/>
      <c r="O31" s="888"/>
      <c r="P31" s="888"/>
      <c r="Q31" s="888"/>
      <c r="R31" s="888"/>
      <c r="T31" s="874" t="s">
        <v>182</v>
      </c>
      <c r="U31" s="875" t="s">
        <v>611</v>
      </c>
      <c r="V31" s="888"/>
      <c r="W31" s="888"/>
      <c r="X31" s="888"/>
      <c r="Y31" s="888"/>
      <c r="Z31" s="888"/>
      <c r="AA31" s="888"/>
      <c r="AB31" s="888"/>
      <c r="AC31" s="888"/>
      <c r="AD31" s="888"/>
      <c r="AE31" s="888"/>
      <c r="AF31" s="888"/>
      <c r="AG31" s="888"/>
      <c r="AH31" s="888"/>
      <c r="AI31" s="888"/>
      <c r="AJ31" s="888"/>
      <c r="AL31" s="874" t="s">
        <v>182</v>
      </c>
      <c r="AM31" s="875" t="s">
        <v>421</v>
      </c>
      <c r="AN31" s="888"/>
      <c r="AO31" s="888"/>
      <c r="AP31" s="888"/>
      <c r="AQ31" s="888"/>
      <c r="AR31" s="888"/>
      <c r="AS31" s="888"/>
      <c r="AT31" s="888"/>
      <c r="AU31" s="888"/>
      <c r="AV31" s="888"/>
      <c r="AW31" s="888"/>
      <c r="AX31" s="888"/>
      <c r="AY31" s="888"/>
      <c r="AZ31" s="888"/>
      <c r="BA31" s="888"/>
      <c r="BB31" s="888"/>
      <c r="BD31" s="874" t="s">
        <v>182</v>
      </c>
      <c r="BE31" s="875" t="s">
        <v>472</v>
      </c>
      <c r="BF31" s="888"/>
      <c r="BG31" s="888"/>
      <c r="BH31" s="888"/>
      <c r="BI31" s="888"/>
      <c r="BJ31" s="888"/>
      <c r="BK31" s="888"/>
      <c r="BL31" s="888"/>
      <c r="BM31" s="888"/>
      <c r="BN31" s="888"/>
      <c r="BO31" s="888"/>
      <c r="BP31" s="888"/>
      <c r="BQ31" s="888"/>
      <c r="BR31" s="888"/>
      <c r="BS31" s="888"/>
      <c r="BT31" s="888"/>
      <c r="BV31" s="874" t="s">
        <v>182</v>
      </c>
      <c r="BW31" s="875" t="s">
        <v>614</v>
      </c>
      <c r="BX31" s="888"/>
      <c r="BY31" s="888"/>
      <c r="BZ31" s="888"/>
      <c r="CA31" s="888"/>
      <c r="CB31" s="888"/>
      <c r="CC31" s="888"/>
      <c r="CD31" s="888"/>
      <c r="CE31" s="888"/>
      <c r="CF31" s="888"/>
      <c r="CG31" s="888"/>
      <c r="CH31" s="888"/>
      <c r="CI31" s="888"/>
      <c r="CJ31" s="888"/>
      <c r="CK31" s="888"/>
      <c r="CL31" s="888"/>
      <c r="CN31" s="874" t="s">
        <v>182</v>
      </c>
      <c r="CO31" s="875" t="s">
        <v>447</v>
      </c>
      <c r="CP31" s="888"/>
      <c r="CQ31" s="888"/>
      <c r="CR31" s="888"/>
      <c r="CS31" s="888"/>
      <c r="CT31" s="888"/>
      <c r="CU31" s="888"/>
      <c r="CV31" s="888"/>
      <c r="CW31" s="888"/>
      <c r="CX31" s="888"/>
      <c r="CY31" s="888"/>
      <c r="CZ31" s="888"/>
      <c r="DA31" s="888"/>
      <c r="DB31" s="888"/>
      <c r="DC31" s="888"/>
      <c r="DD31" s="888"/>
      <c r="DF31" s="874" t="s">
        <v>182</v>
      </c>
      <c r="DG31" s="875" t="s">
        <v>447</v>
      </c>
      <c r="DH31" s="888"/>
      <c r="DI31" s="888"/>
      <c r="DJ31" s="888"/>
      <c r="DK31" s="888"/>
      <c r="DL31" s="888"/>
      <c r="DM31" s="888"/>
      <c r="DN31" s="888"/>
      <c r="DO31" s="888"/>
      <c r="DP31" s="888"/>
      <c r="DQ31" s="888"/>
      <c r="DR31" s="888"/>
      <c r="DS31" s="888"/>
      <c r="DT31" s="888"/>
      <c r="DU31" s="888"/>
      <c r="DV31" s="888"/>
      <c r="DX31" s="874" t="s">
        <v>182</v>
      </c>
      <c r="DY31" s="875" t="s">
        <v>425</v>
      </c>
      <c r="DZ31" s="888"/>
      <c r="EA31" s="888"/>
      <c r="EB31" s="888"/>
      <c r="EC31" s="888"/>
      <c r="ED31" s="888"/>
      <c r="EE31" s="888"/>
      <c r="EF31" s="888"/>
      <c r="EG31" s="888"/>
      <c r="EH31" s="888"/>
      <c r="EI31" s="888"/>
      <c r="EJ31" s="888"/>
      <c r="EK31" s="888"/>
      <c r="EL31" s="888"/>
      <c r="EM31" s="888"/>
      <c r="EN31" s="888"/>
      <c r="EP31" s="874" t="s">
        <v>182</v>
      </c>
      <c r="EQ31" s="875" t="s">
        <v>550</v>
      </c>
      <c r="ER31" s="888"/>
      <c r="ES31" s="888"/>
      <c r="ET31" s="888"/>
      <c r="EU31" s="888"/>
      <c r="EV31" s="888"/>
      <c r="EW31" s="888"/>
      <c r="EX31" s="888"/>
      <c r="EY31" s="888"/>
      <c r="EZ31" s="888"/>
      <c r="FA31" s="888"/>
      <c r="FB31" s="888"/>
      <c r="FC31" s="888"/>
      <c r="FD31" s="888"/>
      <c r="FE31" s="888"/>
      <c r="FF31" s="888"/>
      <c r="FH31" s="874" t="s">
        <v>182</v>
      </c>
      <c r="FI31" s="875" t="s">
        <v>555</v>
      </c>
      <c r="FJ31" s="888"/>
      <c r="FK31" s="888"/>
      <c r="FL31" s="888"/>
      <c r="FM31" s="888"/>
      <c r="FN31" s="888"/>
      <c r="FO31" s="888"/>
      <c r="FP31" s="888"/>
      <c r="FQ31" s="888"/>
      <c r="FR31" s="888"/>
      <c r="FS31" s="888"/>
      <c r="FT31" s="888"/>
      <c r="FU31" s="888"/>
      <c r="FV31" s="888"/>
      <c r="FW31" s="888"/>
      <c r="FX31" s="888"/>
      <c r="FZ31" s="874" t="s">
        <v>182</v>
      </c>
      <c r="GA31" s="875" t="s">
        <v>425</v>
      </c>
      <c r="GB31" s="888"/>
      <c r="GC31" s="888"/>
      <c r="GD31" s="888"/>
      <c r="GE31" s="888"/>
      <c r="GF31" s="888"/>
      <c r="GG31" s="888"/>
      <c r="GH31" s="888"/>
      <c r="GI31" s="888"/>
      <c r="GJ31" s="888"/>
      <c r="GK31" s="888"/>
      <c r="GL31" s="888"/>
      <c r="GM31" s="888"/>
      <c r="GN31" s="888"/>
      <c r="GO31" s="888"/>
      <c r="GP31" s="888"/>
    </row>
    <row r="32" spans="1:198">
      <c r="A32" s="898"/>
      <c r="C32" s="901"/>
      <c r="D32" s="888"/>
      <c r="E32" s="888"/>
      <c r="F32" s="888"/>
      <c r="G32" s="888"/>
      <c r="H32" s="888"/>
      <c r="I32" s="888"/>
      <c r="J32" s="888"/>
      <c r="K32" s="888"/>
      <c r="L32" s="888"/>
      <c r="M32" s="888"/>
      <c r="N32" s="888"/>
      <c r="O32" s="888"/>
      <c r="P32" s="888"/>
      <c r="R32" s="888"/>
      <c r="S32" s="898"/>
      <c r="U32" s="901"/>
      <c r="V32" s="888"/>
      <c r="W32" s="888"/>
      <c r="X32" s="888"/>
      <c r="Y32" s="888"/>
      <c r="Z32" s="888"/>
      <c r="AA32" s="888"/>
      <c r="AB32" s="888"/>
      <c r="AC32" s="888"/>
      <c r="AD32" s="888"/>
      <c r="AE32" s="888"/>
      <c r="AF32" s="888"/>
      <c r="AG32" s="888"/>
      <c r="AH32" s="888"/>
      <c r="AJ32" s="888"/>
      <c r="AK32" s="898"/>
      <c r="AM32" s="901"/>
      <c r="AN32" s="888"/>
      <c r="AO32" s="888"/>
      <c r="AP32" s="888"/>
      <c r="AQ32" s="888"/>
      <c r="AR32" s="888"/>
      <c r="AS32" s="888"/>
      <c r="AT32" s="888"/>
      <c r="AU32" s="888"/>
      <c r="AV32" s="888"/>
      <c r="AW32" s="888"/>
      <c r="AX32" s="888"/>
      <c r="AY32" s="888"/>
      <c r="AZ32" s="888"/>
      <c r="BB32" s="888"/>
      <c r="BC32" s="898"/>
      <c r="BE32" s="901"/>
      <c r="BF32" s="888"/>
      <c r="BG32" s="888"/>
      <c r="BH32" s="888"/>
      <c r="BI32" s="888"/>
      <c r="BJ32" s="888"/>
      <c r="BK32" s="888"/>
      <c r="BL32" s="888"/>
      <c r="BM32" s="888"/>
      <c r="BN32" s="888"/>
      <c r="BO32" s="888"/>
      <c r="BP32" s="888"/>
      <c r="BQ32" s="888"/>
      <c r="BR32" s="888"/>
      <c r="BT32" s="888"/>
      <c r="BU32" s="898"/>
      <c r="BW32" s="901"/>
      <c r="BX32" s="888"/>
      <c r="BY32" s="888"/>
      <c r="BZ32" s="888"/>
      <c r="CA32" s="888"/>
      <c r="CB32" s="888"/>
      <c r="CC32" s="888"/>
      <c r="CD32" s="888"/>
      <c r="CE32" s="888"/>
      <c r="CF32" s="888"/>
      <c r="CG32" s="888"/>
      <c r="CH32" s="888"/>
      <c r="CI32" s="888"/>
      <c r="CJ32" s="888"/>
      <c r="CL32" s="888"/>
      <c r="CM32" s="898"/>
      <c r="CO32" s="901"/>
      <c r="CP32" s="888"/>
      <c r="CQ32" s="888"/>
      <c r="CR32" s="888"/>
      <c r="CS32" s="888"/>
      <c r="CT32" s="888"/>
      <c r="CU32" s="888"/>
      <c r="CV32" s="888"/>
      <c r="CW32" s="888"/>
      <c r="CX32" s="888"/>
      <c r="CY32" s="888"/>
      <c r="CZ32" s="888"/>
      <c r="DA32" s="888"/>
      <c r="DB32" s="888"/>
      <c r="DD32" s="888"/>
      <c r="DE32" s="898"/>
      <c r="DG32" s="901"/>
      <c r="DH32" s="888"/>
      <c r="DI32" s="888"/>
      <c r="DJ32" s="888"/>
      <c r="DK32" s="888"/>
      <c r="DL32" s="888"/>
      <c r="DM32" s="888"/>
      <c r="DN32" s="888"/>
      <c r="DO32" s="888"/>
      <c r="DP32" s="888"/>
      <c r="DQ32" s="888"/>
      <c r="DR32" s="888"/>
      <c r="DS32" s="888"/>
      <c r="DT32" s="888"/>
      <c r="DV32" s="888"/>
      <c r="DW32" s="898"/>
      <c r="DY32" s="901"/>
      <c r="DZ32" s="888"/>
      <c r="EA32" s="888"/>
      <c r="EB32" s="888"/>
      <c r="EC32" s="888"/>
      <c r="ED32" s="888"/>
      <c r="EE32" s="888"/>
      <c r="EF32" s="888"/>
      <c r="EG32" s="888"/>
      <c r="EH32" s="888"/>
      <c r="EI32" s="888"/>
      <c r="EJ32" s="888"/>
      <c r="EK32" s="888"/>
      <c r="EL32" s="888"/>
      <c r="EN32" s="888"/>
      <c r="EO32" s="898"/>
      <c r="EQ32" s="901"/>
      <c r="ER32" s="888"/>
      <c r="ES32" s="888"/>
      <c r="ET32" s="888"/>
      <c r="EU32" s="888"/>
      <c r="EV32" s="888"/>
      <c r="EW32" s="888"/>
      <c r="EX32" s="888"/>
      <c r="EY32" s="888"/>
      <c r="EZ32" s="888"/>
      <c r="FA32" s="888"/>
      <c r="FB32" s="888"/>
      <c r="FC32" s="888"/>
      <c r="FD32" s="888"/>
      <c r="FF32" s="888"/>
      <c r="FG32" s="898"/>
      <c r="FI32" s="901"/>
      <c r="FJ32" s="888"/>
      <c r="FK32" s="888"/>
      <c r="FL32" s="888"/>
      <c r="FM32" s="888"/>
      <c r="FN32" s="888"/>
      <c r="FO32" s="888"/>
      <c r="FP32" s="888"/>
      <c r="FQ32" s="888"/>
      <c r="FR32" s="888"/>
      <c r="FS32" s="888"/>
      <c r="FT32" s="888"/>
      <c r="FU32" s="888"/>
      <c r="FV32" s="888"/>
      <c r="FX32" s="888"/>
      <c r="FY32" s="898"/>
      <c r="GA32" s="901"/>
      <c r="GB32" s="888"/>
      <c r="GC32" s="888"/>
      <c r="GD32" s="888"/>
      <c r="GE32" s="888"/>
      <c r="GF32" s="888"/>
      <c r="GG32" s="888"/>
      <c r="GH32" s="888"/>
      <c r="GI32" s="888"/>
      <c r="GJ32" s="888"/>
      <c r="GK32" s="888"/>
      <c r="GL32" s="888"/>
      <c r="GM32" s="888"/>
      <c r="GN32" s="888"/>
      <c r="GP32" s="888"/>
    </row>
    <row r="33" spans="1:198" s="894" customFormat="1" ht="76.5">
      <c r="B33" s="874" t="s">
        <v>655</v>
      </c>
      <c r="C33" s="875" t="s">
        <v>609</v>
      </c>
      <c r="D33" s="888"/>
      <c r="E33" s="888"/>
      <c r="F33" s="888"/>
      <c r="G33" s="888"/>
      <c r="H33" s="888"/>
      <c r="I33" s="888"/>
      <c r="J33" s="888"/>
      <c r="K33" s="888"/>
      <c r="L33" s="888"/>
      <c r="M33" s="888"/>
      <c r="N33" s="888"/>
      <c r="O33" s="888"/>
      <c r="P33" s="888"/>
      <c r="Q33" s="888"/>
      <c r="R33" s="888"/>
      <c r="T33" s="874" t="s">
        <v>655</v>
      </c>
      <c r="U33" s="983">
        <v>18699</v>
      </c>
      <c r="V33" s="888"/>
      <c r="W33" s="888"/>
      <c r="X33" s="888"/>
      <c r="Y33" s="888"/>
      <c r="Z33" s="888"/>
      <c r="AA33" s="888"/>
      <c r="AB33" s="888"/>
      <c r="AC33" s="888"/>
      <c r="AD33" s="888"/>
      <c r="AE33" s="888"/>
      <c r="AF33" s="888"/>
      <c r="AG33" s="888"/>
      <c r="AH33" s="888"/>
      <c r="AI33" s="888"/>
      <c r="AJ33" s="888"/>
      <c r="AL33" s="874" t="s">
        <v>655</v>
      </c>
      <c r="AM33" s="878">
        <v>18699</v>
      </c>
      <c r="AN33" s="888"/>
      <c r="AO33" s="888"/>
      <c r="AP33" s="888"/>
      <c r="AQ33" s="888"/>
      <c r="AR33" s="888"/>
      <c r="AS33" s="888"/>
      <c r="AT33" s="888"/>
      <c r="AU33" s="888"/>
      <c r="AV33" s="888"/>
      <c r="AW33" s="888"/>
      <c r="AX33" s="888"/>
      <c r="AY33" s="888"/>
      <c r="AZ33" s="888"/>
      <c r="BA33" s="888"/>
      <c r="BB33" s="888"/>
      <c r="BD33" s="874" t="s">
        <v>655</v>
      </c>
      <c r="BE33" s="878">
        <v>18699</v>
      </c>
      <c r="BF33" s="888"/>
      <c r="BG33" s="888"/>
      <c r="BH33" s="888"/>
      <c r="BI33" s="888"/>
      <c r="BJ33" s="888"/>
      <c r="BK33" s="888"/>
      <c r="BL33" s="888"/>
      <c r="BM33" s="888"/>
      <c r="BN33" s="888"/>
      <c r="BO33" s="888"/>
      <c r="BP33" s="888"/>
      <c r="BQ33" s="888"/>
      <c r="BR33" s="888"/>
      <c r="BS33" s="888"/>
      <c r="BT33" s="888"/>
      <c r="BV33" s="874" t="s">
        <v>655</v>
      </c>
      <c r="BW33" s="875">
        <v>205</v>
      </c>
      <c r="BX33" s="888"/>
      <c r="BY33" s="888"/>
      <c r="BZ33" s="888"/>
      <c r="CA33" s="888"/>
      <c r="CB33" s="888"/>
      <c r="CC33" s="888"/>
      <c r="CD33" s="888"/>
      <c r="CE33" s="888"/>
      <c r="CF33" s="888"/>
      <c r="CG33" s="888"/>
      <c r="CH33" s="888"/>
      <c r="CI33" s="888"/>
      <c r="CJ33" s="888"/>
      <c r="CK33" s="888"/>
      <c r="CL33" s="888"/>
      <c r="CN33" s="874" t="s">
        <v>655</v>
      </c>
      <c r="CO33" s="875">
        <v>25</v>
      </c>
      <c r="CP33" s="888"/>
      <c r="CQ33" s="888"/>
      <c r="CR33" s="888"/>
      <c r="CS33" s="888"/>
      <c r="CT33" s="888"/>
      <c r="CU33" s="888"/>
      <c r="CV33" s="888"/>
      <c r="CW33" s="888"/>
      <c r="CX33" s="888"/>
      <c r="CY33" s="888"/>
      <c r="CZ33" s="888"/>
      <c r="DA33" s="888"/>
      <c r="DB33" s="888"/>
      <c r="DC33" s="888"/>
      <c r="DD33" s="888"/>
      <c r="DF33" s="874" t="s">
        <v>655</v>
      </c>
      <c r="DG33" s="875" t="s">
        <v>522</v>
      </c>
      <c r="DH33" s="888"/>
      <c r="DI33" s="888"/>
      <c r="DJ33" s="888"/>
      <c r="DK33" s="888"/>
      <c r="DL33" s="888"/>
      <c r="DM33" s="888"/>
      <c r="DN33" s="888"/>
      <c r="DO33" s="888"/>
      <c r="DP33" s="888"/>
      <c r="DQ33" s="888"/>
      <c r="DR33" s="888"/>
      <c r="DS33" s="888"/>
      <c r="DT33" s="888"/>
      <c r="DU33" s="888"/>
      <c r="DV33" s="888"/>
      <c r="DX33" s="874" t="s">
        <v>655</v>
      </c>
      <c r="DY33" s="875"/>
      <c r="DZ33" s="888"/>
      <c r="EA33" s="888"/>
      <c r="EB33" s="888"/>
      <c r="EC33" s="888"/>
      <c r="ED33" s="888"/>
      <c r="EE33" s="888"/>
      <c r="EF33" s="888"/>
      <c r="EG33" s="888"/>
      <c r="EH33" s="888"/>
      <c r="EI33" s="888"/>
      <c r="EJ33" s="888"/>
      <c r="EK33" s="888"/>
      <c r="EL33" s="888"/>
      <c r="EM33" s="888"/>
      <c r="EN33" s="888"/>
      <c r="EP33" s="874" t="s">
        <v>655</v>
      </c>
      <c r="EQ33" s="875">
        <v>15000</v>
      </c>
      <c r="ER33" s="888"/>
      <c r="ES33" s="888"/>
      <c r="ET33" s="888"/>
      <c r="EU33" s="888"/>
      <c r="EV33" s="888"/>
      <c r="EW33" s="888"/>
      <c r="EX33" s="888"/>
      <c r="EY33" s="888"/>
      <c r="EZ33" s="888"/>
      <c r="FA33" s="888"/>
      <c r="FB33" s="888"/>
      <c r="FC33" s="888"/>
      <c r="FD33" s="888"/>
      <c r="FE33" s="888"/>
      <c r="FF33" s="888"/>
      <c r="FH33" s="874" t="s">
        <v>655</v>
      </c>
      <c r="FI33" s="875">
        <v>1100</v>
      </c>
      <c r="FJ33" s="888"/>
      <c r="FK33" s="888"/>
      <c r="FL33" s="888"/>
      <c r="FM33" s="888"/>
      <c r="FN33" s="888"/>
      <c r="FO33" s="888"/>
      <c r="FP33" s="888"/>
      <c r="FQ33" s="888"/>
      <c r="FR33" s="888"/>
      <c r="FS33" s="888"/>
      <c r="FT33" s="888"/>
      <c r="FU33" s="888"/>
      <c r="FV33" s="888"/>
      <c r="FW33" s="888"/>
      <c r="FX33" s="888"/>
      <c r="FZ33" s="874" t="s">
        <v>655</v>
      </c>
      <c r="GA33" s="875">
        <v>300</v>
      </c>
      <c r="GB33" s="888"/>
      <c r="GC33" s="888"/>
      <c r="GD33" s="888"/>
      <c r="GE33" s="888"/>
      <c r="GF33" s="888"/>
      <c r="GG33" s="888"/>
      <c r="GH33" s="888"/>
      <c r="GI33" s="888"/>
      <c r="GJ33" s="888"/>
      <c r="GK33" s="888"/>
      <c r="GL33" s="888"/>
      <c r="GM33" s="888"/>
      <c r="GN33" s="888"/>
      <c r="GO33" s="888"/>
      <c r="GP33" s="888"/>
    </row>
    <row r="34" spans="1:198" s="922" customFormat="1" ht="62.25">
      <c r="B34" s="886" t="s">
        <v>654</v>
      </c>
      <c r="C34" s="876"/>
      <c r="D34" s="923"/>
      <c r="E34" s="923"/>
      <c r="F34" s="923"/>
      <c r="G34" s="923"/>
      <c r="H34" s="923"/>
      <c r="I34" s="923"/>
      <c r="J34" s="923"/>
      <c r="K34" s="923"/>
      <c r="L34" s="923"/>
      <c r="M34" s="923"/>
      <c r="N34" s="923"/>
      <c r="O34" s="923"/>
      <c r="P34" s="923"/>
      <c r="Q34" s="923"/>
      <c r="R34" s="923"/>
      <c r="T34" s="886" t="s">
        <v>654</v>
      </c>
      <c r="U34" s="876">
        <v>9743</v>
      </c>
      <c r="V34" s="923"/>
      <c r="W34" s="923"/>
      <c r="X34" s="923"/>
      <c r="Y34" s="923"/>
      <c r="Z34" s="923"/>
      <c r="AA34" s="923"/>
      <c r="AB34" s="923"/>
      <c r="AC34" s="923"/>
      <c r="AD34" s="923"/>
      <c r="AE34" s="923"/>
      <c r="AF34" s="923"/>
      <c r="AG34" s="923"/>
      <c r="AH34" s="923"/>
      <c r="AI34" s="923"/>
      <c r="AJ34" s="923"/>
      <c r="AL34" s="886" t="s">
        <v>654</v>
      </c>
      <c r="AM34" s="876">
        <v>9743</v>
      </c>
      <c r="AN34" s="923"/>
      <c r="AO34" s="923"/>
      <c r="AP34" s="923"/>
      <c r="AQ34" s="923"/>
      <c r="AR34" s="923"/>
      <c r="AS34" s="923"/>
      <c r="AT34" s="923"/>
      <c r="AU34" s="923"/>
      <c r="AV34" s="923"/>
      <c r="AW34" s="923"/>
      <c r="AX34" s="923"/>
      <c r="AY34" s="923"/>
      <c r="AZ34" s="923"/>
      <c r="BA34" s="923"/>
      <c r="BB34" s="923"/>
      <c r="BD34" s="886" t="s">
        <v>654</v>
      </c>
      <c r="BE34" s="876">
        <v>9743</v>
      </c>
      <c r="BF34" s="923"/>
      <c r="BG34" s="923"/>
      <c r="BH34" s="923"/>
      <c r="BI34" s="923"/>
      <c r="BJ34" s="923"/>
      <c r="BK34" s="923"/>
      <c r="BL34" s="923"/>
      <c r="BM34" s="923"/>
      <c r="BN34" s="923"/>
      <c r="BO34" s="923"/>
      <c r="BP34" s="923"/>
      <c r="BQ34" s="923"/>
      <c r="BR34" s="923"/>
      <c r="BS34" s="923"/>
      <c r="BT34" s="923"/>
      <c r="BV34" s="886" t="s">
        <v>654</v>
      </c>
      <c r="BW34" s="876">
        <v>100</v>
      </c>
      <c r="BX34" s="923"/>
      <c r="BY34" s="923"/>
      <c r="BZ34" s="923"/>
      <c r="CA34" s="923"/>
      <c r="CB34" s="923"/>
      <c r="CC34" s="923"/>
      <c r="CD34" s="923"/>
      <c r="CE34" s="923"/>
      <c r="CF34" s="923"/>
      <c r="CG34" s="923"/>
      <c r="CH34" s="923"/>
      <c r="CI34" s="923"/>
      <c r="CJ34" s="923"/>
      <c r="CK34" s="923"/>
      <c r="CL34" s="923"/>
      <c r="CN34" s="886" t="s">
        <v>654</v>
      </c>
      <c r="CO34" s="876">
        <v>25</v>
      </c>
      <c r="CP34" s="923"/>
      <c r="CQ34" s="923"/>
      <c r="CR34" s="923"/>
      <c r="CS34" s="923"/>
      <c r="CT34" s="923"/>
      <c r="CU34" s="923"/>
      <c r="CV34" s="923"/>
      <c r="CW34" s="923"/>
      <c r="CX34" s="923"/>
      <c r="CY34" s="923"/>
      <c r="CZ34" s="923"/>
      <c r="DA34" s="923"/>
      <c r="DB34" s="923"/>
      <c r="DC34" s="923"/>
      <c r="DD34" s="923"/>
      <c r="DF34" s="886" t="s">
        <v>654</v>
      </c>
      <c r="DG34" s="876"/>
      <c r="DH34" s="923"/>
      <c r="DI34" s="923"/>
      <c r="DJ34" s="923"/>
      <c r="DK34" s="923"/>
      <c r="DL34" s="923"/>
      <c r="DM34" s="923"/>
      <c r="DN34" s="923"/>
      <c r="DO34" s="923"/>
      <c r="DP34" s="923"/>
      <c r="DQ34" s="923"/>
      <c r="DR34" s="923"/>
      <c r="DS34" s="923"/>
      <c r="DT34" s="923"/>
      <c r="DU34" s="923"/>
      <c r="DV34" s="923"/>
      <c r="DX34" s="886" t="s">
        <v>654</v>
      </c>
      <c r="DY34" s="876"/>
      <c r="DZ34" s="923"/>
      <c r="EA34" s="923"/>
      <c r="EB34" s="923"/>
      <c r="EC34" s="923"/>
      <c r="ED34" s="923"/>
      <c r="EE34" s="923"/>
      <c r="EF34" s="923"/>
      <c r="EG34" s="923"/>
      <c r="EH34" s="923"/>
      <c r="EI34" s="923"/>
      <c r="EJ34" s="923"/>
      <c r="EK34" s="923"/>
      <c r="EL34" s="923"/>
      <c r="EM34" s="923"/>
      <c r="EN34" s="923"/>
      <c r="EP34" s="886" t="s">
        <v>654</v>
      </c>
      <c r="EQ34" s="876">
        <v>7500</v>
      </c>
      <c r="ER34" s="923"/>
      <c r="ES34" s="923"/>
      <c r="ET34" s="923"/>
      <c r="EU34" s="923"/>
      <c r="EV34" s="923"/>
      <c r="EW34" s="923"/>
      <c r="EX34" s="923"/>
      <c r="EY34" s="923"/>
      <c r="EZ34" s="923"/>
      <c r="FA34" s="923"/>
      <c r="FB34" s="923"/>
      <c r="FC34" s="923"/>
      <c r="FD34" s="923"/>
      <c r="FE34" s="923"/>
      <c r="FF34" s="923"/>
      <c r="FH34" s="886" t="s">
        <v>654</v>
      </c>
      <c r="FI34" s="876">
        <v>600</v>
      </c>
      <c r="FJ34" s="923"/>
      <c r="FK34" s="923"/>
      <c r="FL34" s="923"/>
      <c r="FM34" s="923"/>
      <c r="FN34" s="923"/>
      <c r="FO34" s="923"/>
      <c r="FP34" s="923"/>
      <c r="FQ34" s="923"/>
      <c r="FR34" s="923"/>
      <c r="FS34" s="923"/>
      <c r="FT34" s="923"/>
      <c r="FU34" s="923"/>
      <c r="FV34" s="923"/>
      <c r="FW34" s="923"/>
      <c r="FX34" s="923"/>
      <c r="FZ34" s="886" t="s">
        <v>654</v>
      </c>
      <c r="GA34" s="876">
        <v>130</v>
      </c>
      <c r="GB34" s="923"/>
      <c r="GC34" s="923"/>
      <c r="GD34" s="923"/>
      <c r="GE34" s="923"/>
      <c r="GF34" s="923"/>
      <c r="GG34" s="923"/>
      <c r="GH34" s="923"/>
      <c r="GI34" s="923"/>
      <c r="GJ34" s="923"/>
      <c r="GK34" s="923"/>
      <c r="GL34" s="923"/>
      <c r="GM34" s="923"/>
      <c r="GN34" s="923"/>
      <c r="GO34" s="923"/>
      <c r="GP34" s="923"/>
    </row>
    <row r="35" spans="1:198" ht="22.5" customHeight="1">
      <c r="A35" s="898"/>
      <c r="C35" s="901"/>
      <c r="D35" s="888"/>
      <c r="E35" s="888"/>
      <c r="F35" s="888"/>
      <c r="G35" s="888"/>
      <c r="H35" s="888"/>
      <c r="I35" s="888"/>
      <c r="J35" s="888"/>
      <c r="K35" s="888"/>
      <c r="L35" s="888"/>
      <c r="M35" s="888"/>
      <c r="N35" s="888"/>
      <c r="O35" s="888"/>
      <c r="P35" s="888"/>
      <c r="R35" s="888"/>
      <c r="S35" s="898"/>
      <c r="U35" s="901"/>
      <c r="V35" s="888"/>
      <c r="W35" s="888"/>
      <c r="X35" s="888"/>
      <c r="Y35" s="888"/>
      <c r="Z35" s="888"/>
      <c r="AA35" s="888"/>
      <c r="AB35" s="888"/>
      <c r="AC35" s="888"/>
      <c r="AD35" s="888"/>
      <c r="AE35" s="888"/>
      <c r="AF35" s="888"/>
      <c r="AG35" s="888"/>
      <c r="AH35" s="888"/>
      <c r="AJ35" s="888"/>
      <c r="AK35" s="898"/>
      <c r="AM35" s="901"/>
      <c r="AN35" s="888"/>
      <c r="AO35" s="888"/>
      <c r="AP35" s="888"/>
      <c r="AQ35" s="888"/>
      <c r="AR35" s="888"/>
      <c r="AS35" s="888"/>
      <c r="AT35" s="888"/>
      <c r="AU35" s="888"/>
      <c r="AV35" s="888"/>
      <c r="AW35" s="888"/>
      <c r="AX35" s="888"/>
      <c r="AY35" s="888"/>
      <c r="AZ35" s="888"/>
      <c r="BB35" s="888"/>
      <c r="BC35" s="898"/>
      <c r="BE35" s="901"/>
      <c r="BF35" s="888"/>
      <c r="BG35" s="888"/>
      <c r="BH35" s="888"/>
      <c r="BI35" s="888"/>
      <c r="BJ35" s="888"/>
      <c r="BK35" s="888"/>
      <c r="BL35" s="888"/>
      <c r="BM35" s="888"/>
      <c r="BN35" s="888"/>
      <c r="BO35" s="888"/>
      <c r="BP35" s="888"/>
      <c r="BQ35" s="888"/>
      <c r="BR35" s="888"/>
      <c r="BT35" s="888"/>
      <c r="BU35" s="898"/>
      <c r="BW35" s="901"/>
      <c r="BX35" s="888"/>
      <c r="BY35" s="888"/>
      <c r="BZ35" s="888"/>
      <c r="CA35" s="888"/>
      <c r="CB35" s="888"/>
      <c r="CC35" s="888"/>
      <c r="CD35" s="888"/>
      <c r="CE35" s="888"/>
      <c r="CF35" s="888"/>
      <c r="CG35" s="888"/>
      <c r="CH35" s="888"/>
      <c r="CI35" s="888"/>
      <c r="CJ35" s="888"/>
      <c r="CL35" s="888"/>
      <c r="CM35" s="898"/>
      <c r="CO35" s="901"/>
      <c r="CP35" s="888"/>
      <c r="CQ35" s="888"/>
      <c r="CR35" s="888"/>
      <c r="CS35" s="888"/>
      <c r="CT35" s="888"/>
      <c r="CU35" s="888"/>
      <c r="CV35" s="888"/>
      <c r="CW35" s="888"/>
      <c r="CX35" s="888"/>
      <c r="CY35" s="888"/>
      <c r="CZ35" s="888"/>
      <c r="DA35" s="888"/>
      <c r="DB35" s="888"/>
      <c r="DD35" s="888"/>
      <c r="DE35" s="898"/>
      <c r="DG35" s="901"/>
      <c r="DH35" s="888"/>
      <c r="DI35" s="888"/>
      <c r="DJ35" s="888"/>
      <c r="DK35" s="888"/>
      <c r="DL35" s="888"/>
      <c r="DM35" s="888"/>
      <c r="DN35" s="888"/>
      <c r="DO35" s="888"/>
      <c r="DP35" s="888"/>
      <c r="DQ35" s="888"/>
      <c r="DR35" s="888"/>
      <c r="DS35" s="888"/>
      <c r="DT35" s="888"/>
      <c r="DV35" s="888"/>
      <c r="DW35" s="898"/>
      <c r="DY35" s="901"/>
      <c r="DZ35" s="888"/>
      <c r="EA35" s="888"/>
      <c r="EB35" s="888"/>
      <c r="EC35" s="888"/>
      <c r="ED35" s="888"/>
      <c r="EE35" s="888"/>
      <c r="EF35" s="888"/>
      <c r="EG35" s="888"/>
      <c r="EH35" s="888"/>
      <c r="EI35" s="888"/>
      <c r="EJ35" s="888"/>
      <c r="EK35" s="888"/>
      <c r="EL35" s="888"/>
      <c r="EN35" s="888"/>
      <c r="EO35" s="898"/>
      <c r="EQ35" s="901"/>
      <c r="ER35" s="888"/>
      <c r="ES35" s="888"/>
      <c r="ET35" s="888"/>
      <c r="EU35" s="888"/>
      <c r="EV35" s="888"/>
      <c r="EW35" s="888"/>
      <c r="EX35" s="888"/>
      <c r="EY35" s="888"/>
      <c r="EZ35" s="888"/>
      <c r="FA35" s="888"/>
      <c r="FB35" s="888"/>
      <c r="FC35" s="888"/>
      <c r="FD35" s="888"/>
      <c r="FF35" s="888"/>
      <c r="FG35" s="898"/>
      <c r="FI35" s="901"/>
      <c r="FJ35" s="888"/>
      <c r="FK35" s="888"/>
      <c r="FL35" s="888"/>
      <c r="FM35" s="888"/>
      <c r="FN35" s="888"/>
      <c r="FO35" s="888"/>
      <c r="FP35" s="888"/>
      <c r="FQ35" s="888"/>
      <c r="FR35" s="888"/>
      <c r="FS35" s="888"/>
      <c r="FT35" s="888"/>
      <c r="FU35" s="888"/>
      <c r="FV35" s="888"/>
      <c r="FX35" s="888"/>
      <c r="FY35" s="898"/>
      <c r="GA35" s="901"/>
      <c r="GB35" s="888"/>
      <c r="GC35" s="888"/>
      <c r="GD35" s="888"/>
      <c r="GE35" s="888"/>
      <c r="GF35" s="888"/>
      <c r="GG35" s="888"/>
      <c r="GH35" s="888"/>
      <c r="GI35" s="888"/>
      <c r="GJ35" s="888"/>
      <c r="GK35" s="888"/>
      <c r="GL35" s="888"/>
      <c r="GM35" s="888"/>
      <c r="GN35" s="888"/>
      <c r="GP35" s="888"/>
    </row>
    <row r="36" spans="1:198" s="894" customFormat="1" ht="45" customHeight="1">
      <c r="B36" s="874" t="s">
        <v>36</v>
      </c>
      <c r="C36" s="875" t="s">
        <v>41</v>
      </c>
      <c r="D36" s="888"/>
      <c r="E36" s="888"/>
      <c r="F36" s="888"/>
      <c r="G36" s="888"/>
      <c r="H36" s="888"/>
      <c r="I36" s="888"/>
      <c r="J36" s="888"/>
      <c r="K36" s="888"/>
      <c r="L36" s="888"/>
      <c r="M36" s="888"/>
      <c r="N36" s="888"/>
      <c r="O36" s="888"/>
      <c r="P36" s="888"/>
      <c r="Q36" s="888"/>
      <c r="R36" s="888"/>
      <c r="T36" s="874" t="s">
        <v>36</v>
      </c>
      <c r="U36" s="875" t="s">
        <v>41</v>
      </c>
      <c r="V36" s="888"/>
      <c r="W36" s="888"/>
      <c r="X36" s="888"/>
      <c r="Y36" s="888"/>
      <c r="Z36" s="888"/>
      <c r="AA36" s="888"/>
      <c r="AB36" s="888"/>
      <c r="AC36" s="888"/>
      <c r="AD36" s="888"/>
      <c r="AE36" s="888"/>
      <c r="AF36" s="888"/>
      <c r="AG36" s="888"/>
      <c r="AH36" s="888"/>
      <c r="AI36" s="888"/>
      <c r="AJ36" s="888"/>
      <c r="AL36" s="874" t="s">
        <v>36</v>
      </c>
      <c r="AM36" s="875" t="s">
        <v>41</v>
      </c>
      <c r="AN36" s="888"/>
      <c r="AO36" s="888"/>
      <c r="AP36" s="888"/>
      <c r="AQ36" s="888"/>
      <c r="AR36" s="888"/>
      <c r="AS36" s="888"/>
      <c r="AT36" s="888"/>
      <c r="AU36" s="888"/>
      <c r="AV36" s="888"/>
      <c r="AW36" s="888"/>
      <c r="AX36" s="888"/>
      <c r="AY36" s="888"/>
      <c r="AZ36" s="888"/>
      <c r="BA36" s="888"/>
      <c r="BB36" s="888"/>
      <c r="BD36" s="874" t="s">
        <v>36</v>
      </c>
      <c r="BE36" s="875" t="s">
        <v>41</v>
      </c>
      <c r="BF36" s="888"/>
      <c r="BG36" s="888"/>
      <c r="BH36" s="888"/>
      <c r="BI36" s="888"/>
      <c r="BJ36" s="888"/>
      <c r="BK36" s="888"/>
      <c r="BL36" s="888"/>
      <c r="BM36" s="888"/>
      <c r="BN36" s="888"/>
      <c r="BO36" s="888"/>
      <c r="BP36" s="888"/>
      <c r="BQ36" s="888"/>
      <c r="BR36" s="888"/>
      <c r="BS36" s="888"/>
      <c r="BT36" s="888"/>
      <c r="BV36" s="874" t="s">
        <v>36</v>
      </c>
      <c r="BW36" s="875" t="s">
        <v>41</v>
      </c>
      <c r="BX36" s="888"/>
      <c r="BY36" s="888"/>
      <c r="BZ36" s="888"/>
      <c r="CA36" s="888"/>
      <c r="CB36" s="888"/>
      <c r="CC36" s="888"/>
      <c r="CD36" s="888"/>
      <c r="CE36" s="888"/>
      <c r="CF36" s="888"/>
      <c r="CG36" s="888"/>
      <c r="CH36" s="888"/>
      <c r="CI36" s="888"/>
      <c r="CJ36" s="888"/>
      <c r="CK36" s="888"/>
      <c r="CL36" s="888"/>
      <c r="CN36" s="874" t="s">
        <v>36</v>
      </c>
      <c r="CO36" s="875" t="s">
        <v>41</v>
      </c>
      <c r="CP36" s="888"/>
      <c r="CQ36" s="888"/>
      <c r="CR36" s="888"/>
      <c r="CS36" s="888"/>
      <c r="CT36" s="888"/>
      <c r="CU36" s="888"/>
      <c r="CV36" s="888"/>
      <c r="CW36" s="888"/>
      <c r="CX36" s="888"/>
      <c r="CY36" s="888"/>
      <c r="CZ36" s="888"/>
      <c r="DA36" s="888"/>
      <c r="DB36" s="888"/>
      <c r="DC36" s="888"/>
      <c r="DD36" s="888"/>
      <c r="DF36" s="874" t="s">
        <v>36</v>
      </c>
      <c r="DG36" s="875" t="s">
        <v>42</v>
      </c>
      <c r="DH36" s="888"/>
      <c r="DI36" s="888"/>
      <c r="DJ36" s="888"/>
      <c r="DK36" s="888"/>
      <c r="DL36" s="888"/>
      <c r="DM36" s="888"/>
      <c r="DN36" s="888"/>
      <c r="DO36" s="888"/>
      <c r="DP36" s="888"/>
      <c r="DQ36" s="888"/>
      <c r="DR36" s="888"/>
      <c r="DS36" s="888"/>
      <c r="DT36" s="888"/>
      <c r="DU36" s="888"/>
      <c r="DV36" s="888"/>
      <c r="DX36" s="874" t="s">
        <v>36</v>
      </c>
      <c r="DY36" s="875" t="s">
        <v>43</v>
      </c>
      <c r="DZ36" s="888"/>
      <c r="EA36" s="888"/>
      <c r="EB36" s="888"/>
      <c r="EC36" s="888"/>
      <c r="ED36" s="888"/>
      <c r="EE36" s="888"/>
      <c r="EF36" s="888"/>
      <c r="EG36" s="888"/>
      <c r="EH36" s="888"/>
      <c r="EI36" s="888"/>
      <c r="EJ36" s="888"/>
      <c r="EK36" s="888"/>
      <c r="EL36" s="888"/>
      <c r="EM36" s="888"/>
      <c r="EN36" s="888"/>
      <c r="EP36" s="874" t="s">
        <v>36</v>
      </c>
      <c r="EQ36" s="875" t="s">
        <v>41</v>
      </c>
      <c r="ER36" s="888"/>
      <c r="ES36" s="888"/>
      <c r="ET36" s="888"/>
      <c r="EU36" s="888"/>
      <c r="EV36" s="888"/>
      <c r="EW36" s="888"/>
      <c r="EX36" s="888"/>
      <c r="EY36" s="888"/>
      <c r="EZ36" s="888"/>
      <c r="FA36" s="888"/>
      <c r="FB36" s="888"/>
      <c r="FC36" s="888"/>
      <c r="FD36" s="888"/>
      <c r="FE36" s="888"/>
      <c r="FF36" s="888"/>
      <c r="FH36" s="874" t="s">
        <v>36</v>
      </c>
      <c r="FI36" s="875" t="s">
        <v>41</v>
      </c>
      <c r="FJ36" s="888"/>
      <c r="FK36" s="888"/>
      <c r="FL36" s="888"/>
      <c r="FM36" s="888"/>
      <c r="FN36" s="888"/>
      <c r="FO36" s="888"/>
      <c r="FP36" s="888"/>
      <c r="FQ36" s="888"/>
      <c r="FR36" s="888"/>
      <c r="FS36" s="888"/>
      <c r="FT36" s="888"/>
      <c r="FU36" s="888"/>
      <c r="FV36" s="888"/>
      <c r="FW36" s="888"/>
      <c r="FX36" s="888"/>
      <c r="FZ36" s="874" t="s">
        <v>36</v>
      </c>
      <c r="GA36" s="875" t="s">
        <v>43</v>
      </c>
      <c r="GB36" s="888"/>
      <c r="GC36" s="888"/>
      <c r="GD36" s="888"/>
      <c r="GE36" s="888"/>
      <c r="GF36" s="888"/>
      <c r="GG36" s="888"/>
      <c r="GH36" s="888"/>
      <c r="GI36" s="888"/>
      <c r="GJ36" s="888"/>
      <c r="GK36" s="888"/>
      <c r="GL36" s="888"/>
      <c r="GM36" s="888"/>
      <c r="GN36" s="888"/>
      <c r="GO36" s="888"/>
      <c r="GP36" s="888"/>
    </row>
    <row r="37" spans="1:198" s="894" customFormat="1" ht="213.75" hidden="1" customHeight="1">
      <c r="B37" s="874"/>
      <c r="C37" s="909" t="s">
        <v>43</v>
      </c>
      <c r="D37" s="888"/>
      <c r="E37" s="888"/>
      <c r="F37" s="888"/>
      <c r="G37" s="888"/>
      <c r="H37" s="888"/>
      <c r="I37" s="888"/>
      <c r="J37" s="888"/>
      <c r="K37" s="888"/>
      <c r="L37" s="888"/>
      <c r="M37" s="888"/>
      <c r="N37" s="888"/>
      <c r="O37" s="888"/>
      <c r="P37" s="888"/>
      <c r="Q37" s="888"/>
      <c r="R37" s="888"/>
      <c r="T37" s="874"/>
      <c r="U37" s="909" t="s">
        <v>43</v>
      </c>
      <c r="V37" s="888"/>
      <c r="W37" s="888"/>
      <c r="X37" s="888"/>
      <c r="Y37" s="888"/>
      <c r="Z37" s="888"/>
      <c r="AA37" s="888"/>
      <c r="AB37" s="888"/>
      <c r="AC37" s="888"/>
      <c r="AD37" s="888"/>
      <c r="AE37" s="888"/>
      <c r="AF37" s="888"/>
      <c r="AG37" s="888"/>
      <c r="AH37" s="888"/>
      <c r="AI37" s="888"/>
      <c r="AJ37" s="888"/>
      <c r="AL37" s="874"/>
      <c r="AM37" s="909" t="s">
        <v>43</v>
      </c>
      <c r="AN37" s="888"/>
      <c r="AO37" s="888"/>
      <c r="AP37" s="888"/>
      <c r="AQ37" s="888"/>
      <c r="AR37" s="888"/>
      <c r="AS37" s="888"/>
      <c r="AT37" s="888"/>
      <c r="AU37" s="888"/>
      <c r="AV37" s="888"/>
      <c r="AW37" s="888"/>
      <c r="AX37" s="888"/>
      <c r="AY37" s="888"/>
      <c r="AZ37" s="888"/>
      <c r="BA37" s="888"/>
      <c r="BB37" s="888"/>
      <c r="BD37" s="874"/>
      <c r="BE37" s="909" t="s">
        <v>43</v>
      </c>
      <c r="BF37" s="888"/>
      <c r="BG37" s="888"/>
      <c r="BH37" s="888"/>
      <c r="BI37" s="888"/>
      <c r="BJ37" s="888"/>
      <c r="BK37" s="888"/>
      <c r="BL37" s="888"/>
      <c r="BM37" s="888"/>
      <c r="BN37" s="888"/>
      <c r="BO37" s="888"/>
      <c r="BP37" s="888"/>
      <c r="BQ37" s="888"/>
      <c r="BR37" s="888"/>
      <c r="BS37" s="888"/>
      <c r="BT37" s="888"/>
      <c r="BV37" s="874"/>
      <c r="BW37" s="909" t="s">
        <v>43</v>
      </c>
      <c r="BX37" s="888"/>
      <c r="BY37" s="888"/>
      <c r="BZ37" s="888"/>
      <c r="CA37" s="888"/>
      <c r="CB37" s="888"/>
      <c r="CC37" s="888"/>
      <c r="CD37" s="888"/>
      <c r="CE37" s="888"/>
      <c r="CF37" s="888"/>
      <c r="CG37" s="888"/>
      <c r="CH37" s="888"/>
      <c r="CI37" s="888"/>
      <c r="CJ37" s="888"/>
      <c r="CK37" s="888"/>
      <c r="CL37" s="888"/>
      <c r="CN37" s="874"/>
      <c r="CO37" s="909" t="s">
        <v>43</v>
      </c>
      <c r="CP37" s="888"/>
      <c r="CQ37" s="888"/>
      <c r="CR37" s="888"/>
      <c r="CS37" s="888"/>
      <c r="CT37" s="888"/>
      <c r="CU37" s="888"/>
      <c r="CV37" s="888"/>
      <c r="CW37" s="888"/>
      <c r="CX37" s="888"/>
      <c r="CY37" s="888"/>
      <c r="CZ37" s="888"/>
      <c r="DA37" s="888"/>
      <c r="DB37" s="888"/>
      <c r="DC37" s="888"/>
      <c r="DD37" s="888"/>
      <c r="DF37" s="874"/>
      <c r="DG37" s="909" t="s">
        <v>43</v>
      </c>
      <c r="DH37" s="888"/>
      <c r="DI37" s="888"/>
      <c r="DJ37" s="888"/>
      <c r="DK37" s="888"/>
      <c r="DL37" s="888"/>
      <c r="DM37" s="888"/>
      <c r="DN37" s="888"/>
      <c r="DO37" s="888"/>
      <c r="DP37" s="888"/>
      <c r="DQ37" s="888"/>
      <c r="DR37" s="888"/>
      <c r="DS37" s="888"/>
      <c r="DT37" s="888"/>
      <c r="DU37" s="888"/>
      <c r="DV37" s="888"/>
      <c r="DX37" s="874"/>
      <c r="DY37" s="909" t="s">
        <v>43</v>
      </c>
      <c r="DZ37" s="888"/>
      <c r="EA37" s="888"/>
      <c r="EB37" s="888"/>
      <c r="EC37" s="888"/>
      <c r="ED37" s="888"/>
      <c r="EE37" s="888"/>
      <c r="EF37" s="888"/>
      <c r="EG37" s="888"/>
      <c r="EH37" s="888"/>
      <c r="EI37" s="888"/>
      <c r="EJ37" s="888"/>
      <c r="EK37" s="888"/>
      <c r="EL37" s="888"/>
      <c r="EM37" s="888"/>
      <c r="EN37" s="888"/>
      <c r="EP37" s="874"/>
      <c r="EQ37" s="909" t="s">
        <v>43</v>
      </c>
      <c r="ER37" s="888"/>
      <c r="ES37" s="888"/>
      <c r="ET37" s="888"/>
      <c r="EU37" s="888"/>
      <c r="EV37" s="888"/>
      <c r="EW37" s="888"/>
      <c r="EX37" s="888"/>
      <c r="EY37" s="888"/>
      <c r="EZ37" s="888"/>
      <c r="FA37" s="888"/>
      <c r="FB37" s="888"/>
      <c r="FC37" s="888"/>
      <c r="FD37" s="888"/>
      <c r="FE37" s="888"/>
      <c r="FF37" s="888"/>
      <c r="FH37" s="874"/>
      <c r="FI37" s="909" t="s">
        <v>43</v>
      </c>
      <c r="FJ37" s="888"/>
      <c r="FK37" s="888"/>
      <c r="FL37" s="888"/>
      <c r="FM37" s="888"/>
      <c r="FN37" s="888"/>
      <c r="FO37" s="888"/>
      <c r="FP37" s="888"/>
      <c r="FQ37" s="888"/>
      <c r="FR37" s="888"/>
      <c r="FS37" s="888"/>
      <c r="FT37" s="888"/>
      <c r="FU37" s="888"/>
      <c r="FV37" s="888"/>
      <c r="FW37" s="888"/>
      <c r="FX37" s="888"/>
      <c r="FZ37" s="874"/>
      <c r="GA37" s="909" t="s">
        <v>43</v>
      </c>
      <c r="GB37" s="888"/>
      <c r="GC37" s="888"/>
      <c r="GD37" s="888"/>
      <c r="GE37" s="888"/>
      <c r="GF37" s="888"/>
      <c r="GG37" s="888"/>
      <c r="GH37" s="888"/>
      <c r="GI37" s="888"/>
      <c r="GJ37" s="888"/>
      <c r="GK37" s="888"/>
      <c r="GL37" s="888"/>
      <c r="GM37" s="888"/>
      <c r="GN37" s="888"/>
      <c r="GO37" s="888"/>
      <c r="GP37" s="888"/>
    </row>
    <row r="38" spans="1:198" s="894" customFormat="1" ht="14.25" hidden="1" customHeight="1">
      <c r="B38" s="874"/>
      <c r="C38" s="915" t="s">
        <v>41</v>
      </c>
      <c r="D38" s="888"/>
      <c r="E38" s="888"/>
      <c r="F38" s="888"/>
      <c r="G38" s="888"/>
      <c r="H38" s="888"/>
      <c r="I38" s="888"/>
      <c r="J38" s="888"/>
      <c r="K38" s="888"/>
      <c r="L38" s="888"/>
      <c r="M38" s="888"/>
      <c r="N38" s="888"/>
      <c r="O38" s="888"/>
      <c r="P38" s="888"/>
      <c r="Q38" s="888"/>
      <c r="R38" s="888"/>
      <c r="T38" s="874"/>
      <c r="U38" s="915" t="s">
        <v>41</v>
      </c>
      <c r="V38" s="888"/>
      <c r="W38" s="888"/>
      <c r="X38" s="888"/>
      <c r="Y38" s="888"/>
      <c r="Z38" s="888"/>
      <c r="AA38" s="888"/>
      <c r="AB38" s="888"/>
      <c r="AC38" s="888"/>
      <c r="AD38" s="888"/>
      <c r="AE38" s="888"/>
      <c r="AF38" s="888"/>
      <c r="AG38" s="888"/>
      <c r="AH38" s="888"/>
      <c r="AI38" s="888"/>
      <c r="AJ38" s="888"/>
      <c r="AL38" s="874"/>
      <c r="AM38" s="915" t="s">
        <v>41</v>
      </c>
      <c r="AN38" s="888"/>
      <c r="AO38" s="888"/>
      <c r="AP38" s="888"/>
      <c r="AQ38" s="888"/>
      <c r="AR38" s="888"/>
      <c r="AS38" s="888"/>
      <c r="AT38" s="888"/>
      <c r="AU38" s="888"/>
      <c r="AV38" s="888"/>
      <c r="AW38" s="888"/>
      <c r="AX38" s="888"/>
      <c r="AY38" s="888"/>
      <c r="AZ38" s="888"/>
      <c r="BA38" s="888"/>
      <c r="BB38" s="888"/>
      <c r="BD38" s="874"/>
      <c r="BE38" s="915" t="s">
        <v>41</v>
      </c>
      <c r="BF38" s="888"/>
      <c r="BG38" s="888"/>
      <c r="BH38" s="888"/>
      <c r="BI38" s="888"/>
      <c r="BJ38" s="888"/>
      <c r="BK38" s="888"/>
      <c r="BL38" s="888"/>
      <c r="BM38" s="888"/>
      <c r="BN38" s="888"/>
      <c r="BO38" s="888"/>
      <c r="BP38" s="888"/>
      <c r="BQ38" s="888"/>
      <c r="BR38" s="888"/>
      <c r="BS38" s="888"/>
      <c r="BT38" s="888"/>
      <c r="BV38" s="874"/>
      <c r="BW38" s="915" t="s">
        <v>41</v>
      </c>
      <c r="BX38" s="888"/>
      <c r="BY38" s="888"/>
      <c r="BZ38" s="888"/>
      <c r="CA38" s="888"/>
      <c r="CB38" s="888"/>
      <c r="CC38" s="888"/>
      <c r="CD38" s="888"/>
      <c r="CE38" s="888"/>
      <c r="CF38" s="888"/>
      <c r="CG38" s="888"/>
      <c r="CH38" s="888"/>
      <c r="CI38" s="888"/>
      <c r="CJ38" s="888"/>
      <c r="CK38" s="888"/>
      <c r="CL38" s="888"/>
      <c r="CN38" s="874"/>
      <c r="CO38" s="915" t="s">
        <v>41</v>
      </c>
      <c r="CP38" s="888"/>
      <c r="CQ38" s="888"/>
      <c r="CR38" s="888"/>
      <c r="CS38" s="888"/>
      <c r="CT38" s="888"/>
      <c r="CU38" s="888"/>
      <c r="CV38" s="888"/>
      <c r="CW38" s="888"/>
      <c r="CX38" s="888"/>
      <c r="CY38" s="888"/>
      <c r="CZ38" s="888"/>
      <c r="DA38" s="888"/>
      <c r="DB38" s="888"/>
      <c r="DC38" s="888"/>
      <c r="DD38" s="888"/>
      <c r="DF38" s="874"/>
      <c r="DG38" s="915" t="s">
        <v>41</v>
      </c>
      <c r="DH38" s="888"/>
      <c r="DI38" s="888"/>
      <c r="DJ38" s="888"/>
      <c r="DK38" s="888"/>
      <c r="DL38" s="888"/>
      <c r="DM38" s="888"/>
      <c r="DN38" s="888"/>
      <c r="DO38" s="888"/>
      <c r="DP38" s="888"/>
      <c r="DQ38" s="888"/>
      <c r="DR38" s="888"/>
      <c r="DS38" s="888"/>
      <c r="DT38" s="888"/>
      <c r="DU38" s="888"/>
      <c r="DV38" s="888"/>
      <c r="DX38" s="874"/>
      <c r="DY38" s="915" t="s">
        <v>41</v>
      </c>
      <c r="DZ38" s="888"/>
      <c r="EA38" s="888"/>
      <c r="EB38" s="888"/>
      <c r="EC38" s="888"/>
      <c r="ED38" s="888"/>
      <c r="EE38" s="888"/>
      <c r="EF38" s="888"/>
      <c r="EG38" s="888"/>
      <c r="EH38" s="888"/>
      <c r="EI38" s="888"/>
      <c r="EJ38" s="888"/>
      <c r="EK38" s="888"/>
      <c r="EL38" s="888"/>
      <c r="EM38" s="888"/>
      <c r="EN38" s="888"/>
      <c r="EP38" s="874"/>
      <c r="EQ38" s="915" t="s">
        <v>41</v>
      </c>
      <c r="ER38" s="888"/>
      <c r="ES38" s="888"/>
      <c r="ET38" s="888"/>
      <c r="EU38" s="888"/>
      <c r="EV38" s="888"/>
      <c r="EW38" s="888"/>
      <c r="EX38" s="888"/>
      <c r="EY38" s="888"/>
      <c r="EZ38" s="888"/>
      <c r="FA38" s="888"/>
      <c r="FB38" s="888"/>
      <c r="FC38" s="888"/>
      <c r="FD38" s="888"/>
      <c r="FE38" s="888"/>
      <c r="FF38" s="888"/>
      <c r="FH38" s="874"/>
      <c r="FI38" s="915" t="s">
        <v>41</v>
      </c>
      <c r="FJ38" s="888"/>
      <c r="FK38" s="888"/>
      <c r="FL38" s="888"/>
      <c r="FM38" s="888"/>
      <c r="FN38" s="888"/>
      <c r="FO38" s="888"/>
      <c r="FP38" s="888"/>
      <c r="FQ38" s="888"/>
      <c r="FR38" s="888"/>
      <c r="FS38" s="888"/>
      <c r="FT38" s="888"/>
      <c r="FU38" s="888"/>
      <c r="FV38" s="888"/>
      <c r="FW38" s="888"/>
      <c r="FX38" s="888"/>
      <c r="FZ38" s="874"/>
      <c r="GA38" s="915" t="s">
        <v>41</v>
      </c>
      <c r="GB38" s="888"/>
      <c r="GC38" s="888"/>
      <c r="GD38" s="888"/>
      <c r="GE38" s="888"/>
      <c r="GF38" s="888"/>
      <c r="GG38" s="888"/>
      <c r="GH38" s="888"/>
      <c r="GI38" s="888"/>
      <c r="GJ38" s="888"/>
      <c r="GK38" s="888"/>
      <c r="GL38" s="888"/>
      <c r="GM38" s="888"/>
      <c r="GN38" s="888"/>
      <c r="GO38" s="888"/>
      <c r="GP38" s="888"/>
    </row>
    <row r="39" spans="1:198" s="894" customFormat="1" ht="14.25" hidden="1" customHeight="1">
      <c r="B39" s="874"/>
      <c r="C39" s="915" t="s">
        <v>42</v>
      </c>
      <c r="D39" s="888"/>
      <c r="E39" s="888"/>
      <c r="F39" s="888"/>
      <c r="G39" s="888"/>
      <c r="H39" s="888"/>
      <c r="I39" s="888"/>
      <c r="J39" s="888"/>
      <c r="K39" s="888"/>
      <c r="L39" s="888"/>
      <c r="M39" s="888"/>
      <c r="N39" s="888"/>
      <c r="O39" s="888"/>
      <c r="P39" s="888"/>
      <c r="Q39" s="888"/>
      <c r="R39" s="888"/>
      <c r="T39" s="874"/>
      <c r="U39" s="915" t="s">
        <v>42</v>
      </c>
      <c r="V39" s="888"/>
      <c r="W39" s="888"/>
      <c r="X39" s="888"/>
      <c r="Y39" s="888"/>
      <c r="Z39" s="888"/>
      <c r="AA39" s="888"/>
      <c r="AB39" s="888"/>
      <c r="AC39" s="888"/>
      <c r="AD39" s="888"/>
      <c r="AE39" s="888"/>
      <c r="AF39" s="888"/>
      <c r="AG39" s="888"/>
      <c r="AH39" s="888"/>
      <c r="AI39" s="888"/>
      <c r="AJ39" s="888"/>
      <c r="AL39" s="874"/>
      <c r="AM39" s="915" t="s">
        <v>42</v>
      </c>
      <c r="AN39" s="888"/>
      <c r="AO39" s="888"/>
      <c r="AP39" s="888"/>
      <c r="AQ39" s="888"/>
      <c r="AR39" s="888"/>
      <c r="AS39" s="888"/>
      <c r="AT39" s="888"/>
      <c r="AU39" s="888"/>
      <c r="AV39" s="888"/>
      <c r="AW39" s="888"/>
      <c r="AX39" s="888"/>
      <c r="AY39" s="888"/>
      <c r="AZ39" s="888"/>
      <c r="BA39" s="888"/>
      <c r="BB39" s="888"/>
      <c r="BD39" s="874"/>
      <c r="BE39" s="915" t="s">
        <v>42</v>
      </c>
      <c r="BF39" s="888"/>
      <c r="BG39" s="888"/>
      <c r="BH39" s="888"/>
      <c r="BI39" s="888"/>
      <c r="BJ39" s="888"/>
      <c r="BK39" s="888"/>
      <c r="BL39" s="888"/>
      <c r="BM39" s="888"/>
      <c r="BN39" s="888"/>
      <c r="BO39" s="888"/>
      <c r="BP39" s="888"/>
      <c r="BQ39" s="888"/>
      <c r="BR39" s="888"/>
      <c r="BS39" s="888"/>
      <c r="BT39" s="888"/>
      <c r="BV39" s="874"/>
      <c r="BW39" s="915" t="s">
        <v>42</v>
      </c>
      <c r="BX39" s="888"/>
      <c r="BY39" s="888"/>
      <c r="BZ39" s="888"/>
      <c r="CA39" s="888"/>
      <c r="CB39" s="888"/>
      <c r="CC39" s="888"/>
      <c r="CD39" s="888"/>
      <c r="CE39" s="888"/>
      <c r="CF39" s="888"/>
      <c r="CG39" s="888"/>
      <c r="CH39" s="888"/>
      <c r="CI39" s="888"/>
      <c r="CJ39" s="888"/>
      <c r="CK39" s="888"/>
      <c r="CL39" s="888"/>
      <c r="CN39" s="874"/>
      <c r="CO39" s="915" t="s">
        <v>42</v>
      </c>
      <c r="CP39" s="888"/>
      <c r="CQ39" s="888"/>
      <c r="CR39" s="888"/>
      <c r="CS39" s="888"/>
      <c r="CT39" s="888"/>
      <c r="CU39" s="888"/>
      <c r="CV39" s="888"/>
      <c r="CW39" s="888"/>
      <c r="CX39" s="888"/>
      <c r="CY39" s="888"/>
      <c r="CZ39" s="888"/>
      <c r="DA39" s="888"/>
      <c r="DB39" s="888"/>
      <c r="DC39" s="888"/>
      <c r="DD39" s="888"/>
      <c r="DF39" s="874"/>
      <c r="DG39" s="915" t="s">
        <v>42</v>
      </c>
      <c r="DH39" s="888"/>
      <c r="DI39" s="888"/>
      <c r="DJ39" s="888"/>
      <c r="DK39" s="888"/>
      <c r="DL39" s="888"/>
      <c r="DM39" s="888"/>
      <c r="DN39" s="888"/>
      <c r="DO39" s="888"/>
      <c r="DP39" s="888"/>
      <c r="DQ39" s="888"/>
      <c r="DR39" s="888"/>
      <c r="DS39" s="888"/>
      <c r="DT39" s="888"/>
      <c r="DU39" s="888"/>
      <c r="DV39" s="888"/>
      <c r="DX39" s="874"/>
      <c r="DY39" s="915" t="s">
        <v>42</v>
      </c>
      <c r="DZ39" s="888"/>
      <c r="EA39" s="888"/>
      <c r="EB39" s="888"/>
      <c r="EC39" s="888"/>
      <c r="ED39" s="888"/>
      <c r="EE39" s="888"/>
      <c r="EF39" s="888"/>
      <c r="EG39" s="888"/>
      <c r="EH39" s="888"/>
      <c r="EI39" s="888"/>
      <c r="EJ39" s="888"/>
      <c r="EK39" s="888"/>
      <c r="EL39" s="888"/>
      <c r="EM39" s="888"/>
      <c r="EN39" s="888"/>
      <c r="EP39" s="874"/>
      <c r="EQ39" s="915" t="s">
        <v>42</v>
      </c>
      <c r="ER39" s="888"/>
      <c r="ES39" s="888"/>
      <c r="ET39" s="888"/>
      <c r="EU39" s="888"/>
      <c r="EV39" s="888"/>
      <c r="EW39" s="888"/>
      <c r="EX39" s="888"/>
      <c r="EY39" s="888"/>
      <c r="EZ39" s="888"/>
      <c r="FA39" s="888"/>
      <c r="FB39" s="888"/>
      <c r="FC39" s="888"/>
      <c r="FD39" s="888"/>
      <c r="FE39" s="888"/>
      <c r="FF39" s="888"/>
      <c r="FH39" s="874"/>
      <c r="FI39" s="915" t="s">
        <v>42</v>
      </c>
      <c r="FJ39" s="888"/>
      <c r="FK39" s="888"/>
      <c r="FL39" s="888"/>
      <c r="FM39" s="888"/>
      <c r="FN39" s="888"/>
      <c r="FO39" s="888"/>
      <c r="FP39" s="888"/>
      <c r="FQ39" s="888"/>
      <c r="FR39" s="888"/>
      <c r="FS39" s="888"/>
      <c r="FT39" s="888"/>
      <c r="FU39" s="888"/>
      <c r="FV39" s="888"/>
      <c r="FW39" s="888"/>
      <c r="FX39" s="888"/>
      <c r="FZ39" s="874"/>
      <c r="GA39" s="915" t="s">
        <v>42</v>
      </c>
      <c r="GB39" s="888"/>
      <c r="GC39" s="888"/>
      <c r="GD39" s="888"/>
      <c r="GE39" s="888"/>
      <c r="GF39" s="888"/>
      <c r="GG39" s="888"/>
      <c r="GH39" s="888"/>
      <c r="GI39" s="888"/>
      <c r="GJ39" s="888"/>
      <c r="GK39" s="888"/>
      <c r="GL39" s="888"/>
      <c r="GM39" s="888"/>
      <c r="GN39" s="888"/>
      <c r="GO39" s="888"/>
      <c r="GP39" s="888"/>
    </row>
    <row r="40" spans="1:198" ht="22.5" customHeight="1">
      <c r="A40" s="898"/>
      <c r="C40" s="901"/>
      <c r="D40" s="888"/>
      <c r="E40" s="888"/>
      <c r="F40" s="888"/>
      <c r="G40" s="888"/>
      <c r="H40" s="888"/>
      <c r="I40" s="888"/>
      <c r="J40" s="888"/>
      <c r="K40" s="888"/>
      <c r="L40" s="888"/>
      <c r="M40" s="888"/>
      <c r="N40" s="888"/>
      <c r="O40" s="888"/>
      <c r="P40" s="888"/>
      <c r="R40" s="888"/>
      <c r="S40" s="898"/>
      <c r="U40" s="901"/>
      <c r="V40" s="888"/>
      <c r="W40" s="888"/>
      <c r="X40" s="888"/>
      <c r="Y40" s="888"/>
      <c r="Z40" s="888"/>
      <c r="AA40" s="888"/>
      <c r="AB40" s="888"/>
      <c r="AC40" s="888"/>
      <c r="AD40" s="888"/>
      <c r="AE40" s="888"/>
      <c r="AF40" s="888"/>
      <c r="AG40" s="888"/>
      <c r="AH40" s="888"/>
      <c r="AJ40" s="888"/>
      <c r="AK40" s="898"/>
      <c r="AM40" s="901"/>
      <c r="AN40" s="888"/>
      <c r="AO40" s="888"/>
      <c r="AP40" s="888"/>
      <c r="AQ40" s="888"/>
      <c r="AR40" s="888"/>
      <c r="AS40" s="888"/>
      <c r="AT40" s="888"/>
      <c r="AU40" s="888"/>
      <c r="AV40" s="888"/>
      <c r="AW40" s="888"/>
      <c r="AX40" s="888"/>
      <c r="AY40" s="888"/>
      <c r="AZ40" s="888"/>
      <c r="BB40" s="888"/>
      <c r="BC40" s="898"/>
      <c r="BE40" s="901"/>
      <c r="BF40" s="888"/>
      <c r="BG40" s="888"/>
      <c r="BH40" s="888"/>
      <c r="BI40" s="888"/>
      <c r="BJ40" s="888"/>
      <c r="BK40" s="888"/>
      <c r="BL40" s="888"/>
      <c r="BM40" s="888"/>
      <c r="BN40" s="888"/>
      <c r="BO40" s="888"/>
      <c r="BP40" s="888"/>
      <c r="BQ40" s="888"/>
      <c r="BR40" s="888"/>
      <c r="BT40" s="888"/>
      <c r="BU40" s="898"/>
      <c r="BW40" s="901"/>
      <c r="BX40" s="888"/>
      <c r="BY40" s="888"/>
      <c r="BZ40" s="888"/>
      <c r="CA40" s="888"/>
      <c r="CB40" s="888"/>
      <c r="CC40" s="888"/>
      <c r="CD40" s="888"/>
      <c r="CE40" s="888"/>
      <c r="CF40" s="888"/>
      <c r="CG40" s="888"/>
      <c r="CH40" s="888"/>
      <c r="CI40" s="888"/>
      <c r="CJ40" s="888"/>
      <c r="CL40" s="888"/>
      <c r="CM40" s="898"/>
      <c r="CO40" s="901"/>
      <c r="CP40" s="888"/>
      <c r="CQ40" s="888"/>
      <c r="CR40" s="888"/>
      <c r="CS40" s="888"/>
      <c r="CT40" s="888"/>
      <c r="CU40" s="888"/>
      <c r="CV40" s="888"/>
      <c r="CW40" s="888"/>
      <c r="CX40" s="888"/>
      <c r="CY40" s="888"/>
      <c r="CZ40" s="888"/>
      <c r="DA40" s="888"/>
      <c r="DB40" s="888"/>
      <c r="DD40" s="888"/>
      <c r="DE40" s="898"/>
      <c r="DG40" s="901"/>
      <c r="DH40" s="888"/>
      <c r="DI40" s="888"/>
      <c r="DJ40" s="888"/>
      <c r="DK40" s="888"/>
      <c r="DL40" s="888"/>
      <c r="DM40" s="888"/>
      <c r="DN40" s="888"/>
      <c r="DO40" s="888"/>
      <c r="DP40" s="888"/>
      <c r="DQ40" s="888"/>
      <c r="DR40" s="888"/>
      <c r="DS40" s="888"/>
      <c r="DT40" s="888"/>
      <c r="DV40" s="888"/>
      <c r="DW40" s="898"/>
      <c r="DY40" s="901"/>
      <c r="DZ40" s="888"/>
      <c r="EA40" s="888"/>
      <c r="EB40" s="888"/>
      <c r="EC40" s="888"/>
      <c r="ED40" s="888"/>
      <c r="EE40" s="888"/>
      <c r="EF40" s="888"/>
      <c r="EG40" s="888"/>
      <c r="EH40" s="888"/>
      <c r="EI40" s="888"/>
      <c r="EJ40" s="888"/>
      <c r="EK40" s="888"/>
      <c r="EL40" s="888"/>
      <c r="EN40" s="888"/>
      <c r="EO40" s="898"/>
      <c r="EQ40" s="901"/>
      <c r="ER40" s="888"/>
      <c r="ES40" s="888"/>
      <c r="ET40" s="888"/>
      <c r="EU40" s="888"/>
      <c r="EV40" s="888"/>
      <c r="EW40" s="888"/>
      <c r="EX40" s="888"/>
      <c r="EY40" s="888"/>
      <c r="EZ40" s="888"/>
      <c r="FA40" s="888"/>
      <c r="FB40" s="888"/>
      <c r="FC40" s="888"/>
      <c r="FD40" s="888"/>
      <c r="FF40" s="888"/>
      <c r="FG40" s="898"/>
      <c r="FI40" s="901"/>
      <c r="FJ40" s="888"/>
      <c r="FK40" s="888"/>
      <c r="FL40" s="888"/>
      <c r="FM40" s="888"/>
      <c r="FN40" s="888"/>
      <c r="FO40" s="888"/>
      <c r="FP40" s="888"/>
      <c r="FQ40" s="888"/>
      <c r="FR40" s="888"/>
      <c r="FS40" s="888"/>
      <c r="FT40" s="888"/>
      <c r="FU40" s="888"/>
      <c r="FV40" s="888"/>
      <c r="FX40" s="888"/>
      <c r="FY40" s="898"/>
      <c r="GA40" s="901"/>
      <c r="GB40" s="888"/>
      <c r="GC40" s="888"/>
      <c r="GD40" s="888"/>
      <c r="GE40" s="888"/>
      <c r="GF40" s="888"/>
      <c r="GG40" s="888"/>
      <c r="GH40" s="888"/>
      <c r="GI40" s="888"/>
      <c r="GJ40" s="888"/>
      <c r="GK40" s="888"/>
      <c r="GL40" s="888"/>
      <c r="GM40" s="888"/>
      <c r="GN40" s="888"/>
      <c r="GP40" s="888"/>
    </row>
    <row r="41" spans="1:198" s="894" customFormat="1" ht="72.75" customHeight="1">
      <c r="B41" s="874" t="s">
        <v>40</v>
      </c>
      <c r="C41" s="875" t="s">
        <v>41</v>
      </c>
      <c r="D41" s="875" t="s">
        <v>665</v>
      </c>
      <c r="E41" s="888"/>
      <c r="F41" s="888"/>
      <c r="G41" s="888"/>
      <c r="H41" s="888"/>
      <c r="I41" s="888"/>
      <c r="J41" s="888"/>
      <c r="K41" s="888"/>
      <c r="L41" s="888"/>
      <c r="M41" s="888"/>
      <c r="N41" s="888"/>
      <c r="O41" s="888"/>
      <c r="P41" s="888"/>
      <c r="Q41" s="888"/>
      <c r="R41" s="888"/>
      <c r="T41" s="874" t="s">
        <v>40</v>
      </c>
      <c r="U41" s="875" t="s">
        <v>41</v>
      </c>
      <c r="V41" s="875" t="s">
        <v>665</v>
      </c>
      <c r="W41" s="888"/>
      <c r="X41" s="888"/>
      <c r="Y41" s="888"/>
      <c r="Z41" s="888"/>
      <c r="AA41" s="888"/>
      <c r="AB41" s="888"/>
      <c r="AC41" s="888"/>
      <c r="AD41" s="888"/>
      <c r="AE41" s="888"/>
      <c r="AF41" s="888"/>
      <c r="AG41" s="888"/>
      <c r="AH41" s="888"/>
      <c r="AI41" s="888"/>
      <c r="AJ41" s="888"/>
      <c r="AL41" s="874" t="s">
        <v>40</v>
      </c>
      <c r="AM41" s="875" t="s">
        <v>41</v>
      </c>
      <c r="AN41" s="875" t="s">
        <v>665</v>
      </c>
      <c r="AO41" s="888"/>
      <c r="AP41" s="888"/>
      <c r="AQ41" s="888"/>
      <c r="AR41" s="888"/>
      <c r="AS41" s="888"/>
      <c r="AT41" s="888"/>
      <c r="AU41" s="888"/>
      <c r="AV41" s="888"/>
      <c r="AW41" s="888"/>
      <c r="AX41" s="888"/>
      <c r="AY41" s="888"/>
      <c r="AZ41" s="888"/>
      <c r="BA41" s="888"/>
      <c r="BB41" s="888"/>
      <c r="BD41" s="874" t="s">
        <v>40</v>
      </c>
      <c r="BE41" s="875" t="s">
        <v>42</v>
      </c>
      <c r="BF41" s="875" t="s">
        <v>665</v>
      </c>
      <c r="BG41" s="888"/>
      <c r="BH41" s="888"/>
      <c r="BI41" s="888"/>
      <c r="BJ41" s="888"/>
      <c r="BK41" s="888"/>
      <c r="BL41" s="888"/>
      <c r="BM41" s="888"/>
      <c r="BN41" s="888"/>
      <c r="BO41" s="888"/>
      <c r="BP41" s="888"/>
      <c r="BQ41" s="888"/>
      <c r="BR41" s="888"/>
      <c r="BS41" s="888"/>
      <c r="BT41" s="888"/>
      <c r="BV41" s="874" t="s">
        <v>40</v>
      </c>
      <c r="BW41" s="875" t="s">
        <v>41</v>
      </c>
      <c r="BX41" s="875" t="s">
        <v>665</v>
      </c>
      <c r="BY41" s="888"/>
      <c r="BZ41" s="888"/>
      <c r="CA41" s="888"/>
      <c r="CB41" s="888"/>
      <c r="CC41" s="888"/>
      <c r="CD41" s="888"/>
      <c r="CE41" s="888"/>
      <c r="CF41" s="888"/>
      <c r="CG41" s="888"/>
      <c r="CH41" s="888"/>
      <c r="CI41" s="888"/>
      <c r="CJ41" s="888"/>
      <c r="CK41" s="888"/>
      <c r="CL41" s="888"/>
      <c r="CN41" s="874" t="s">
        <v>40</v>
      </c>
      <c r="CO41" s="875" t="s">
        <v>41</v>
      </c>
      <c r="CP41" s="875" t="s">
        <v>665</v>
      </c>
      <c r="CQ41" s="888"/>
      <c r="CR41" s="888"/>
      <c r="CS41" s="888"/>
      <c r="CT41" s="888"/>
      <c r="CU41" s="888"/>
      <c r="CV41" s="888"/>
      <c r="CW41" s="888"/>
      <c r="CX41" s="888"/>
      <c r="CY41" s="888"/>
      <c r="CZ41" s="888"/>
      <c r="DA41" s="888"/>
      <c r="DB41" s="888"/>
      <c r="DC41" s="888"/>
      <c r="DD41" s="888"/>
      <c r="DF41" s="874" t="s">
        <v>40</v>
      </c>
      <c r="DG41" s="875" t="s">
        <v>42</v>
      </c>
      <c r="DH41" s="875" t="s">
        <v>665</v>
      </c>
      <c r="DI41" s="888"/>
      <c r="DJ41" s="888"/>
      <c r="DK41" s="888"/>
      <c r="DL41" s="888"/>
      <c r="DM41" s="888"/>
      <c r="DN41" s="888"/>
      <c r="DO41" s="888"/>
      <c r="DP41" s="888"/>
      <c r="DQ41" s="888"/>
      <c r="DR41" s="888"/>
      <c r="DS41" s="888"/>
      <c r="DT41" s="888"/>
      <c r="DU41" s="888"/>
      <c r="DV41" s="888"/>
      <c r="DX41" s="874" t="s">
        <v>40</v>
      </c>
      <c r="DY41" s="875" t="s">
        <v>43</v>
      </c>
      <c r="DZ41" s="875" t="s">
        <v>665</v>
      </c>
      <c r="EA41" s="888"/>
      <c r="EB41" s="888"/>
      <c r="EC41" s="888"/>
      <c r="ED41" s="888"/>
      <c r="EE41" s="888"/>
      <c r="EF41" s="888"/>
      <c r="EG41" s="888"/>
      <c r="EH41" s="888"/>
      <c r="EI41" s="888"/>
      <c r="EJ41" s="888"/>
      <c r="EK41" s="888"/>
      <c r="EL41" s="888"/>
      <c r="EM41" s="888"/>
      <c r="EN41" s="888"/>
      <c r="EP41" s="874" t="s">
        <v>40</v>
      </c>
      <c r="EQ41" s="875" t="s">
        <v>42</v>
      </c>
      <c r="ER41" s="875" t="s">
        <v>665</v>
      </c>
      <c r="ES41" s="888"/>
      <c r="ET41" s="888"/>
      <c r="EU41" s="888"/>
      <c r="EV41" s="888"/>
      <c r="EW41" s="888"/>
      <c r="EX41" s="888"/>
      <c r="EY41" s="888"/>
      <c r="EZ41" s="888"/>
      <c r="FA41" s="888"/>
      <c r="FB41" s="888"/>
      <c r="FC41" s="888"/>
      <c r="FD41" s="888"/>
      <c r="FE41" s="888"/>
      <c r="FF41" s="888"/>
      <c r="FH41" s="874" t="s">
        <v>40</v>
      </c>
      <c r="FI41" s="875" t="s">
        <v>41</v>
      </c>
      <c r="FJ41" s="875" t="s">
        <v>665</v>
      </c>
      <c r="FK41" s="888"/>
      <c r="FL41" s="888"/>
      <c r="FM41" s="888"/>
      <c r="FN41" s="888"/>
      <c r="FO41" s="888"/>
      <c r="FP41" s="888"/>
      <c r="FQ41" s="888"/>
      <c r="FR41" s="888"/>
      <c r="FS41" s="888"/>
      <c r="FT41" s="888"/>
      <c r="FU41" s="888"/>
      <c r="FV41" s="888"/>
      <c r="FW41" s="888"/>
      <c r="FX41" s="888"/>
      <c r="FZ41" s="874" t="s">
        <v>40</v>
      </c>
      <c r="GA41" s="875" t="s">
        <v>41</v>
      </c>
      <c r="GB41" s="875" t="s">
        <v>665</v>
      </c>
      <c r="GC41" s="888"/>
      <c r="GD41" s="888"/>
      <c r="GE41" s="888"/>
      <c r="GF41" s="888"/>
      <c r="GG41" s="888"/>
      <c r="GH41" s="888"/>
      <c r="GI41" s="888"/>
      <c r="GJ41" s="888"/>
      <c r="GK41" s="888"/>
      <c r="GL41" s="888"/>
      <c r="GM41" s="888"/>
      <c r="GN41" s="888"/>
      <c r="GO41" s="888"/>
      <c r="GP41" s="888"/>
    </row>
    <row r="42" spans="1:198" s="894" customFormat="1" ht="285" hidden="1" customHeight="1">
      <c r="B42" s="874"/>
      <c r="C42" s="909" t="s">
        <v>43</v>
      </c>
      <c r="D42" s="888"/>
      <c r="E42" s="888"/>
      <c r="F42" s="888"/>
      <c r="G42" s="888"/>
      <c r="H42" s="888"/>
      <c r="I42" s="888"/>
      <c r="J42" s="888"/>
      <c r="K42" s="888"/>
      <c r="L42" s="888"/>
      <c r="M42" s="888"/>
      <c r="N42" s="888"/>
      <c r="O42" s="888"/>
      <c r="P42" s="888"/>
      <c r="Q42" s="888"/>
      <c r="R42" s="888"/>
      <c r="T42" s="874"/>
      <c r="U42" s="909" t="s">
        <v>43</v>
      </c>
      <c r="V42" s="888"/>
      <c r="W42" s="888"/>
      <c r="X42" s="888"/>
      <c r="Y42" s="888"/>
      <c r="Z42" s="888"/>
      <c r="AA42" s="888"/>
      <c r="AB42" s="888"/>
      <c r="AC42" s="888"/>
      <c r="AD42" s="888"/>
      <c r="AE42" s="888"/>
      <c r="AF42" s="888"/>
      <c r="AG42" s="888"/>
      <c r="AH42" s="888"/>
      <c r="AI42" s="888"/>
      <c r="AJ42" s="888"/>
      <c r="AL42" s="874"/>
      <c r="AM42" s="909" t="s">
        <v>43</v>
      </c>
      <c r="AN42" s="888"/>
      <c r="AO42" s="888"/>
      <c r="AP42" s="888"/>
      <c r="AQ42" s="888"/>
      <c r="AR42" s="888"/>
      <c r="AS42" s="888"/>
      <c r="AT42" s="888"/>
      <c r="AU42" s="888"/>
      <c r="AV42" s="888"/>
      <c r="AW42" s="888"/>
      <c r="AX42" s="888"/>
      <c r="AY42" s="888"/>
      <c r="AZ42" s="888"/>
      <c r="BA42" s="888"/>
      <c r="BB42" s="888"/>
      <c r="BD42" s="874"/>
      <c r="BE42" s="909" t="s">
        <v>43</v>
      </c>
      <c r="BF42" s="888"/>
      <c r="BG42" s="888"/>
      <c r="BH42" s="888"/>
      <c r="BI42" s="888"/>
      <c r="BJ42" s="888"/>
      <c r="BK42" s="888"/>
      <c r="BL42" s="888"/>
      <c r="BM42" s="888"/>
      <c r="BN42" s="888"/>
      <c r="BO42" s="888"/>
      <c r="BP42" s="888"/>
      <c r="BQ42" s="888"/>
      <c r="BR42" s="888"/>
      <c r="BS42" s="888"/>
      <c r="BT42" s="888"/>
      <c r="BV42" s="874"/>
      <c r="BW42" s="909" t="s">
        <v>43</v>
      </c>
      <c r="BX42" s="888"/>
      <c r="BY42" s="888"/>
      <c r="BZ42" s="888"/>
      <c r="CA42" s="888"/>
      <c r="CB42" s="888"/>
      <c r="CC42" s="888"/>
      <c r="CD42" s="888"/>
      <c r="CE42" s="888"/>
      <c r="CF42" s="888"/>
      <c r="CG42" s="888"/>
      <c r="CH42" s="888"/>
      <c r="CI42" s="888"/>
      <c r="CJ42" s="888"/>
      <c r="CK42" s="888"/>
      <c r="CL42" s="888"/>
      <c r="CN42" s="874"/>
      <c r="CO42" s="909" t="s">
        <v>43</v>
      </c>
      <c r="CP42" s="888"/>
      <c r="CQ42" s="888"/>
      <c r="CR42" s="888"/>
      <c r="CS42" s="888"/>
      <c r="CT42" s="888"/>
      <c r="CU42" s="888"/>
      <c r="CV42" s="888"/>
      <c r="CW42" s="888"/>
      <c r="CX42" s="888"/>
      <c r="CY42" s="888"/>
      <c r="CZ42" s="888"/>
      <c r="DA42" s="888"/>
      <c r="DB42" s="888"/>
      <c r="DC42" s="888"/>
      <c r="DD42" s="888"/>
      <c r="DF42" s="874"/>
      <c r="DG42" s="909" t="s">
        <v>43</v>
      </c>
      <c r="DH42" s="888"/>
      <c r="DI42" s="888"/>
      <c r="DJ42" s="888"/>
      <c r="DK42" s="888"/>
      <c r="DL42" s="888"/>
      <c r="DM42" s="888"/>
      <c r="DN42" s="888"/>
      <c r="DO42" s="888"/>
      <c r="DP42" s="888"/>
      <c r="DQ42" s="888"/>
      <c r="DR42" s="888"/>
      <c r="DS42" s="888"/>
      <c r="DT42" s="888"/>
      <c r="DU42" s="888"/>
      <c r="DV42" s="888"/>
      <c r="DX42" s="874"/>
      <c r="DY42" s="909" t="s">
        <v>43</v>
      </c>
      <c r="DZ42" s="888"/>
      <c r="EA42" s="888"/>
      <c r="EB42" s="888"/>
      <c r="EC42" s="888"/>
      <c r="ED42" s="888"/>
      <c r="EE42" s="888"/>
      <c r="EF42" s="888"/>
      <c r="EG42" s="888"/>
      <c r="EH42" s="888"/>
      <c r="EI42" s="888"/>
      <c r="EJ42" s="888"/>
      <c r="EK42" s="888"/>
      <c r="EL42" s="888"/>
      <c r="EM42" s="888"/>
      <c r="EN42" s="888"/>
      <c r="EP42" s="874"/>
      <c r="EQ42" s="909" t="s">
        <v>43</v>
      </c>
      <c r="ER42" s="888"/>
      <c r="ES42" s="888"/>
      <c r="ET42" s="888"/>
      <c r="EU42" s="888"/>
      <c r="EV42" s="888"/>
      <c r="EW42" s="888"/>
      <c r="EX42" s="888"/>
      <c r="EY42" s="888"/>
      <c r="EZ42" s="888"/>
      <c r="FA42" s="888"/>
      <c r="FB42" s="888"/>
      <c r="FC42" s="888"/>
      <c r="FD42" s="888"/>
      <c r="FE42" s="888"/>
      <c r="FF42" s="888"/>
      <c r="FH42" s="874"/>
      <c r="FI42" s="909" t="s">
        <v>43</v>
      </c>
      <c r="FJ42" s="888"/>
      <c r="FK42" s="888"/>
      <c r="FL42" s="888"/>
      <c r="FM42" s="888"/>
      <c r="FN42" s="888"/>
      <c r="FO42" s="888"/>
      <c r="FP42" s="888"/>
      <c r="FQ42" s="888"/>
      <c r="FR42" s="888"/>
      <c r="FS42" s="888"/>
      <c r="FT42" s="888"/>
      <c r="FU42" s="888"/>
      <c r="FV42" s="888"/>
      <c r="FW42" s="888"/>
      <c r="FX42" s="888"/>
      <c r="FZ42" s="874"/>
      <c r="GA42" s="909" t="s">
        <v>43</v>
      </c>
      <c r="GB42" s="888"/>
      <c r="GC42" s="888"/>
      <c r="GD42" s="888"/>
      <c r="GE42" s="888"/>
      <c r="GF42" s="888"/>
      <c r="GG42" s="888"/>
      <c r="GH42" s="888"/>
      <c r="GI42" s="888"/>
      <c r="GJ42" s="888"/>
      <c r="GK42" s="888"/>
      <c r="GL42" s="888"/>
      <c r="GM42" s="888"/>
      <c r="GN42" s="888"/>
      <c r="GO42" s="888"/>
      <c r="GP42" s="888"/>
    </row>
    <row r="43" spans="1:198" s="894" customFormat="1" ht="14.25" hidden="1" customHeight="1">
      <c r="B43" s="874"/>
      <c r="C43" s="915" t="s">
        <v>41</v>
      </c>
      <c r="D43" s="888"/>
      <c r="E43" s="888"/>
      <c r="F43" s="888"/>
      <c r="G43" s="888"/>
      <c r="H43" s="888"/>
      <c r="I43" s="888"/>
      <c r="J43" s="888"/>
      <c r="K43" s="888"/>
      <c r="L43" s="888"/>
      <c r="M43" s="888"/>
      <c r="N43" s="888"/>
      <c r="O43" s="888"/>
      <c r="P43" s="888"/>
      <c r="Q43" s="888"/>
      <c r="R43" s="888"/>
      <c r="T43" s="874"/>
      <c r="U43" s="915" t="s">
        <v>41</v>
      </c>
      <c r="V43" s="888"/>
      <c r="W43" s="888"/>
      <c r="X43" s="888"/>
      <c r="Y43" s="888"/>
      <c r="Z43" s="888"/>
      <c r="AA43" s="888"/>
      <c r="AB43" s="888"/>
      <c r="AC43" s="888"/>
      <c r="AD43" s="888"/>
      <c r="AE43" s="888"/>
      <c r="AF43" s="888"/>
      <c r="AG43" s="888"/>
      <c r="AH43" s="888"/>
      <c r="AI43" s="888"/>
      <c r="AJ43" s="888"/>
      <c r="AL43" s="874"/>
      <c r="AM43" s="915" t="s">
        <v>41</v>
      </c>
      <c r="AN43" s="888"/>
      <c r="AO43" s="888"/>
      <c r="AP43" s="888"/>
      <c r="AQ43" s="888"/>
      <c r="AR43" s="888"/>
      <c r="AS43" s="888"/>
      <c r="AT43" s="888"/>
      <c r="AU43" s="888"/>
      <c r="AV43" s="888"/>
      <c r="AW43" s="888"/>
      <c r="AX43" s="888"/>
      <c r="AY43" s="888"/>
      <c r="AZ43" s="888"/>
      <c r="BA43" s="888"/>
      <c r="BB43" s="888"/>
      <c r="BD43" s="874"/>
      <c r="BE43" s="915" t="s">
        <v>41</v>
      </c>
      <c r="BF43" s="888"/>
      <c r="BG43" s="888"/>
      <c r="BH43" s="888"/>
      <c r="BI43" s="888"/>
      <c r="BJ43" s="888"/>
      <c r="BK43" s="888"/>
      <c r="BL43" s="888"/>
      <c r="BM43" s="888"/>
      <c r="BN43" s="888"/>
      <c r="BO43" s="888"/>
      <c r="BP43" s="888"/>
      <c r="BQ43" s="888"/>
      <c r="BR43" s="888"/>
      <c r="BS43" s="888"/>
      <c r="BT43" s="888"/>
      <c r="BV43" s="874"/>
      <c r="BW43" s="915" t="s">
        <v>41</v>
      </c>
      <c r="BX43" s="888"/>
      <c r="BY43" s="888"/>
      <c r="BZ43" s="888"/>
      <c r="CA43" s="888"/>
      <c r="CB43" s="888"/>
      <c r="CC43" s="888"/>
      <c r="CD43" s="888"/>
      <c r="CE43" s="888"/>
      <c r="CF43" s="888"/>
      <c r="CG43" s="888"/>
      <c r="CH43" s="888"/>
      <c r="CI43" s="888"/>
      <c r="CJ43" s="888"/>
      <c r="CK43" s="888"/>
      <c r="CL43" s="888"/>
      <c r="CN43" s="874"/>
      <c r="CO43" s="915" t="s">
        <v>41</v>
      </c>
      <c r="CP43" s="888"/>
      <c r="CQ43" s="888"/>
      <c r="CR43" s="888"/>
      <c r="CS43" s="888"/>
      <c r="CT43" s="888"/>
      <c r="CU43" s="888"/>
      <c r="CV43" s="888"/>
      <c r="CW43" s="888"/>
      <c r="CX43" s="888"/>
      <c r="CY43" s="888"/>
      <c r="CZ43" s="888"/>
      <c r="DA43" s="888"/>
      <c r="DB43" s="888"/>
      <c r="DC43" s="888"/>
      <c r="DD43" s="888"/>
      <c r="DF43" s="874"/>
      <c r="DG43" s="915" t="s">
        <v>41</v>
      </c>
      <c r="DH43" s="888"/>
      <c r="DI43" s="888"/>
      <c r="DJ43" s="888"/>
      <c r="DK43" s="888"/>
      <c r="DL43" s="888"/>
      <c r="DM43" s="888"/>
      <c r="DN43" s="888"/>
      <c r="DO43" s="888"/>
      <c r="DP43" s="888"/>
      <c r="DQ43" s="888"/>
      <c r="DR43" s="888"/>
      <c r="DS43" s="888"/>
      <c r="DT43" s="888"/>
      <c r="DU43" s="888"/>
      <c r="DV43" s="888"/>
      <c r="DX43" s="874"/>
      <c r="DY43" s="915" t="s">
        <v>41</v>
      </c>
      <c r="DZ43" s="888"/>
      <c r="EA43" s="888"/>
      <c r="EB43" s="888"/>
      <c r="EC43" s="888"/>
      <c r="ED43" s="888"/>
      <c r="EE43" s="888"/>
      <c r="EF43" s="888"/>
      <c r="EG43" s="888"/>
      <c r="EH43" s="888"/>
      <c r="EI43" s="888"/>
      <c r="EJ43" s="888"/>
      <c r="EK43" s="888"/>
      <c r="EL43" s="888"/>
      <c r="EM43" s="888"/>
      <c r="EN43" s="888"/>
      <c r="EP43" s="874"/>
      <c r="EQ43" s="915" t="s">
        <v>41</v>
      </c>
      <c r="ER43" s="888"/>
      <c r="ES43" s="888"/>
      <c r="ET43" s="888"/>
      <c r="EU43" s="888"/>
      <c r="EV43" s="888"/>
      <c r="EW43" s="888"/>
      <c r="EX43" s="888"/>
      <c r="EY43" s="888"/>
      <c r="EZ43" s="888"/>
      <c r="FA43" s="888"/>
      <c r="FB43" s="888"/>
      <c r="FC43" s="888"/>
      <c r="FD43" s="888"/>
      <c r="FE43" s="888"/>
      <c r="FF43" s="888"/>
      <c r="FH43" s="874"/>
      <c r="FI43" s="915" t="s">
        <v>41</v>
      </c>
      <c r="FJ43" s="888"/>
      <c r="FK43" s="888"/>
      <c r="FL43" s="888"/>
      <c r="FM43" s="888"/>
      <c r="FN43" s="888"/>
      <c r="FO43" s="888"/>
      <c r="FP43" s="888"/>
      <c r="FQ43" s="888"/>
      <c r="FR43" s="888"/>
      <c r="FS43" s="888"/>
      <c r="FT43" s="888"/>
      <c r="FU43" s="888"/>
      <c r="FV43" s="888"/>
      <c r="FW43" s="888"/>
      <c r="FX43" s="888"/>
      <c r="FZ43" s="874"/>
      <c r="GA43" s="915" t="s">
        <v>41</v>
      </c>
      <c r="GB43" s="888"/>
      <c r="GC43" s="888"/>
      <c r="GD43" s="888"/>
      <c r="GE43" s="888"/>
      <c r="GF43" s="888"/>
      <c r="GG43" s="888"/>
      <c r="GH43" s="888"/>
      <c r="GI43" s="888"/>
      <c r="GJ43" s="888"/>
      <c r="GK43" s="888"/>
      <c r="GL43" s="888"/>
      <c r="GM43" s="888"/>
      <c r="GN43" s="888"/>
      <c r="GO43" s="888"/>
      <c r="GP43" s="888"/>
    </row>
    <row r="44" spans="1:198" s="894" customFormat="1" ht="14.25" hidden="1" customHeight="1">
      <c r="B44" s="874"/>
      <c r="C44" s="915" t="s">
        <v>42</v>
      </c>
      <c r="D44" s="888"/>
      <c r="E44" s="888"/>
      <c r="F44" s="888"/>
      <c r="G44" s="888"/>
      <c r="H44" s="888"/>
      <c r="I44" s="888"/>
      <c r="J44" s="888"/>
      <c r="K44" s="888"/>
      <c r="L44" s="888"/>
      <c r="M44" s="888"/>
      <c r="N44" s="888"/>
      <c r="O44" s="888"/>
      <c r="P44" s="888"/>
      <c r="Q44" s="888"/>
      <c r="R44" s="888"/>
      <c r="T44" s="874"/>
      <c r="U44" s="915" t="s">
        <v>42</v>
      </c>
      <c r="V44" s="888"/>
      <c r="W44" s="888"/>
      <c r="X44" s="888"/>
      <c r="Y44" s="888"/>
      <c r="Z44" s="888"/>
      <c r="AA44" s="888"/>
      <c r="AB44" s="888"/>
      <c r="AC44" s="888"/>
      <c r="AD44" s="888"/>
      <c r="AE44" s="888"/>
      <c r="AF44" s="888"/>
      <c r="AG44" s="888"/>
      <c r="AH44" s="888"/>
      <c r="AI44" s="888"/>
      <c r="AJ44" s="888"/>
      <c r="AL44" s="874"/>
      <c r="AM44" s="915" t="s">
        <v>42</v>
      </c>
      <c r="AN44" s="888"/>
      <c r="AO44" s="888"/>
      <c r="AP44" s="888"/>
      <c r="AQ44" s="888"/>
      <c r="AR44" s="888"/>
      <c r="AS44" s="888"/>
      <c r="AT44" s="888"/>
      <c r="AU44" s="888"/>
      <c r="AV44" s="888"/>
      <c r="AW44" s="888"/>
      <c r="AX44" s="888"/>
      <c r="AY44" s="888"/>
      <c r="AZ44" s="888"/>
      <c r="BA44" s="888"/>
      <c r="BB44" s="888"/>
      <c r="BD44" s="874"/>
      <c r="BE44" s="915" t="s">
        <v>42</v>
      </c>
      <c r="BF44" s="888"/>
      <c r="BG44" s="888"/>
      <c r="BH44" s="888"/>
      <c r="BI44" s="888"/>
      <c r="BJ44" s="888"/>
      <c r="BK44" s="888"/>
      <c r="BL44" s="888"/>
      <c r="BM44" s="888"/>
      <c r="BN44" s="888"/>
      <c r="BO44" s="888"/>
      <c r="BP44" s="888"/>
      <c r="BQ44" s="888"/>
      <c r="BR44" s="888"/>
      <c r="BS44" s="888"/>
      <c r="BT44" s="888"/>
      <c r="BV44" s="874"/>
      <c r="BW44" s="915" t="s">
        <v>42</v>
      </c>
      <c r="BX44" s="888"/>
      <c r="BY44" s="888"/>
      <c r="BZ44" s="888"/>
      <c r="CA44" s="888"/>
      <c r="CB44" s="888"/>
      <c r="CC44" s="888"/>
      <c r="CD44" s="888"/>
      <c r="CE44" s="888"/>
      <c r="CF44" s="888"/>
      <c r="CG44" s="888"/>
      <c r="CH44" s="888"/>
      <c r="CI44" s="888"/>
      <c r="CJ44" s="888"/>
      <c r="CK44" s="888"/>
      <c r="CL44" s="888"/>
      <c r="CN44" s="874"/>
      <c r="CO44" s="915" t="s">
        <v>42</v>
      </c>
      <c r="CP44" s="888"/>
      <c r="CQ44" s="888"/>
      <c r="CR44" s="888"/>
      <c r="CS44" s="888"/>
      <c r="CT44" s="888"/>
      <c r="CU44" s="888"/>
      <c r="CV44" s="888"/>
      <c r="CW44" s="888"/>
      <c r="CX44" s="888"/>
      <c r="CY44" s="888"/>
      <c r="CZ44" s="888"/>
      <c r="DA44" s="888"/>
      <c r="DB44" s="888"/>
      <c r="DC44" s="888"/>
      <c r="DD44" s="888"/>
      <c r="DF44" s="874"/>
      <c r="DG44" s="915" t="s">
        <v>42</v>
      </c>
      <c r="DH44" s="888"/>
      <c r="DI44" s="888"/>
      <c r="DJ44" s="888"/>
      <c r="DK44" s="888"/>
      <c r="DL44" s="888"/>
      <c r="DM44" s="888"/>
      <c r="DN44" s="888"/>
      <c r="DO44" s="888"/>
      <c r="DP44" s="888"/>
      <c r="DQ44" s="888"/>
      <c r="DR44" s="888"/>
      <c r="DS44" s="888"/>
      <c r="DT44" s="888"/>
      <c r="DU44" s="888"/>
      <c r="DV44" s="888"/>
      <c r="DX44" s="874"/>
      <c r="DY44" s="915" t="s">
        <v>42</v>
      </c>
      <c r="DZ44" s="888"/>
      <c r="EA44" s="888"/>
      <c r="EB44" s="888"/>
      <c r="EC44" s="888"/>
      <c r="ED44" s="888"/>
      <c r="EE44" s="888"/>
      <c r="EF44" s="888"/>
      <c r="EG44" s="888"/>
      <c r="EH44" s="888"/>
      <c r="EI44" s="888"/>
      <c r="EJ44" s="888"/>
      <c r="EK44" s="888"/>
      <c r="EL44" s="888"/>
      <c r="EM44" s="888"/>
      <c r="EN44" s="888"/>
      <c r="EP44" s="874"/>
      <c r="EQ44" s="915" t="s">
        <v>42</v>
      </c>
      <c r="ER44" s="888"/>
      <c r="ES44" s="888"/>
      <c r="ET44" s="888"/>
      <c r="EU44" s="888"/>
      <c r="EV44" s="888"/>
      <c r="EW44" s="888"/>
      <c r="EX44" s="888"/>
      <c r="EY44" s="888"/>
      <c r="EZ44" s="888"/>
      <c r="FA44" s="888"/>
      <c r="FB44" s="888"/>
      <c r="FC44" s="888"/>
      <c r="FD44" s="888"/>
      <c r="FE44" s="888"/>
      <c r="FF44" s="888"/>
      <c r="FH44" s="874"/>
      <c r="FI44" s="915" t="s">
        <v>42</v>
      </c>
      <c r="FJ44" s="888"/>
      <c r="FK44" s="888"/>
      <c r="FL44" s="888"/>
      <c r="FM44" s="888"/>
      <c r="FN44" s="888"/>
      <c r="FO44" s="888"/>
      <c r="FP44" s="888"/>
      <c r="FQ44" s="888"/>
      <c r="FR44" s="888"/>
      <c r="FS44" s="888"/>
      <c r="FT44" s="888"/>
      <c r="FU44" s="888"/>
      <c r="FV44" s="888"/>
      <c r="FW44" s="888"/>
      <c r="FX44" s="888"/>
      <c r="FZ44" s="874"/>
      <c r="GA44" s="915" t="s">
        <v>42</v>
      </c>
      <c r="GB44" s="888"/>
      <c r="GC44" s="888"/>
      <c r="GD44" s="888"/>
      <c r="GE44" s="888"/>
      <c r="GF44" s="888"/>
      <c r="GG44" s="888"/>
      <c r="GH44" s="888"/>
      <c r="GI44" s="888"/>
      <c r="GJ44" s="888"/>
      <c r="GK44" s="888"/>
      <c r="GL44" s="888"/>
      <c r="GM44" s="888"/>
      <c r="GN44" s="888"/>
      <c r="GO44" s="888"/>
      <c r="GP44" s="888"/>
    </row>
    <row r="45" spans="1:198">
      <c r="A45" s="898"/>
      <c r="C45" s="901"/>
      <c r="D45" s="888"/>
      <c r="E45" s="888"/>
      <c r="F45" s="888"/>
      <c r="G45" s="888"/>
      <c r="H45" s="888"/>
      <c r="I45" s="888"/>
      <c r="J45" s="888"/>
      <c r="K45" s="888"/>
      <c r="L45" s="888"/>
      <c r="M45" s="888"/>
      <c r="N45" s="888"/>
      <c r="O45" s="888"/>
      <c r="P45" s="888"/>
      <c r="R45" s="888"/>
      <c r="S45" s="898"/>
      <c r="U45" s="901"/>
      <c r="V45" s="888"/>
      <c r="W45" s="888"/>
      <c r="X45" s="888"/>
      <c r="Y45" s="888"/>
      <c r="Z45" s="888"/>
      <c r="AA45" s="888"/>
      <c r="AB45" s="888"/>
      <c r="AC45" s="888"/>
      <c r="AD45" s="888"/>
      <c r="AE45" s="888"/>
      <c r="AF45" s="888"/>
      <c r="AG45" s="888"/>
      <c r="AH45" s="888"/>
      <c r="AJ45" s="888"/>
      <c r="AK45" s="898"/>
      <c r="AM45" s="901"/>
      <c r="AN45" s="888"/>
      <c r="AO45" s="888"/>
      <c r="AP45" s="888"/>
      <c r="AQ45" s="888"/>
      <c r="AR45" s="888"/>
      <c r="AS45" s="888"/>
      <c r="AT45" s="888"/>
      <c r="AU45" s="888"/>
      <c r="AV45" s="888"/>
      <c r="AW45" s="888"/>
      <c r="AX45" s="888"/>
      <c r="AY45" s="888"/>
      <c r="AZ45" s="888"/>
      <c r="BB45" s="888"/>
      <c r="BC45" s="898"/>
      <c r="BE45" s="901"/>
      <c r="BF45" s="888"/>
      <c r="BG45" s="888"/>
      <c r="BH45" s="888"/>
      <c r="BI45" s="888"/>
      <c r="BJ45" s="888"/>
      <c r="BK45" s="888"/>
      <c r="BL45" s="888"/>
      <c r="BM45" s="888"/>
      <c r="BN45" s="888"/>
      <c r="BO45" s="888"/>
      <c r="BP45" s="888"/>
      <c r="BQ45" s="888"/>
      <c r="BR45" s="888"/>
      <c r="BT45" s="888"/>
      <c r="BU45" s="898"/>
      <c r="BW45" s="901"/>
      <c r="BX45" s="888"/>
      <c r="BY45" s="888"/>
      <c r="BZ45" s="888"/>
      <c r="CA45" s="888"/>
      <c r="CB45" s="888"/>
      <c r="CC45" s="888"/>
      <c r="CD45" s="888"/>
      <c r="CE45" s="888"/>
      <c r="CF45" s="888"/>
      <c r="CG45" s="888"/>
      <c r="CH45" s="888"/>
      <c r="CI45" s="888"/>
      <c r="CJ45" s="888"/>
      <c r="CL45" s="888"/>
      <c r="CM45" s="898"/>
      <c r="CO45" s="901"/>
      <c r="CP45" s="888"/>
      <c r="CQ45" s="888"/>
      <c r="CR45" s="888"/>
      <c r="CS45" s="888"/>
      <c r="CT45" s="888"/>
      <c r="CU45" s="888"/>
      <c r="CV45" s="888"/>
      <c r="CW45" s="888"/>
      <c r="CX45" s="888"/>
      <c r="CY45" s="888"/>
      <c r="CZ45" s="888"/>
      <c r="DA45" s="888"/>
      <c r="DB45" s="888"/>
      <c r="DD45" s="888"/>
      <c r="DE45" s="898"/>
      <c r="DG45" s="901"/>
      <c r="DH45" s="888"/>
      <c r="DI45" s="888"/>
      <c r="DJ45" s="888"/>
      <c r="DK45" s="888"/>
      <c r="DL45" s="888"/>
      <c r="DM45" s="888"/>
      <c r="DN45" s="888"/>
      <c r="DO45" s="888"/>
      <c r="DP45" s="888"/>
      <c r="DQ45" s="888"/>
      <c r="DR45" s="888"/>
      <c r="DS45" s="888"/>
      <c r="DT45" s="888"/>
      <c r="DV45" s="888"/>
      <c r="DW45" s="898"/>
      <c r="DY45" s="901"/>
      <c r="DZ45" s="888"/>
      <c r="EA45" s="888"/>
      <c r="EB45" s="888"/>
      <c r="EC45" s="888"/>
      <c r="ED45" s="888"/>
      <c r="EE45" s="888"/>
      <c r="EF45" s="888"/>
      <c r="EG45" s="888"/>
      <c r="EH45" s="888"/>
      <c r="EI45" s="888"/>
      <c r="EJ45" s="888"/>
      <c r="EK45" s="888"/>
      <c r="EL45" s="888"/>
      <c r="EN45" s="888"/>
      <c r="EO45" s="898"/>
      <c r="EQ45" s="901"/>
      <c r="ER45" s="888"/>
      <c r="ES45" s="888"/>
      <c r="ET45" s="888"/>
      <c r="EU45" s="888"/>
      <c r="EV45" s="888"/>
      <c r="EW45" s="888"/>
      <c r="EX45" s="888"/>
      <c r="EY45" s="888"/>
      <c r="EZ45" s="888"/>
      <c r="FA45" s="888"/>
      <c r="FB45" s="888"/>
      <c r="FC45" s="888"/>
      <c r="FD45" s="888"/>
      <c r="FF45" s="888"/>
      <c r="FG45" s="898"/>
      <c r="FI45" s="901"/>
      <c r="FJ45" s="888"/>
      <c r="FK45" s="888"/>
      <c r="FL45" s="888"/>
      <c r="FM45" s="888"/>
      <c r="FN45" s="888"/>
      <c r="FO45" s="888"/>
      <c r="FP45" s="888"/>
      <c r="FQ45" s="888"/>
      <c r="FR45" s="888"/>
      <c r="FS45" s="888"/>
      <c r="FT45" s="888"/>
      <c r="FU45" s="888"/>
      <c r="FV45" s="888"/>
      <c r="FX45" s="888"/>
      <c r="FY45" s="898"/>
      <c r="GA45" s="901"/>
      <c r="GB45" s="888"/>
      <c r="GC45" s="888"/>
      <c r="GD45" s="888"/>
      <c r="GE45" s="888"/>
      <c r="GF45" s="888"/>
      <c r="GG45" s="888"/>
      <c r="GH45" s="888"/>
      <c r="GI45" s="888"/>
      <c r="GJ45" s="888"/>
      <c r="GK45" s="888"/>
      <c r="GL45" s="888"/>
      <c r="GM45" s="888"/>
      <c r="GN45" s="888"/>
      <c r="GP45" s="888"/>
    </row>
    <row r="46" spans="1:198" s="894" customFormat="1" ht="90.6" customHeight="1" outlineLevel="1">
      <c r="B46" s="874" t="s">
        <v>653</v>
      </c>
      <c r="C46" s="875" t="s">
        <v>139</v>
      </c>
      <c r="D46" s="875" t="s">
        <v>138</v>
      </c>
      <c r="E46" s="888"/>
      <c r="F46" s="888"/>
      <c r="G46" s="888"/>
      <c r="H46" s="888"/>
      <c r="I46" s="888"/>
      <c r="J46" s="888"/>
      <c r="K46" s="888"/>
      <c r="L46" s="888"/>
      <c r="M46" s="888"/>
      <c r="N46" s="888"/>
      <c r="O46" s="888"/>
      <c r="P46" s="888"/>
      <c r="Q46" s="888"/>
      <c r="R46" s="888"/>
      <c r="T46" s="874" t="s">
        <v>653</v>
      </c>
      <c r="U46" s="875" t="s">
        <v>139</v>
      </c>
      <c r="V46" s="875" t="s">
        <v>128</v>
      </c>
      <c r="W46" s="888"/>
      <c r="X46" s="888"/>
      <c r="Y46" s="888"/>
      <c r="Z46" s="888"/>
      <c r="AA46" s="888"/>
      <c r="AB46" s="888"/>
      <c r="AC46" s="888"/>
      <c r="AD46" s="888"/>
      <c r="AE46" s="888"/>
      <c r="AF46" s="888"/>
      <c r="AG46" s="888"/>
      <c r="AH46" s="888"/>
      <c r="AI46" s="888"/>
      <c r="AJ46" s="888"/>
      <c r="AL46" s="874" t="s">
        <v>653</v>
      </c>
      <c r="AM46" s="875" t="s">
        <v>139</v>
      </c>
      <c r="AN46" s="875" t="s">
        <v>138</v>
      </c>
      <c r="AO46" s="888"/>
      <c r="AP46" s="888"/>
      <c r="AQ46" s="888"/>
      <c r="AR46" s="888"/>
      <c r="AS46" s="888"/>
      <c r="AT46" s="888"/>
      <c r="AU46" s="888"/>
      <c r="AV46" s="888"/>
      <c r="AW46" s="888"/>
      <c r="AX46" s="888"/>
      <c r="AY46" s="888"/>
      <c r="AZ46" s="888"/>
      <c r="BA46" s="888"/>
      <c r="BB46" s="888"/>
      <c r="BD46" s="874" t="s">
        <v>653</v>
      </c>
      <c r="BE46" s="875" t="s">
        <v>139</v>
      </c>
      <c r="BF46" s="875" t="s">
        <v>138</v>
      </c>
      <c r="BG46" s="888"/>
      <c r="BH46" s="888"/>
      <c r="BI46" s="888"/>
      <c r="BJ46" s="888"/>
      <c r="BK46" s="888"/>
      <c r="BL46" s="888"/>
      <c r="BM46" s="888"/>
      <c r="BN46" s="888"/>
      <c r="BO46" s="888"/>
      <c r="BP46" s="888"/>
      <c r="BQ46" s="888"/>
      <c r="BR46" s="888"/>
      <c r="BS46" s="888"/>
      <c r="BT46" s="888"/>
      <c r="BV46" s="874" t="s">
        <v>653</v>
      </c>
      <c r="BW46" s="875" t="s">
        <v>139</v>
      </c>
      <c r="BX46" s="875" t="s">
        <v>122</v>
      </c>
      <c r="BY46" s="888"/>
      <c r="BZ46" s="888"/>
      <c r="CA46" s="888"/>
      <c r="CB46" s="888"/>
      <c r="CC46" s="888"/>
      <c r="CD46" s="888"/>
      <c r="CE46" s="888"/>
      <c r="CF46" s="888"/>
      <c r="CG46" s="888"/>
      <c r="CH46" s="888"/>
      <c r="CI46" s="888"/>
      <c r="CJ46" s="888"/>
      <c r="CK46" s="888"/>
      <c r="CL46" s="888"/>
      <c r="CN46" s="874" t="s">
        <v>653</v>
      </c>
      <c r="CO46" s="875" t="s">
        <v>139</v>
      </c>
      <c r="CP46" s="875" t="s">
        <v>138</v>
      </c>
      <c r="CQ46" s="888"/>
      <c r="CR46" s="888"/>
      <c r="CS46" s="888"/>
      <c r="CT46" s="888"/>
      <c r="CU46" s="888"/>
      <c r="CV46" s="888"/>
      <c r="CW46" s="888"/>
      <c r="CX46" s="888"/>
      <c r="CY46" s="888"/>
      <c r="CZ46" s="888"/>
      <c r="DA46" s="888"/>
      <c r="DB46" s="888"/>
      <c r="DC46" s="888"/>
      <c r="DD46" s="888"/>
      <c r="DF46" s="874" t="s">
        <v>653</v>
      </c>
      <c r="DG46" s="875" t="s">
        <v>139</v>
      </c>
      <c r="DH46" s="875" t="s">
        <v>138</v>
      </c>
      <c r="DI46" s="888"/>
      <c r="DJ46" s="888"/>
      <c r="DK46" s="888"/>
      <c r="DL46" s="888"/>
      <c r="DM46" s="888"/>
      <c r="DN46" s="888"/>
      <c r="DO46" s="888"/>
      <c r="DP46" s="888"/>
      <c r="DQ46" s="888"/>
      <c r="DR46" s="888"/>
      <c r="DS46" s="888"/>
      <c r="DT46" s="888"/>
      <c r="DU46" s="888"/>
      <c r="DV46" s="888"/>
      <c r="DX46" s="874" t="s">
        <v>653</v>
      </c>
      <c r="DY46" s="875" t="s">
        <v>139</v>
      </c>
      <c r="DZ46" s="875" t="s">
        <v>138</v>
      </c>
      <c r="EA46" s="888"/>
      <c r="EB46" s="888"/>
      <c r="EC46" s="888"/>
      <c r="ED46" s="888"/>
      <c r="EE46" s="888"/>
      <c r="EF46" s="888"/>
      <c r="EG46" s="888"/>
      <c r="EH46" s="888"/>
      <c r="EI46" s="888"/>
      <c r="EJ46" s="888"/>
      <c r="EK46" s="888"/>
      <c r="EL46" s="888"/>
      <c r="EM46" s="888"/>
      <c r="EN46" s="888"/>
      <c r="EP46" s="874" t="s">
        <v>653</v>
      </c>
      <c r="EQ46" s="875" t="s">
        <v>139</v>
      </c>
      <c r="ER46" s="875" t="s">
        <v>128</v>
      </c>
      <c r="ES46" s="888"/>
      <c r="ET46" s="888"/>
      <c r="EU46" s="888"/>
      <c r="EV46" s="888"/>
      <c r="EW46" s="888"/>
      <c r="EX46" s="888"/>
      <c r="EY46" s="888"/>
      <c r="EZ46" s="888"/>
      <c r="FA46" s="888"/>
      <c r="FB46" s="888"/>
      <c r="FC46" s="888"/>
      <c r="FD46" s="888"/>
      <c r="FE46" s="888"/>
      <c r="FF46" s="888"/>
      <c r="FH46" s="874" t="s">
        <v>653</v>
      </c>
      <c r="FI46" s="875" t="s">
        <v>139</v>
      </c>
      <c r="FJ46" s="875" t="s">
        <v>138</v>
      </c>
      <c r="FK46" s="888"/>
      <c r="FL46" s="888"/>
      <c r="FM46" s="888"/>
      <c r="FN46" s="888"/>
      <c r="FO46" s="888"/>
      <c r="FP46" s="888"/>
      <c r="FQ46" s="888"/>
      <c r="FR46" s="888"/>
      <c r="FS46" s="888"/>
      <c r="FT46" s="888"/>
      <c r="FU46" s="888"/>
      <c r="FV46" s="888"/>
      <c r="FW46" s="888"/>
      <c r="FX46" s="888"/>
      <c r="FZ46" s="874" t="s">
        <v>653</v>
      </c>
      <c r="GA46" s="875" t="s">
        <v>139</v>
      </c>
      <c r="GB46" s="875" t="s">
        <v>138</v>
      </c>
      <c r="GC46" s="888"/>
      <c r="GD46" s="888"/>
      <c r="GE46" s="888"/>
      <c r="GF46" s="888"/>
      <c r="GG46" s="888"/>
      <c r="GH46" s="888"/>
      <c r="GI46" s="888"/>
      <c r="GJ46" s="888"/>
      <c r="GK46" s="888"/>
      <c r="GL46" s="888"/>
      <c r="GM46" s="888"/>
      <c r="GN46" s="888"/>
      <c r="GO46" s="888"/>
      <c r="GP46" s="888"/>
    </row>
    <row r="47" spans="1:198" s="894" customFormat="1" ht="409.5" hidden="1" customHeight="1" outlineLevel="1">
      <c r="B47" s="874"/>
      <c r="C47" s="902"/>
      <c r="D47" s="913" t="s">
        <v>43</v>
      </c>
      <c r="E47" s="888"/>
      <c r="F47" s="888"/>
      <c r="G47" s="888"/>
      <c r="H47" s="888"/>
      <c r="I47" s="888"/>
      <c r="J47" s="888"/>
      <c r="K47" s="888"/>
      <c r="L47" s="888"/>
      <c r="M47" s="888"/>
      <c r="N47" s="888"/>
      <c r="O47" s="888"/>
      <c r="P47" s="888"/>
      <c r="Q47" s="888"/>
      <c r="R47" s="888"/>
      <c r="T47" s="874"/>
      <c r="U47" s="902"/>
      <c r="V47" s="913" t="s">
        <v>43</v>
      </c>
      <c r="W47" s="888"/>
      <c r="X47" s="888"/>
      <c r="Y47" s="888"/>
      <c r="Z47" s="888"/>
      <c r="AA47" s="888"/>
      <c r="AB47" s="888"/>
      <c r="AC47" s="888"/>
      <c r="AD47" s="888"/>
      <c r="AE47" s="888"/>
      <c r="AF47" s="888"/>
      <c r="AG47" s="888"/>
      <c r="AH47" s="888"/>
      <c r="AI47" s="888"/>
      <c r="AJ47" s="888"/>
      <c r="AL47" s="874"/>
      <c r="AM47" s="902"/>
      <c r="AN47" s="913" t="s">
        <v>43</v>
      </c>
      <c r="AO47" s="888"/>
      <c r="AP47" s="888"/>
      <c r="AQ47" s="888"/>
      <c r="AR47" s="888"/>
      <c r="AS47" s="888"/>
      <c r="AT47" s="888"/>
      <c r="AU47" s="888"/>
      <c r="AV47" s="888"/>
      <c r="AW47" s="888"/>
      <c r="AX47" s="888"/>
      <c r="AY47" s="888"/>
      <c r="AZ47" s="888"/>
      <c r="BA47" s="888"/>
      <c r="BB47" s="888"/>
      <c r="BD47" s="874"/>
      <c r="BE47" s="902"/>
      <c r="BF47" s="913" t="s">
        <v>43</v>
      </c>
      <c r="BG47" s="888"/>
      <c r="BH47" s="888"/>
      <c r="BI47" s="888"/>
      <c r="BJ47" s="888"/>
      <c r="BK47" s="888"/>
      <c r="BL47" s="888"/>
      <c r="BM47" s="888"/>
      <c r="BN47" s="888"/>
      <c r="BO47" s="888"/>
      <c r="BP47" s="888"/>
      <c r="BQ47" s="888"/>
      <c r="BR47" s="888"/>
      <c r="BS47" s="888"/>
      <c r="BT47" s="888"/>
      <c r="BV47" s="874"/>
      <c r="BW47" s="902"/>
      <c r="BX47" s="913" t="s">
        <v>43</v>
      </c>
      <c r="BY47" s="888"/>
      <c r="BZ47" s="888"/>
      <c r="CA47" s="888"/>
      <c r="CB47" s="888"/>
      <c r="CC47" s="888"/>
      <c r="CD47" s="888"/>
      <c r="CE47" s="888"/>
      <c r="CF47" s="888"/>
      <c r="CG47" s="888"/>
      <c r="CH47" s="888"/>
      <c r="CI47" s="888"/>
      <c r="CJ47" s="888"/>
      <c r="CK47" s="888"/>
      <c r="CL47" s="888"/>
      <c r="CN47" s="874"/>
      <c r="CO47" s="902"/>
      <c r="CP47" s="913" t="s">
        <v>43</v>
      </c>
      <c r="CQ47" s="888"/>
      <c r="CR47" s="888"/>
      <c r="CS47" s="888"/>
      <c r="CT47" s="888"/>
      <c r="CU47" s="888"/>
      <c r="CV47" s="888"/>
      <c r="CW47" s="888"/>
      <c r="CX47" s="888"/>
      <c r="CY47" s="888"/>
      <c r="CZ47" s="888"/>
      <c r="DA47" s="888"/>
      <c r="DB47" s="888"/>
      <c r="DC47" s="888"/>
      <c r="DD47" s="888"/>
      <c r="DF47" s="874"/>
      <c r="DG47" s="902"/>
      <c r="DH47" s="913" t="s">
        <v>43</v>
      </c>
      <c r="DI47" s="888"/>
      <c r="DJ47" s="888"/>
      <c r="DK47" s="888"/>
      <c r="DL47" s="888"/>
      <c r="DM47" s="888"/>
      <c r="DN47" s="888"/>
      <c r="DO47" s="888"/>
      <c r="DP47" s="888"/>
      <c r="DQ47" s="888"/>
      <c r="DR47" s="888"/>
      <c r="DS47" s="888"/>
      <c r="DT47" s="888"/>
      <c r="DU47" s="888"/>
      <c r="DV47" s="888"/>
      <c r="DX47" s="874"/>
      <c r="DY47" s="902"/>
      <c r="DZ47" s="913" t="s">
        <v>43</v>
      </c>
      <c r="EA47" s="888"/>
      <c r="EB47" s="888"/>
      <c r="EC47" s="888"/>
      <c r="ED47" s="888"/>
      <c r="EE47" s="888"/>
      <c r="EF47" s="888"/>
      <c r="EG47" s="888"/>
      <c r="EH47" s="888"/>
      <c r="EI47" s="888"/>
      <c r="EJ47" s="888"/>
      <c r="EK47" s="888"/>
      <c r="EL47" s="888"/>
      <c r="EM47" s="888"/>
      <c r="EN47" s="888"/>
      <c r="EP47" s="874"/>
      <c r="EQ47" s="902"/>
      <c r="ER47" s="913" t="s">
        <v>43</v>
      </c>
      <c r="ES47" s="888"/>
      <c r="ET47" s="888"/>
      <c r="EU47" s="888"/>
      <c r="EV47" s="888"/>
      <c r="EW47" s="888"/>
      <c r="EX47" s="888"/>
      <c r="EY47" s="888"/>
      <c r="EZ47" s="888"/>
      <c r="FA47" s="888"/>
      <c r="FB47" s="888"/>
      <c r="FC47" s="888"/>
      <c r="FD47" s="888"/>
      <c r="FE47" s="888"/>
      <c r="FF47" s="888"/>
      <c r="FH47" s="874"/>
      <c r="FI47" s="902"/>
      <c r="FJ47" s="913" t="s">
        <v>43</v>
      </c>
      <c r="FK47" s="888"/>
      <c r="FL47" s="888"/>
      <c r="FM47" s="888"/>
      <c r="FN47" s="888"/>
      <c r="FO47" s="888"/>
      <c r="FP47" s="888"/>
      <c r="FQ47" s="888"/>
      <c r="FR47" s="888"/>
      <c r="FS47" s="888"/>
      <c r="FT47" s="888"/>
      <c r="FU47" s="888"/>
      <c r="FV47" s="888"/>
      <c r="FW47" s="888"/>
      <c r="FX47" s="888"/>
      <c r="FZ47" s="874"/>
      <c r="GA47" s="902"/>
      <c r="GB47" s="913" t="s">
        <v>43</v>
      </c>
      <c r="GC47" s="888"/>
      <c r="GD47" s="888"/>
      <c r="GE47" s="888"/>
      <c r="GF47" s="888"/>
      <c r="GG47" s="888"/>
      <c r="GH47" s="888"/>
      <c r="GI47" s="888"/>
      <c r="GJ47" s="888"/>
      <c r="GK47" s="888"/>
      <c r="GL47" s="888"/>
      <c r="GM47" s="888"/>
      <c r="GN47" s="888"/>
      <c r="GO47" s="888"/>
      <c r="GP47" s="888"/>
    </row>
    <row r="48" spans="1:198" s="894" customFormat="1" ht="14.25" hidden="1" customHeight="1" outlineLevel="1">
      <c r="B48" s="874"/>
      <c r="C48" s="902"/>
      <c r="D48" s="914" t="s">
        <v>138</v>
      </c>
      <c r="E48" s="888"/>
      <c r="F48" s="888"/>
      <c r="G48" s="888"/>
      <c r="H48" s="888"/>
      <c r="I48" s="888"/>
      <c r="J48" s="888"/>
      <c r="K48" s="888"/>
      <c r="L48" s="888"/>
      <c r="M48" s="888"/>
      <c r="N48" s="888"/>
      <c r="O48" s="888"/>
      <c r="P48" s="888"/>
      <c r="Q48" s="888"/>
      <c r="R48" s="888"/>
      <c r="T48" s="874"/>
      <c r="U48" s="902"/>
      <c r="V48" s="914" t="s">
        <v>138</v>
      </c>
      <c r="W48" s="888"/>
      <c r="X48" s="888"/>
      <c r="Y48" s="888"/>
      <c r="Z48" s="888"/>
      <c r="AA48" s="888"/>
      <c r="AB48" s="888"/>
      <c r="AC48" s="888"/>
      <c r="AD48" s="888"/>
      <c r="AE48" s="888"/>
      <c r="AF48" s="888"/>
      <c r="AG48" s="888"/>
      <c r="AH48" s="888"/>
      <c r="AI48" s="888"/>
      <c r="AJ48" s="888"/>
      <c r="AL48" s="874"/>
      <c r="AM48" s="902"/>
      <c r="AN48" s="914" t="s">
        <v>138</v>
      </c>
      <c r="AO48" s="888"/>
      <c r="AP48" s="888"/>
      <c r="AQ48" s="888"/>
      <c r="AR48" s="888"/>
      <c r="AS48" s="888"/>
      <c r="AT48" s="888"/>
      <c r="AU48" s="888"/>
      <c r="AV48" s="888"/>
      <c r="AW48" s="888"/>
      <c r="AX48" s="888"/>
      <c r="AY48" s="888"/>
      <c r="AZ48" s="888"/>
      <c r="BA48" s="888"/>
      <c r="BB48" s="888"/>
      <c r="BD48" s="874"/>
      <c r="BE48" s="902"/>
      <c r="BF48" s="914" t="s">
        <v>138</v>
      </c>
      <c r="BG48" s="888"/>
      <c r="BH48" s="888"/>
      <c r="BI48" s="888"/>
      <c r="BJ48" s="888"/>
      <c r="BK48" s="888"/>
      <c r="BL48" s="888"/>
      <c r="BM48" s="888"/>
      <c r="BN48" s="888"/>
      <c r="BO48" s="888"/>
      <c r="BP48" s="888"/>
      <c r="BQ48" s="888"/>
      <c r="BR48" s="888"/>
      <c r="BS48" s="888"/>
      <c r="BT48" s="888"/>
      <c r="BV48" s="874"/>
      <c r="BW48" s="902"/>
      <c r="BX48" s="914" t="s">
        <v>138</v>
      </c>
      <c r="BY48" s="888"/>
      <c r="BZ48" s="888"/>
      <c r="CA48" s="888"/>
      <c r="CB48" s="888"/>
      <c r="CC48" s="888"/>
      <c r="CD48" s="888"/>
      <c r="CE48" s="888"/>
      <c r="CF48" s="888"/>
      <c r="CG48" s="888"/>
      <c r="CH48" s="888"/>
      <c r="CI48" s="888"/>
      <c r="CJ48" s="888"/>
      <c r="CK48" s="888"/>
      <c r="CL48" s="888"/>
      <c r="CN48" s="874"/>
      <c r="CO48" s="902"/>
      <c r="CP48" s="914" t="s">
        <v>138</v>
      </c>
      <c r="CQ48" s="888"/>
      <c r="CR48" s="888"/>
      <c r="CS48" s="888"/>
      <c r="CT48" s="888"/>
      <c r="CU48" s="888"/>
      <c r="CV48" s="888"/>
      <c r="CW48" s="888"/>
      <c r="CX48" s="888"/>
      <c r="CY48" s="888"/>
      <c r="CZ48" s="888"/>
      <c r="DA48" s="888"/>
      <c r="DB48" s="888"/>
      <c r="DC48" s="888"/>
      <c r="DD48" s="888"/>
      <c r="DF48" s="874"/>
      <c r="DG48" s="902"/>
      <c r="DH48" s="914" t="s">
        <v>138</v>
      </c>
      <c r="DI48" s="888"/>
      <c r="DJ48" s="888"/>
      <c r="DK48" s="888"/>
      <c r="DL48" s="888"/>
      <c r="DM48" s="888"/>
      <c r="DN48" s="888"/>
      <c r="DO48" s="888"/>
      <c r="DP48" s="888"/>
      <c r="DQ48" s="888"/>
      <c r="DR48" s="888"/>
      <c r="DS48" s="888"/>
      <c r="DT48" s="888"/>
      <c r="DU48" s="888"/>
      <c r="DV48" s="888"/>
      <c r="DX48" s="874"/>
      <c r="DY48" s="902"/>
      <c r="DZ48" s="914" t="s">
        <v>138</v>
      </c>
      <c r="EA48" s="888"/>
      <c r="EB48" s="888"/>
      <c r="EC48" s="888"/>
      <c r="ED48" s="888"/>
      <c r="EE48" s="888"/>
      <c r="EF48" s="888"/>
      <c r="EG48" s="888"/>
      <c r="EH48" s="888"/>
      <c r="EI48" s="888"/>
      <c r="EJ48" s="888"/>
      <c r="EK48" s="888"/>
      <c r="EL48" s="888"/>
      <c r="EM48" s="888"/>
      <c r="EN48" s="888"/>
      <c r="EP48" s="874"/>
      <c r="EQ48" s="902"/>
      <c r="ER48" s="914" t="s">
        <v>138</v>
      </c>
      <c r="ES48" s="888"/>
      <c r="ET48" s="888"/>
      <c r="EU48" s="888"/>
      <c r="EV48" s="888"/>
      <c r="EW48" s="888"/>
      <c r="EX48" s="888"/>
      <c r="EY48" s="888"/>
      <c r="EZ48" s="888"/>
      <c r="FA48" s="888"/>
      <c r="FB48" s="888"/>
      <c r="FC48" s="888"/>
      <c r="FD48" s="888"/>
      <c r="FE48" s="888"/>
      <c r="FF48" s="888"/>
      <c r="FH48" s="874"/>
      <c r="FI48" s="902"/>
      <c r="FJ48" s="914" t="s">
        <v>138</v>
      </c>
      <c r="FK48" s="888"/>
      <c r="FL48" s="888"/>
      <c r="FM48" s="888"/>
      <c r="FN48" s="888"/>
      <c r="FO48" s="888"/>
      <c r="FP48" s="888"/>
      <c r="FQ48" s="888"/>
      <c r="FR48" s="888"/>
      <c r="FS48" s="888"/>
      <c r="FT48" s="888"/>
      <c r="FU48" s="888"/>
      <c r="FV48" s="888"/>
      <c r="FW48" s="888"/>
      <c r="FX48" s="888"/>
      <c r="FZ48" s="874"/>
      <c r="GA48" s="902"/>
      <c r="GB48" s="914" t="s">
        <v>138</v>
      </c>
      <c r="GC48" s="888"/>
      <c r="GD48" s="888"/>
      <c r="GE48" s="888"/>
      <c r="GF48" s="888"/>
      <c r="GG48" s="888"/>
      <c r="GH48" s="888"/>
      <c r="GI48" s="888"/>
      <c r="GJ48" s="888"/>
      <c r="GK48" s="888"/>
      <c r="GL48" s="888"/>
      <c r="GM48" s="888"/>
      <c r="GN48" s="888"/>
      <c r="GO48" s="888"/>
      <c r="GP48" s="888"/>
    </row>
    <row r="49" spans="2:198" s="894" customFormat="1" ht="67.5" hidden="1" customHeight="1" outlineLevel="1">
      <c r="B49" s="874"/>
      <c r="C49" s="902"/>
      <c r="D49" s="914" t="s">
        <v>121</v>
      </c>
      <c r="E49" s="888"/>
      <c r="F49" s="888"/>
      <c r="G49" s="888"/>
      <c r="H49" s="888"/>
      <c r="I49" s="888"/>
      <c r="J49" s="888"/>
      <c r="K49" s="888"/>
      <c r="L49" s="888"/>
      <c r="M49" s="888"/>
      <c r="N49" s="888"/>
      <c r="O49" s="888"/>
      <c r="P49" s="888"/>
      <c r="Q49" s="888"/>
      <c r="R49" s="888"/>
      <c r="T49" s="874"/>
      <c r="U49" s="902"/>
      <c r="V49" s="914" t="s">
        <v>121</v>
      </c>
      <c r="W49" s="888"/>
      <c r="X49" s="888"/>
      <c r="Y49" s="888"/>
      <c r="Z49" s="888"/>
      <c r="AA49" s="888"/>
      <c r="AB49" s="888"/>
      <c r="AC49" s="888"/>
      <c r="AD49" s="888"/>
      <c r="AE49" s="888"/>
      <c r="AF49" s="888"/>
      <c r="AG49" s="888"/>
      <c r="AH49" s="888"/>
      <c r="AI49" s="888"/>
      <c r="AJ49" s="888"/>
      <c r="AL49" s="874"/>
      <c r="AM49" s="902"/>
      <c r="AN49" s="914" t="s">
        <v>121</v>
      </c>
      <c r="AO49" s="888"/>
      <c r="AP49" s="888"/>
      <c r="AQ49" s="888"/>
      <c r="AR49" s="888"/>
      <c r="AS49" s="888"/>
      <c r="AT49" s="888"/>
      <c r="AU49" s="888"/>
      <c r="AV49" s="888"/>
      <c r="AW49" s="888"/>
      <c r="AX49" s="888"/>
      <c r="AY49" s="888"/>
      <c r="AZ49" s="888"/>
      <c r="BA49" s="888"/>
      <c r="BB49" s="888"/>
      <c r="BD49" s="874"/>
      <c r="BE49" s="902"/>
      <c r="BF49" s="914" t="s">
        <v>121</v>
      </c>
      <c r="BG49" s="888"/>
      <c r="BH49" s="888"/>
      <c r="BI49" s="888"/>
      <c r="BJ49" s="888"/>
      <c r="BK49" s="888"/>
      <c r="BL49" s="888"/>
      <c r="BM49" s="888"/>
      <c r="BN49" s="888"/>
      <c r="BO49" s="888"/>
      <c r="BP49" s="888"/>
      <c r="BQ49" s="888"/>
      <c r="BR49" s="888"/>
      <c r="BS49" s="888"/>
      <c r="BT49" s="888"/>
      <c r="BV49" s="874"/>
      <c r="BW49" s="902"/>
      <c r="BX49" s="914" t="s">
        <v>121</v>
      </c>
      <c r="BY49" s="888"/>
      <c r="BZ49" s="888"/>
      <c r="CA49" s="888"/>
      <c r="CB49" s="888"/>
      <c r="CC49" s="888"/>
      <c r="CD49" s="888"/>
      <c r="CE49" s="888"/>
      <c r="CF49" s="888"/>
      <c r="CG49" s="888"/>
      <c r="CH49" s="888"/>
      <c r="CI49" s="888"/>
      <c r="CJ49" s="888"/>
      <c r="CK49" s="888"/>
      <c r="CL49" s="888"/>
      <c r="CN49" s="874"/>
      <c r="CO49" s="902"/>
      <c r="CP49" s="914" t="s">
        <v>121</v>
      </c>
      <c r="CQ49" s="888"/>
      <c r="CR49" s="888"/>
      <c r="CS49" s="888"/>
      <c r="CT49" s="888"/>
      <c r="CU49" s="888"/>
      <c r="CV49" s="888"/>
      <c r="CW49" s="888"/>
      <c r="CX49" s="888"/>
      <c r="CY49" s="888"/>
      <c r="CZ49" s="888"/>
      <c r="DA49" s="888"/>
      <c r="DB49" s="888"/>
      <c r="DC49" s="888"/>
      <c r="DD49" s="888"/>
      <c r="DF49" s="874"/>
      <c r="DG49" s="902"/>
      <c r="DH49" s="914" t="s">
        <v>121</v>
      </c>
      <c r="DI49" s="888"/>
      <c r="DJ49" s="888"/>
      <c r="DK49" s="888"/>
      <c r="DL49" s="888"/>
      <c r="DM49" s="888"/>
      <c r="DN49" s="888"/>
      <c r="DO49" s="888"/>
      <c r="DP49" s="888"/>
      <c r="DQ49" s="888"/>
      <c r="DR49" s="888"/>
      <c r="DS49" s="888"/>
      <c r="DT49" s="888"/>
      <c r="DU49" s="888"/>
      <c r="DV49" s="888"/>
      <c r="DX49" s="874"/>
      <c r="DY49" s="902"/>
      <c r="DZ49" s="914" t="s">
        <v>121</v>
      </c>
      <c r="EA49" s="888"/>
      <c r="EB49" s="888"/>
      <c r="EC49" s="888"/>
      <c r="ED49" s="888"/>
      <c r="EE49" s="888"/>
      <c r="EF49" s="888"/>
      <c r="EG49" s="888"/>
      <c r="EH49" s="888"/>
      <c r="EI49" s="888"/>
      <c r="EJ49" s="888"/>
      <c r="EK49" s="888"/>
      <c r="EL49" s="888"/>
      <c r="EM49" s="888"/>
      <c r="EN49" s="888"/>
      <c r="EP49" s="874"/>
      <c r="EQ49" s="902"/>
      <c r="ER49" s="914" t="s">
        <v>121</v>
      </c>
      <c r="ES49" s="888"/>
      <c r="ET49" s="888"/>
      <c r="EU49" s="888"/>
      <c r="EV49" s="888"/>
      <c r="EW49" s="888"/>
      <c r="EX49" s="888"/>
      <c r="EY49" s="888"/>
      <c r="EZ49" s="888"/>
      <c r="FA49" s="888"/>
      <c r="FB49" s="888"/>
      <c r="FC49" s="888"/>
      <c r="FD49" s="888"/>
      <c r="FE49" s="888"/>
      <c r="FF49" s="888"/>
      <c r="FH49" s="874"/>
      <c r="FI49" s="902"/>
      <c r="FJ49" s="914" t="s">
        <v>121</v>
      </c>
      <c r="FK49" s="888"/>
      <c r="FL49" s="888"/>
      <c r="FM49" s="888"/>
      <c r="FN49" s="888"/>
      <c r="FO49" s="888"/>
      <c r="FP49" s="888"/>
      <c r="FQ49" s="888"/>
      <c r="FR49" s="888"/>
      <c r="FS49" s="888"/>
      <c r="FT49" s="888"/>
      <c r="FU49" s="888"/>
      <c r="FV49" s="888"/>
      <c r="FW49" s="888"/>
      <c r="FX49" s="888"/>
      <c r="FZ49" s="874"/>
      <c r="GA49" s="902"/>
      <c r="GB49" s="914" t="s">
        <v>121</v>
      </c>
      <c r="GC49" s="888"/>
      <c r="GD49" s="888"/>
      <c r="GE49" s="888"/>
      <c r="GF49" s="888"/>
      <c r="GG49" s="888"/>
      <c r="GH49" s="888"/>
      <c r="GI49" s="888"/>
      <c r="GJ49" s="888"/>
      <c r="GK49" s="888"/>
      <c r="GL49" s="888"/>
      <c r="GM49" s="888"/>
      <c r="GN49" s="888"/>
      <c r="GO49" s="888"/>
      <c r="GP49" s="888"/>
    </row>
    <row r="50" spans="2:198" s="894" customFormat="1" ht="162" hidden="1" customHeight="1" outlineLevel="1">
      <c r="B50" s="874"/>
      <c r="C50" s="902"/>
      <c r="D50" s="914" t="s">
        <v>122</v>
      </c>
      <c r="E50" s="888"/>
      <c r="F50" s="888"/>
      <c r="G50" s="888"/>
      <c r="H50" s="888"/>
      <c r="I50" s="888"/>
      <c r="J50" s="888"/>
      <c r="K50" s="888"/>
      <c r="L50" s="888"/>
      <c r="M50" s="888"/>
      <c r="N50" s="888"/>
      <c r="O50" s="888"/>
      <c r="P50" s="888"/>
      <c r="Q50" s="888"/>
      <c r="R50" s="888"/>
      <c r="T50" s="874"/>
      <c r="U50" s="902"/>
      <c r="V50" s="914" t="s">
        <v>122</v>
      </c>
      <c r="W50" s="888"/>
      <c r="X50" s="888"/>
      <c r="Y50" s="888"/>
      <c r="Z50" s="888"/>
      <c r="AA50" s="888"/>
      <c r="AB50" s="888"/>
      <c r="AC50" s="888"/>
      <c r="AD50" s="888"/>
      <c r="AE50" s="888"/>
      <c r="AF50" s="888"/>
      <c r="AG50" s="888"/>
      <c r="AH50" s="888"/>
      <c r="AI50" s="888"/>
      <c r="AJ50" s="888"/>
      <c r="AL50" s="874"/>
      <c r="AM50" s="902"/>
      <c r="AN50" s="914" t="s">
        <v>122</v>
      </c>
      <c r="AO50" s="888"/>
      <c r="AP50" s="888"/>
      <c r="AQ50" s="888"/>
      <c r="AR50" s="888"/>
      <c r="AS50" s="888"/>
      <c r="AT50" s="888"/>
      <c r="AU50" s="888"/>
      <c r="AV50" s="888"/>
      <c r="AW50" s="888"/>
      <c r="AX50" s="888"/>
      <c r="AY50" s="888"/>
      <c r="AZ50" s="888"/>
      <c r="BA50" s="888"/>
      <c r="BB50" s="888"/>
      <c r="BD50" s="874"/>
      <c r="BE50" s="902"/>
      <c r="BF50" s="914" t="s">
        <v>122</v>
      </c>
      <c r="BG50" s="888"/>
      <c r="BH50" s="888"/>
      <c r="BI50" s="888"/>
      <c r="BJ50" s="888"/>
      <c r="BK50" s="888"/>
      <c r="BL50" s="888"/>
      <c r="BM50" s="888"/>
      <c r="BN50" s="888"/>
      <c r="BO50" s="888"/>
      <c r="BP50" s="888"/>
      <c r="BQ50" s="888"/>
      <c r="BR50" s="888"/>
      <c r="BS50" s="888"/>
      <c r="BT50" s="888"/>
      <c r="BV50" s="874"/>
      <c r="BW50" s="902"/>
      <c r="BX50" s="914" t="s">
        <v>122</v>
      </c>
      <c r="BY50" s="888"/>
      <c r="BZ50" s="888"/>
      <c r="CA50" s="888"/>
      <c r="CB50" s="888"/>
      <c r="CC50" s="888"/>
      <c r="CD50" s="888"/>
      <c r="CE50" s="888"/>
      <c r="CF50" s="888"/>
      <c r="CG50" s="888"/>
      <c r="CH50" s="888"/>
      <c r="CI50" s="888"/>
      <c r="CJ50" s="888"/>
      <c r="CK50" s="888"/>
      <c r="CL50" s="888"/>
      <c r="CN50" s="874"/>
      <c r="CO50" s="902"/>
      <c r="CP50" s="914" t="s">
        <v>122</v>
      </c>
      <c r="CQ50" s="888"/>
      <c r="CR50" s="888"/>
      <c r="CS50" s="888"/>
      <c r="CT50" s="888"/>
      <c r="CU50" s="888"/>
      <c r="CV50" s="888"/>
      <c r="CW50" s="888"/>
      <c r="CX50" s="888"/>
      <c r="CY50" s="888"/>
      <c r="CZ50" s="888"/>
      <c r="DA50" s="888"/>
      <c r="DB50" s="888"/>
      <c r="DC50" s="888"/>
      <c r="DD50" s="888"/>
      <c r="DF50" s="874"/>
      <c r="DG50" s="902"/>
      <c r="DH50" s="914" t="s">
        <v>122</v>
      </c>
      <c r="DI50" s="888"/>
      <c r="DJ50" s="888"/>
      <c r="DK50" s="888"/>
      <c r="DL50" s="888"/>
      <c r="DM50" s="888"/>
      <c r="DN50" s="888"/>
      <c r="DO50" s="888"/>
      <c r="DP50" s="888"/>
      <c r="DQ50" s="888"/>
      <c r="DR50" s="888"/>
      <c r="DS50" s="888"/>
      <c r="DT50" s="888"/>
      <c r="DU50" s="888"/>
      <c r="DV50" s="888"/>
      <c r="DX50" s="874"/>
      <c r="DY50" s="902"/>
      <c r="DZ50" s="914" t="s">
        <v>122</v>
      </c>
      <c r="EA50" s="888"/>
      <c r="EB50" s="888"/>
      <c r="EC50" s="888"/>
      <c r="ED50" s="888"/>
      <c r="EE50" s="888"/>
      <c r="EF50" s="888"/>
      <c r="EG50" s="888"/>
      <c r="EH50" s="888"/>
      <c r="EI50" s="888"/>
      <c r="EJ50" s="888"/>
      <c r="EK50" s="888"/>
      <c r="EL50" s="888"/>
      <c r="EM50" s="888"/>
      <c r="EN50" s="888"/>
      <c r="EP50" s="874"/>
      <c r="EQ50" s="902"/>
      <c r="ER50" s="914" t="s">
        <v>122</v>
      </c>
      <c r="ES50" s="888"/>
      <c r="ET50" s="888"/>
      <c r="EU50" s="888"/>
      <c r="EV50" s="888"/>
      <c r="EW50" s="888"/>
      <c r="EX50" s="888"/>
      <c r="EY50" s="888"/>
      <c r="EZ50" s="888"/>
      <c r="FA50" s="888"/>
      <c r="FB50" s="888"/>
      <c r="FC50" s="888"/>
      <c r="FD50" s="888"/>
      <c r="FE50" s="888"/>
      <c r="FF50" s="888"/>
      <c r="FH50" s="874"/>
      <c r="FI50" s="902"/>
      <c r="FJ50" s="914" t="s">
        <v>122</v>
      </c>
      <c r="FK50" s="888"/>
      <c r="FL50" s="888"/>
      <c r="FM50" s="888"/>
      <c r="FN50" s="888"/>
      <c r="FO50" s="888"/>
      <c r="FP50" s="888"/>
      <c r="FQ50" s="888"/>
      <c r="FR50" s="888"/>
      <c r="FS50" s="888"/>
      <c r="FT50" s="888"/>
      <c r="FU50" s="888"/>
      <c r="FV50" s="888"/>
      <c r="FW50" s="888"/>
      <c r="FX50" s="888"/>
      <c r="FZ50" s="874"/>
      <c r="GA50" s="902"/>
      <c r="GB50" s="914" t="s">
        <v>122</v>
      </c>
      <c r="GC50" s="888"/>
      <c r="GD50" s="888"/>
      <c r="GE50" s="888"/>
      <c r="GF50" s="888"/>
      <c r="GG50" s="888"/>
      <c r="GH50" s="888"/>
      <c r="GI50" s="888"/>
      <c r="GJ50" s="888"/>
      <c r="GK50" s="888"/>
      <c r="GL50" s="888"/>
      <c r="GM50" s="888"/>
      <c r="GN50" s="888"/>
      <c r="GO50" s="888"/>
      <c r="GP50" s="888"/>
    </row>
    <row r="51" spans="2:198" s="894" customFormat="1" ht="67.5" hidden="1" customHeight="1" outlineLevel="1">
      <c r="B51" s="874"/>
      <c r="C51" s="902"/>
      <c r="D51" s="914" t="s">
        <v>123</v>
      </c>
      <c r="E51" s="888"/>
      <c r="F51" s="888"/>
      <c r="G51" s="888"/>
      <c r="H51" s="888"/>
      <c r="I51" s="888"/>
      <c r="J51" s="888"/>
      <c r="K51" s="888"/>
      <c r="L51" s="888"/>
      <c r="M51" s="888"/>
      <c r="N51" s="888"/>
      <c r="O51" s="888"/>
      <c r="P51" s="888"/>
      <c r="Q51" s="888"/>
      <c r="R51" s="888"/>
      <c r="T51" s="874"/>
      <c r="U51" s="902"/>
      <c r="V51" s="914" t="s">
        <v>123</v>
      </c>
      <c r="W51" s="888"/>
      <c r="X51" s="888"/>
      <c r="Y51" s="888"/>
      <c r="Z51" s="888"/>
      <c r="AA51" s="888"/>
      <c r="AB51" s="888"/>
      <c r="AC51" s="888"/>
      <c r="AD51" s="888"/>
      <c r="AE51" s="888"/>
      <c r="AF51" s="888"/>
      <c r="AG51" s="888"/>
      <c r="AH51" s="888"/>
      <c r="AI51" s="888"/>
      <c r="AJ51" s="888"/>
      <c r="AL51" s="874"/>
      <c r="AM51" s="902"/>
      <c r="AN51" s="914" t="s">
        <v>123</v>
      </c>
      <c r="AO51" s="888"/>
      <c r="AP51" s="888"/>
      <c r="AQ51" s="888"/>
      <c r="AR51" s="888"/>
      <c r="AS51" s="888"/>
      <c r="AT51" s="888"/>
      <c r="AU51" s="888"/>
      <c r="AV51" s="888"/>
      <c r="AW51" s="888"/>
      <c r="AX51" s="888"/>
      <c r="AY51" s="888"/>
      <c r="AZ51" s="888"/>
      <c r="BA51" s="888"/>
      <c r="BB51" s="888"/>
      <c r="BD51" s="874"/>
      <c r="BE51" s="902"/>
      <c r="BF51" s="914" t="s">
        <v>123</v>
      </c>
      <c r="BG51" s="888"/>
      <c r="BH51" s="888"/>
      <c r="BI51" s="888"/>
      <c r="BJ51" s="888"/>
      <c r="BK51" s="888"/>
      <c r="BL51" s="888"/>
      <c r="BM51" s="888"/>
      <c r="BN51" s="888"/>
      <c r="BO51" s="888"/>
      <c r="BP51" s="888"/>
      <c r="BQ51" s="888"/>
      <c r="BR51" s="888"/>
      <c r="BS51" s="888"/>
      <c r="BT51" s="888"/>
      <c r="BV51" s="874"/>
      <c r="BW51" s="902"/>
      <c r="BX51" s="914" t="s">
        <v>123</v>
      </c>
      <c r="BY51" s="888"/>
      <c r="BZ51" s="888"/>
      <c r="CA51" s="888"/>
      <c r="CB51" s="888"/>
      <c r="CC51" s="888"/>
      <c r="CD51" s="888"/>
      <c r="CE51" s="888"/>
      <c r="CF51" s="888"/>
      <c r="CG51" s="888"/>
      <c r="CH51" s="888"/>
      <c r="CI51" s="888"/>
      <c r="CJ51" s="888"/>
      <c r="CK51" s="888"/>
      <c r="CL51" s="888"/>
      <c r="CN51" s="874"/>
      <c r="CO51" s="902"/>
      <c r="CP51" s="914" t="s">
        <v>123</v>
      </c>
      <c r="CQ51" s="888"/>
      <c r="CR51" s="888"/>
      <c r="CS51" s="888"/>
      <c r="CT51" s="888"/>
      <c r="CU51" s="888"/>
      <c r="CV51" s="888"/>
      <c r="CW51" s="888"/>
      <c r="CX51" s="888"/>
      <c r="CY51" s="888"/>
      <c r="CZ51" s="888"/>
      <c r="DA51" s="888"/>
      <c r="DB51" s="888"/>
      <c r="DC51" s="888"/>
      <c r="DD51" s="888"/>
      <c r="DF51" s="874"/>
      <c r="DG51" s="902"/>
      <c r="DH51" s="914" t="s">
        <v>123</v>
      </c>
      <c r="DI51" s="888"/>
      <c r="DJ51" s="888"/>
      <c r="DK51" s="888"/>
      <c r="DL51" s="888"/>
      <c r="DM51" s="888"/>
      <c r="DN51" s="888"/>
      <c r="DO51" s="888"/>
      <c r="DP51" s="888"/>
      <c r="DQ51" s="888"/>
      <c r="DR51" s="888"/>
      <c r="DS51" s="888"/>
      <c r="DT51" s="888"/>
      <c r="DU51" s="888"/>
      <c r="DV51" s="888"/>
      <c r="DX51" s="874"/>
      <c r="DY51" s="902"/>
      <c r="DZ51" s="914" t="s">
        <v>123</v>
      </c>
      <c r="EA51" s="888"/>
      <c r="EB51" s="888"/>
      <c r="EC51" s="888"/>
      <c r="ED51" s="888"/>
      <c r="EE51" s="888"/>
      <c r="EF51" s="888"/>
      <c r="EG51" s="888"/>
      <c r="EH51" s="888"/>
      <c r="EI51" s="888"/>
      <c r="EJ51" s="888"/>
      <c r="EK51" s="888"/>
      <c r="EL51" s="888"/>
      <c r="EM51" s="888"/>
      <c r="EN51" s="888"/>
      <c r="EP51" s="874"/>
      <c r="EQ51" s="902"/>
      <c r="ER51" s="914" t="s">
        <v>123</v>
      </c>
      <c r="ES51" s="888"/>
      <c r="ET51" s="888"/>
      <c r="EU51" s="888"/>
      <c r="EV51" s="888"/>
      <c r="EW51" s="888"/>
      <c r="EX51" s="888"/>
      <c r="EY51" s="888"/>
      <c r="EZ51" s="888"/>
      <c r="FA51" s="888"/>
      <c r="FB51" s="888"/>
      <c r="FC51" s="888"/>
      <c r="FD51" s="888"/>
      <c r="FE51" s="888"/>
      <c r="FF51" s="888"/>
      <c r="FH51" s="874"/>
      <c r="FI51" s="902"/>
      <c r="FJ51" s="914" t="s">
        <v>123</v>
      </c>
      <c r="FK51" s="888"/>
      <c r="FL51" s="888"/>
      <c r="FM51" s="888"/>
      <c r="FN51" s="888"/>
      <c r="FO51" s="888"/>
      <c r="FP51" s="888"/>
      <c r="FQ51" s="888"/>
      <c r="FR51" s="888"/>
      <c r="FS51" s="888"/>
      <c r="FT51" s="888"/>
      <c r="FU51" s="888"/>
      <c r="FV51" s="888"/>
      <c r="FW51" s="888"/>
      <c r="FX51" s="888"/>
      <c r="FZ51" s="874"/>
      <c r="GA51" s="902"/>
      <c r="GB51" s="914" t="s">
        <v>123</v>
      </c>
      <c r="GC51" s="888"/>
      <c r="GD51" s="888"/>
      <c r="GE51" s="888"/>
      <c r="GF51" s="888"/>
      <c r="GG51" s="888"/>
      <c r="GH51" s="888"/>
      <c r="GI51" s="888"/>
      <c r="GJ51" s="888"/>
      <c r="GK51" s="888"/>
      <c r="GL51" s="888"/>
      <c r="GM51" s="888"/>
      <c r="GN51" s="888"/>
      <c r="GO51" s="888"/>
      <c r="GP51" s="888"/>
    </row>
    <row r="52" spans="2:198" s="894" customFormat="1" ht="189" hidden="1" customHeight="1" outlineLevel="1">
      <c r="B52" s="874"/>
      <c r="C52" s="902"/>
      <c r="D52" s="914" t="s">
        <v>124</v>
      </c>
      <c r="E52" s="888"/>
      <c r="F52" s="888"/>
      <c r="G52" s="888"/>
      <c r="H52" s="888"/>
      <c r="I52" s="888"/>
      <c r="J52" s="888"/>
      <c r="K52" s="888"/>
      <c r="L52" s="888"/>
      <c r="M52" s="888"/>
      <c r="N52" s="888"/>
      <c r="O52" s="888"/>
      <c r="P52" s="888"/>
      <c r="Q52" s="888"/>
      <c r="R52" s="888"/>
      <c r="T52" s="874"/>
      <c r="U52" s="902"/>
      <c r="V52" s="914" t="s">
        <v>124</v>
      </c>
      <c r="W52" s="888"/>
      <c r="X52" s="888"/>
      <c r="Y52" s="888"/>
      <c r="Z52" s="888"/>
      <c r="AA52" s="888"/>
      <c r="AB52" s="888"/>
      <c r="AC52" s="888"/>
      <c r="AD52" s="888"/>
      <c r="AE52" s="888"/>
      <c r="AF52" s="888"/>
      <c r="AG52" s="888"/>
      <c r="AH52" s="888"/>
      <c r="AI52" s="888"/>
      <c r="AJ52" s="888"/>
      <c r="AL52" s="874"/>
      <c r="AM52" s="902"/>
      <c r="AN52" s="914" t="s">
        <v>124</v>
      </c>
      <c r="AO52" s="888"/>
      <c r="AP52" s="888"/>
      <c r="AQ52" s="888"/>
      <c r="AR52" s="888"/>
      <c r="AS52" s="888"/>
      <c r="AT52" s="888"/>
      <c r="AU52" s="888"/>
      <c r="AV52" s="888"/>
      <c r="AW52" s="888"/>
      <c r="AX52" s="888"/>
      <c r="AY52" s="888"/>
      <c r="AZ52" s="888"/>
      <c r="BA52" s="888"/>
      <c r="BB52" s="888"/>
      <c r="BD52" s="874"/>
      <c r="BE52" s="902"/>
      <c r="BF52" s="914" t="s">
        <v>124</v>
      </c>
      <c r="BG52" s="888"/>
      <c r="BH52" s="888"/>
      <c r="BI52" s="888"/>
      <c r="BJ52" s="888"/>
      <c r="BK52" s="888"/>
      <c r="BL52" s="888"/>
      <c r="BM52" s="888"/>
      <c r="BN52" s="888"/>
      <c r="BO52" s="888"/>
      <c r="BP52" s="888"/>
      <c r="BQ52" s="888"/>
      <c r="BR52" s="888"/>
      <c r="BS52" s="888"/>
      <c r="BT52" s="888"/>
      <c r="BV52" s="874"/>
      <c r="BW52" s="902"/>
      <c r="BX52" s="914" t="s">
        <v>124</v>
      </c>
      <c r="BY52" s="888"/>
      <c r="BZ52" s="888"/>
      <c r="CA52" s="888"/>
      <c r="CB52" s="888"/>
      <c r="CC52" s="888"/>
      <c r="CD52" s="888"/>
      <c r="CE52" s="888"/>
      <c r="CF52" s="888"/>
      <c r="CG52" s="888"/>
      <c r="CH52" s="888"/>
      <c r="CI52" s="888"/>
      <c r="CJ52" s="888"/>
      <c r="CK52" s="888"/>
      <c r="CL52" s="888"/>
      <c r="CN52" s="874"/>
      <c r="CO52" s="902"/>
      <c r="CP52" s="914" t="s">
        <v>124</v>
      </c>
      <c r="CQ52" s="888"/>
      <c r="CR52" s="888"/>
      <c r="CS52" s="888"/>
      <c r="CT52" s="888"/>
      <c r="CU52" s="888"/>
      <c r="CV52" s="888"/>
      <c r="CW52" s="888"/>
      <c r="CX52" s="888"/>
      <c r="CY52" s="888"/>
      <c r="CZ52" s="888"/>
      <c r="DA52" s="888"/>
      <c r="DB52" s="888"/>
      <c r="DC52" s="888"/>
      <c r="DD52" s="888"/>
      <c r="DF52" s="874"/>
      <c r="DG52" s="902"/>
      <c r="DH52" s="914" t="s">
        <v>124</v>
      </c>
      <c r="DI52" s="888"/>
      <c r="DJ52" s="888"/>
      <c r="DK52" s="888"/>
      <c r="DL52" s="888"/>
      <c r="DM52" s="888"/>
      <c r="DN52" s="888"/>
      <c r="DO52" s="888"/>
      <c r="DP52" s="888"/>
      <c r="DQ52" s="888"/>
      <c r="DR52" s="888"/>
      <c r="DS52" s="888"/>
      <c r="DT52" s="888"/>
      <c r="DU52" s="888"/>
      <c r="DV52" s="888"/>
      <c r="DX52" s="874"/>
      <c r="DY52" s="902"/>
      <c r="DZ52" s="914" t="s">
        <v>124</v>
      </c>
      <c r="EA52" s="888"/>
      <c r="EB52" s="888"/>
      <c r="EC52" s="888"/>
      <c r="ED52" s="888"/>
      <c r="EE52" s="888"/>
      <c r="EF52" s="888"/>
      <c r="EG52" s="888"/>
      <c r="EH52" s="888"/>
      <c r="EI52" s="888"/>
      <c r="EJ52" s="888"/>
      <c r="EK52" s="888"/>
      <c r="EL52" s="888"/>
      <c r="EM52" s="888"/>
      <c r="EN52" s="888"/>
      <c r="EP52" s="874"/>
      <c r="EQ52" s="902"/>
      <c r="ER52" s="914" t="s">
        <v>124</v>
      </c>
      <c r="ES52" s="888"/>
      <c r="ET52" s="888"/>
      <c r="EU52" s="888"/>
      <c r="EV52" s="888"/>
      <c r="EW52" s="888"/>
      <c r="EX52" s="888"/>
      <c r="EY52" s="888"/>
      <c r="EZ52" s="888"/>
      <c r="FA52" s="888"/>
      <c r="FB52" s="888"/>
      <c r="FC52" s="888"/>
      <c r="FD52" s="888"/>
      <c r="FE52" s="888"/>
      <c r="FF52" s="888"/>
      <c r="FH52" s="874"/>
      <c r="FI52" s="902"/>
      <c r="FJ52" s="914" t="s">
        <v>124</v>
      </c>
      <c r="FK52" s="888"/>
      <c r="FL52" s="888"/>
      <c r="FM52" s="888"/>
      <c r="FN52" s="888"/>
      <c r="FO52" s="888"/>
      <c r="FP52" s="888"/>
      <c r="FQ52" s="888"/>
      <c r="FR52" s="888"/>
      <c r="FS52" s="888"/>
      <c r="FT52" s="888"/>
      <c r="FU52" s="888"/>
      <c r="FV52" s="888"/>
      <c r="FW52" s="888"/>
      <c r="FX52" s="888"/>
      <c r="FZ52" s="874"/>
      <c r="GA52" s="902"/>
      <c r="GB52" s="914" t="s">
        <v>124</v>
      </c>
      <c r="GC52" s="888"/>
      <c r="GD52" s="888"/>
      <c r="GE52" s="888"/>
      <c r="GF52" s="888"/>
      <c r="GG52" s="888"/>
      <c r="GH52" s="888"/>
      <c r="GI52" s="888"/>
      <c r="GJ52" s="888"/>
      <c r="GK52" s="888"/>
      <c r="GL52" s="888"/>
      <c r="GM52" s="888"/>
      <c r="GN52" s="888"/>
      <c r="GO52" s="888"/>
      <c r="GP52" s="888"/>
    </row>
    <row r="53" spans="2:198" s="894" customFormat="1" ht="108" hidden="1" customHeight="1" outlineLevel="1">
      <c r="B53" s="874"/>
      <c r="C53" s="902"/>
      <c r="D53" s="914" t="s">
        <v>125</v>
      </c>
      <c r="E53" s="888"/>
      <c r="F53" s="888"/>
      <c r="G53" s="888"/>
      <c r="H53" s="888"/>
      <c r="I53" s="888"/>
      <c r="J53" s="888"/>
      <c r="K53" s="888"/>
      <c r="L53" s="888"/>
      <c r="M53" s="888"/>
      <c r="N53" s="888"/>
      <c r="O53" s="888"/>
      <c r="P53" s="888"/>
      <c r="Q53" s="888"/>
      <c r="R53" s="888"/>
      <c r="T53" s="874"/>
      <c r="U53" s="902"/>
      <c r="V53" s="914" t="s">
        <v>125</v>
      </c>
      <c r="W53" s="888"/>
      <c r="X53" s="888"/>
      <c r="Y53" s="888"/>
      <c r="Z53" s="888"/>
      <c r="AA53" s="888"/>
      <c r="AB53" s="888"/>
      <c r="AC53" s="888"/>
      <c r="AD53" s="888"/>
      <c r="AE53" s="888"/>
      <c r="AF53" s="888"/>
      <c r="AG53" s="888"/>
      <c r="AH53" s="888"/>
      <c r="AI53" s="888"/>
      <c r="AJ53" s="888"/>
      <c r="AL53" s="874"/>
      <c r="AM53" s="902"/>
      <c r="AN53" s="914" t="s">
        <v>125</v>
      </c>
      <c r="AO53" s="888"/>
      <c r="AP53" s="888"/>
      <c r="AQ53" s="888"/>
      <c r="AR53" s="888"/>
      <c r="AS53" s="888"/>
      <c r="AT53" s="888"/>
      <c r="AU53" s="888"/>
      <c r="AV53" s="888"/>
      <c r="AW53" s="888"/>
      <c r="AX53" s="888"/>
      <c r="AY53" s="888"/>
      <c r="AZ53" s="888"/>
      <c r="BA53" s="888"/>
      <c r="BB53" s="888"/>
      <c r="BD53" s="874"/>
      <c r="BE53" s="902"/>
      <c r="BF53" s="914" t="s">
        <v>125</v>
      </c>
      <c r="BG53" s="888"/>
      <c r="BH53" s="888"/>
      <c r="BI53" s="888"/>
      <c r="BJ53" s="888"/>
      <c r="BK53" s="888"/>
      <c r="BL53" s="888"/>
      <c r="BM53" s="888"/>
      <c r="BN53" s="888"/>
      <c r="BO53" s="888"/>
      <c r="BP53" s="888"/>
      <c r="BQ53" s="888"/>
      <c r="BR53" s="888"/>
      <c r="BS53" s="888"/>
      <c r="BT53" s="888"/>
      <c r="BV53" s="874"/>
      <c r="BW53" s="902"/>
      <c r="BX53" s="914" t="s">
        <v>125</v>
      </c>
      <c r="BY53" s="888"/>
      <c r="BZ53" s="888"/>
      <c r="CA53" s="888"/>
      <c r="CB53" s="888"/>
      <c r="CC53" s="888"/>
      <c r="CD53" s="888"/>
      <c r="CE53" s="888"/>
      <c r="CF53" s="888"/>
      <c r="CG53" s="888"/>
      <c r="CH53" s="888"/>
      <c r="CI53" s="888"/>
      <c r="CJ53" s="888"/>
      <c r="CK53" s="888"/>
      <c r="CL53" s="888"/>
      <c r="CN53" s="874"/>
      <c r="CO53" s="902"/>
      <c r="CP53" s="914" t="s">
        <v>125</v>
      </c>
      <c r="CQ53" s="888"/>
      <c r="CR53" s="888"/>
      <c r="CS53" s="888"/>
      <c r="CT53" s="888"/>
      <c r="CU53" s="888"/>
      <c r="CV53" s="888"/>
      <c r="CW53" s="888"/>
      <c r="CX53" s="888"/>
      <c r="CY53" s="888"/>
      <c r="CZ53" s="888"/>
      <c r="DA53" s="888"/>
      <c r="DB53" s="888"/>
      <c r="DC53" s="888"/>
      <c r="DD53" s="888"/>
      <c r="DF53" s="874"/>
      <c r="DG53" s="902"/>
      <c r="DH53" s="914" t="s">
        <v>125</v>
      </c>
      <c r="DI53" s="888"/>
      <c r="DJ53" s="888"/>
      <c r="DK53" s="888"/>
      <c r="DL53" s="888"/>
      <c r="DM53" s="888"/>
      <c r="DN53" s="888"/>
      <c r="DO53" s="888"/>
      <c r="DP53" s="888"/>
      <c r="DQ53" s="888"/>
      <c r="DR53" s="888"/>
      <c r="DS53" s="888"/>
      <c r="DT53" s="888"/>
      <c r="DU53" s="888"/>
      <c r="DV53" s="888"/>
      <c r="DX53" s="874"/>
      <c r="DY53" s="902"/>
      <c r="DZ53" s="914" t="s">
        <v>125</v>
      </c>
      <c r="EA53" s="888"/>
      <c r="EB53" s="888"/>
      <c r="EC53" s="888"/>
      <c r="ED53" s="888"/>
      <c r="EE53" s="888"/>
      <c r="EF53" s="888"/>
      <c r="EG53" s="888"/>
      <c r="EH53" s="888"/>
      <c r="EI53" s="888"/>
      <c r="EJ53" s="888"/>
      <c r="EK53" s="888"/>
      <c r="EL53" s="888"/>
      <c r="EM53" s="888"/>
      <c r="EN53" s="888"/>
      <c r="EP53" s="874"/>
      <c r="EQ53" s="902"/>
      <c r="ER53" s="914" t="s">
        <v>125</v>
      </c>
      <c r="ES53" s="888"/>
      <c r="ET53" s="888"/>
      <c r="EU53" s="888"/>
      <c r="EV53" s="888"/>
      <c r="EW53" s="888"/>
      <c r="EX53" s="888"/>
      <c r="EY53" s="888"/>
      <c r="EZ53" s="888"/>
      <c r="FA53" s="888"/>
      <c r="FB53" s="888"/>
      <c r="FC53" s="888"/>
      <c r="FD53" s="888"/>
      <c r="FE53" s="888"/>
      <c r="FF53" s="888"/>
      <c r="FH53" s="874"/>
      <c r="FI53" s="902"/>
      <c r="FJ53" s="914" t="s">
        <v>125</v>
      </c>
      <c r="FK53" s="888"/>
      <c r="FL53" s="888"/>
      <c r="FM53" s="888"/>
      <c r="FN53" s="888"/>
      <c r="FO53" s="888"/>
      <c r="FP53" s="888"/>
      <c r="FQ53" s="888"/>
      <c r="FR53" s="888"/>
      <c r="FS53" s="888"/>
      <c r="FT53" s="888"/>
      <c r="FU53" s="888"/>
      <c r="FV53" s="888"/>
      <c r="FW53" s="888"/>
      <c r="FX53" s="888"/>
      <c r="FZ53" s="874"/>
      <c r="GA53" s="902"/>
      <c r="GB53" s="914" t="s">
        <v>125</v>
      </c>
      <c r="GC53" s="888"/>
      <c r="GD53" s="888"/>
      <c r="GE53" s="888"/>
      <c r="GF53" s="888"/>
      <c r="GG53" s="888"/>
      <c r="GH53" s="888"/>
      <c r="GI53" s="888"/>
      <c r="GJ53" s="888"/>
      <c r="GK53" s="888"/>
      <c r="GL53" s="888"/>
      <c r="GM53" s="888"/>
      <c r="GN53" s="888"/>
      <c r="GO53" s="888"/>
      <c r="GP53" s="888"/>
    </row>
    <row r="54" spans="2:198" s="894" customFormat="1" ht="135" hidden="1" customHeight="1" outlineLevel="1">
      <c r="B54" s="874"/>
      <c r="C54" s="902"/>
      <c r="D54" s="914" t="s">
        <v>126</v>
      </c>
      <c r="E54" s="888"/>
      <c r="F54" s="888"/>
      <c r="G54" s="888"/>
      <c r="H54" s="888"/>
      <c r="I54" s="888"/>
      <c r="J54" s="888"/>
      <c r="K54" s="888"/>
      <c r="L54" s="888"/>
      <c r="M54" s="888"/>
      <c r="N54" s="888"/>
      <c r="O54" s="888"/>
      <c r="P54" s="888"/>
      <c r="Q54" s="888"/>
      <c r="R54" s="888"/>
      <c r="T54" s="874"/>
      <c r="U54" s="902"/>
      <c r="V54" s="914" t="s">
        <v>126</v>
      </c>
      <c r="W54" s="888"/>
      <c r="X54" s="888"/>
      <c r="Y54" s="888"/>
      <c r="Z54" s="888"/>
      <c r="AA54" s="888"/>
      <c r="AB54" s="888"/>
      <c r="AC54" s="888"/>
      <c r="AD54" s="888"/>
      <c r="AE54" s="888"/>
      <c r="AF54" s="888"/>
      <c r="AG54" s="888"/>
      <c r="AH54" s="888"/>
      <c r="AI54" s="888"/>
      <c r="AJ54" s="888"/>
      <c r="AL54" s="874"/>
      <c r="AM54" s="902"/>
      <c r="AN54" s="914" t="s">
        <v>126</v>
      </c>
      <c r="AO54" s="888"/>
      <c r="AP54" s="888"/>
      <c r="AQ54" s="888"/>
      <c r="AR54" s="888"/>
      <c r="AS54" s="888"/>
      <c r="AT54" s="888"/>
      <c r="AU54" s="888"/>
      <c r="AV54" s="888"/>
      <c r="AW54" s="888"/>
      <c r="AX54" s="888"/>
      <c r="AY54" s="888"/>
      <c r="AZ54" s="888"/>
      <c r="BA54" s="888"/>
      <c r="BB54" s="888"/>
      <c r="BD54" s="874"/>
      <c r="BE54" s="902"/>
      <c r="BF54" s="914" t="s">
        <v>126</v>
      </c>
      <c r="BG54" s="888"/>
      <c r="BH54" s="888"/>
      <c r="BI54" s="888"/>
      <c r="BJ54" s="888"/>
      <c r="BK54" s="888"/>
      <c r="BL54" s="888"/>
      <c r="BM54" s="888"/>
      <c r="BN54" s="888"/>
      <c r="BO54" s="888"/>
      <c r="BP54" s="888"/>
      <c r="BQ54" s="888"/>
      <c r="BR54" s="888"/>
      <c r="BS54" s="888"/>
      <c r="BT54" s="888"/>
      <c r="BV54" s="874"/>
      <c r="BW54" s="902"/>
      <c r="BX54" s="914" t="s">
        <v>126</v>
      </c>
      <c r="BY54" s="888"/>
      <c r="BZ54" s="888"/>
      <c r="CA54" s="888"/>
      <c r="CB54" s="888"/>
      <c r="CC54" s="888"/>
      <c r="CD54" s="888"/>
      <c r="CE54" s="888"/>
      <c r="CF54" s="888"/>
      <c r="CG54" s="888"/>
      <c r="CH54" s="888"/>
      <c r="CI54" s="888"/>
      <c r="CJ54" s="888"/>
      <c r="CK54" s="888"/>
      <c r="CL54" s="888"/>
      <c r="CN54" s="874"/>
      <c r="CO54" s="902"/>
      <c r="CP54" s="914" t="s">
        <v>126</v>
      </c>
      <c r="CQ54" s="888"/>
      <c r="CR54" s="888"/>
      <c r="CS54" s="888"/>
      <c r="CT54" s="888"/>
      <c r="CU54" s="888"/>
      <c r="CV54" s="888"/>
      <c r="CW54" s="888"/>
      <c r="CX54" s="888"/>
      <c r="CY54" s="888"/>
      <c r="CZ54" s="888"/>
      <c r="DA54" s="888"/>
      <c r="DB54" s="888"/>
      <c r="DC54" s="888"/>
      <c r="DD54" s="888"/>
      <c r="DF54" s="874"/>
      <c r="DG54" s="902"/>
      <c r="DH54" s="914" t="s">
        <v>126</v>
      </c>
      <c r="DI54" s="888"/>
      <c r="DJ54" s="888"/>
      <c r="DK54" s="888"/>
      <c r="DL54" s="888"/>
      <c r="DM54" s="888"/>
      <c r="DN54" s="888"/>
      <c r="DO54" s="888"/>
      <c r="DP54" s="888"/>
      <c r="DQ54" s="888"/>
      <c r="DR54" s="888"/>
      <c r="DS54" s="888"/>
      <c r="DT54" s="888"/>
      <c r="DU54" s="888"/>
      <c r="DV54" s="888"/>
      <c r="DX54" s="874"/>
      <c r="DY54" s="902"/>
      <c r="DZ54" s="914" t="s">
        <v>126</v>
      </c>
      <c r="EA54" s="888"/>
      <c r="EB54" s="888"/>
      <c r="EC54" s="888"/>
      <c r="ED54" s="888"/>
      <c r="EE54" s="888"/>
      <c r="EF54" s="888"/>
      <c r="EG54" s="888"/>
      <c r="EH54" s="888"/>
      <c r="EI54" s="888"/>
      <c r="EJ54" s="888"/>
      <c r="EK54" s="888"/>
      <c r="EL54" s="888"/>
      <c r="EM54" s="888"/>
      <c r="EN54" s="888"/>
      <c r="EP54" s="874"/>
      <c r="EQ54" s="902"/>
      <c r="ER54" s="914" t="s">
        <v>126</v>
      </c>
      <c r="ES54" s="888"/>
      <c r="ET54" s="888"/>
      <c r="EU54" s="888"/>
      <c r="EV54" s="888"/>
      <c r="EW54" s="888"/>
      <c r="EX54" s="888"/>
      <c r="EY54" s="888"/>
      <c r="EZ54" s="888"/>
      <c r="FA54" s="888"/>
      <c r="FB54" s="888"/>
      <c r="FC54" s="888"/>
      <c r="FD54" s="888"/>
      <c r="FE54" s="888"/>
      <c r="FF54" s="888"/>
      <c r="FH54" s="874"/>
      <c r="FI54" s="902"/>
      <c r="FJ54" s="914" t="s">
        <v>126</v>
      </c>
      <c r="FK54" s="888"/>
      <c r="FL54" s="888"/>
      <c r="FM54" s="888"/>
      <c r="FN54" s="888"/>
      <c r="FO54" s="888"/>
      <c r="FP54" s="888"/>
      <c r="FQ54" s="888"/>
      <c r="FR54" s="888"/>
      <c r="FS54" s="888"/>
      <c r="FT54" s="888"/>
      <c r="FU54" s="888"/>
      <c r="FV54" s="888"/>
      <c r="FW54" s="888"/>
      <c r="FX54" s="888"/>
      <c r="FZ54" s="874"/>
      <c r="GA54" s="902"/>
      <c r="GB54" s="914" t="s">
        <v>126</v>
      </c>
      <c r="GC54" s="888"/>
      <c r="GD54" s="888"/>
      <c r="GE54" s="888"/>
      <c r="GF54" s="888"/>
      <c r="GG54" s="888"/>
      <c r="GH54" s="888"/>
      <c r="GI54" s="888"/>
      <c r="GJ54" s="888"/>
      <c r="GK54" s="888"/>
      <c r="GL54" s="888"/>
      <c r="GM54" s="888"/>
      <c r="GN54" s="888"/>
      <c r="GO54" s="888"/>
      <c r="GP54" s="888"/>
    </row>
    <row r="55" spans="2:198" s="894" customFormat="1" ht="243" hidden="1" customHeight="1" outlineLevel="1">
      <c r="B55" s="874"/>
      <c r="C55" s="902"/>
      <c r="D55" s="914" t="s">
        <v>127</v>
      </c>
      <c r="E55" s="888"/>
      <c r="F55" s="888"/>
      <c r="G55" s="888"/>
      <c r="H55" s="888"/>
      <c r="I55" s="888"/>
      <c r="J55" s="888"/>
      <c r="K55" s="888"/>
      <c r="L55" s="888"/>
      <c r="M55" s="888"/>
      <c r="N55" s="888"/>
      <c r="O55" s="888"/>
      <c r="P55" s="888"/>
      <c r="Q55" s="888"/>
      <c r="R55" s="888"/>
      <c r="T55" s="874"/>
      <c r="U55" s="902"/>
      <c r="V55" s="914" t="s">
        <v>127</v>
      </c>
      <c r="W55" s="888"/>
      <c r="X55" s="888"/>
      <c r="Y55" s="888"/>
      <c r="Z55" s="888"/>
      <c r="AA55" s="888"/>
      <c r="AB55" s="888"/>
      <c r="AC55" s="888"/>
      <c r="AD55" s="888"/>
      <c r="AE55" s="888"/>
      <c r="AF55" s="888"/>
      <c r="AG55" s="888"/>
      <c r="AH55" s="888"/>
      <c r="AI55" s="888"/>
      <c r="AJ55" s="888"/>
      <c r="AL55" s="874"/>
      <c r="AM55" s="902"/>
      <c r="AN55" s="914" t="s">
        <v>127</v>
      </c>
      <c r="AO55" s="888"/>
      <c r="AP55" s="888"/>
      <c r="AQ55" s="888"/>
      <c r="AR55" s="888"/>
      <c r="AS55" s="888"/>
      <c r="AT55" s="888"/>
      <c r="AU55" s="888"/>
      <c r="AV55" s="888"/>
      <c r="AW55" s="888"/>
      <c r="AX55" s="888"/>
      <c r="AY55" s="888"/>
      <c r="AZ55" s="888"/>
      <c r="BA55" s="888"/>
      <c r="BB55" s="888"/>
      <c r="BD55" s="874"/>
      <c r="BE55" s="902"/>
      <c r="BF55" s="914" t="s">
        <v>127</v>
      </c>
      <c r="BG55" s="888"/>
      <c r="BH55" s="888"/>
      <c r="BI55" s="888"/>
      <c r="BJ55" s="888"/>
      <c r="BK55" s="888"/>
      <c r="BL55" s="888"/>
      <c r="BM55" s="888"/>
      <c r="BN55" s="888"/>
      <c r="BO55" s="888"/>
      <c r="BP55" s="888"/>
      <c r="BQ55" s="888"/>
      <c r="BR55" s="888"/>
      <c r="BS55" s="888"/>
      <c r="BT55" s="888"/>
      <c r="BV55" s="874"/>
      <c r="BW55" s="902"/>
      <c r="BX55" s="914" t="s">
        <v>127</v>
      </c>
      <c r="BY55" s="888"/>
      <c r="BZ55" s="888"/>
      <c r="CA55" s="888"/>
      <c r="CB55" s="888"/>
      <c r="CC55" s="888"/>
      <c r="CD55" s="888"/>
      <c r="CE55" s="888"/>
      <c r="CF55" s="888"/>
      <c r="CG55" s="888"/>
      <c r="CH55" s="888"/>
      <c r="CI55" s="888"/>
      <c r="CJ55" s="888"/>
      <c r="CK55" s="888"/>
      <c r="CL55" s="888"/>
      <c r="CN55" s="874"/>
      <c r="CO55" s="902"/>
      <c r="CP55" s="914" t="s">
        <v>127</v>
      </c>
      <c r="CQ55" s="888"/>
      <c r="CR55" s="888"/>
      <c r="CS55" s="888"/>
      <c r="CT55" s="888"/>
      <c r="CU55" s="888"/>
      <c r="CV55" s="888"/>
      <c r="CW55" s="888"/>
      <c r="CX55" s="888"/>
      <c r="CY55" s="888"/>
      <c r="CZ55" s="888"/>
      <c r="DA55" s="888"/>
      <c r="DB55" s="888"/>
      <c r="DC55" s="888"/>
      <c r="DD55" s="888"/>
      <c r="DF55" s="874"/>
      <c r="DG55" s="902"/>
      <c r="DH55" s="914" t="s">
        <v>127</v>
      </c>
      <c r="DI55" s="888"/>
      <c r="DJ55" s="888"/>
      <c r="DK55" s="888"/>
      <c r="DL55" s="888"/>
      <c r="DM55" s="888"/>
      <c r="DN55" s="888"/>
      <c r="DO55" s="888"/>
      <c r="DP55" s="888"/>
      <c r="DQ55" s="888"/>
      <c r="DR55" s="888"/>
      <c r="DS55" s="888"/>
      <c r="DT55" s="888"/>
      <c r="DU55" s="888"/>
      <c r="DV55" s="888"/>
      <c r="DX55" s="874"/>
      <c r="DY55" s="902"/>
      <c r="DZ55" s="914" t="s">
        <v>127</v>
      </c>
      <c r="EA55" s="888"/>
      <c r="EB55" s="888"/>
      <c r="EC55" s="888"/>
      <c r="ED55" s="888"/>
      <c r="EE55" s="888"/>
      <c r="EF55" s="888"/>
      <c r="EG55" s="888"/>
      <c r="EH55" s="888"/>
      <c r="EI55" s="888"/>
      <c r="EJ55" s="888"/>
      <c r="EK55" s="888"/>
      <c r="EL55" s="888"/>
      <c r="EM55" s="888"/>
      <c r="EN55" s="888"/>
      <c r="EP55" s="874"/>
      <c r="EQ55" s="902"/>
      <c r="ER55" s="914" t="s">
        <v>127</v>
      </c>
      <c r="ES55" s="888"/>
      <c r="ET55" s="888"/>
      <c r="EU55" s="888"/>
      <c r="EV55" s="888"/>
      <c r="EW55" s="888"/>
      <c r="EX55" s="888"/>
      <c r="EY55" s="888"/>
      <c r="EZ55" s="888"/>
      <c r="FA55" s="888"/>
      <c r="FB55" s="888"/>
      <c r="FC55" s="888"/>
      <c r="FD55" s="888"/>
      <c r="FE55" s="888"/>
      <c r="FF55" s="888"/>
      <c r="FH55" s="874"/>
      <c r="FI55" s="902"/>
      <c r="FJ55" s="914" t="s">
        <v>127</v>
      </c>
      <c r="FK55" s="888"/>
      <c r="FL55" s="888"/>
      <c r="FM55" s="888"/>
      <c r="FN55" s="888"/>
      <c r="FO55" s="888"/>
      <c r="FP55" s="888"/>
      <c r="FQ55" s="888"/>
      <c r="FR55" s="888"/>
      <c r="FS55" s="888"/>
      <c r="FT55" s="888"/>
      <c r="FU55" s="888"/>
      <c r="FV55" s="888"/>
      <c r="FW55" s="888"/>
      <c r="FX55" s="888"/>
      <c r="FZ55" s="874"/>
      <c r="GA55" s="902"/>
      <c r="GB55" s="914" t="s">
        <v>127</v>
      </c>
      <c r="GC55" s="888"/>
      <c r="GD55" s="888"/>
      <c r="GE55" s="888"/>
      <c r="GF55" s="888"/>
      <c r="GG55" s="888"/>
      <c r="GH55" s="888"/>
      <c r="GI55" s="888"/>
      <c r="GJ55" s="888"/>
      <c r="GK55" s="888"/>
      <c r="GL55" s="888"/>
      <c r="GM55" s="888"/>
      <c r="GN55" s="888"/>
      <c r="GO55" s="888"/>
      <c r="GP55" s="888"/>
    </row>
    <row r="56" spans="2:198" s="894" customFormat="1" ht="121.5" hidden="1" customHeight="1" outlineLevel="1">
      <c r="B56" s="874"/>
      <c r="C56" s="902"/>
      <c r="D56" s="914" t="s">
        <v>128</v>
      </c>
      <c r="E56" s="888"/>
      <c r="F56" s="888"/>
      <c r="G56" s="888"/>
      <c r="H56" s="888"/>
      <c r="I56" s="888"/>
      <c r="J56" s="888"/>
      <c r="K56" s="888"/>
      <c r="L56" s="888"/>
      <c r="M56" s="888"/>
      <c r="N56" s="888"/>
      <c r="O56" s="888"/>
      <c r="P56" s="888"/>
      <c r="Q56" s="888"/>
      <c r="R56" s="888"/>
      <c r="T56" s="874"/>
      <c r="U56" s="902"/>
      <c r="V56" s="914" t="s">
        <v>128</v>
      </c>
      <c r="W56" s="888"/>
      <c r="X56" s="888"/>
      <c r="Y56" s="888"/>
      <c r="Z56" s="888"/>
      <c r="AA56" s="888"/>
      <c r="AB56" s="888"/>
      <c r="AC56" s="888"/>
      <c r="AD56" s="888"/>
      <c r="AE56" s="888"/>
      <c r="AF56" s="888"/>
      <c r="AG56" s="888"/>
      <c r="AH56" s="888"/>
      <c r="AI56" s="888"/>
      <c r="AJ56" s="888"/>
      <c r="AL56" s="874"/>
      <c r="AM56" s="902"/>
      <c r="AN56" s="914" t="s">
        <v>128</v>
      </c>
      <c r="AO56" s="888"/>
      <c r="AP56" s="888"/>
      <c r="AQ56" s="888"/>
      <c r="AR56" s="888"/>
      <c r="AS56" s="888"/>
      <c r="AT56" s="888"/>
      <c r="AU56" s="888"/>
      <c r="AV56" s="888"/>
      <c r="AW56" s="888"/>
      <c r="AX56" s="888"/>
      <c r="AY56" s="888"/>
      <c r="AZ56" s="888"/>
      <c r="BA56" s="888"/>
      <c r="BB56" s="888"/>
      <c r="BD56" s="874"/>
      <c r="BE56" s="902"/>
      <c r="BF56" s="914" t="s">
        <v>128</v>
      </c>
      <c r="BG56" s="888"/>
      <c r="BH56" s="888"/>
      <c r="BI56" s="888"/>
      <c r="BJ56" s="888"/>
      <c r="BK56" s="888"/>
      <c r="BL56" s="888"/>
      <c r="BM56" s="888"/>
      <c r="BN56" s="888"/>
      <c r="BO56" s="888"/>
      <c r="BP56" s="888"/>
      <c r="BQ56" s="888"/>
      <c r="BR56" s="888"/>
      <c r="BS56" s="888"/>
      <c r="BT56" s="888"/>
      <c r="BV56" s="874"/>
      <c r="BW56" s="902"/>
      <c r="BX56" s="914" t="s">
        <v>128</v>
      </c>
      <c r="BY56" s="888"/>
      <c r="BZ56" s="888"/>
      <c r="CA56" s="888"/>
      <c r="CB56" s="888"/>
      <c r="CC56" s="888"/>
      <c r="CD56" s="888"/>
      <c r="CE56" s="888"/>
      <c r="CF56" s="888"/>
      <c r="CG56" s="888"/>
      <c r="CH56" s="888"/>
      <c r="CI56" s="888"/>
      <c r="CJ56" s="888"/>
      <c r="CK56" s="888"/>
      <c r="CL56" s="888"/>
      <c r="CN56" s="874"/>
      <c r="CO56" s="902"/>
      <c r="CP56" s="914" t="s">
        <v>128</v>
      </c>
      <c r="CQ56" s="888"/>
      <c r="CR56" s="888"/>
      <c r="CS56" s="888"/>
      <c r="CT56" s="888"/>
      <c r="CU56" s="888"/>
      <c r="CV56" s="888"/>
      <c r="CW56" s="888"/>
      <c r="CX56" s="888"/>
      <c r="CY56" s="888"/>
      <c r="CZ56" s="888"/>
      <c r="DA56" s="888"/>
      <c r="DB56" s="888"/>
      <c r="DC56" s="888"/>
      <c r="DD56" s="888"/>
      <c r="DF56" s="874"/>
      <c r="DG56" s="902"/>
      <c r="DH56" s="914" t="s">
        <v>128</v>
      </c>
      <c r="DI56" s="888"/>
      <c r="DJ56" s="888"/>
      <c r="DK56" s="888"/>
      <c r="DL56" s="888"/>
      <c r="DM56" s="888"/>
      <c r="DN56" s="888"/>
      <c r="DO56" s="888"/>
      <c r="DP56" s="888"/>
      <c r="DQ56" s="888"/>
      <c r="DR56" s="888"/>
      <c r="DS56" s="888"/>
      <c r="DT56" s="888"/>
      <c r="DU56" s="888"/>
      <c r="DV56" s="888"/>
      <c r="DX56" s="874"/>
      <c r="DY56" s="902"/>
      <c r="DZ56" s="914" t="s">
        <v>128</v>
      </c>
      <c r="EA56" s="888"/>
      <c r="EB56" s="888"/>
      <c r="EC56" s="888"/>
      <c r="ED56" s="888"/>
      <c r="EE56" s="888"/>
      <c r="EF56" s="888"/>
      <c r="EG56" s="888"/>
      <c r="EH56" s="888"/>
      <c r="EI56" s="888"/>
      <c r="EJ56" s="888"/>
      <c r="EK56" s="888"/>
      <c r="EL56" s="888"/>
      <c r="EM56" s="888"/>
      <c r="EN56" s="888"/>
      <c r="EP56" s="874"/>
      <c r="EQ56" s="902"/>
      <c r="ER56" s="914" t="s">
        <v>128</v>
      </c>
      <c r="ES56" s="888"/>
      <c r="ET56" s="888"/>
      <c r="EU56" s="888"/>
      <c r="EV56" s="888"/>
      <c r="EW56" s="888"/>
      <c r="EX56" s="888"/>
      <c r="EY56" s="888"/>
      <c r="EZ56" s="888"/>
      <c r="FA56" s="888"/>
      <c r="FB56" s="888"/>
      <c r="FC56" s="888"/>
      <c r="FD56" s="888"/>
      <c r="FE56" s="888"/>
      <c r="FF56" s="888"/>
      <c r="FH56" s="874"/>
      <c r="FI56" s="902"/>
      <c r="FJ56" s="914" t="s">
        <v>128</v>
      </c>
      <c r="FK56" s="888"/>
      <c r="FL56" s="888"/>
      <c r="FM56" s="888"/>
      <c r="FN56" s="888"/>
      <c r="FO56" s="888"/>
      <c r="FP56" s="888"/>
      <c r="FQ56" s="888"/>
      <c r="FR56" s="888"/>
      <c r="FS56" s="888"/>
      <c r="FT56" s="888"/>
      <c r="FU56" s="888"/>
      <c r="FV56" s="888"/>
      <c r="FW56" s="888"/>
      <c r="FX56" s="888"/>
      <c r="FZ56" s="874"/>
      <c r="GA56" s="902"/>
      <c r="GB56" s="914" t="s">
        <v>128</v>
      </c>
      <c r="GC56" s="888"/>
      <c r="GD56" s="888"/>
      <c r="GE56" s="888"/>
      <c r="GF56" s="888"/>
      <c r="GG56" s="888"/>
      <c r="GH56" s="888"/>
      <c r="GI56" s="888"/>
      <c r="GJ56" s="888"/>
      <c r="GK56" s="888"/>
      <c r="GL56" s="888"/>
      <c r="GM56" s="888"/>
      <c r="GN56" s="888"/>
      <c r="GO56" s="888"/>
      <c r="GP56" s="888"/>
    </row>
    <row r="57" spans="2:198" s="894" customFormat="1" ht="409.5" hidden="1" customHeight="1" outlineLevel="1">
      <c r="B57" s="874"/>
      <c r="C57" s="902"/>
      <c r="D57" s="914" t="s">
        <v>129</v>
      </c>
      <c r="E57" s="888"/>
      <c r="F57" s="888"/>
      <c r="G57" s="888"/>
      <c r="H57" s="888"/>
      <c r="I57" s="888"/>
      <c r="J57" s="888"/>
      <c r="K57" s="888"/>
      <c r="L57" s="888"/>
      <c r="M57" s="888"/>
      <c r="N57" s="888"/>
      <c r="O57" s="888"/>
      <c r="P57" s="888"/>
      <c r="Q57" s="888"/>
      <c r="R57" s="888"/>
      <c r="T57" s="874"/>
      <c r="U57" s="902"/>
      <c r="V57" s="914" t="s">
        <v>129</v>
      </c>
      <c r="W57" s="888"/>
      <c r="X57" s="888"/>
      <c r="Y57" s="888"/>
      <c r="Z57" s="888"/>
      <c r="AA57" s="888"/>
      <c r="AB57" s="888"/>
      <c r="AC57" s="888"/>
      <c r="AD57" s="888"/>
      <c r="AE57" s="888"/>
      <c r="AF57" s="888"/>
      <c r="AG57" s="888"/>
      <c r="AH57" s="888"/>
      <c r="AI57" s="888"/>
      <c r="AJ57" s="888"/>
      <c r="AL57" s="874"/>
      <c r="AM57" s="902"/>
      <c r="AN57" s="914" t="s">
        <v>129</v>
      </c>
      <c r="AO57" s="888"/>
      <c r="AP57" s="888"/>
      <c r="AQ57" s="888"/>
      <c r="AR57" s="888"/>
      <c r="AS57" s="888"/>
      <c r="AT57" s="888"/>
      <c r="AU57" s="888"/>
      <c r="AV57" s="888"/>
      <c r="AW57" s="888"/>
      <c r="AX57" s="888"/>
      <c r="AY57" s="888"/>
      <c r="AZ57" s="888"/>
      <c r="BA57" s="888"/>
      <c r="BB57" s="888"/>
      <c r="BD57" s="874"/>
      <c r="BE57" s="902"/>
      <c r="BF57" s="914" t="s">
        <v>129</v>
      </c>
      <c r="BG57" s="888"/>
      <c r="BH57" s="888"/>
      <c r="BI57" s="888"/>
      <c r="BJ57" s="888"/>
      <c r="BK57" s="888"/>
      <c r="BL57" s="888"/>
      <c r="BM57" s="888"/>
      <c r="BN57" s="888"/>
      <c r="BO57" s="888"/>
      <c r="BP57" s="888"/>
      <c r="BQ57" s="888"/>
      <c r="BR57" s="888"/>
      <c r="BS57" s="888"/>
      <c r="BT57" s="888"/>
      <c r="BV57" s="874"/>
      <c r="BW57" s="902"/>
      <c r="BX57" s="914" t="s">
        <v>129</v>
      </c>
      <c r="BY57" s="888"/>
      <c r="BZ57" s="888"/>
      <c r="CA57" s="888"/>
      <c r="CB57" s="888"/>
      <c r="CC57" s="888"/>
      <c r="CD57" s="888"/>
      <c r="CE57" s="888"/>
      <c r="CF57" s="888"/>
      <c r="CG57" s="888"/>
      <c r="CH57" s="888"/>
      <c r="CI57" s="888"/>
      <c r="CJ57" s="888"/>
      <c r="CK57" s="888"/>
      <c r="CL57" s="888"/>
      <c r="CN57" s="874"/>
      <c r="CO57" s="902"/>
      <c r="CP57" s="914" t="s">
        <v>129</v>
      </c>
      <c r="CQ57" s="888"/>
      <c r="CR57" s="888"/>
      <c r="CS57" s="888"/>
      <c r="CT57" s="888"/>
      <c r="CU57" s="888"/>
      <c r="CV57" s="888"/>
      <c r="CW57" s="888"/>
      <c r="CX57" s="888"/>
      <c r="CY57" s="888"/>
      <c r="CZ57" s="888"/>
      <c r="DA57" s="888"/>
      <c r="DB57" s="888"/>
      <c r="DC57" s="888"/>
      <c r="DD57" s="888"/>
      <c r="DF57" s="874"/>
      <c r="DG57" s="902"/>
      <c r="DH57" s="914" t="s">
        <v>129</v>
      </c>
      <c r="DI57" s="888"/>
      <c r="DJ57" s="888"/>
      <c r="DK57" s="888"/>
      <c r="DL57" s="888"/>
      <c r="DM57" s="888"/>
      <c r="DN57" s="888"/>
      <c r="DO57" s="888"/>
      <c r="DP57" s="888"/>
      <c r="DQ57" s="888"/>
      <c r="DR57" s="888"/>
      <c r="DS57" s="888"/>
      <c r="DT57" s="888"/>
      <c r="DU57" s="888"/>
      <c r="DV57" s="888"/>
      <c r="DX57" s="874"/>
      <c r="DY57" s="902"/>
      <c r="DZ57" s="914" t="s">
        <v>129</v>
      </c>
      <c r="EA57" s="888"/>
      <c r="EB57" s="888"/>
      <c r="EC57" s="888"/>
      <c r="ED57" s="888"/>
      <c r="EE57" s="888"/>
      <c r="EF57" s="888"/>
      <c r="EG57" s="888"/>
      <c r="EH57" s="888"/>
      <c r="EI57" s="888"/>
      <c r="EJ57" s="888"/>
      <c r="EK57" s="888"/>
      <c r="EL57" s="888"/>
      <c r="EM57" s="888"/>
      <c r="EN57" s="888"/>
      <c r="EP57" s="874"/>
      <c r="EQ57" s="902"/>
      <c r="ER57" s="914" t="s">
        <v>129</v>
      </c>
      <c r="ES57" s="888"/>
      <c r="ET57" s="888"/>
      <c r="EU57" s="888"/>
      <c r="EV57" s="888"/>
      <c r="EW57" s="888"/>
      <c r="EX57" s="888"/>
      <c r="EY57" s="888"/>
      <c r="EZ57" s="888"/>
      <c r="FA57" s="888"/>
      <c r="FB57" s="888"/>
      <c r="FC57" s="888"/>
      <c r="FD57" s="888"/>
      <c r="FE57" s="888"/>
      <c r="FF57" s="888"/>
      <c r="FH57" s="874"/>
      <c r="FI57" s="902"/>
      <c r="FJ57" s="914" t="s">
        <v>129</v>
      </c>
      <c r="FK57" s="888"/>
      <c r="FL57" s="888"/>
      <c r="FM57" s="888"/>
      <c r="FN57" s="888"/>
      <c r="FO57" s="888"/>
      <c r="FP57" s="888"/>
      <c r="FQ57" s="888"/>
      <c r="FR57" s="888"/>
      <c r="FS57" s="888"/>
      <c r="FT57" s="888"/>
      <c r="FU57" s="888"/>
      <c r="FV57" s="888"/>
      <c r="FW57" s="888"/>
      <c r="FX57" s="888"/>
      <c r="FZ57" s="874"/>
      <c r="GA57" s="902"/>
      <c r="GB57" s="914" t="s">
        <v>129</v>
      </c>
      <c r="GC57" s="888"/>
      <c r="GD57" s="888"/>
      <c r="GE57" s="888"/>
      <c r="GF57" s="888"/>
      <c r="GG57" s="888"/>
      <c r="GH57" s="888"/>
      <c r="GI57" s="888"/>
      <c r="GJ57" s="888"/>
      <c r="GK57" s="888"/>
      <c r="GL57" s="888"/>
      <c r="GM57" s="888"/>
      <c r="GN57" s="888"/>
      <c r="GO57" s="888"/>
      <c r="GP57" s="888"/>
    </row>
    <row r="58" spans="2:198" s="894" customFormat="1" ht="324" hidden="1" customHeight="1" outlineLevel="1">
      <c r="B58" s="874"/>
      <c r="C58" s="902"/>
      <c r="D58" s="914" t="s">
        <v>130</v>
      </c>
      <c r="E58" s="888"/>
      <c r="F58" s="888"/>
      <c r="G58" s="888"/>
      <c r="H58" s="888"/>
      <c r="I58" s="888"/>
      <c r="J58" s="888"/>
      <c r="K58" s="888"/>
      <c r="L58" s="888"/>
      <c r="M58" s="888"/>
      <c r="N58" s="888"/>
      <c r="O58" s="888"/>
      <c r="P58" s="888"/>
      <c r="Q58" s="888"/>
      <c r="R58" s="888"/>
      <c r="T58" s="874"/>
      <c r="U58" s="902"/>
      <c r="V58" s="914" t="s">
        <v>130</v>
      </c>
      <c r="W58" s="888"/>
      <c r="X58" s="888"/>
      <c r="Y58" s="888"/>
      <c r="Z58" s="888"/>
      <c r="AA58" s="888"/>
      <c r="AB58" s="888"/>
      <c r="AC58" s="888"/>
      <c r="AD58" s="888"/>
      <c r="AE58" s="888"/>
      <c r="AF58" s="888"/>
      <c r="AG58" s="888"/>
      <c r="AH58" s="888"/>
      <c r="AI58" s="888"/>
      <c r="AJ58" s="888"/>
      <c r="AL58" s="874"/>
      <c r="AM58" s="902"/>
      <c r="AN58" s="914" t="s">
        <v>130</v>
      </c>
      <c r="AO58" s="888"/>
      <c r="AP58" s="888"/>
      <c r="AQ58" s="888"/>
      <c r="AR58" s="888"/>
      <c r="AS58" s="888"/>
      <c r="AT58" s="888"/>
      <c r="AU58" s="888"/>
      <c r="AV58" s="888"/>
      <c r="AW58" s="888"/>
      <c r="AX58" s="888"/>
      <c r="AY58" s="888"/>
      <c r="AZ58" s="888"/>
      <c r="BA58" s="888"/>
      <c r="BB58" s="888"/>
      <c r="BD58" s="874"/>
      <c r="BE58" s="902"/>
      <c r="BF58" s="914" t="s">
        <v>130</v>
      </c>
      <c r="BG58" s="888"/>
      <c r="BH58" s="888"/>
      <c r="BI58" s="888"/>
      <c r="BJ58" s="888"/>
      <c r="BK58" s="888"/>
      <c r="BL58" s="888"/>
      <c r="BM58" s="888"/>
      <c r="BN58" s="888"/>
      <c r="BO58" s="888"/>
      <c r="BP58" s="888"/>
      <c r="BQ58" s="888"/>
      <c r="BR58" s="888"/>
      <c r="BS58" s="888"/>
      <c r="BT58" s="888"/>
      <c r="BV58" s="874"/>
      <c r="BW58" s="902"/>
      <c r="BX58" s="914" t="s">
        <v>130</v>
      </c>
      <c r="BY58" s="888"/>
      <c r="BZ58" s="888"/>
      <c r="CA58" s="888"/>
      <c r="CB58" s="888"/>
      <c r="CC58" s="888"/>
      <c r="CD58" s="888"/>
      <c r="CE58" s="888"/>
      <c r="CF58" s="888"/>
      <c r="CG58" s="888"/>
      <c r="CH58" s="888"/>
      <c r="CI58" s="888"/>
      <c r="CJ58" s="888"/>
      <c r="CK58" s="888"/>
      <c r="CL58" s="888"/>
      <c r="CN58" s="874"/>
      <c r="CO58" s="902"/>
      <c r="CP58" s="914" t="s">
        <v>130</v>
      </c>
      <c r="CQ58" s="888"/>
      <c r="CR58" s="888"/>
      <c r="CS58" s="888"/>
      <c r="CT58" s="888"/>
      <c r="CU58" s="888"/>
      <c r="CV58" s="888"/>
      <c r="CW58" s="888"/>
      <c r="CX58" s="888"/>
      <c r="CY58" s="888"/>
      <c r="CZ58" s="888"/>
      <c r="DA58" s="888"/>
      <c r="DB58" s="888"/>
      <c r="DC58" s="888"/>
      <c r="DD58" s="888"/>
      <c r="DF58" s="874"/>
      <c r="DG58" s="902"/>
      <c r="DH58" s="914" t="s">
        <v>130</v>
      </c>
      <c r="DI58" s="888"/>
      <c r="DJ58" s="888"/>
      <c r="DK58" s="888"/>
      <c r="DL58" s="888"/>
      <c r="DM58" s="888"/>
      <c r="DN58" s="888"/>
      <c r="DO58" s="888"/>
      <c r="DP58" s="888"/>
      <c r="DQ58" s="888"/>
      <c r="DR58" s="888"/>
      <c r="DS58" s="888"/>
      <c r="DT58" s="888"/>
      <c r="DU58" s="888"/>
      <c r="DV58" s="888"/>
      <c r="DX58" s="874"/>
      <c r="DY58" s="902"/>
      <c r="DZ58" s="914" t="s">
        <v>130</v>
      </c>
      <c r="EA58" s="888"/>
      <c r="EB58" s="888"/>
      <c r="EC58" s="888"/>
      <c r="ED58" s="888"/>
      <c r="EE58" s="888"/>
      <c r="EF58" s="888"/>
      <c r="EG58" s="888"/>
      <c r="EH58" s="888"/>
      <c r="EI58" s="888"/>
      <c r="EJ58" s="888"/>
      <c r="EK58" s="888"/>
      <c r="EL58" s="888"/>
      <c r="EM58" s="888"/>
      <c r="EN58" s="888"/>
      <c r="EP58" s="874"/>
      <c r="EQ58" s="902"/>
      <c r="ER58" s="914" t="s">
        <v>130</v>
      </c>
      <c r="ES58" s="888"/>
      <c r="ET58" s="888"/>
      <c r="EU58" s="888"/>
      <c r="EV58" s="888"/>
      <c r="EW58" s="888"/>
      <c r="EX58" s="888"/>
      <c r="EY58" s="888"/>
      <c r="EZ58" s="888"/>
      <c r="FA58" s="888"/>
      <c r="FB58" s="888"/>
      <c r="FC58" s="888"/>
      <c r="FD58" s="888"/>
      <c r="FE58" s="888"/>
      <c r="FF58" s="888"/>
      <c r="FH58" s="874"/>
      <c r="FI58" s="902"/>
      <c r="FJ58" s="914" t="s">
        <v>130</v>
      </c>
      <c r="FK58" s="888"/>
      <c r="FL58" s="888"/>
      <c r="FM58" s="888"/>
      <c r="FN58" s="888"/>
      <c r="FO58" s="888"/>
      <c r="FP58" s="888"/>
      <c r="FQ58" s="888"/>
      <c r="FR58" s="888"/>
      <c r="FS58" s="888"/>
      <c r="FT58" s="888"/>
      <c r="FU58" s="888"/>
      <c r="FV58" s="888"/>
      <c r="FW58" s="888"/>
      <c r="FX58" s="888"/>
      <c r="FZ58" s="874"/>
      <c r="GA58" s="902"/>
      <c r="GB58" s="914" t="s">
        <v>130</v>
      </c>
      <c r="GC58" s="888"/>
      <c r="GD58" s="888"/>
      <c r="GE58" s="888"/>
      <c r="GF58" s="888"/>
      <c r="GG58" s="888"/>
      <c r="GH58" s="888"/>
      <c r="GI58" s="888"/>
      <c r="GJ58" s="888"/>
      <c r="GK58" s="888"/>
      <c r="GL58" s="888"/>
      <c r="GM58" s="888"/>
      <c r="GN58" s="888"/>
      <c r="GO58" s="888"/>
      <c r="GP58" s="888"/>
    </row>
    <row r="59" spans="2:198" s="894" customFormat="1" ht="135" hidden="1" customHeight="1" outlineLevel="1">
      <c r="B59" s="874"/>
      <c r="C59" s="902"/>
      <c r="D59" s="914" t="s">
        <v>131</v>
      </c>
      <c r="E59" s="888"/>
      <c r="F59" s="888"/>
      <c r="G59" s="888"/>
      <c r="H59" s="888"/>
      <c r="I59" s="888"/>
      <c r="J59" s="888"/>
      <c r="K59" s="888"/>
      <c r="L59" s="888"/>
      <c r="M59" s="888"/>
      <c r="N59" s="888"/>
      <c r="O59" s="888"/>
      <c r="P59" s="888"/>
      <c r="Q59" s="888"/>
      <c r="R59" s="888"/>
      <c r="T59" s="874"/>
      <c r="U59" s="902"/>
      <c r="V59" s="914" t="s">
        <v>131</v>
      </c>
      <c r="W59" s="888"/>
      <c r="X59" s="888"/>
      <c r="Y59" s="888"/>
      <c r="Z59" s="888"/>
      <c r="AA59" s="888"/>
      <c r="AB59" s="888"/>
      <c r="AC59" s="888"/>
      <c r="AD59" s="888"/>
      <c r="AE59" s="888"/>
      <c r="AF59" s="888"/>
      <c r="AG59" s="888"/>
      <c r="AH59" s="888"/>
      <c r="AI59" s="888"/>
      <c r="AJ59" s="888"/>
      <c r="AL59" s="874"/>
      <c r="AM59" s="902"/>
      <c r="AN59" s="914" t="s">
        <v>131</v>
      </c>
      <c r="AO59" s="888"/>
      <c r="AP59" s="888"/>
      <c r="AQ59" s="888"/>
      <c r="AR59" s="888"/>
      <c r="AS59" s="888"/>
      <c r="AT59" s="888"/>
      <c r="AU59" s="888"/>
      <c r="AV59" s="888"/>
      <c r="AW59" s="888"/>
      <c r="AX59" s="888"/>
      <c r="AY59" s="888"/>
      <c r="AZ59" s="888"/>
      <c r="BA59" s="888"/>
      <c r="BB59" s="888"/>
      <c r="BD59" s="874"/>
      <c r="BE59" s="902"/>
      <c r="BF59" s="914" t="s">
        <v>131</v>
      </c>
      <c r="BG59" s="888"/>
      <c r="BH59" s="888"/>
      <c r="BI59" s="888"/>
      <c r="BJ59" s="888"/>
      <c r="BK59" s="888"/>
      <c r="BL59" s="888"/>
      <c r="BM59" s="888"/>
      <c r="BN59" s="888"/>
      <c r="BO59" s="888"/>
      <c r="BP59" s="888"/>
      <c r="BQ59" s="888"/>
      <c r="BR59" s="888"/>
      <c r="BS59" s="888"/>
      <c r="BT59" s="888"/>
      <c r="BV59" s="874"/>
      <c r="BW59" s="902"/>
      <c r="BX59" s="914" t="s">
        <v>131</v>
      </c>
      <c r="BY59" s="888"/>
      <c r="BZ59" s="888"/>
      <c r="CA59" s="888"/>
      <c r="CB59" s="888"/>
      <c r="CC59" s="888"/>
      <c r="CD59" s="888"/>
      <c r="CE59" s="888"/>
      <c r="CF59" s="888"/>
      <c r="CG59" s="888"/>
      <c r="CH59" s="888"/>
      <c r="CI59" s="888"/>
      <c r="CJ59" s="888"/>
      <c r="CK59" s="888"/>
      <c r="CL59" s="888"/>
      <c r="CN59" s="874"/>
      <c r="CO59" s="902"/>
      <c r="CP59" s="914" t="s">
        <v>131</v>
      </c>
      <c r="CQ59" s="888"/>
      <c r="CR59" s="888"/>
      <c r="CS59" s="888"/>
      <c r="CT59" s="888"/>
      <c r="CU59" s="888"/>
      <c r="CV59" s="888"/>
      <c r="CW59" s="888"/>
      <c r="CX59" s="888"/>
      <c r="CY59" s="888"/>
      <c r="CZ59" s="888"/>
      <c r="DA59" s="888"/>
      <c r="DB59" s="888"/>
      <c r="DC59" s="888"/>
      <c r="DD59" s="888"/>
      <c r="DF59" s="874"/>
      <c r="DG59" s="902"/>
      <c r="DH59" s="914" t="s">
        <v>131</v>
      </c>
      <c r="DI59" s="888"/>
      <c r="DJ59" s="888"/>
      <c r="DK59" s="888"/>
      <c r="DL59" s="888"/>
      <c r="DM59" s="888"/>
      <c r="DN59" s="888"/>
      <c r="DO59" s="888"/>
      <c r="DP59" s="888"/>
      <c r="DQ59" s="888"/>
      <c r="DR59" s="888"/>
      <c r="DS59" s="888"/>
      <c r="DT59" s="888"/>
      <c r="DU59" s="888"/>
      <c r="DV59" s="888"/>
      <c r="DX59" s="874"/>
      <c r="DY59" s="902"/>
      <c r="DZ59" s="914" t="s">
        <v>131</v>
      </c>
      <c r="EA59" s="888"/>
      <c r="EB59" s="888"/>
      <c r="EC59" s="888"/>
      <c r="ED59" s="888"/>
      <c r="EE59" s="888"/>
      <c r="EF59" s="888"/>
      <c r="EG59" s="888"/>
      <c r="EH59" s="888"/>
      <c r="EI59" s="888"/>
      <c r="EJ59" s="888"/>
      <c r="EK59" s="888"/>
      <c r="EL59" s="888"/>
      <c r="EM59" s="888"/>
      <c r="EN59" s="888"/>
      <c r="EP59" s="874"/>
      <c r="EQ59" s="902"/>
      <c r="ER59" s="914" t="s">
        <v>131</v>
      </c>
      <c r="ES59" s="888"/>
      <c r="ET59" s="888"/>
      <c r="EU59" s="888"/>
      <c r="EV59" s="888"/>
      <c r="EW59" s="888"/>
      <c r="EX59" s="888"/>
      <c r="EY59" s="888"/>
      <c r="EZ59" s="888"/>
      <c r="FA59" s="888"/>
      <c r="FB59" s="888"/>
      <c r="FC59" s="888"/>
      <c r="FD59" s="888"/>
      <c r="FE59" s="888"/>
      <c r="FF59" s="888"/>
      <c r="FH59" s="874"/>
      <c r="FI59" s="902"/>
      <c r="FJ59" s="914" t="s">
        <v>131</v>
      </c>
      <c r="FK59" s="888"/>
      <c r="FL59" s="888"/>
      <c r="FM59" s="888"/>
      <c r="FN59" s="888"/>
      <c r="FO59" s="888"/>
      <c r="FP59" s="888"/>
      <c r="FQ59" s="888"/>
      <c r="FR59" s="888"/>
      <c r="FS59" s="888"/>
      <c r="FT59" s="888"/>
      <c r="FU59" s="888"/>
      <c r="FV59" s="888"/>
      <c r="FW59" s="888"/>
      <c r="FX59" s="888"/>
      <c r="FZ59" s="874"/>
      <c r="GA59" s="902"/>
      <c r="GB59" s="914" t="s">
        <v>131</v>
      </c>
      <c r="GC59" s="888"/>
      <c r="GD59" s="888"/>
      <c r="GE59" s="888"/>
      <c r="GF59" s="888"/>
      <c r="GG59" s="888"/>
      <c r="GH59" s="888"/>
      <c r="GI59" s="888"/>
      <c r="GJ59" s="888"/>
      <c r="GK59" s="888"/>
      <c r="GL59" s="888"/>
      <c r="GM59" s="888"/>
      <c r="GN59" s="888"/>
      <c r="GO59" s="888"/>
      <c r="GP59" s="888"/>
    </row>
    <row r="60" spans="2:198" s="894" customFormat="1" ht="378" hidden="1" customHeight="1" outlineLevel="1">
      <c r="B60" s="874"/>
      <c r="C60" s="902"/>
      <c r="D60" s="914" t="s">
        <v>202</v>
      </c>
      <c r="E60" s="888"/>
      <c r="F60" s="888"/>
      <c r="G60" s="888"/>
      <c r="H60" s="888"/>
      <c r="I60" s="888"/>
      <c r="J60" s="888"/>
      <c r="K60" s="888"/>
      <c r="L60" s="888"/>
      <c r="M60" s="888"/>
      <c r="N60" s="888"/>
      <c r="O60" s="888"/>
      <c r="P60" s="888"/>
      <c r="Q60" s="888"/>
      <c r="R60" s="888"/>
      <c r="T60" s="874"/>
      <c r="U60" s="902"/>
      <c r="V60" s="914" t="s">
        <v>202</v>
      </c>
      <c r="W60" s="888"/>
      <c r="X60" s="888"/>
      <c r="Y60" s="888"/>
      <c r="Z60" s="888"/>
      <c r="AA60" s="888"/>
      <c r="AB60" s="888"/>
      <c r="AC60" s="888"/>
      <c r="AD60" s="888"/>
      <c r="AE60" s="888"/>
      <c r="AF60" s="888"/>
      <c r="AG60" s="888"/>
      <c r="AH60" s="888"/>
      <c r="AI60" s="888"/>
      <c r="AJ60" s="888"/>
      <c r="AL60" s="874"/>
      <c r="AM60" s="902"/>
      <c r="AN60" s="914" t="s">
        <v>202</v>
      </c>
      <c r="AO60" s="888"/>
      <c r="AP60" s="888"/>
      <c r="AQ60" s="888"/>
      <c r="AR60" s="888"/>
      <c r="AS60" s="888"/>
      <c r="AT60" s="888"/>
      <c r="AU60" s="888"/>
      <c r="AV60" s="888"/>
      <c r="AW60" s="888"/>
      <c r="AX60" s="888"/>
      <c r="AY60" s="888"/>
      <c r="AZ60" s="888"/>
      <c r="BA60" s="888"/>
      <c r="BB60" s="888"/>
      <c r="BD60" s="874"/>
      <c r="BE60" s="902"/>
      <c r="BF60" s="914" t="s">
        <v>202</v>
      </c>
      <c r="BG60" s="888"/>
      <c r="BH60" s="888"/>
      <c r="BI60" s="888"/>
      <c r="BJ60" s="888"/>
      <c r="BK60" s="888"/>
      <c r="BL60" s="888"/>
      <c r="BM60" s="888"/>
      <c r="BN60" s="888"/>
      <c r="BO60" s="888"/>
      <c r="BP60" s="888"/>
      <c r="BQ60" s="888"/>
      <c r="BR60" s="888"/>
      <c r="BS60" s="888"/>
      <c r="BT60" s="888"/>
      <c r="BV60" s="874"/>
      <c r="BW60" s="902"/>
      <c r="BX60" s="914" t="s">
        <v>202</v>
      </c>
      <c r="BY60" s="888"/>
      <c r="BZ60" s="888"/>
      <c r="CA60" s="888"/>
      <c r="CB60" s="888"/>
      <c r="CC60" s="888"/>
      <c r="CD60" s="888"/>
      <c r="CE60" s="888"/>
      <c r="CF60" s="888"/>
      <c r="CG60" s="888"/>
      <c r="CH60" s="888"/>
      <c r="CI60" s="888"/>
      <c r="CJ60" s="888"/>
      <c r="CK60" s="888"/>
      <c r="CL60" s="888"/>
      <c r="CN60" s="874"/>
      <c r="CO60" s="902"/>
      <c r="CP60" s="914" t="s">
        <v>202</v>
      </c>
      <c r="CQ60" s="888"/>
      <c r="CR60" s="888"/>
      <c r="CS60" s="888"/>
      <c r="CT60" s="888"/>
      <c r="CU60" s="888"/>
      <c r="CV60" s="888"/>
      <c r="CW60" s="888"/>
      <c r="CX60" s="888"/>
      <c r="CY60" s="888"/>
      <c r="CZ60" s="888"/>
      <c r="DA60" s="888"/>
      <c r="DB60" s="888"/>
      <c r="DC60" s="888"/>
      <c r="DD60" s="888"/>
      <c r="DF60" s="874"/>
      <c r="DG60" s="902"/>
      <c r="DH60" s="914" t="s">
        <v>202</v>
      </c>
      <c r="DI60" s="888"/>
      <c r="DJ60" s="888"/>
      <c r="DK60" s="888"/>
      <c r="DL60" s="888"/>
      <c r="DM60" s="888"/>
      <c r="DN60" s="888"/>
      <c r="DO60" s="888"/>
      <c r="DP60" s="888"/>
      <c r="DQ60" s="888"/>
      <c r="DR60" s="888"/>
      <c r="DS60" s="888"/>
      <c r="DT60" s="888"/>
      <c r="DU60" s="888"/>
      <c r="DV60" s="888"/>
      <c r="DX60" s="874"/>
      <c r="DY60" s="902"/>
      <c r="DZ60" s="914" t="s">
        <v>202</v>
      </c>
      <c r="EA60" s="888"/>
      <c r="EB60" s="888"/>
      <c r="EC60" s="888"/>
      <c r="ED60" s="888"/>
      <c r="EE60" s="888"/>
      <c r="EF60" s="888"/>
      <c r="EG60" s="888"/>
      <c r="EH60" s="888"/>
      <c r="EI60" s="888"/>
      <c r="EJ60" s="888"/>
      <c r="EK60" s="888"/>
      <c r="EL60" s="888"/>
      <c r="EM60" s="888"/>
      <c r="EN60" s="888"/>
      <c r="EP60" s="874"/>
      <c r="EQ60" s="902"/>
      <c r="ER60" s="914" t="s">
        <v>202</v>
      </c>
      <c r="ES60" s="888"/>
      <c r="ET60" s="888"/>
      <c r="EU60" s="888"/>
      <c r="EV60" s="888"/>
      <c r="EW60" s="888"/>
      <c r="EX60" s="888"/>
      <c r="EY60" s="888"/>
      <c r="EZ60" s="888"/>
      <c r="FA60" s="888"/>
      <c r="FB60" s="888"/>
      <c r="FC60" s="888"/>
      <c r="FD60" s="888"/>
      <c r="FE60" s="888"/>
      <c r="FF60" s="888"/>
      <c r="FH60" s="874"/>
      <c r="FI60" s="902"/>
      <c r="FJ60" s="914" t="s">
        <v>202</v>
      </c>
      <c r="FK60" s="888"/>
      <c r="FL60" s="888"/>
      <c r="FM60" s="888"/>
      <c r="FN60" s="888"/>
      <c r="FO60" s="888"/>
      <c r="FP60" s="888"/>
      <c r="FQ60" s="888"/>
      <c r="FR60" s="888"/>
      <c r="FS60" s="888"/>
      <c r="FT60" s="888"/>
      <c r="FU60" s="888"/>
      <c r="FV60" s="888"/>
      <c r="FW60" s="888"/>
      <c r="FX60" s="888"/>
      <c r="FZ60" s="874"/>
      <c r="GA60" s="902"/>
      <c r="GB60" s="914" t="s">
        <v>202</v>
      </c>
      <c r="GC60" s="888"/>
      <c r="GD60" s="888"/>
      <c r="GE60" s="888"/>
      <c r="GF60" s="888"/>
      <c r="GG60" s="888"/>
      <c r="GH60" s="888"/>
      <c r="GI60" s="888"/>
      <c r="GJ60" s="888"/>
      <c r="GK60" s="888"/>
      <c r="GL60" s="888"/>
      <c r="GM60" s="888"/>
      <c r="GN60" s="888"/>
      <c r="GO60" s="888"/>
      <c r="GP60" s="888"/>
    </row>
    <row r="61" spans="2:198" s="894" customFormat="1" ht="135" hidden="1" customHeight="1" outlineLevel="1">
      <c r="B61" s="874"/>
      <c r="C61" s="902"/>
      <c r="D61" s="914" t="s">
        <v>132</v>
      </c>
      <c r="E61" s="888"/>
      <c r="F61" s="888"/>
      <c r="G61" s="888"/>
      <c r="H61" s="888"/>
      <c r="I61" s="888"/>
      <c r="J61" s="888"/>
      <c r="K61" s="888"/>
      <c r="L61" s="888"/>
      <c r="M61" s="888"/>
      <c r="N61" s="888"/>
      <c r="O61" s="888"/>
      <c r="P61" s="888"/>
      <c r="Q61" s="888"/>
      <c r="R61" s="888"/>
      <c r="T61" s="874"/>
      <c r="U61" s="902"/>
      <c r="V61" s="914" t="s">
        <v>132</v>
      </c>
      <c r="W61" s="888"/>
      <c r="X61" s="888"/>
      <c r="Y61" s="888"/>
      <c r="Z61" s="888"/>
      <c r="AA61" s="888"/>
      <c r="AB61" s="888"/>
      <c r="AC61" s="888"/>
      <c r="AD61" s="888"/>
      <c r="AE61" s="888"/>
      <c r="AF61" s="888"/>
      <c r="AG61" s="888"/>
      <c r="AH61" s="888"/>
      <c r="AI61" s="888"/>
      <c r="AJ61" s="888"/>
      <c r="AL61" s="874"/>
      <c r="AM61" s="902"/>
      <c r="AN61" s="914" t="s">
        <v>132</v>
      </c>
      <c r="AO61" s="888"/>
      <c r="AP61" s="888"/>
      <c r="AQ61" s="888"/>
      <c r="AR61" s="888"/>
      <c r="AS61" s="888"/>
      <c r="AT61" s="888"/>
      <c r="AU61" s="888"/>
      <c r="AV61" s="888"/>
      <c r="AW61" s="888"/>
      <c r="AX61" s="888"/>
      <c r="AY61" s="888"/>
      <c r="AZ61" s="888"/>
      <c r="BA61" s="888"/>
      <c r="BB61" s="888"/>
      <c r="BD61" s="874"/>
      <c r="BE61" s="902"/>
      <c r="BF61" s="914" t="s">
        <v>132</v>
      </c>
      <c r="BG61" s="888"/>
      <c r="BH61" s="888"/>
      <c r="BI61" s="888"/>
      <c r="BJ61" s="888"/>
      <c r="BK61" s="888"/>
      <c r="BL61" s="888"/>
      <c r="BM61" s="888"/>
      <c r="BN61" s="888"/>
      <c r="BO61" s="888"/>
      <c r="BP61" s="888"/>
      <c r="BQ61" s="888"/>
      <c r="BR61" s="888"/>
      <c r="BS61" s="888"/>
      <c r="BT61" s="888"/>
      <c r="BV61" s="874"/>
      <c r="BW61" s="902"/>
      <c r="BX61" s="914" t="s">
        <v>132</v>
      </c>
      <c r="BY61" s="888"/>
      <c r="BZ61" s="888"/>
      <c r="CA61" s="888"/>
      <c r="CB61" s="888"/>
      <c r="CC61" s="888"/>
      <c r="CD61" s="888"/>
      <c r="CE61" s="888"/>
      <c r="CF61" s="888"/>
      <c r="CG61" s="888"/>
      <c r="CH61" s="888"/>
      <c r="CI61" s="888"/>
      <c r="CJ61" s="888"/>
      <c r="CK61" s="888"/>
      <c r="CL61" s="888"/>
      <c r="CN61" s="874"/>
      <c r="CO61" s="902"/>
      <c r="CP61" s="914" t="s">
        <v>132</v>
      </c>
      <c r="CQ61" s="888"/>
      <c r="CR61" s="888"/>
      <c r="CS61" s="888"/>
      <c r="CT61" s="888"/>
      <c r="CU61" s="888"/>
      <c r="CV61" s="888"/>
      <c r="CW61" s="888"/>
      <c r="CX61" s="888"/>
      <c r="CY61" s="888"/>
      <c r="CZ61" s="888"/>
      <c r="DA61" s="888"/>
      <c r="DB61" s="888"/>
      <c r="DC61" s="888"/>
      <c r="DD61" s="888"/>
      <c r="DF61" s="874"/>
      <c r="DG61" s="902"/>
      <c r="DH61" s="914" t="s">
        <v>132</v>
      </c>
      <c r="DI61" s="888"/>
      <c r="DJ61" s="888"/>
      <c r="DK61" s="888"/>
      <c r="DL61" s="888"/>
      <c r="DM61" s="888"/>
      <c r="DN61" s="888"/>
      <c r="DO61" s="888"/>
      <c r="DP61" s="888"/>
      <c r="DQ61" s="888"/>
      <c r="DR61" s="888"/>
      <c r="DS61" s="888"/>
      <c r="DT61" s="888"/>
      <c r="DU61" s="888"/>
      <c r="DV61" s="888"/>
      <c r="DX61" s="874"/>
      <c r="DY61" s="902"/>
      <c r="DZ61" s="914" t="s">
        <v>132</v>
      </c>
      <c r="EA61" s="888"/>
      <c r="EB61" s="888"/>
      <c r="EC61" s="888"/>
      <c r="ED61" s="888"/>
      <c r="EE61" s="888"/>
      <c r="EF61" s="888"/>
      <c r="EG61" s="888"/>
      <c r="EH61" s="888"/>
      <c r="EI61" s="888"/>
      <c r="EJ61" s="888"/>
      <c r="EK61" s="888"/>
      <c r="EL61" s="888"/>
      <c r="EM61" s="888"/>
      <c r="EN61" s="888"/>
      <c r="EP61" s="874"/>
      <c r="EQ61" s="902"/>
      <c r="ER61" s="914" t="s">
        <v>132</v>
      </c>
      <c r="ES61" s="888"/>
      <c r="ET61" s="888"/>
      <c r="EU61" s="888"/>
      <c r="EV61" s="888"/>
      <c r="EW61" s="888"/>
      <c r="EX61" s="888"/>
      <c r="EY61" s="888"/>
      <c r="EZ61" s="888"/>
      <c r="FA61" s="888"/>
      <c r="FB61" s="888"/>
      <c r="FC61" s="888"/>
      <c r="FD61" s="888"/>
      <c r="FE61" s="888"/>
      <c r="FF61" s="888"/>
      <c r="FH61" s="874"/>
      <c r="FI61" s="902"/>
      <c r="FJ61" s="914" t="s">
        <v>132</v>
      </c>
      <c r="FK61" s="888"/>
      <c r="FL61" s="888"/>
      <c r="FM61" s="888"/>
      <c r="FN61" s="888"/>
      <c r="FO61" s="888"/>
      <c r="FP61" s="888"/>
      <c r="FQ61" s="888"/>
      <c r="FR61" s="888"/>
      <c r="FS61" s="888"/>
      <c r="FT61" s="888"/>
      <c r="FU61" s="888"/>
      <c r="FV61" s="888"/>
      <c r="FW61" s="888"/>
      <c r="FX61" s="888"/>
      <c r="FZ61" s="874"/>
      <c r="GA61" s="902"/>
      <c r="GB61" s="914" t="s">
        <v>132</v>
      </c>
      <c r="GC61" s="888"/>
      <c r="GD61" s="888"/>
      <c r="GE61" s="888"/>
      <c r="GF61" s="888"/>
      <c r="GG61" s="888"/>
      <c r="GH61" s="888"/>
      <c r="GI61" s="888"/>
      <c r="GJ61" s="888"/>
      <c r="GK61" s="888"/>
      <c r="GL61" s="888"/>
      <c r="GM61" s="888"/>
      <c r="GN61" s="888"/>
      <c r="GO61" s="888"/>
      <c r="GP61" s="888"/>
    </row>
    <row r="62" spans="2:198" s="894" customFormat="1" ht="121.5" hidden="1" customHeight="1" outlineLevel="1">
      <c r="B62" s="874"/>
      <c r="C62" s="902"/>
      <c r="D62" s="914" t="s">
        <v>201</v>
      </c>
      <c r="E62" s="888"/>
      <c r="F62" s="888"/>
      <c r="G62" s="888"/>
      <c r="H62" s="888"/>
      <c r="I62" s="888"/>
      <c r="J62" s="888"/>
      <c r="K62" s="888"/>
      <c r="L62" s="888"/>
      <c r="M62" s="888"/>
      <c r="N62" s="888"/>
      <c r="O62" s="888"/>
      <c r="P62" s="888"/>
      <c r="Q62" s="888"/>
      <c r="R62" s="888"/>
      <c r="T62" s="874"/>
      <c r="U62" s="902"/>
      <c r="V62" s="914" t="s">
        <v>201</v>
      </c>
      <c r="W62" s="888"/>
      <c r="X62" s="888"/>
      <c r="Y62" s="888"/>
      <c r="Z62" s="888"/>
      <c r="AA62" s="888"/>
      <c r="AB62" s="888"/>
      <c r="AC62" s="888"/>
      <c r="AD62" s="888"/>
      <c r="AE62" s="888"/>
      <c r="AF62" s="888"/>
      <c r="AG62" s="888"/>
      <c r="AH62" s="888"/>
      <c r="AI62" s="888"/>
      <c r="AJ62" s="888"/>
      <c r="AL62" s="874"/>
      <c r="AM62" s="902"/>
      <c r="AN62" s="914" t="s">
        <v>201</v>
      </c>
      <c r="AO62" s="888"/>
      <c r="AP62" s="888"/>
      <c r="AQ62" s="888"/>
      <c r="AR62" s="888"/>
      <c r="AS62" s="888"/>
      <c r="AT62" s="888"/>
      <c r="AU62" s="888"/>
      <c r="AV62" s="888"/>
      <c r="AW62" s="888"/>
      <c r="AX62" s="888"/>
      <c r="AY62" s="888"/>
      <c r="AZ62" s="888"/>
      <c r="BA62" s="888"/>
      <c r="BB62" s="888"/>
      <c r="BD62" s="874"/>
      <c r="BE62" s="902"/>
      <c r="BF62" s="914" t="s">
        <v>201</v>
      </c>
      <c r="BG62" s="888"/>
      <c r="BH62" s="888"/>
      <c r="BI62" s="888"/>
      <c r="BJ62" s="888"/>
      <c r="BK62" s="888"/>
      <c r="BL62" s="888"/>
      <c r="BM62" s="888"/>
      <c r="BN62" s="888"/>
      <c r="BO62" s="888"/>
      <c r="BP62" s="888"/>
      <c r="BQ62" s="888"/>
      <c r="BR62" s="888"/>
      <c r="BS62" s="888"/>
      <c r="BT62" s="888"/>
      <c r="BV62" s="874"/>
      <c r="BW62" s="902"/>
      <c r="BX62" s="914" t="s">
        <v>201</v>
      </c>
      <c r="BY62" s="888"/>
      <c r="BZ62" s="888"/>
      <c r="CA62" s="888"/>
      <c r="CB62" s="888"/>
      <c r="CC62" s="888"/>
      <c r="CD62" s="888"/>
      <c r="CE62" s="888"/>
      <c r="CF62" s="888"/>
      <c r="CG62" s="888"/>
      <c r="CH62" s="888"/>
      <c r="CI62" s="888"/>
      <c r="CJ62" s="888"/>
      <c r="CK62" s="888"/>
      <c r="CL62" s="888"/>
      <c r="CN62" s="874"/>
      <c r="CO62" s="902"/>
      <c r="CP62" s="914" t="s">
        <v>201</v>
      </c>
      <c r="CQ62" s="888"/>
      <c r="CR62" s="888"/>
      <c r="CS62" s="888"/>
      <c r="CT62" s="888"/>
      <c r="CU62" s="888"/>
      <c r="CV62" s="888"/>
      <c r="CW62" s="888"/>
      <c r="CX62" s="888"/>
      <c r="CY62" s="888"/>
      <c r="CZ62" s="888"/>
      <c r="DA62" s="888"/>
      <c r="DB62" s="888"/>
      <c r="DC62" s="888"/>
      <c r="DD62" s="888"/>
      <c r="DF62" s="874"/>
      <c r="DG62" s="902"/>
      <c r="DH62" s="914" t="s">
        <v>201</v>
      </c>
      <c r="DI62" s="888"/>
      <c r="DJ62" s="888"/>
      <c r="DK62" s="888"/>
      <c r="DL62" s="888"/>
      <c r="DM62" s="888"/>
      <c r="DN62" s="888"/>
      <c r="DO62" s="888"/>
      <c r="DP62" s="888"/>
      <c r="DQ62" s="888"/>
      <c r="DR62" s="888"/>
      <c r="DS62" s="888"/>
      <c r="DT62" s="888"/>
      <c r="DU62" s="888"/>
      <c r="DV62" s="888"/>
      <c r="DX62" s="874"/>
      <c r="DY62" s="902"/>
      <c r="DZ62" s="914" t="s">
        <v>201</v>
      </c>
      <c r="EA62" s="888"/>
      <c r="EB62" s="888"/>
      <c r="EC62" s="888"/>
      <c r="ED62" s="888"/>
      <c r="EE62" s="888"/>
      <c r="EF62" s="888"/>
      <c r="EG62" s="888"/>
      <c r="EH62" s="888"/>
      <c r="EI62" s="888"/>
      <c r="EJ62" s="888"/>
      <c r="EK62" s="888"/>
      <c r="EL62" s="888"/>
      <c r="EM62" s="888"/>
      <c r="EN62" s="888"/>
      <c r="EP62" s="874"/>
      <c r="EQ62" s="902"/>
      <c r="ER62" s="914" t="s">
        <v>201</v>
      </c>
      <c r="ES62" s="888"/>
      <c r="ET62" s="888"/>
      <c r="EU62" s="888"/>
      <c r="EV62" s="888"/>
      <c r="EW62" s="888"/>
      <c r="EX62" s="888"/>
      <c r="EY62" s="888"/>
      <c r="EZ62" s="888"/>
      <c r="FA62" s="888"/>
      <c r="FB62" s="888"/>
      <c r="FC62" s="888"/>
      <c r="FD62" s="888"/>
      <c r="FE62" s="888"/>
      <c r="FF62" s="888"/>
      <c r="FH62" s="874"/>
      <c r="FI62" s="902"/>
      <c r="FJ62" s="914" t="s">
        <v>201</v>
      </c>
      <c r="FK62" s="888"/>
      <c r="FL62" s="888"/>
      <c r="FM62" s="888"/>
      <c r="FN62" s="888"/>
      <c r="FO62" s="888"/>
      <c r="FP62" s="888"/>
      <c r="FQ62" s="888"/>
      <c r="FR62" s="888"/>
      <c r="FS62" s="888"/>
      <c r="FT62" s="888"/>
      <c r="FU62" s="888"/>
      <c r="FV62" s="888"/>
      <c r="FW62" s="888"/>
      <c r="FX62" s="888"/>
      <c r="FZ62" s="874"/>
      <c r="GA62" s="902"/>
      <c r="GB62" s="914" t="s">
        <v>201</v>
      </c>
      <c r="GC62" s="888"/>
      <c r="GD62" s="888"/>
      <c r="GE62" s="888"/>
      <c r="GF62" s="888"/>
      <c r="GG62" s="888"/>
      <c r="GH62" s="888"/>
      <c r="GI62" s="888"/>
      <c r="GJ62" s="888"/>
      <c r="GK62" s="888"/>
      <c r="GL62" s="888"/>
      <c r="GM62" s="888"/>
      <c r="GN62" s="888"/>
      <c r="GO62" s="888"/>
      <c r="GP62" s="888"/>
    </row>
    <row r="63" spans="2:198" s="894" customFormat="1" ht="121.5" hidden="1" customHeight="1" outlineLevel="1">
      <c r="B63" s="874"/>
      <c r="C63" s="902"/>
      <c r="D63" s="914" t="s">
        <v>133</v>
      </c>
      <c r="E63" s="888"/>
      <c r="F63" s="888"/>
      <c r="G63" s="888"/>
      <c r="H63" s="888"/>
      <c r="I63" s="888"/>
      <c r="J63" s="888"/>
      <c r="K63" s="888"/>
      <c r="L63" s="888"/>
      <c r="M63" s="888"/>
      <c r="N63" s="888"/>
      <c r="O63" s="888"/>
      <c r="P63" s="888"/>
      <c r="Q63" s="888"/>
      <c r="R63" s="888"/>
      <c r="T63" s="874"/>
      <c r="U63" s="902"/>
      <c r="V63" s="914" t="s">
        <v>133</v>
      </c>
      <c r="W63" s="888"/>
      <c r="X63" s="888"/>
      <c r="Y63" s="888"/>
      <c r="Z63" s="888"/>
      <c r="AA63" s="888"/>
      <c r="AB63" s="888"/>
      <c r="AC63" s="888"/>
      <c r="AD63" s="888"/>
      <c r="AE63" s="888"/>
      <c r="AF63" s="888"/>
      <c r="AG63" s="888"/>
      <c r="AH63" s="888"/>
      <c r="AI63" s="888"/>
      <c r="AJ63" s="888"/>
      <c r="AL63" s="874"/>
      <c r="AM63" s="902"/>
      <c r="AN63" s="914" t="s">
        <v>133</v>
      </c>
      <c r="AO63" s="888"/>
      <c r="AP63" s="888"/>
      <c r="AQ63" s="888"/>
      <c r="AR63" s="888"/>
      <c r="AS63" s="888"/>
      <c r="AT63" s="888"/>
      <c r="AU63" s="888"/>
      <c r="AV63" s="888"/>
      <c r="AW63" s="888"/>
      <c r="AX63" s="888"/>
      <c r="AY63" s="888"/>
      <c r="AZ63" s="888"/>
      <c r="BA63" s="888"/>
      <c r="BB63" s="888"/>
      <c r="BD63" s="874"/>
      <c r="BE63" s="902"/>
      <c r="BF63" s="914" t="s">
        <v>133</v>
      </c>
      <c r="BG63" s="888"/>
      <c r="BH63" s="888"/>
      <c r="BI63" s="888"/>
      <c r="BJ63" s="888"/>
      <c r="BK63" s="888"/>
      <c r="BL63" s="888"/>
      <c r="BM63" s="888"/>
      <c r="BN63" s="888"/>
      <c r="BO63" s="888"/>
      <c r="BP63" s="888"/>
      <c r="BQ63" s="888"/>
      <c r="BR63" s="888"/>
      <c r="BS63" s="888"/>
      <c r="BT63" s="888"/>
      <c r="BV63" s="874"/>
      <c r="BW63" s="902"/>
      <c r="BX63" s="914" t="s">
        <v>133</v>
      </c>
      <c r="BY63" s="888"/>
      <c r="BZ63" s="888"/>
      <c r="CA63" s="888"/>
      <c r="CB63" s="888"/>
      <c r="CC63" s="888"/>
      <c r="CD63" s="888"/>
      <c r="CE63" s="888"/>
      <c r="CF63" s="888"/>
      <c r="CG63" s="888"/>
      <c r="CH63" s="888"/>
      <c r="CI63" s="888"/>
      <c r="CJ63" s="888"/>
      <c r="CK63" s="888"/>
      <c r="CL63" s="888"/>
      <c r="CN63" s="874"/>
      <c r="CO63" s="902"/>
      <c r="CP63" s="914" t="s">
        <v>133</v>
      </c>
      <c r="CQ63" s="888"/>
      <c r="CR63" s="888"/>
      <c r="CS63" s="888"/>
      <c r="CT63" s="888"/>
      <c r="CU63" s="888"/>
      <c r="CV63" s="888"/>
      <c r="CW63" s="888"/>
      <c r="CX63" s="888"/>
      <c r="CY63" s="888"/>
      <c r="CZ63" s="888"/>
      <c r="DA63" s="888"/>
      <c r="DB63" s="888"/>
      <c r="DC63" s="888"/>
      <c r="DD63" s="888"/>
      <c r="DF63" s="874"/>
      <c r="DG63" s="902"/>
      <c r="DH63" s="914" t="s">
        <v>133</v>
      </c>
      <c r="DI63" s="888"/>
      <c r="DJ63" s="888"/>
      <c r="DK63" s="888"/>
      <c r="DL63" s="888"/>
      <c r="DM63" s="888"/>
      <c r="DN63" s="888"/>
      <c r="DO63" s="888"/>
      <c r="DP63" s="888"/>
      <c r="DQ63" s="888"/>
      <c r="DR63" s="888"/>
      <c r="DS63" s="888"/>
      <c r="DT63" s="888"/>
      <c r="DU63" s="888"/>
      <c r="DV63" s="888"/>
      <c r="DX63" s="874"/>
      <c r="DY63" s="902"/>
      <c r="DZ63" s="914" t="s">
        <v>133</v>
      </c>
      <c r="EA63" s="888"/>
      <c r="EB63" s="888"/>
      <c r="EC63" s="888"/>
      <c r="ED63" s="888"/>
      <c r="EE63" s="888"/>
      <c r="EF63" s="888"/>
      <c r="EG63" s="888"/>
      <c r="EH63" s="888"/>
      <c r="EI63" s="888"/>
      <c r="EJ63" s="888"/>
      <c r="EK63" s="888"/>
      <c r="EL63" s="888"/>
      <c r="EM63" s="888"/>
      <c r="EN63" s="888"/>
      <c r="EP63" s="874"/>
      <c r="EQ63" s="902"/>
      <c r="ER63" s="914" t="s">
        <v>133</v>
      </c>
      <c r="ES63" s="888"/>
      <c r="ET63" s="888"/>
      <c r="EU63" s="888"/>
      <c r="EV63" s="888"/>
      <c r="EW63" s="888"/>
      <c r="EX63" s="888"/>
      <c r="EY63" s="888"/>
      <c r="EZ63" s="888"/>
      <c r="FA63" s="888"/>
      <c r="FB63" s="888"/>
      <c r="FC63" s="888"/>
      <c r="FD63" s="888"/>
      <c r="FE63" s="888"/>
      <c r="FF63" s="888"/>
      <c r="FH63" s="874"/>
      <c r="FI63" s="902"/>
      <c r="FJ63" s="914" t="s">
        <v>133</v>
      </c>
      <c r="FK63" s="888"/>
      <c r="FL63" s="888"/>
      <c r="FM63" s="888"/>
      <c r="FN63" s="888"/>
      <c r="FO63" s="888"/>
      <c r="FP63" s="888"/>
      <c r="FQ63" s="888"/>
      <c r="FR63" s="888"/>
      <c r="FS63" s="888"/>
      <c r="FT63" s="888"/>
      <c r="FU63" s="888"/>
      <c r="FV63" s="888"/>
      <c r="FW63" s="888"/>
      <c r="FX63" s="888"/>
      <c r="FZ63" s="874"/>
      <c r="GA63" s="902"/>
      <c r="GB63" s="914" t="s">
        <v>133</v>
      </c>
      <c r="GC63" s="888"/>
      <c r="GD63" s="888"/>
      <c r="GE63" s="888"/>
      <c r="GF63" s="888"/>
      <c r="GG63" s="888"/>
      <c r="GH63" s="888"/>
      <c r="GI63" s="888"/>
      <c r="GJ63" s="888"/>
      <c r="GK63" s="888"/>
      <c r="GL63" s="888"/>
      <c r="GM63" s="888"/>
      <c r="GN63" s="888"/>
      <c r="GO63" s="888"/>
      <c r="GP63" s="888"/>
    </row>
    <row r="64" spans="2:198" s="894" customFormat="1" ht="229.5" hidden="1" customHeight="1" outlineLevel="1">
      <c r="B64" s="874"/>
      <c r="C64" s="902"/>
      <c r="D64" s="914" t="s">
        <v>134</v>
      </c>
      <c r="E64" s="888"/>
      <c r="F64" s="888"/>
      <c r="G64" s="888"/>
      <c r="H64" s="888"/>
      <c r="I64" s="888"/>
      <c r="J64" s="888"/>
      <c r="K64" s="888"/>
      <c r="L64" s="888"/>
      <c r="M64" s="888"/>
      <c r="N64" s="888"/>
      <c r="O64" s="888"/>
      <c r="P64" s="888"/>
      <c r="Q64" s="888"/>
      <c r="R64" s="888"/>
      <c r="T64" s="874"/>
      <c r="U64" s="902"/>
      <c r="V64" s="914" t="s">
        <v>134</v>
      </c>
      <c r="W64" s="888"/>
      <c r="X64" s="888"/>
      <c r="Y64" s="888"/>
      <c r="Z64" s="888"/>
      <c r="AA64" s="888"/>
      <c r="AB64" s="888"/>
      <c r="AC64" s="888"/>
      <c r="AD64" s="888"/>
      <c r="AE64" s="888"/>
      <c r="AF64" s="888"/>
      <c r="AG64" s="888"/>
      <c r="AH64" s="888"/>
      <c r="AI64" s="888"/>
      <c r="AJ64" s="888"/>
      <c r="AL64" s="874"/>
      <c r="AM64" s="902"/>
      <c r="AN64" s="914" t="s">
        <v>134</v>
      </c>
      <c r="AO64" s="888"/>
      <c r="AP64" s="888"/>
      <c r="AQ64" s="888"/>
      <c r="AR64" s="888"/>
      <c r="AS64" s="888"/>
      <c r="AT64" s="888"/>
      <c r="AU64" s="888"/>
      <c r="AV64" s="888"/>
      <c r="AW64" s="888"/>
      <c r="AX64" s="888"/>
      <c r="AY64" s="888"/>
      <c r="AZ64" s="888"/>
      <c r="BA64" s="888"/>
      <c r="BB64" s="888"/>
      <c r="BD64" s="874"/>
      <c r="BE64" s="902"/>
      <c r="BF64" s="914" t="s">
        <v>134</v>
      </c>
      <c r="BG64" s="888"/>
      <c r="BH64" s="888"/>
      <c r="BI64" s="888"/>
      <c r="BJ64" s="888"/>
      <c r="BK64" s="888"/>
      <c r="BL64" s="888"/>
      <c r="BM64" s="888"/>
      <c r="BN64" s="888"/>
      <c r="BO64" s="888"/>
      <c r="BP64" s="888"/>
      <c r="BQ64" s="888"/>
      <c r="BR64" s="888"/>
      <c r="BS64" s="888"/>
      <c r="BT64" s="888"/>
      <c r="BV64" s="874"/>
      <c r="BW64" s="902"/>
      <c r="BX64" s="914" t="s">
        <v>134</v>
      </c>
      <c r="BY64" s="888"/>
      <c r="BZ64" s="888"/>
      <c r="CA64" s="888"/>
      <c r="CB64" s="888"/>
      <c r="CC64" s="888"/>
      <c r="CD64" s="888"/>
      <c r="CE64" s="888"/>
      <c r="CF64" s="888"/>
      <c r="CG64" s="888"/>
      <c r="CH64" s="888"/>
      <c r="CI64" s="888"/>
      <c r="CJ64" s="888"/>
      <c r="CK64" s="888"/>
      <c r="CL64" s="888"/>
      <c r="CN64" s="874"/>
      <c r="CO64" s="902"/>
      <c r="CP64" s="914" t="s">
        <v>134</v>
      </c>
      <c r="CQ64" s="888"/>
      <c r="CR64" s="888"/>
      <c r="CS64" s="888"/>
      <c r="CT64" s="888"/>
      <c r="CU64" s="888"/>
      <c r="CV64" s="888"/>
      <c r="CW64" s="888"/>
      <c r="CX64" s="888"/>
      <c r="CY64" s="888"/>
      <c r="CZ64" s="888"/>
      <c r="DA64" s="888"/>
      <c r="DB64" s="888"/>
      <c r="DC64" s="888"/>
      <c r="DD64" s="888"/>
      <c r="DF64" s="874"/>
      <c r="DG64" s="902"/>
      <c r="DH64" s="914" t="s">
        <v>134</v>
      </c>
      <c r="DI64" s="888"/>
      <c r="DJ64" s="888"/>
      <c r="DK64" s="888"/>
      <c r="DL64" s="888"/>
      <c r="DM64" s="888"/>
      <c r="DN64" s="888"/>
      <c r="DO64" s="888"/>
      <c r="DP64" s="888"/>
      <c r="DQ64" s="888"/>
      <c r="DR64" s="888"/>
      <c r="DS64" s="888"/>
      <c r="DT64" s="888"/>
      <c r="DU64" s="888"/>
      <c r="DV64" s="888"/>
      <c r="DX64" s="874"/>
      <c r="DY64" s="902"/>
      <c r="DZ64" s="914" t="s">
        <v>134</v>
      </c>
      <c r="EA64" s="888"/>
      <c r="EB64" s="888"/>
      <c r="EC64" s="888"/>
      <c r="ED64" s="888"/>
      <c r="EE64" s="888"/>
      <c r="EF64" s="888"/>
      <c r="EG64" s="888"/>
      <c r="EH64" s="888"/>
      <c r="EI64" s="888"/>
      <c r="EJ64" s="888"/>
      <c r="EK64" s="888"/>
      <c r="EL64" s="888"/>
      <c r="EM64" s="888"/>
      <c r="EN64" s="888"/>
      <c r="EP64" s="874"/>
      <c r="EQ64" s="902"/>
      <c r="ER64" s="914" t="s">
        <v>134</v>
      </c>
      <c r="ES64" s="888"/>
      <c r="ET64" s="888"/>
      <c r="EU64" s="888"/>
      <c r="EV64" s="888"/>
      <c r="EW64" s="888"/>
      <c r="EX64" s="888"/>
      <c r="EY64" s="888"/>
      <c r="EZ64" s="888"/>
      <c r="FA64" s="888"/>
      <c r="FB64" s="888"/>
      <c r="FC64" s="888"/>
      <c r="FD64" s="888"/>
      <c r="FE64" s="888"/>
      <c r="FF64" s="888"/>
      <c r="FH64" s="874"/>
      <c r="FI64" s="902"/>
      <c r="FJ64" s="914" t="s">
        <v>134</v>
      </c>
      <c r="FK64" s="888"/>
      <c r="FL64" s="888"/>
      <c r="FM64" s="888"/>
      <c r="FN64" s="888"/>
      <c r="FO64" s="888"/>
      <c r="FP64" s="888"/>
      <c r="FQ64" s="888"/>
      <c r="FR64" s="888"/>
      <c r="FS64" s="888"/>
      <c r="FT64" s="888"/>
      <c r="FU64" s="888"/>
      <c r="FV64" s="888"/>
      <c r="FW64" s="888"/>
      <c r="FX64" s="888"/>
      <c r="FZ64" s="874"/>
      <c r="GA64" s="902"/>
      <c r="GB64" s="914" t="s">
        <v>134</v>
      </c>
      <c r="GC64" s="888"/>
      <c r="GD64" s="888"/>
      <c r="GE64" s="888"/>
      <c r="GF64" s="888"/>
      <c r="GG64" s="888"/>
      <c r="GH64" s="888"/>
      <c r="GI64" s="888"/>
      <c r="GJ64" s="888"/>
      <c r="GK64" s="888"/>
      <c r="GL64" s="888"/>
      <c r="GM64" s="888"/>
      <c r="GN64" s="888"/>
      <c r="GO64" s="888"/>
      <c r="GP64" s="888"/>
    </row>
    <row r="65" spans="2:198" s="894" customFormat="1" ht="135" hidden="1" customHeight="1" outlineLevel="1">
      <c r="B65" s="874"/>
      <c r="C65" s="902"/>
      <c r="D65" s="914" t="s">
        <v>135</v>
      </c>
      <c r="E65" s="888"/>
      <c r="F65" s="888"/>
      <c r="G65" s="888"/>
      <c r="H65" s="888"/>
      <c r="I65" s="888"/>
      <c r="J65" s="888"/>
      <c r="K65" s="888"/>
      <c r="L65" s="888"/>
      <c r="M65" s="888"/>
      <c r="N65" s="888"/>
      <c r="O65" s="888"/>
      <c r="P65" s="888"/>
      <c r="Q65" s="888"/>
      <c r="R65" s="888"/>
      <c r="T65" s="874"/>
      <c r="U65" s="902"/>
      <c r="V65" s="914" t="s">
        <v>135</v>
      </c>
      <c r="W65" s="888"/>
      <c r="X65" s="888"/>
      <c r="Y65" s="888"/>
      <c r="Z65" s="888"/>
      <c r="AA65" s="888"/>
      <c r="AB65" s="888"/>
      <c r="AC65" s="888"/>
      <c r="AD65" s="888"/>
      <c r="AE65" s="888"/>
      <c r="AF65" s="888"/>
      <c r="AG65" s="888"/>
      <c r="AH65" s="888"/>
      <c r="AI65" s="888"/>
      <c r="AJ65" s="888"/>
      <c r="AL65" s="874"/>
      <c r="AM65" s="902"/>
      <c r="AN65" s="914" t="s">
        <v>135</v>
      </c>
      <c r="AO65" s="888"/>
      <c r="AP65" s="888"/>
      <c r="AQ65" s="888"/>
      <c r="AR65" s="888"/>
      <c r="AS65" s="888"/>
      <c r="AT65" s="888"/>
      <c r="AU65" s="888"/>
      <c r="AV65" s="888"/>
      <c r="AW65" s="888"/>
      <c r="AX65" s="888"/>
      <c r="AY65" s="888"/>
      <c r="AZ65" s="888"/>
      <c r="BA65" s="888"/>
      <c r="BB65" s="888"/>
      <c r="BD65" s="874"/>
      <c r="BE65" s="902"/>
      <c r="BF65" s="914" t="s">
        <v>135</v>
      </c>
      <c r="BG65" s="888"/>
      <c r="BH65" s="888"/>
      <c r="BI65" s="888"/>
      <c r="BJ65" s="888"/>
      <c r="BK65" s="888"/>
      <c r="BL65" s="888"/>
      <c r="BM65" s="888"/>
      <c r="BN65" s="888"/>
      <c r="BO65" s="888"/>
      <c r="BP65" s="888"/>
      <c r="BQ65" s="888"/>
      <c r="BR65" s="888"/>
      <c r="BS65" s="888"/>
      <c r="BT65" s="888"/>
      <c r="BV65" s="874"/>
      <c r="BW65" s="902"/>
      <c r="BX65" s="914" t="s">
        <v>135</v>
      </c>
      <c r="BY65" s="888"/>
      <c r="BZ65" s="888"/>
      <c r="CA65" s="888"/>
      <c r="CB65" s="888"/>
      <c r="CC65" s="888"/>
      <c r="CD65" s="888"/>
      <c r="CE65" s="888"/>
      <c r="CF65" s="888"/>
      <c r="CG65" s="888"/>
      <c r="CH65" s="888"/>
      <c r="CI65" s="888"/>
      <c r="CJ65" s="888"/>
      <c r="CK65" s="888"/>
      <c r="CL65" s="888"/>
      <c r="CN65" s="874"/>
      <c r="CO65" s="902"/>
      <c r="CP65" s="914" t="s">
        <v>135</v>
      </c>
      <c r="CQ65" s="888"/>
      <c r="CR65" s="888"/>
      <c r="CS65" s="888"/>
      <c r="CT65" s="888"/>
      <c r="CU65" s="888"/>
      <c r="CV65" s="888"/>
      <c r="CW65" s="888"/>
      <c r="CX65" s="888"/>
      <c r="CY65" s="888"/>
      <c r="CZ65" s="888"/>
      <c r="DA65" s="888"/>
      <c r="DB65" s="888"/>
      <c r="DC65" s="888"/>
      <c r="DD65" s="888"/>
      <c r="DF65" s="874"/>
      <c r="DG65" s="902"/>
      <c r="DH65" s="914" t="s">
        <v>135</v>
      </c>
      <c r="DI65" s="888"/>
      <c r="DJ65" s="888"/>
      <c r="DK65" s="888"/>
      <c r="DL65" s="888"/>
      <c r="DM65" s="888"/>
      <c r="DN65" s="888"/>
      <c r="DO65" s="888"/>
      <c r="DP65" s="888"/>
      <c r="DQ65" s="888"/>
      <c r="DR65" s="888"/>
      <c r="DS65" s="888"/>
      <c r="DT65" s="888"/>
      <c r="DU65" s="888"/>
      <c r="DV65" s="888"/>
      <c r="DX65" s="874"/>
      <c r="DY65" s="902"/>
      <c r="DZ65" s="914" t="s">
        <v>135</v>
      </c>
      <c r="EA65" s="888"/>
      <c r="EB65" s="888"/>
      <c r="EC65" s="888"/>
      <c r="ED65" s="888"/>
      <c r="EE65" s="888"/>
      <c r="EF65" s="888"/>
      <c r="EG65" s="888"/>
      <c r="EH65" s="888"/>
      <c r="EI65" s="888"/>
      <c r="EJ65" s="888"/>
      <c r="EK65" s="888"/>
      <c r="EL65" s="888"/>
      <c r="EM65" s="888"/>
      <c r="EN65" s="888"/>
      <c r="EP65" s="874"/>
      <c r="EQ65" s="902"/>
      <c r="ER65" s="914" t="s">
        <v>135</v>
      </c>
      <c r="ES65" s="888"/>
      <c r="ET65" s="888"/>
      <c r="EU65" s="888"/>
      <c r="EV65" s="888"/>
      <c r="EW65" s="888"/>
      <c r="EX65" s="888"/>
      <c r="EY65" s="888"/>
      <c r="EZ65" s="888"/>
      <c r="FA65" s="888"/>
      <c r="FB65" s="888"/>
      <c r="FC65" s="888"/>
      <c r="FD65" s="888"/>
      <c r="FE65" s="888"/>
      <c r="FF65" s="888"/>
      <c r="FH65" s="874"/>
      <c r="FI65" s="902"/>
      <c r="FJ65" s="914" t="s">
        <v>135</v>
      </c>
      <c r="FK65" s="888"/>
      <c r="FL65" s="888"/>
      <c r="FM65" s="888"/>
      <c r="FN65" s="888"/>
      <c r="FO65" s="888"/>
      <c r="FP65" s="888"/>
      <c r="FQ65" s="888"/>
      <c r="FR65" s="888"/>
      <c r="FS65" s="888"/>
      <c r="FT65" s="888"/>
      <c r="FU65" s="888"/>
      <c r="FV65" s="888"/>
      <c r="FW65" s="888"/>
      <c r="FX65" s="888"/>
      <c r="FZ65" s="874"/>
      <c r="GA65" s="902"/>
      <c r="GB65" s="914" t="s">
        <v>135</v>
      </c>
      <c r="GC65" s="888"/>
      <c r="GD65" s="888"/>
      <c r="GE65" s="888"/>
      <c r="GF65" s="888"/>
      <c r="GG65" s="888"/>
      <c r="GH65" s="888"/>
      <c r="GI65" s="888"/>
      <c r="GJ65" s="888"/>
      <c r="GK65" s="888"/>
      <c r="GL65" s="888"/>
      <c r="GM65" s="888"/>
      <c r="GN65" s="888"/>
      <c r="GO65" s="888"/>
      <c r="GP65" s="888"/>
    </row>
    <row r="66" spans="2:198" s="894" customFormat="1" ht="378" hidden="1" customHeight="1" outlineLevel="1">
      <c r="B66" s="874"/>
      <c r="C66" s="902"/>
      <c r="D66" s="914" t="s">
        <v>136</v>
      </c>
      <c r="E66" s="888"/>
      <c r="F66" s="888"/>
      <c r="G66" s="888"/>
      <c r="H66" s="888"/>
      <c r="I66" s="888"/>
      <c r="J66" s="888"/>
      <c r="K66" s="888"/>
      <c r="L66" s="888"/>
      <c r="M66" s="888"/>
      <c r="N66" s="888"/>
      <c r="O66" s="888"/>
      <c r="P66" s="888"/>
      <c r="Q66" s="888"/>
      <c r="R66" s="888"/>
      <c r="T66" s="874"/>
      <c r="U66" s="902"/>
      <c r="V66" s="914" t="s">
        <v>136</v>
      </c>
      <c r="W66" s="888"/>
      <c r="X66" s="888"/>
      <c r="Y66" s="888"/>
      <c r="Z66" s="888"/>
      <c r="AA66" s="888"/>
      <c r="AB66" s="888"/>
      <c r="AC66" s="888"/>
      <c r="AD66" s="888"/>
      <c r="AE66" s="888"/>
      <c r="AF66" s="888"/>
      <c r="AG66" s="888"/>
      <c r="AH66" s="888"/>
      <c r="AI66" s="888"/>
      <c r="AJ66" s="888"/>
      <c r="AL66" s="874"/>
      <c r="AM66" s="902"/>
      <c r="AN66" s="914" t="s">
        <v>136</v>
      </c>
      <c r="AO66" s="888"/>
      <c r="AP66" s="888"/>
      <c r="AQ66" s="888"/>
      <c r="AR66" s="888"/>
      <c r="AS66" s="888"/>
      <c r="AT66" s="888"/>
      <c r="AU66" s="888"/>
      <c r="AV66" s="888"/>
      <c r="AW66" s="888"/>
      <c r="AX66" s="888"/>
      <c r="AY66" s="888"/>
      <c r="AZ66" s="888"/>
      <c r="BA66" s="888"/>
      <c r="BB66" s="888"/>
      <c r="BD66" s="874"/>
      <c r="BE66" s="902"/>
      <c r="BF66" s="914" t="s">
        <v>136</v>
      </c>
      <c r="BG66" s="888"/>
      <c r="BH66" s="888"/>
      <c r="BI66" s="888"/>
      <c r="BJ66" s="888"/>
      <c r="BK66" s="888"/>
      <c r="BL66" s="888"/>
      <c r="BM66" s="888"/>
      <c r="BN66" s="888"/>
      <c r="BO66" s="888"/>
      <c r="BP66" s="888"/>
      <c r="BQ66" s="888"/>
      <c r="BR66" s="888"/>
      <c r="BS66" s="888"/>
      <c r="BT66" s="888"/>
      <c r="BV66" s="874"/>
      <c r="BW66" s="902"/>
      <c r="BX66" s="914" t="s">
        <v>136</v>
      </c>
      <c r="BY66" s="888"/>
      <c r="BZ66" s="888"/>
      <c r="CA66" s="888"/>
      <c r="CB66" s="888"/>
      <c r="CC66" s="888"/>
      <c r="CD66" s="888"/>
      <c r="CE66" s="888"/>
      <c r="CF66" s="888"/>
      <c r="CG66" s="888"/>
      <c r="CH66" s="888"/>
      <c r="CI66" s="888"/>
      <c r="CJ66" s="888"/>
      <c r="CK66" s="888"/>
      <c r="CL66" s="888"/>
      <c r="CN66" s="874"/>
      <c r="CO66" s="902"/>
      <c r="CP66" s="914" t="s">
        <v>136</v>
      </c>
      <c r="CQ66" s="888"/>
      <c r="CR66" s="888"/>
      <c r="CS66" s="888"/>
      <c r="CT66" s="888"/>
      <c r="CU66" s="888"/>
      <c r="CV66" s="888"/>
      <c r="CW66" s="888"/>
      <c r="CX66" s="888"/>
      <c r="CY66" s="888"/>
      <c r="CZ66" s="888"/>
      <c r="DA66" s="888"/>
      <c r="DB66" s="888"/>
      <c r="DC66" s="888"/>
      <c r="DD66" s="888"/>
      <c r="DF66" s="874"/>
      <c r="DG66" s="902"/>
      <c r="DH66" s="914" t="s">
        <v>136</v>
      </c>
      <c r="DI66" s="888"/>
      <c r="DJ66" s="888"/>
      <c r="DK66" s="888"/>
      <c r="DL66" s="888"/>
      <c r="DM66" s="888"/>
      <c r="DN66" s="888"/>
      <c r="DO66" s="888"/>
      <c r="DP66" s="888"/>
      <c r="DQ66" s="888"/>
      <c r="DR66" s="888"/>
      <c r="DS66" s="888"/>
      <c r="DT66" s="888"/>
      <c r="DU66" s="888"/>
      <c r="DV66" s="888"/>
      <c r="DX66" s="874"/>
      <c r="DY66" s="902"/>
      <c r="DZ66" s="914" t="s">
        <v>136</v>
      </c>
      <c r="EA66" s="888"/>
      <c r="EB66" s="888"/>
      <c r="EC66" s="888"/>
      <c r="ED66" s="888"/>
      <c r="EE66" s="888"/>
      <c r="EF66" s="888"/>
      <c r="EG66" s="888"/>
      <c r="EH66" s="888"/>
      <c r="EI66" s="888"/>
      <c r="EJ66" s="888"/>
      <c r="EK66" s="888"/>
      <c r="EL66" s="888"/>
      <c r="EM66" s="888"/>
      <c r="EN66" s="888"/>
      <c r="EP66" s="874"/>
      <c r="EQ66" s="902"/>
      <c r="ER66" s="914" t="s">
        <v>136</v>
      </c>
      <c r="ES66" s="888"/>
      <c r="ET66" s="888"/>
      <c r="EU66" s="888"/>
      <c r="EV66" s="888"/>
      <c r="EW66" s="888"/>
      <c r="EX66" s="888"/>
      <c r="EY66" s="888"/>
      <c r="EZ66" s="888"/>
      <c r="FA66" s="888"/>
      <c r="FB66" s="888"/>
      <c r="FC66" s="888"/>
      <c r="FD66" s="888"/>
      <c r="FE66" s="888"/>
      <c r="FF66" s="888"/>
      <c r="FH66" s="874"/>
      <c r="FI66" s="902"/>
      <c r="FJ66" s="914" t="s">
        <v>136</v>
      </c>
      <c r="FK66" s="888"/>
      <c r="FL66" s="888"/>
      <c r="FM66" s="888"/>
      <c r="FN66" s="888"/>
      <c r="FO66" s="888"/>
      <c r="FP66" s="888"/>
      <c r="FQ66" s="888"/>
      <c r="FR66" s="888"/>
      <c r="FS66" s="888"/>
      <c r="FT66" s="888"/>
      <c r="FU66" s="888"/>
      <c r="FV66" s="888"/>
      <c r="FW66" s="888"/>
      <c r="FX66" s="888"/>
      <c r="FZ66" s="874"/>
      <c r="GA66" s="902"/>
      <c r="GB66" s="914" t="s">
        <v>136</v>
      </c>
      <c r="GC66" s="888"/>
      <c r="GD66" s="888"/>
      <c r="GE66" s="888"/>
      <c r="GF66" s="888"/>
      <c r="GG66" s="888"/>
      <c r="GH66" s="888"/>
      <c r="GI66" s="888"/>
      <c r="GJ66" s="888"/>
      <c r="GK66" s="888"/>
      <c r="GL66" s="888"/>
      <c r="GM66" s="888"/>
      <c r="GN66" s="888"/>
      <c r="GO66" s="888"/>
      <c r="GP66" s="888"/>
    </row>
    <row r="67" spans="2:198" s="894" customFormat="1" ht="4.9000000000000004" hidden="1" customHeight="1" outlineLevel="1">
      <c r="B67" s="874"/>
      <c r="C67" s="902"/>
      <c r="D67" s="914" t="s">
        <v>137</v>
      </c>
      <c r="E67" s="888"/>
      <c r="F67" s="888"/>
      <c r="G67" s="888"/>
      <c r="H67" s="888"/>
      <c r="I67" s="888"/>
      <c r="J67" s="888"/>
      <c r="K67" s="888"/>
      <c r="L67" s="888"/>
      <c r="M67" s="888"/>
      <c r="N67" s="888"/>
      <c r="O67" s="888"/>
      <c r="P67" s="888"/>
      <c r="Q67" s="888"/>
      <c r="R67" s="888"/>
      <c r="T67" s="874"/>
      <c r="U67" s="902"/>
      <c r="V67" s="914" t="s">
        <v>137</v>
      </c>
      <c r="W67" s="888"/>
      <c r="X67" s="888"/>
      <c r="Y67" s="888"/>
      <c r="Z67" s="888"/>
      <c r="AA67" s="888"/>
      <c r="AB67" s="888"/>
      <c r="AC67" s="888"/>
      <c r="AD67" s="888"/>
      <c r="AE67" s="888"/>
      <c r="AF67" s="888"/>
      <c r="AG67" s="888"/>
      <c r="AH67" s="888"/>
      <c r="AI67" s="888"/>
      <c r="AJ67" s="888"/>
      <c r="AL67" s="874"/>
      <c r="AM67" s="902"/>
      <c r="AN67" s="914" t="s">
        <v>137</v>
      </c>
      <c r="AO67" s="888"/>
      <c r="AP67" s="888"/>
      <c r="AQ67" s="888"/>
      <c r="AR67" s="888"/>
      <c r="AS67" s="888"/>
      <c r="AT67" s="888"/>
      <c r="AU67" s="888"/>
      <c r="AV67" s="888"/>
      <c r="AW67" s="888"/>
      <c r="AX67" s="888"/>
      <c r="AY67" s="888"/>
      <c r="AZ67" s="888"/>
      <c r="BA67" s="888"/>
      <c r="BB67" s="888"/>
      <c r="BD67" s="874"/>
      <c r="BE67" s="902"/>
      <c r="BF67" s="914" t="s">
        <v>137</v>
      </c>
      <c r="BG67" s="888"/>
      <c r="BH67" s="888"/>
      <c r="BI67" s="888"/>
      <c r="BJ67" s="888"/>
      <c r="BK67" s="888"/>
      <c r="BL67" s="888"/>
      <c r="BM67" s="888"/>
      <c r="BN67" s="888"/>
      <c r="BO67" s="888"/>
      <c r="BP67" s="888"/>
      <c r="BQ67" s="888"/>
      <c r="BR67" s="888"/>
      <c r="BS67" s="888"/>
      <c r="BT67" s="888"/>
      <c r="BV67" s="874"/>
      <c r="BW67" s="902"/>
      <c r="BX67" s="914" t="s">
        <v>137</v>
      </c>
      <c r="BY67" s="888"/>
      <c r="BZ67" s="888"/>
      <c r="CA67" s="888"/>
      <c r="CB67" s="888"/>
      <c r="CC67" s="888"/>
      <c r="CD67" s="888"/>
      <c r="CE67" s="888"/>
      <c r="CF67" s="888"/>
      <c r="CG67" s="888"/>
      <c r="CH67" s="888"/>
      <c r="CI67" s="888"/>
      <c r="CJ67" s="888"/>
      <c r="CK67" s="888"/>
      <c r="CL67" s="888"/>
      <c r="CN67" s="874"/>
      <c r="CO67" s="902"/>
      <c r="CP67" s="914" t="s">
        <v>137</v>
      </c>
      <c r="CQ67" s="888"/>
      <c r="CR67" s="888"/>
      <c r="CS67" s="888"/>
      <c r="CT67" s="888"/>
      <c r="CU67" s="888"/>
      <c r="CV67" s="888"/>
      <c r="CW67" s="888"/>
      <c r="CX67" s="888"/>
      <c r="CY67" s="888"/>
      <c r="CZ67" s="888"/>
      <c r="DA67" s="888"/>
      <c r="DB67" s="888"/>
      <c r="DC67" s="888"/>
      <c r="DD67" s="888"/>
      <c r="DF67" s="874"/>
      <c r="DG67" s="902"/>
      <c r="DH67" s="914" t="s">
        <v>137</v>
      </c>
      <c r="DI67" s="888"/>
      <c r="DJ67" s="888"/>
      <c r="DK67" s="888"/>
      <c r="DL67" s="888"/>
      <c r="DM67" s="888"/>
      <c r="DN67" s="888"/>
      <c r="DO67" s="888"/>
      <c r="DP67" s="888"/>
      <c r="DQ67" s="888"/>
      <c r="DR67" s="888"/>
      <c r="DS67" s="888"/>
      <c r="DT67" s="888"/>
      <c r="DU67" s="888"/>
      <c r="DV67" s="888"/>
      <c r="DX67" s="874"/>
      <c r="DY67" s="902"/>
      <c r="DZ67" s="914" t="s">
        <v>137</v>
      </c>
      <c r="EA67" s="888"/>
      <c r="EB67" s="888"/>
      <c r="EC67" s="888"/>
      <c r="ED67" s="888"/>
      <c r="EE67" s="888"/>
      <c r="EF67" s="888"/>
      <c r="EG67" s="888"/>
      <c r="EH67" s="888"/>
      <c r="EI67" s="888"/>
      <c r="EJ67" s="888"/>
      <c r="EK67" s="888"/>
      <c r="EL67" s="888"/>
      <c r="EM67" s="888"/>
      <c r="EN67" s="888"/>
      <c r="EP67" s="874"/>
      <c r="EQ67" s="902"/>
      <c r="ER67" s="914" t="s">
        <v>137</v>
      </c>
      <c r="ES67" s="888"/>
      <c r="ET67" s="888"/>
      <c r="EU67" s="888"/>
      <c r="EV67" s="888"/>
      <c r="EW67" s="888"/>
      <c r="EX67" s="888"/>
      <c r="EY67" s="888"/>
      <c r="EZ67" s="888"/>
      <c r="FA67" s="888"/>
      <c r="FB67" s="888"/>
      <c r="FC67" s="888"/>
      <c r="FD67" s="888"/>
      <c r="FE67" s="888"/>
      <c r="FF67" s="888"/>
      <c r="FH67" s="874"/>
      <c r="FI67" s="902"/>
      <c r="FJ67" s="914" t="s">
        <v>137</v>
      </c>
      <c r="FK67" s="888"/>
      <c r="FL67" s="888"/>
      <c r="FM67" s="888"/>
      <c r="FN67" s="888"/>
      <c r="FO67" s="888"/>
      <c r="FP67" s="888"/>
      <c r="FQ67" s="888"/>
      <c r="FR67" s="888"/>
      <c r="FS67" s="888"/>
      <c r="FT67" s="888"/>
      <c r="FU67" s="888"/>
      <c r="FV67" s="888"/>
      <c r="FW67" s="888"/>
      <c r="FX67" s="888"/>
      <c r="FZ67" s="874"/>
      <c r="GA67" s="902"/>
      <c r="GB67" s="914" t="s">
        <v>137</v>
      </c>
      <c r="GC67" s="888"/>
      <c r="GD67" s="888"/>
      <c r="GE67" s="888"/>
      <c r="GF67" s="888"/>
      <c r="GG67" s="888"/>
      <c r="GH67" s="888"/>
      <c r="GI67" s="888"/>
      <c r="GJ67" s="888"/>
      <c r="GK67" s="888"/>
      <c r="GL67" s="888"/>
      <c r="GM67" s="888"/>
      <c r="GN67" s="888"/>
      <c r="GO67" s="888"/>
      <c r="GP67" s="888"/>
    </row>
    <row r="68" spans="2:198" s="894" customFormat="1" ht="72.95" customHeight="1" outlineLevel="1">
      <c r="B68" s="874"/>
      <c r="C68" s="875" t="s">
        <v>142</v>
      </c>
      <c r="D68" s="875" t="s">
        <v>202</v>
      </c>
      <c r="E68" s="888"/>
      <c r="F68" s="888"/>
      <c r="G68" s="888"/>
      <c r="H68" s="888"/>
      <c r="I68" s="888"/>
      <c r="J68" s="888"/>
      <c r="K68" s="888"/>
      <c r="L68" s="888"/>
      <c r="M68" s="888"/>
      <c r="N68" s="888"/>
      <c r="O68" s="888"/>
      <c r="P68" s="888"/>
      <c r="Q68" s="888"/>
      <c r="R68" s="888"/>
      <c r="T68" s="874"/>
      <c r="U68" s="875" t="s">
        <v>142</v>
      </c>
      <c r="V68" s="875" t="s">
        <v>138</v>
      </c>
      <c r="W68" s="888"/>
      <c r="X68" s="888"/>
      <c r="Y68" s="888"/>
      <c r="Z68" s="888"/>
      <c r="AA68" s="888"/>
      <c r="AB68" s="888"/>
      <c r="AC68" s="888"/>
      <c r="AD68" s="888"/>
      <c r="AE68" s="888"/>
      <c r="AF68" s="888"/>
      <c r="AG68" s="888"/>
      <c r="AH68" s="888"/>
      <c r="AI68" s="888"/>
      <c r="AJ68" s="888"/>
      <c r="AL68" s="874"/>
      <c r="AM68" s="875" t="s">
        <v>142</v>
      </c>
      <c r="AN68" s="875" t="s">
        <v>201</v>
      </c>
      <c r="AO68" s="888"/>
      <c r="AP68" s="888"/>
      <c r="AQ68" s="888"/>
      <c r="AR68" s="888"/>
      <c r="AS68" s="888"/>
      <c r="AT68" s="888"/>
      <c r="AU68" s="888"/>
      <c r="AV68" s="888"/>
      <c r="AW68" s="888"/>
      <c r="AX68" s="888"/>
      <c r="AY68" s="888"/>
      <c r="AZ68" s="888"/>
      <c r="BA68" s="888"/>
      <c r="BB68" s="888"/>
      <c r="BD68" s="874"/>
      <c r="BE68" s="875" t="s">
        <v>142</v>
      </c>
      <c r="BF68" s="875" t="s">
        <v>201</v>
      </c>
      <c r="BG68" s="888"/>
      <c r="BH68" s="888"/>
      <c r="BI68" s="888"/>
      <c r="BJ68" s="888"/>
      <c r="BK68" s="888"/>
      <c r="BL68" s="888"/>
      <c r="BM68" s="888"/>
      <c r="BN68" s="888"/>
      <c r="BO68" s="888"/>
      <c r="BP68" s="888"/>
      <c r="BQ68" s="888"/>
      <c r="BR68" s="888"/>
      <c r="BS68" s="888"/>
      <c r="BT68" s="888"/>
      <c r="BV68" s="874"/>
      <c r="BW68" s="875" t="s">
        <v>142</v>
      </c>
      <c r="BX68" s="875" t="s">
        <v>131</v>
      </c>
      <c r="BY68" s="888"/>
      <c r="BZ68" s="888"/>
      <c r="CA68" s="888"/>
      <c r="CB68" s="888"/>
      <c r="CC68" s="888"/>
      <c r="CD68" s="888"/>
      <c r="CE68" s="888"/>
      <c r="CF68" s="888"/>
      <c r="CG68" s="888"/>
      <c r="CH68" s="888"/>
      <c r="CI68" s="888"/>
      <c r="CJ68" s="888"/>
      <c r="CK68" s="888"/>
      <c r="CL68" s="888"/>
      <c r="CN68" s="874"/>
      <c r="CO68" s="875" t="s">
        <v>142</v>
      </c>
      <c r="CP68" s="875" t="s">
        <v>137</v>
      </c>
      <c r="CQ68" s="888"/>
      <c r="CR68" s="888"/>
      <c r="CS68" s="888"/>
      <c r="CT68" s="888"/>
      <c r="CU68" s="888"/>
      <c r="CV68" s="888"/>
      <c r="CW68" s="888"/>
      <c r="CX68" s="888"/>
      <c r="CY68" s="888"/>
      <c r="CZ68" s="888"/>
      <c r="DA68" s="888"/>
      <c r="DB68" s="888"/>
      <c r="DC68" s="888"/>
      <c r="DD68" s="888"/>
      <c r="DF68" s="874"/>
      <c r="DG68" s="875" t="s">
        <v>142</v>
      </c>
      <c r="DH68" s="875" t="s">
        <v>133</v>
      </c>
      <c r="DI68" s="888"/>
      <c r="DJ68" s="888"/>
      <c r="DK68" s="888"/>
      <c r="DL68" s="888"/>
      <c r="DM68" s="888"/>
      <c r="DN68" s="888"/>
      <c r="DO68" s="888"/>
      <c r="DP68" s="888"/>
      <c r="DQ68" s="888"/>
      <c r="DR68" s="888"/>
      <c r="DS68" s="888"/>
      <c r="DT68" s="888"/>
      <c r="DU68" s="888"/>
      <c r="DV68" s="888"/>
      <c r="DX68" s="874"/>
      <c r="DY68" s="875" t="s">
        <v>142</v>
      </c>
      <c r="DZ68" s="875" t="s">
        <v>137</v>
      </c>
      <c r="EA68" s="888"/>
      <c r="EB68" s="888"/>
      <c r="EC68" s="888"/>
      <c r="ED68" s="888"/>
      <c r="EE68" s="888"/>
      <c r="EF68" s="888"/>
      <c r="EG68" s="888"/>
      <c r="EH68" s="888"/>
      <c r="EI68" s="888"/>
      <c r="EJ68" s="888"/>
      <c r="EK68" s="888"/>
      <c r="EL68" s="888"/>
      <c r="EM68" s="888"/>
      <c r="EN68" s="888"/>
      <c r="EP68" s="874"/>
      <c r="EQ68" s="875" t="s">
        <v>142</v>
      </c>
      <c r="ER68" s="875" t="s">
        <v>43</v>
      </c>
      <c r="ES68" s="888"/>
      <c r="ET68" s="888"/>
      <c r="EU68" s="888"/>
      <c r="EV68" s="888"/>
      <c r="EW68" s="888"/>
      <c r="EX68" s="888"/>
      <c r="EY68" s="888"/>
      <c r="EZ68" s="888"/>
      <c r="FA68" s="888"/>
      <c r="FB68" s="888"/>
      <c r="FC68" s="888"/>
      <c r="FD68" s="888"/>
      <c r="FE68" s="888"/>
      <c r="FF68" s="888"/>
      <c r="FH68" s="874"/>
      <c r="FI68" s="875" t="s">
        <v>142</v>
      </c>
      <c r="FJ68" s="875" t="s">
        <v>127</v>
      </c>
      <c r="FK68" s="888"/>
      <c r="FL68" s="888"/>
      <c r="FM68" s="888"/>
      <c r="FN68" s="888"/>
      <c r="FO68" s="888"/>
      <c r="FP68" s="888"/>
      <c r="FQ68" s="888"/>
      <c r="FR68" s="888"/>
      <c r="FS68" s="888"/>
      <c r="FT68" s="888"/>
      <c r="FU68" s="888"/>
      <c r="FV68" s="888"/>
      <c r="FW68" s="888"/>
      <c r="FX68" s="888"/>
      <c r="FZ68" s="874"/>
      <c r="GA68" s="875" t="s">
        <v>142</v>
      </c>
      <c r="GB68" s="875" t="s">
        <v>126</v>
      </c>
      <c r="GC68" s="888"/>
      <c r="GD68" s="888"/>
      <c r="GE68" s="888"/>
      <c r="GF68" s="888"/>
      <c r="GG68" s="888"/>
      <c r="GH68" s="888"/>
      <c r="GI68" s="888"/>
      <c r="GJ68" s="888"/>
      <c r="GK68" s="888"/>
      <c r="GL68" s="888"/>
      <c r="GM68" s="888"/>
      <c r="GN68" s="888"/>
      <c r="GO68" s="888"/>
      <c r="GP68" s="888"/>
    </row>
    <row r="69" spans="2:198" s="894" customFormat="1" hidden="1" outlineLevel="1">
      <c r="B69" s="874"/>
      <c r="C69" s="902"/>
      <c r="D69" s="913" t="s">
        <v>43</v>
      </c>
      <c r="E69" s="888"/>
      <c r="F69" s="888"/>
      <c r="G69" s="888"/>
      <c r="H69" s="888"/>
      <c r="I69" s="888"/>
      <c r="J69" s="888"/>
      <c r="K69" s="888"/>
      <c r="L69" s="888"/>
      <c r="M69" s="888"/>
      <c r="N69" s="888"/>
      <c r="O69" s="888"/>
      <c r="P69" s="888"/>
      <c r="Q69" s="888"/>
      <c r="R69" s="888"/>
      <c r="T69" s="874"/>
      <c r="U69" s="902"/>
      <c r="V69" s="913" t="s">
        <v>43</v>
      </c>
      <c r="W69" s="888"/>
      <c r="X69" s="888"/>
      <c r="Y69" s="888"/>
      <c r="Z69" s="888"/>
      <c r="AA69" s="888"/>
      <c r="AB69" s="888"/>
      <c r="AC69" s="888"/>
      <c r="AD69" s="888"/>
      <c r="AE69" s="888"/>
      <c r="AF69" s="888"/>
      <c r="AG69" s="888"/>
      <c r="AH69" s="888"/>
      <c r="AI69" s="888"/>
      <c r="AJ69" s="888"/>
      <c r="AL69" s="874"/>
      <c r="AM69" s="902"/>
      <c r="AN69" s="913" t="s">
        <v>43</v>
      </c>
      <c r="AO69" s="888"/>
      <c r="AP69" s="888"/>
      <c r="AQ69" s="888"/>
      <c r="AR69" s="888"/>
      <c r="AS69" s="888"/>
      <c r="AT69" s="888"/>
      <c r="AU69" s="888"/>
      <c r="AV69" s="888"/>
      <c r="AW69" s="888"/>
      <c r="AX69" s="888"/>
      <c r="AY69" s="888"/>
      <c r="AZ69" s="888"/>
      <c r="BA69" s="888"/>
      <c r="BB69" s="888"/>
      <c r="BD69" s="874"/>
      <c r="BE69" s="902"/>
      <c r="BF69" s="913" t="s">
        <v>43</v>
      </c>
      <c r="BG69" s="888"/>
      <c r="BH69" s="888"/>
      <c r="BI69" s="888"/>
      <c r="BJ69" s="888"/>
      <c r="BK69" s="888"/>
      <c r="BL69" s="888"/>
      <c r="BM69" s="888"/>
      <c r="BN69" s="888"/>
      <c r="BO69" s="888"/>
      <c r="BP69" s="888"/>
      <c r="BQ69" s="888"/>
      <c r="BR69" s="888"/>
      <c r="BS69" s="888"/>
      <c r="BT69" s="888"/>
      <c r="BV69" s="874"/>
      <c r="BW69" s="902"/>
      <c r="BX69" s="913" t="s">
        <v>43</v>
      </c>
      <c r="BY69" s="888"/>
      <c r="BZ69" s="888"/>
      <c r="CA69" s="888"/>
      <c r="CB69" s="888"/>
      <c r="CC69" s="888"/>
      <c r="CD69" s="888"/>
      <c r="CE69" s="888"/>
      <c r="CF69" s="888"/>
      <c r="CG69" s="888"/>
      <c r="CH69" s="888"/>
      <c r="CI69" s="888"/>
      <c r="CJ69" s="888"/>
      <c r="CK69" s="888"/>
      <c r="CL69" s="888"/>
      <c r="CN69" s="874"/>
      <c r="CO69" s="902"/>
      <c r="CP69" s="913" t="s">
        <v>43</v>
      </c>
      <c r="CQ69" s="888"/>
      <c r="CR69" s="888"/>
      <c r="CS69" s="888"/>
      <c r="CT69" s="888"/>
      <c r="CU69" s="888"/>
      <c r="CV69" s="888"/>
      <c r="CW69" s="888"/>
      <c r="CX69" s="888"/>
      <c r="CY69" s="888"/>
      <c r="CZ69" s="888"/>
      <c r="DA69" s="888"/>
      <c r="DB69" s="888"/>
      <c r="DC69" s="888"/>
      <c r="DD69" s="888"/>
      <c r="DF69" s="874"/>
      <c r="DG69" s="902"/>
      <c r="DH69" s="913" t="s">
        <v>43</v>
      </c>
      <c r="DI69" s="888"/>
      <c r="DJ69" s="888"/>
      <c r="DK69" s="888"/>
      <c r="DL69" s="888"/>
      <c r="DM69" s="888"/>
      <c r="DN69" s="888"/>
      <c r="DO69" s="888"/>
      <c r="DP69" s="888"/>
      <c r="DQ69" s="888"/>
      <c r="DR69" s="888"/>
      <c r="DS69" s="888"/>
      <c r="DT69" s="888"/>
      <c r="DU69" s="888"/>
      <c r="DV69" s="888"/>
      <c r="DX69" s="874"/>
      <c r="DY69" s="902"/>
      <c r="DZ69" s="913" t="s">
        <v>43</v>
      </c>
      <c r="EA69" s="888"/>
      <c r="EB69" s="888"/>
      <c r="EC69" s="888"/>
      <c r="ED69" s="888"/>
      <c r="EE69" s="888"/>
      <c r="EF69" s="888"/>
      <c r="EG69" s="888"/>
      <c r="EH69" s="888"/>
      <c r="EI69" s="888"/>
      <c r="EJ69" s="888"/>
      <c r="EK69" s="888"/>
      <c r="EL69" s="888"/>
      <c r="EM69" s="888"/>
      <c r="EN69" s="888"/>
      <c r="EP69" s="874"/>
      <c r="EQ69" s="902"/>
      <c r="ER69" s="913" t="s">
        <v>43</v>
      </c>
      <c r="ES69" s="888"/>
      <c r="ET69" s="888"/>
      <c r="EU69" s="888"/>
      <c r="EV69" s="888"/>
      <c r="EW69" s="888"/>
      <c r="EX69" s="888"/>
      <c r="EY69" s="888"/>
      <c r="EZ69" s="888"/>
      <c r="FA69" s="888"/>
      <c r="FB69" s="888"/>
      <c r="FC69" s="888"/>
      <c r="FD69" s="888"/>
      <c r="FE69" s="888"/>
      <c r="FF69" s="888"/>
      <c r="FH69" s="874"/>
      <c r="FI69" s="902"/>
      <c r="FJ69" s="913" t="s">
        <v>43</v>
      </c>
      <c r="FK69" s="888"/>
      <c r="FL69" s="888"/>
      <c r="FM69" s="888"/>
      <c r="FN69" s="888"/>
      <c r="FO69" s="888"/>
      <c r="FP69" s="888"/>
      <c r="FQ69" s="888"/>
      <c r="FR69" s="888"/>
      <c r="FS69" s="888"/>
      <c r="FT69" s="888"/>
      <c r="FU69" s="888"/>
      <c r="FV69" s="888"/>
      <c r="FW69" s="888"/>
      <c r="FX69" s="888"/>
      <c r="FZ69" s="874"/>
      <c r="GA69" s="902"/>
      <c r="GB69" s="913" t="s">
        <v>43</v>
      </c>
      <c r="GC69" s="888"/>
      <c r="GD69" s="888"/>
      <c r="GE69" s="888"/>
      <c r="GF69" s="888"/>
      <c r="GG69" s="888"/>
      <c r="GH69" s="888"/>
      <c r="GI69" s="888"/>
      <c r="GJ69" s="888"/>
      <c r="GK69" s="888"/>
      <c r="GL69" s="888"/>
      <c r="GM69" s="888"/>
      <c r="GN69" s="888"/>
      <c r="GO69" s="888"/>
      <c r="GP69" s="888"/>
    </row>
    <row r="70" spans="2:198" s="894" customFormat="1" ht="38.25" hidden="1" outlineLevel="1">
      <c r="B70" s="874"/>
      <c r="C70" s="902"/>
      <c r="D70" s="914" t="s">
        <v>138</v>
      </c>
      <c r="E70" s="888"/>
      <c r="F70" s="888"/>
      <c r="G70" s="888"/>
      <c r="H70" s="888"/>
      <c r="I70" s="888"/>
      <c r="J70" s="888"/>
      <c r="K70" s="888"/>
      <c r="L70" s="888"/>
      <c r="M70" s="888"/>
      <c r="N70" s="888"/>
      <c r="O70" s="888"/>
      <c r="P70" s="888"/>
      <c r="Q70" s="888"/>
      <c r="R70" s="888"/>
      <c r="T70" s="874"/>
      <c r="U70" s="902"/>
      <c r="V70" s="914" t="s">
        <v>138</v>
      </c>
      <c r="W70" s="888"/>
      <c r="X70" s="888"/>
      <c r="Y70" s="888"/>
      <c r="Z70" s="888"/>
      <c r="AA70" s="888"/>
      <c r="AB70" s="888"/>
      <c r="AC70" s="888"/>
      <c r="AD70" s="888"/>
      <c r="AE70" s="888"/>
      <c r="AF70" s="888"/>
      <c r="AG70" s="888"/>
      <c r="AH70" s="888"/>
      <c r="AI70" s="888"/>
      <c r="AJ70" s="888"/>
      <c r="AL70" s="874"/>
      <c r="AM70" s="902"/>
      <c r="AN70" s="914" t="s">
        <v>138</v>
      </c>
      <c r="AO70" s="888"/>
      <c r="AP70" s="888"/>
      <c r="AQ70" s="888"/>
      <c r="AR70" s="888"/>
      <c r="AS70" s="888"/>
      <c r="AT70" s="888"/>
      <c r="AU70" s="888"/>
      <c r="AV70" s="888"/>
      <c r="AW70" s="888"/>
      <c r="AX70" s="888"/>
      <c r="AY70" s="888"/>
      <c r="AZ70" s="888"/>
      <c r="BA70" s="888"/>
      <c r="BB70" s="888"/>
      <c r="BD70" s="874"/>
      <c r="BE70" s="902"/>
      <c r="BF70" s="914" t="s">
        <v>138</v>
      </c>
      <c r="BG70" s="888"/>
      <c r="BH70" s="888"/>
      <c r="BI70" s="888"/>
      <c r="BJ70" s="888"/>
      <c r="BK70" s="888"/>
      <c r="BL70" s="888"/>
      <c r="BM70" s="888"/>
      <c r="BN70" s="888"/>
      <c r="BO70" s="888"/>
      <c r="BP70" s="888"/>
      <c r="BQ70" s="888"/>
      <c r="BR70" s="888"/>
      <c r="BS70" s="888"/>
      <c r="BT70" s="888"/>
      <c r="BV70" s="874"/>
      <c r="BW70" s="902"/>
      <c r="BX70" s="914" t="s">
        <v>138</v>
      </c>
      <c r="BY70" s="888"/>
      <c r="BZ70" s="888"/>
      <c r="CA70" s="888"/>
      <c r="CB70" s="888"/>
      <c r="CC70" s="888"/>
      <c r="CD70" s="888"/>
      <c r="CE70" s="888"/>
      <c r="CF70" s="888"/>
      <c r="CG70" s="888"/>
      <c r="CH70" s="888"/>
      <c r="CI70" s="888"/>
      <c r="CJ70" s="888"/>
      <c r="CK70" s="888"/>
      <c r="CL70" s="888"/>
      <c r="CN70" s="874"/>
      <c r="CO70" s="902"/>
      <c r="CP70" s="914" t="s">
        <v>138</v>
      </c>
      <c r="CQ70" s="888"/>
      <c r="CR70" s="888"/>
      <c r="CS70" s="888"/>
      <c r="CT70" s="888"/>
      <c r="CU70" s="888"/>
      <c r="CV70" s="888"/>
      <c r="CW70" s="888"/>
      <c r="CX70" s="888"/>
      <c r="CY70" s="888"/>
      <c r="CZ70" s="888"/>
      <c r="DA70" s="888"/>
      <c r="DB70" s="888"/>
      <c r="DC70" s="888"/>
      <c r="DD70" s="888"/>
      <c r="DF70" s="874"/>
      <c r="DG70" s="902"/>
      <c r="DH70" s="914" t="s">
        <v>138</v>
      </c>
      <c r="DI70" s="888"/>
      <c r="DJ70" s="888"/>
      <c r="DK70" s="888"/>
      <c r="DL70" s="888"/>
      <c r="DM70" s="888"/>
      <c r="DN70" s="888"/>
      <c r="DO70" s="888"/>
      <c r="DP70" s="888"/>
      <c r="DQ70" s="888"/>
      <c r="DR70" s="888"/>
      <c r="DS70" s="888"/>
      <c r="DT70" s="888"/>
      <c r="DU70" s="888"/>
      <c r="DV70" s="888"/>
      <c r="DX70" s="874"/>
      <c r="DY70" s="902"/>
      <c r="DZ70" s="914" t="s">
        <v>138</v>
      </c>
      <c r="EA70" s="888"/>
      <c r="EB70" s="888"/>
      <c r="EC70" s="888"/>
      <c r="ED70" s="888"/>
      <c r="EE70" s="888"/>
      <c r="EF70" s="888"/>
      <c r="EG70" s="888"/>
      <c r="EH70" s="888"/>
      <c r="EI70" s="888"/>
      <c r="EJ70" s="888"/>
      <c r="EK70" s="888"/>
      <c r="EL70" s="888"/>
      <c r="EM70" s="888"/>
      <c r="EN70" s="888"/>
      <c r="EP70" s="874"/>
      <c r="EQ70" s="902"/>
      <c r="ER70" s="914" t="s">
        <v>138</v>
      </c>
      <c r="ES70" s="888"/>
      <c r="ET70" s="888"/>
      <c r="EU70" s="888"/>
      <c r="EV70" s="888"/>
      <c r="EW70" s="888"/>
      <c r="EX70" s="888"/>
      <c r="EY70" s="888"/>
      <c r="EZ70" s="888"/>
      <c r="FA70" s="888"/>
      <c r="FB70" s="888"/>
      <c r="FC70" s="888"/>
      <c r="FD70" s="888"/>
      <c r="FE70" s="888"/>
      <c r="FF70" s="888"/>
      <c r="FH70" s="874"/>
      <c r="FI70" s="902"/>
      <c r="FJ70" s="914" t="s">
        <v>138</v>
      </c>
      <c r="FK70" s="888"/>
      <c r="FL70" s="888"/>
      <c r="FM70" s="888"/>
      <c r="FN70" s="888"/>
      <c r="FO70" s="888"/>
      <c r="FP70" s="888"/>
      <c r="FQ70" s="888"/>
      <c r="FR70" s="888"/>
      <c r="FS70" s="888"/>
      <c r="FT70" s="888"/>
      <c r="FU70" s="888"/>
      <c r="FV70" s="888"/>
      <c r="FW70" s="888"/>
      <c r="FX70" s="888"/>
      <c r="FZ70" s="874"/>
      <c r="GA70" s="902"/>
      <c r="GB70" s="914" t="s">
        <v>138</v>
      </c>
      <c r="GC70" s="888"/>
      <c r="GD70" s="888"/>
      <c r="GE70" s="888"/>
      <c r="GF70" s="888"/>
      <c r="GG70" s="888"/>
      <c r="GH70" s="888"/>
      <c r="GI70" s="888"/>
      <c r="GJ70" s="888"/>
      <c r="GK70" s="888"/>
      <c r="GL70" s="888"/>
      <c r="GM70" s="888"/>
      <c r="GN70" s="888"/>
      <c r="GO70" s="888"/>
      <c r="GP70" s="888"/>
    </row>
    <row r="71" spans="2:198" s="894" customFormat="1" ht="89.25" hidden="1" outlineLevel="1">
      <c r="B71" s="874"/>
      <c r="C71" s="902"/>
      <c r="D71" s="914" t="s">
        <v>121</v>
      </c>
      <c r="E71" s="888"/>
      <c r="F71" s="888"/>
      <c r="G71" s="888"/>
      <c r="H71" s="888"/>
      <c r="I71" s="888"/>
      <c r="J71" s="888"/>
      <c r="K71" s="888"/>
      <c r="L71" s="888"/>
      <c r="M71" s="888"/>
      <c r="N71" s="888"/>
      <c r="O71" s="888"/>
      <c r="P71" s="888"/>
      <c r="Q71" s="888"/>
      <c r="R71" s="888"/>
      <c r="T71" s="874"/>
      <c r="U71" s="902"/>
      <c r="V71" s="914" t="s">
        <v>121</v>
      </c>
      <c r="W71" s="888"/>
      <c r="X71" s="888"/>
      <c r="Y71" s="888"/>
      <c r="Z71" s="888"/>
      <c r="AA71" s="888"/>
      <c r="AB71" s="888"/>
      <c r="AC71" s="888"/>
      <c r="AD71" s="888"/>
      <c r="AE71" s="888"/>
      <c r="AF71" s="888"/>
      <c r="AG71" s="888"/>
      <c r="AH71" s="888"/>
      <c r="AI71" s="888"/>
      <c r="AJ71" s="888"/>
      <c r="AL71" s="874"/>
      <c r="AM71" s="902"/>
      <c r="AN71" s="914" t="s">
        <v>121</v>
      </c>
      <c r="AO71" s="888"/>
      <c r="AP71" s="888"/>
      <c r="AQ71" s="888"/>
      <c r="AR71" s="888"/>
      <c r="AS71" s="888"/>
      <c r="AT71" s="888"/>
      <c r="AU71" s="888"/>
      <c r="AV71" s="888"/>
      <c r="AW71" s="888"/>
      <c r="AX71" s="888"/>
      <c r="AY71" s="888"/>
      <c r="AZ71" s="888"/>
      <c r="BA71" s="888"/>
      <c r="BB71" s="888"/>
      <c r="BD71" s="874"/>
      <c r="BE71" s="902"/>
      <c r="BF71" s="914" t="s">
        <v>121</v>
      </c>
      <c r="BG71" s="888"/>
      <c r="BH71" s="888"/>
      <c r="BI71" s="888"/>
      <c r="BJ71" s="888"/>
      <c r="BK71" s="888"/>
      <c r="BL71" s="888"/>
      <c r="BM71" s="888"/>
      <c r="BN71" s="888"/>
      <c r="BO71" s="888"/>
      <c r="BP71" s="888"/>
      <c r="BQ71" s="888"/>
      <c r="BR71" s="888"/>
      <c r="BS71" s="888"/>
      <c r="BT71" s="888"/>
      <c r="BV71" s="874"/>
      <c r="BW71" s="902"/>
      <c r="BX71" s="914" t="s">
        <v>121</v>
      </c>
      <c r="BY71" s="888"/>
      <c r="BZ71" s="888"/>
      <c r="CA71" s="888"/>
      <c r="CB71" s="888"/>
      <c r="CC71" s="888"/>
      <c r="CD71" s="888"/>
      <c r="CE71" s="888"/>
      <c r="CF71" s="888"/>
      <c r="CG71" s="888"/>
      <c r="CH71" s="888"/>
      <c r="CI71" s="888"/>
      <c r="CJ71" s="888"/>
      <c r="CK71" s="888"/>
      <c r="CL71" s="888"/>
      <c r="CN71" s="874"/>
      <c r="CO71" s="902"/>
      <c r="CP71" s="914" t="s">
        <v>121</v>
      </c>
      <c r="CQ71" s="888"/>
      <c r="CR71" s="888"/>
      <c r="CS71" s="888"/>
      <c r="CT71" s="888"/>
      <c r="CU71" s="888"/>
      <c r="CV71" s="888"/>
      <c r="CW71" s="888"/>
      <c r="CX71" s="888"/>
      <c r="CY71" s="888"/>
      <c r="CZ71" s="888"/>
      <c r="DA71" s="888"/>
      <c r="DB71" s="888"/>
      <c r="DC71" s="888"/>
      <c r="DD71" s="888"/>
      <c r="DF71" s="874"/>
      <c r="DG71" s="902"/>
      <c r="DH71" s="914" t="s">
        <v>121</v>
      </c>
      <c r="DI71" s="888"/>
      <c r="DJ71" s="888"/>
      <c r="DK71" s="888"/>
      <c r="DL71" s="888"/>
      <c r="DM71" s="888"/>
      <c r="DN71" s="888"/>
      <c r="DO71" s="888"/>
      <c r="DP71" s="888"/>
      <c r="DQ71" s="888"/>
      <c r="DR71" s="888"/>
      <c r="DS71" s="888"/>
      <c r="DT71" s="888"/>
      <c r="DU71" s="888"/>
      <c r="DV71" s="888"/>
      <c r="DX71" s="874"/>
      <c r="DY71" s="902"/>
      <c r="DZ71" s="914" t="s">
        <v>121</v>
      </c>
      <c r="EA71" s="888"/>
      <c r="EB71" s="888"/>
      <c r="EC71" s="888"/>
      <c r="ED71" s="888"/>
      <c r="EE71" s="888"/>
      <c r="EF71" s="888"/>
      <c r="EG71" s="888"/>
      <c r="EH71" s="888"/>
      <c r="EI71" s="888"/>
      <c r="EJ71" s="888"/>
      <c r="EK71" s="888"/>
      <c r="EL71" s="888"/>
      <c r="EM71" s="888"/>
      <c r="EN71" s="888"/>
      <c r="EP71" s="874"/>
      <c r="EQ71" s="902"/>
      <c r="ER71" s="914" t="s">
        <v>121</v>
      </c>
      <c r="ES71" s="888"/>
      <c r="ET71" s="888"/>
      <c r="EU71" s="888"/>
      <c r="EV71" s="888"/>
      <c r="EW71" s="888"/>
      <c r="EX71" s="888"/>
      <c r="EY71" s="888"/>
      <c r="EZ71" s="888"/>
      <c r="FA71" s="888"/>
      <c r="FB71" s="888"/>
      <c r="FC71" s="888"/>
      <c r="FD71" s="888"/>
      <c r="FE71" s="888"/>
      <c r="FF71" s="888"/>
      <c r="FH71" s="874"/>
      <c r="FI71" s="902"/>
      <c r="FJ71" s="914" t="s">
        <v>121</v>
      </c>
      <c r="FK71" s="888"/>
      <c r="FL71" s="888"/>
      <c r="FM71" s="888"/>
      <c r="FN71" s="888"/>
      <c r="FO71" s="888"/>
      <c r="FP71" s="888"/>
      <c r="FQ71" s="888"/>
      <c r="FR71" s="888"/>
      <c r="FS71" s="888"/>
      <c r="FT71" s="888"/>
      <c r="FU71" s="888"/>
      <c r="FV71" s="888"/>
      <c r="FW71" s="888"/>
      <c r="FX71" s="888"/>
      <c r="FZ71" s="874"/>
      <c r="GA71" s="902"/>
      <c r="GB71" s="914" t="s">
        <v>121</v>
      </c>
      <c r="GC71" s="888"/>
      <c r="GD71" s="888"/>
      <c r="GE71" s="888"/>
      <c r="GF71" s="888"/>
      <c r="GG71" s="888"/>
      <c r="GH71" s="888"/>
      <c r="GI71" s="888"/>
      <c r="GJ71" s="888"/>
      <c r="GK71" s="888"/>
      <c r="GL71" s="888"/>
      <c r="GM71" s="888"/>
      <c r="GN71" s="888"/>
      <c r="GO71" s="888"/>
      <c r="GP71" s="888"/>
    </row>
    <row r="72" spans="2:198" s="894" customFormat="1" ht="51" hidden="1" outlineLevel="1">
      <c r="B72" s="874"/>
      <c r="C72" s="902"/>
      <c r="D72" s="914" t="s">
        <v>122</v>
      </c>
      <c r="E72" s="888"/>
      <c r="F72" s="888"/>
      <c r="G72" s="888"/>
      <c r="H72" s="888"/>
      <c r="I72" s="888"/>
      <c r="J72" s="888"/>
      <c r="K72" s="888"/>
      <c r="L72" s="888"/>
      <c r="M72" s="888"/>
      <c r="N72" s="888"/>
      <c r="O72" s="888"/>
      <c r="P72" s="888"/>
      <c r="Q72" s="888"/>
      <c r="R72" s="888"/>
      <c r="T72" s="874"/>
      <c r="U72" s="902"/>
      <c r="V72" s="914" t="s">
        <v>122</v>
      </c>
      <c r="W72" s="888"/>
      <c r="X72" s="888"/>
      <c r="Y72" s="888"/>
      <c r="Z72" s="888"/>
      <c r="AA72" s="888"/>
      <c r="AB72" s="888"/>
      <c r="AC72" s="888"/>
      <c r="AD72" s="888"/>
      <c r="AE72" s="888"/>
      <c r="AF72" s="888"/>
      <c r="AG72" s="888"/>
      <c r="AH72" s="888"/>
      <c r="AI72" s="888"/>
      <c r="AJ72" s="888"/>
      <c r="AL72" s="874"/>
      <c r="AM72" s="902"/>
      <c r="AN72" s="914" t="s">
        <v>122</v>
      </c>
      <c r="AO72" s="888"/>
      <c r="AP72" s="888"/>
      <c r="AQ72" s="888"/>
      <c r="AR72" s="888"/>
      <c r="AS72" s="888"/>
      <c r="AT72" s="888"/>
      <c r="AU72" s="888"/>
      <c r="AV72" s="888"/>
      <c r="AW72" s="888"/>
      <c r="AX72" s="888"/>
      <c r="AY72" s="888"/>
      <c r="AZ72" s="888"/>
      <c r="BA72" s="888"/>
      <c r="BB72" s="888"/>
      <c r="BD72" s="874"/>
      <c r="BE72" s="902"/>
      <c r="BF72" s="914" t="s">
        <v>122</v>
      </c>
      <c r="BG72" s="888"/>
      <c r="BH72" s="888"/>
      <c r="BI72" s="888"/>
      <c r="BJ72" s="888"/>
      <c r="BK72" s="888"/>
      <c r="BL72" s="888"/>
      <c r="BM72" s="888"/>
      <c r="BN72" s="888"/>
      <c r="BO72" s="888"/>
      <c r="BP72" s="888"/>
      <c r="BQ72" s="888"/>
      <c r="BR72" s="888"/>
      <c r="BS72" s="888"/>
      <c r="BT72" s="888"/>
      <c r="BV72" s="874"/>
      <c r="BW72" s="902"/>
      <c r="BX72" s="914" t="s">
        <v>122</v>
      </c>
      <c r="BY72" s="888"/>
      <c r="BZ72" s="888"/>
      <c r="CA72" s="888"/>
      <c r="CB72" s="888"/>
      <c r="CC72" s="888"/>
      <c r="CD72" s="888"/>
      <c r="CE72" s="888"/>
      <c r="CF72" s="888"/>
      <c r="CG72" s="888"/>
      <c r="CH72" s="888"/>
      <c r="CI72" s="888"/>
      <c r="CJ72" s="888"/>
      <c r="CK72" s="888"/>
      <c r="CL72" s="888"/>
      <c r="CN72" s="874"/>
      <c r="CO72" s="902"/>
      <c r="CP72" s="914" t="s">
        <v>122</v>
      </c>
      <c r="CQ72" s="888"/>
      <c r="CR72" s="888"/>
      <c r="CS72" s="888"/>
      <c r="CT72" s="888"/>
      <c r="CU72" s="888"/>
      <c r="CV72" s="888"/>
      <c r="CW72" s="888"/>
      <c r="CX72" s="888"/>
      <c r="CY72" s="888"/>
      <c r="CZ72" s="888"/>
      <c r="DA72" s="888"/>
      <c r="DB72" s="888"/>
      <c r="DC72" s="888"/>
      <c r="DD72" s="888"/>
      <c r="DF72" s="874"/>
      <c r="DG72" s="902"/>
      <c r="DH72" s="914" t="s">
        <v>122</v>
      </c>
      <c r="DI72" s="888"/>
      <c r="DJ72" s="888"/>
      <c r="DK72" s="888"/>
      <c r="DL72" s="888"/>
      <c r="DM72" s="888"/>
      <c r="DN72" s="888"/>
      <c r="DO72" s="888"/>
      <c r="DP72" s="888"/>
      <c r="DQ72" s="888"/>
      <c r="DR72" s="888"/>
      <c r="DS72" s="888"/>
      <c r="DT72" s="888"/>
      <c r="DU72" s="888"/>
      <c r="DV72" s="888"/>
      <c r="DX72" s="874"/>
      <c r="DY72" s="902"/>
      <c r="DZ72" s="914" t="s">
        <v>122</v>
      </c>
      <c r="EA72" s="888"/>
      <c r="EB72" s="888"/>
      <c r="EC72" s="888"/>
      <c r="ED72" s="888"/>
      <c r="EE72" s="888"/>
      <c r="EF72" s="888"/>
      <c r="EG72" s="888"/>
      <c r="EH72" s="888"/>
      <c r="EI72" s="888"/>
      <c r="EJ72" s="888"/>
      <c r="EK72" s="888"/>
      <c r="EL72" s="888"/>
      <c r="EM72" s="888"/>
      <c r="EN72" s="888"/>
      <c r="EP72" s="874"/>
      <c r="EQ72" s="902"/>
      <c r="ER72" s="914" t="s">
        <v>122</v>
      </c>
      <c r="ES72" s="888"/>
      <c r="ET72" s="888"/>
      <c r="EU72" s="888"/>
      <c r="EV72" s="888"/>
      <c r="EW72" s="888"/>
      <c r="EX72" s="888"/>
      <c r="EY72" s="888"/>
      <c r="EZ72" s="888"/>
      <c r="FA72" s="888"/>
      <c r="FB72" s="888"/>
      <c r="FC72" s="888"/>
      <c r="FD72" s="888"/>
      <c r="FE72" s="888"/>
      <c r="FF72" s="888"/>
      <c r="FH72" s="874"/>
      <c r="FI72" s="902"/>
      <c r="FJ72" s="914" t="s">
        <v>122</v>
      </c>
      <c r="FK72" s="888"/>
      <c r="FL72" s="888"/>
      <c r="FM72" s="888"/>
      <c r="FN72" s="888"/>
      <c r="FO72" s="888"/>
      <c r="FP72" s="888"/>
      <c r="FQ72" s="888"/>
      <c r="FR72" s="888"/>
      <c r="FS72" s="888"/>
      <c r="FT72" s="888"/>
      <c r="FU72" s="888"/>
      <c r="FV72" s="888"/>
      <c r="FW72" s="888"/>
      <c r="FX72" s="888"/>
      <c r="FZ72" s="874"/>
      <c r="GA72" s="902"/>
      <c r="GB72" s="914" t="s">
        <v>122</v>
      </c>
      <c r="GC72" s="888"/>
      <c r="GD72" s="888"/>
      <c r="GE72" s="888"/>
      <c r="GF72" s="888"/>
      <c r="GG72" s="888"/>
      <c r="GH72" s="888"/>
      <c r="GI72" s="888"/>
      <c r="GJ72" s="888"/>
      <c r="GK72" s="888"/>
      <c r="GL72" s="888"/>
      <c r="GM72" s="888"/>
      <c r="GN72" s="888"/>
      <c r="GO72" s="888"/>
      <c r="GP72" s="888"/>
    </row>
    <row r="73" spans="2:198" s="894" customFormat="1" ht="127.5" hidden="1" outlineLevel="1">
      <c r="B73" s="874"/>
      <c r="C73" s="902"/>
      <c r="D73" s="914" t="s">
        <v>123</v>
      </c>
      <c r="E73" s="888"/>
      <c r="F73" s="888"/>
      <c r="G73" s="888"/>
      <c r="H73" s="888"/>
      <c r="I73" s="888"/>
      <c r="J73" s="888"/>
      <c r="K73" s="888"/>
      <c r="L73" s="888"/>
      <c r="M73" s="888"/>
      <c r="N73" s="888"/>
      <c r="O73" s="888"/>
      <c r="P73" s="888"/>
      <c r="Q73" s="888"/>
      <c r="R73" s="888"/>
      <c r="T73" s="874"/>
      <c r="U73" s="902"/>
      <c r="V73" s="914" t="s">
        <v>123</v>
      </c>
      <c r="W73" s="888"/>
      <c r="X73" s="888"/>
      <c r="Y73" s="888"/>
      <c r="Z73" s="888"/>
      <c r="AA73" s="888"/>
      <c r="AB73" s="888"/>
      <c r="AC73" s="888"/>
      <c r="AD73" s="888"/>
      <c r="AE73" s="888"/>
      <c r="AF73" s="888"/>
      <c r="AG73" s="888"/>
      <c r="AH73" s="888"/>
      <c r="AI73" s="888"/>
      <c r="AJ73" s="888"/>
      <c r="AL73" s="874"/>
      <c r="AM73" s="902"/>
      <c r="AN73" s="914" t="s">
        <v>123</v>
      </c>
      <c r="AO73" s="888"/>
      <c r="AP73" s="888"/>
      <c r="AQ73" s="888"/>
      <c r="AR73" s="888"/>
      <c r="AS73" s="888"/>
      <c r="AT73" s="888"/>
      <c r="AU73" s="888"/>
      <c r="AV73" s="888"/>
      <c r="AW73" s="888"/>
      <c r="AX73" s="888"/>
      <c r="AY73" s="888"/>
      <c r="AZ73" s="888"/>
      <c r="BA73" s="888"/>
      <c r="BB73" s="888"/>
      <c r="BD73" s="874"/>
      <c r="BE73" s="902"/>
      <c r="BF73" s="914" t="s">
        <v>123</v>
      </c>
      <c r="BG73" s="888"/>
      <c r="BH73" s="888"/>
      <c r="BI73" s="888"/>
      <c r="BJ73" s="888"/>
      <c r="BK73" s="888"/>
      <c r="BL73" s="888"/>
      <c r="BM73" s="888"/>
      <c r="BN73" s="888"/>
      <c r="BO73" s="888"/>
      <c r="BP73" s="888"/>
      <c r="BQ73" s="888"/>
      <c r="BR73" s="888"/>
      <c r="BS73" s="888"/>
      <c r="BT73" s="888"/>
      <c r="BV73" s="874"/>
      <c r="BW73" s="902"/>
      <c r="BX73" s="914" t="s">
        <v>123</v>
      </c>
      <c r="BY73" s="888"/>
      <c r="BZ73" s="888"/>
      <c r="CA73" s="888"/>
      <c r="CB73" s="888"/>
      <c r="CC73" s="888"/>
      <c r="CD73" s="888"/>
      <c r="CE73" s="888"/>
      <c r="CF73" s="888"/>
      <c r="CG73" s="888"/>
      <c r="CH73" s="888"/>
      <c r="CI73" s="888"/>
      <c r="CJ73" s="888"/>
      <c r="CK73" s="888"/>
      <c r="CL73" s="888"/>
      <c r="CN73" s="874"/>
      <c r="CO73" s="902"/>
      <c r="CP73" s="914" t="s">
        <v>123</v>
      </c>
      <c r="CQ73" s="888"/>
      <c r="CR73" s="888"/>
      <c r="CS73" s="888"/>
      <c r="CT73" s="888"/>
      <c r="CU73" s="888"/>
      <c r="CV73" s="888"/>
      <c r="CW73" s="888"/>
      <c r="CX73" s="888"/>
      <c r="CY73" s="888"/>
      <c r="CZ73" s="888"/>
      <c r="DA73" s="888"/>
      <c r="DB73" s="888"/>
      <c r="DC73" s="888"/>
      <c r="DD73" s="888"/>
      <c r="DF73" s="874"/>
      <c r="DG73" s="902"/>
      <c r="DH73" s="914" t="s">
        <v>123</v>
      </c>
      <c r="DI73" s="888"/>
      <c r="DJ73" s="888"/>
      <c r="DK73" s="888"/>
      <c r="DL73" s="888"/>
      <c r="DM73" s="888"/>
      <c r="DN73" s="888"/>
      <c r="DO73" s="888"/>
      <c r="DP73" s="888"/>
      <c r="DQ73" s="888"/>
      <c r="DR73" s="888"/>
      <c r="DS73" s="888"/>
      <c r="DT73" s="888"/>
      <c r="DU73" s="888"/>
      <c r="DV73" s="888"/>
      <c r="DX73" s="874"/>
      <c r="DY73" s="902"/>
      <c r="DZ73" s="914" t="s">
        <v>123</v>
      </c>
      <c r="EA73" s="888"/>
      <c r="EB73" s="888"/>
      <c r="EC73" s="888"/>
      <c r="ED73" s="888"/>
      <c r="EE73" s="888"/>
      <c r="EF73" s="888"/>
      <c r="EG73" s="888"/>
      <c r="EH73" s="888"/>
      <c r="EI73" s="888"/>
      <c r="EJ73" s="888"/>
      <c r="EK73" s="888"/>
      <c r="EL73" s="888"/>
      <c r="EM73" s="888"/>
      <c r="EN73" s="888"/>
      <c r="EP73" s="874"/>
      <c r="EQ73" s="902"/>
      <c r="ER73" s="914" t="s">
        <v>123</v>
      </c>
      <c r="ES73" s="888"/>
      <c r="ET73" s="888"/>
      <c r="EU73" s="888"/>
      <c r="EV73" s="888"/>
      <c r="EW73" s="888"/>
      <c r="EX73" s="888"/>
      <c r="EY73" s="888"/>
      <c r="EZ73" s="888"/>
      <c r="FA73" s="888"/>
      <c r="FB73" s="888"/>
      <c r="FC73" s="888"/>
      <c r="FD73" s="888"/>
      <c r="FE73" s="888"/>
      <c r="FF73" s="888"/>
      <c r="FH73" s="874"/>
      <c r="FI73" s="902"/>
      <c r="FJ73" s="914" t="s">
        <v>123</v>
      </c>
      <c r="FK73" s="888"/>
      <c r="FL73" s="888"/>
      <c r="FM73" s="888"/>
      <c r="FN73" s="888"/>
      <c r="FO73" s="888"/>
      <c r="FP73" s="888"/>
      <c r="FQ73" s="888"/>
      <c r="FR73" s="888"/>
      <c r="FS73" s="888"/>
      <c r="FT73" s="888"/>
      <c r="FU73" s="888"/>
      <c r="FV73" s="888"/>
      <c r="FW73" s="888"/>
      <c r="FX73" s="888"/>
      <c r="FZ73" s="874"/>
      <c r="GA73" s="902"/>
      <c r="GB73" s="914" t="s">
        <v>123</v>
      </c>
      <c r="GC73" s="888"/>
      <c r="GD73" s="888"/>
      <c r="GE73" s="888"/>
      <c r="GF73" s="888"/>
      <c r="GG73" s="888"/>
      <c r="GH73" s="888"/>
      <c r="GI73" s="888"/>
      <c r="GJ73" s="888"/>
      <c r="GK73" s="888"/>
      <c r="GL73" s="888"/>
      <c r="GM73" s="888"/>
      <c r="GN73" s="888"/>
      <c r="GO73" s="888"/>
      <c r="GP73" s="888"/>
    </row>
    <row r="74" spans="2:198" s="894" customFormat="1" ht="63.75" hidden="1" outlineLevel="1">
      <c r="B74" s="874"/>
      <c r="C74" s="902"/>
      <c r="D74" s="914" t="s">
        <v>124</v>
      </c>
      <c r="E74" s="888"/>
      <c r="F74" s="888"/>
      <c r="G74" s="888"/>
      <c r="H74" s="888"/>
      <c r="I74" s="888"/>
      <c r="J74" s="888"/>
      <c r="K74" s="888"/>
      <c r="L74" s="888"/>
      <c r="M74" s="888"/>
      <c r="N74" s="888"/>
      <c r="O74" s="888"/>
      <c r="P74" s="888"/>
      <c r="Q74" s="888"/>
      <c r="R74" s="888"/>
      <c r="T74" s="874"/>
      <c r="U74" s="902"/>
      <c r="V74" s="914" t="s">
        <v>124</v>
      </c>
      <c r="W74" s="888"/>
      <c r="X74" s="888"/>
      <c r="Y74" s="888"/>
      <c r="Z74" s="888"/>
      <c r="AA74" s="888"/>
      <c r="AB74" s="888"/>
      <c r="AC74" s="888"/>
      <c r="AD74" s="888"/>
      <c r="AE74" s="888"/>
      <c r="AF74" s="888"/>
      <c r="AG74" s="888"/>
      <c r="AH74" s="888"/>
      <c r="AI74" s="888"/>
      <c r="AJ74" s="888"/>
      <c r="AL74" s="874"/>
      <c r="AM74" s="902"/>
      <c r="AN74" s="914" t="s">
        <v>124</v>
      </c>
      <c r="AO74" s="888"/>
      <c r="AP74" s="888"/>
      <c r="AQ74" s="888"/>
      <c r="AR74" s="888"/>
      <c r="AS74" s="888"/>
      <c r="AT74" s="888"/>
      <c r="AU74" s="888"/>
      <c r="AV74" s="888"/>
      <c r="AW74" s="888"/>
      <c r="AX74" s="888"/>
      <c r="AY74" s="888"/>
      <c r="AZ74" s="888"/>
      <c r="BA74" s="888"/>
      <c r="BB74" s="888"/>
      <c r="BD74" s="874"/>
      <c r="BE74" s="902"/>
      <c r="BF74" s="914" t="s">
        <v>124</v>
      </c>
      <c r="BG74" s="888"/>
      <c r="BH74" s="888"/>
      <c r="BI74" s="888"/>
      <c r="BJ74" s="888"/>
      <c r="BK74" s="888"/>
      <c r="BL74" s="888"/>
      <c r="BM74" s="888"/>
      <c r="BN74" s="888"/>
      <c r="BO74" s="888"/>
      <c r="BP74" s="888"/>
      <c r="BQ74" s="888"/>
      <c r="BR74" s="888"/>
      <c r="BS74" s="888"/>
      <c r="BT74" s="888"/>
      <c r="BV74" s="874"/>
      <c r="BW74" s="902"/>
      <c r="BX74" s="914" t="s">
        <v>124</v>
      </c>
      <c r="BY74" s="888"/>
      <c r="BZ74" s="888"/>
      <c r="CA74" s="888"/>
      <c r="CB74" s="888"/>
      <c r="CC74" s="888"/>
      <c r="CD74" s="888"/>
      <c r="CE74" s="888"/>
      <c r="CF74" s="888"/>
      <c r="CG74" s="888"/>
      <c r="CH74" s="888"/>
      <c r="CI74" s="888"/>
      <c r="CJ74" s="888"/>
      <c r="CK74" s="888"/>
      <c r="CL74" s="888"/>
      <c r="CN74" s="874"/>
      <c r="CO74" s="902"/>
      <c r="CP74" s="914" t="s">
        <v>124</v>
      </c>
      <c r="CQ74" s="888"/>
      <c r="CR74" s="888"/>
      <c r="CS74" s="888"/>
      <c r="CT74" s="888"/>
      <c r="CU74" s="888"/>
      <c r="CV74" s="888"/>
      <c r="CW74" s="888"/>
      <c r="CX74" s="888"/>
      <c r="CY74" s="888"/>
      <c r="CZ74" s="888"/>
      <c r="DA74" s="888"/>
      <c r="DB74" s="888"/>
      <c r="DC74" s="888"/>
      <c r="DD74" s="888"/>
      <c r="DF74" s="874"/>
      <c r="DG74" s="902"/>
      <c r="DH74" s="914" t="s">
        <v>124</v>
      </c>
      <c r="DI74" s="888"/>
      <c r="DJ74" s="888"/>
      <c r="DK74" s="888"/>
      <c r="DL74" s="888"/>
      <c r="DM74" s="888"/>
      <c r="DN74" s="888"/>
      <c r="DO74" s="888"/>
      <c r="DP74" s="888"/>
      <c r="DQ74" s="888"/>
      <c r="DR74" s="888"/>
      <c r="DS74" s="888"/>
      <c r="DT74" s="888"/>
      <c r="DU74" s="888"/>
      <c r="DV74" s="888"/>
      <c r="DX74" s="874"/>
      <c r="DY74" s="902"/>
      <c r="DZ74" s="914" t="s">
        <v>124</v>
      </c>
      <c r="EA74" s="888"/>
      <c r="EB74" s="888"/>
      <c r="EC74" s="888"/>
      <c r="ED74" s="888"/>
      <c r="EE74" s="888"/>
      <c r="EF74" s="888"/>
      <c r="EG74" s="888"/>
      <c r="EH74" s="888"/>
      <c r="EI74" s="888"/>
      <c r="EJ74" s="888"/>
      <c r="EK74" s="888"/>
      <c r="EL74" s="888"/>
      <c r="EM74" s="888"/>
      <c r="EN74" s="888"/>
      <c r="EP74" s="874"/>
      <c r="EQ74" s="902"/>
      <c r="ER74" s="914" t="s">
        <v>124</v>
      </c>
      <c r="ES74" s="888"/>
      <c r="ET74" s="888"/>
      <c r="EU74" s="888"/>
      <c r="EV74" s="888"/>
      <c r="EW74" s="888"/>
      <c r="EX74" s="888"/>
      <c r="EY74" s="888"/>
      <c r="EZ74" s="888"/>
      <c r="FA74" s="888"/>
      <c r="FB74" s="888"/>
      <c r="FC74" s="888"/>
      <c r="FD74" s="888"/>
      <c r="FE74" s="888"/>
      <c r="FF74" s="888"/>
      <c r="FH74" s="874"/>
      <c r="FI74" s="902"/>
      <c r="FJ74" s="914" t="s">
        <v>124</v>
      </c>
      <c r="FK74" s="888"/>
      <c r="FL74" s="888"/>
      <c r="FM74" s="888"/>
      <c r="FN74" s="888"/>
      <c r="FO74" s="888"/>
      <c r="FP74" s="888"/>
      <c r="FQ74" s="888"/>
      <c r="FR74" s="888"/>
      <c r="FS74" s="888"/>
      <c r="FT74" s="888"/>
      <c r="FU74" s="888"/>
      <c r="FV74" s="888"/>
      <c r="FW74" s="888"/>
      <c r="FX74" s="888"/>
      <c r="FZ74" s="874"/>
      <c r="GA74" s="902"/>
      <c r="GB74" s="914" t="s">
        <v>124</v>
      </c>
      <c r="GC74" s="888"/>
      <c r="GD74" s="888"/>
      <c r="GE74" s="888"/>
      <c r="GF74" s="888"/>
      <c r="GG74" s="888"/>
      <c r="GH74" s="888"/>
      <c r="GI74" s="888"/>
      <c r="GJ74" s="888"/>
      <c r="GK74" s="888"/>
      <c r="GL74" s="888"/>
      <c r="GM74" s="888"/>
      <c r="GN74" s="888"/>
      <c r="GO74" s="888"/>
      <c r="GP74" s="888"/>
    </row>
    <row r="75" spans="2:198" s="894" customFormat="1" ht="63.75" hidden="1" outlineLevel="1">
      <c r="B75" s="874"/>
      <c r="C75" s="902"/>
      <c r="D75" s="914" t="s">
        <v>125</v>
      </c>
      <c r="E75" s="888"/>
      <c r="F75" s="888"/>
      <c r="G75" s="888"/>
      <c r="H75" s="888"/>
      <c r="I75" s="888"/>
      <c r="J75" s="888"/>
      <c r="K75" s="888"/>
      <c r="L75" s="888"/>
      <c r="M75" s="888"/>
      <c r="N75" s="888"/>
      <c r="O75" s="888"/>
      <c r="P75" s="888"/>
      <c r="Q75" s="888"/>
      <c r="R75" s="888"/>
      <c r="T75" s="874"/>
      <c r="U75" s="902"/>
      <c r="V75" s="914" t="s">
        <v>125</v>
      </c>
      <c r="W75" s="888"/>
      <c r="X75" s="888"/>
      <c r="Y75" s="888"/>
      <c r="Z75" s="888"/>
      <c r="AA75" s="888"/>
      <c r="AB75" s="888"/>
      <c r="AC75" s="888"/>
      <c r="AD75" s="888"/>
      <c r="AE75" s="888"/>
      <c r="AF75" s="888"/>
      <c r="AG75" s="888"/>
      <c r="AH75" s="888"/>
      <c r="AI75" s="888"/>
      <c r="AJ75" s="888"/>
      <c r="AL75" s="874"/>
      <c r="AM75" s="902"/>
      <c r="AN75" s="914" t="s">
        <v>125</v>
      </c>
      <c r="AO75" s="888"/>
      <c r="AP75" s="888"/>
      <c r="AQ75" s="888"/>
      <c r="AR75" s="888"/>
      <c r="AS75" s="888"/>
      <c r="AT75" s="888"/>
      <c r="AU75" s="888"/>
      <c r="AV75" s="888"/>
      <c r="AW75" s="888"/>
      <c r="AX75" s="888"/>
      <c r="AY75" s="888"/>
      <c r="AZ75" s="888"/>
      <c r="BA75" s="888"/>
      <c r="BB75" s="888"/>
      <c r="BD75" s="874"/>
      <c r="BE75" s="902"/>
      <c r="BF75" s="914" t="s">
        <v>125</v>
      </c>
      <c r="BG75" s="888"/>
      <c r="BH75" s="888"/>
      <c r="BI75" s="888"/>
      <c r="BJ75" s="888"/>
      <c r="BK75" s="888"/>
      <c r="BL75" s="888"/>
      <c r="BM75" s="888"/>
      <c r="BN75" s="888"/>
      <c r="BO75" s="888"/>
      <c r="BP75" s="888"/>
      <c r="BQ75" s="888"/>
      <c r="BR75" s="888"/>
      <c r="BS75" s="888"/>
      <c r="BT75" s="888"/>
      <c r="BV75" s="874"/>
      <c r="BW75" s="902"/>
      <c r="BX75" s="914" t="s">
        <v>125</v>
      </c>
      <c r="BY75" s="888"/>
      <c r="BZ75" s="888"/>
      <c r="CA75" s="888"/>
      <c r="CB75" s="888"/>
      <c r="CC75" s="888"/>
      <c r="CD75" s="888"/>
      <c r="CE75" s="888"/>
      <c r="CF75" s="888"/>
      <c r="CG75" s="888"/>
      <c r="CH75" s="888"/>
      <c r="CI75" s="888"/>
      <c r="CJ75" s="888"/>
      <c r="CK75" s="888"/>
      <c r="CL75" s="888"/>
      <c r="CN75" s="874"/>
      <c r="CO75" s="902"/>
      <c r="CP75" s="914" t="s">
        <v>125</v>
      </c>
      <c r="CQ75" s="888"/>
      <c r="CR75" s="888"/>
      <c r="CS75" s="888"/>
      <c r="CT75" s="888"/>
      <c r="CU75" s="888"/>
      <c r="CV75" s="888"/>
      <c r="CW75" s="888"/>
      <c r="CX75" s="888"/>
      <c r="CY75" s="888"/>
      <c r="CZ75" s="888"/>
      <c r="DA75" s="888"/>
      <c r="DB75" s="888"/>
      <c r="DC75" s="888"/>
      <c r="DD75" s="888"/>
      <c r="DF75" s="874"/>
      <c r="DG75" s="902"/>
      <c r="DH75" s="914" t="s">
        <v>125</v>
      </c>
      <c r="DI75" s="888"/>
      <c r="DJ75" s="888"/>
      <c r="DK75" s="888"/>
      <c r="DL75" s="888"/>
      <c r="DM75" s="888"/>
      <c r="DN75" s="888"/>
      <c r="DO75" s="888"/>
      <c r="DP75" s="888"/>
      <c r="DQ75" s="888"/>
      <c r="DR75" s="888"/>
      <c r="DS75" s="888"/>
      <c r="DT75" s="888"/>
      <c r="DU75" s="888"/>
      <c r="DV75" s="888"/>
      <c r="DX75" s="874"/>
      <c r="DY75" s="902"/>
      <c r="DZ75" s="914" t="s">
        <v>125</v>
      </c>
      <c r="EA75" s="888"/>
      <c r="EB75" s="888"/>
      <c r="EC75" s="888"/>
      <c r="ED75" s="888"/>
      <c r="EE75" s="888"/>
      <c r="EF75" s="888"/>
      <c r="EG75" s="888"/>
      <c r="EH75" s="888"/>
      <c r="EI75" s="888"/>
      <c r="EJ75" s="888"/>
      <c r="EK75" s="888"/>
      <c r="EL75" s="888"/>
      <c r="EM75" s="888"/>
      <c r="EN75" s="888"/>
      <c r="EP75" s="874"/>
      <c r="EQ75" s="902"/>
      <c r="ER75" s="914" t="s">
        <v>125</v>
      </c>
      <c r="ES75" s="888"/>
      <c r="ET75" s="888"/>
      <c r="EU75" s="888"/>
      <c r="EV75" s="888"/>
      <c r="EW75" s="888"/>
      <c r="EX75" s="888"/>
      <c r="EY75" s="888"/>
      <c r="EZ75" s="888"/>
      <c r="FA75" s="888"/>
      <c r="FB75" s="888"/>
      <c r="FC75" s="888"/>
      <c r="FD75" s="888"/>
      <c r="FE75" s="888"/>
      <c r="FF75" s="888"/>
      <c r="FH75" s="874"/>
      <c r="FI75" s="902"/>
      <c r="FJ75" s="914" t="s">
        <v>125</v>
      </c>
      <c r="FK75" s="888"/>
      <c r="FL75" s="888"/>
      <c r="FM75" s="888"/>
      <c r="FN75" s="888"/>
      <c r="FO75" s="888"/>
      <c r="FP75" s="888"/>
      <c r="FQ75" s="888"/>
      <c r="FR75" s="888"/>
      <c r="FS75" s="888"/>
      <c r="FT75" s="888"/>
      <c r="FU75" s="888"/>
      <c r="FV75" s="888"/>
      <c r="FW75" s="888"/>
      <c r="FX75" s="888"/>
      <c r="FZ75" s="874"/>
      <c r="GA75" s="902"/>
      <c r="GB75" s="914" t="s">
        <v>125</v>
      </c>
      <c r="GC75" s="888"/>
      <c r="GD75" s="888"/>
      <c r="GE75" s="888"/>
      <c r="GF75" s="888"/>
      <c r="GG75" s="888"/>
      <c r="GH75" s="888"/>
      <c r="GI75" s="888"/>
      <c r="GJ75" s="888"/>
      <c r="GK75" s="888"/>
      <c r="GL75" s="888"/>
      <c r="GM75" s="888"/>
      <c r="GN75" s="888"/>
      <c r="GO75" s="888"/>
      <c r="GP75" s="888"/>
    </row>
    <row r="76" spans="2:198" s="894" customFormat="1" ht="127.5" hidden="1" outlineLevel="1">
      <c r="B76" s="874"/>
      <c r="C76" s="902"/>
      <c r="D76" s="914" t="s">
        <v>126</v>
      </c>
      <c r="E76" s="888"/>
      <c r="F76" s="888"/>
      <c r="G76" s="888"/>
      <c r="H76" s="888"/>
      <c r="I76" s="888"/>
      <c r="J76" s="888"/>
      <c r="K76" s="888"/>
      <c r="L76" s="888"/>
      <c r="M76" s="888"/>
      <c r="N76" s="888"/>
      <c r="O76" s="888"/>
      <c r="P76" s="888"/>
      <c r="Q76" s="888"/>
      <c r="R76" s="888"/>
      <c r="T76" s="874"/>
      <c r="U76" s="902"/>
      <c r="V76" s="914" t="s">
        <v>126</v>
      </c>
      <c r="W76" s="888"/>
      <c r="X76" s="888"/>
      <c r="Y76" s="888"/>
      <c r="Z76" s="888"/>
      <c r="AA76" s="888"/>
      <c r="AB76" s="888"/>
      <c r="AC76" s="888"/>
      <c r="AD76" s="888"/>
      <c r="AE76" s="888"/>
      <c r="AF76" s="888"/>
      <c r="AG76" s="888"/>
      <c r="AH76" s="888"/>
      <c r="AI76" s="888"/>
      <c r="AJ76" s="888"/>
      <c r="AL76" s="874"/>
      <c r="AM76" s="902"/>
      <c r="AN76" s="914" t="s">
        <v>126</v>
      </c>
      <c r="AO76" s="888"/>
      <c r="AP76" s="888"/>
      <c r="AQ76" s="888"/>
      <c r="AR76" s="888"/>
      <c r="AS76" s="888"/>
      <c r="AT76" s="888"/>
      <c r="AU76" s="888"/>
      <c r="AV76" s="888"/>
      <c r="AW76" s="888"/>
      <c r="AX76" s="888"/>
      <c r="AY76" s="888"/>
      <c r="AZ76" s="888"/>
      <c r="BA76" s="888"/>
      <c r="BB76" s="888"/>
      <c r="BD76" s="874"/>
      <c r="BE76" s="902"/>
      <c r="BF76" s="914" t="s">
        <v>126</v>
      </c>
      <c r="BG76" s="888"/>
      <c r="BH76" s="888"/>
      <c r="BI76" s="888"/>
      <c r="BJ76" s="888"/>
      <c r="BK76" s="888"/>
      <c r="BL76" s="888"/>
      <c r="BM76" s="888"/>
      <c r="BN76" s="888"/>
      <c r="BO76" s="888"/>
      <c r="BP76" s="888"/>
      <c r="BQ76" s="888"/>
      <c r="BR76" s="888"/>
      <c r="BS76" s="888"/>
      <c r="BT76" s="888"/>
      <c r="BV76" s="874"/>
      <c r="BW76" s="902"/>
      <c r="BX76" s="914" t="s">
        <v>126</v>
      </c>
      <c r="BY76" s="888"/>
      <c r="BZ76" s="888"/>
      <c r="CA76" s="888"/>
      <c r="CB76" s="888"/>
      <c r="CC76" s="888"/>
      <c r="CD76" s="888"/>
      <c r="CE76" s="888"/>
      <c r="CF76" s="888"/>
      <c r="CG76" s="888"/>
      <c r="CH76" s="888"/>
      <c r="CI76" s="888"/>
      <c r="CJ76" s="888"/>
      <c r="CK76" s="888"/>
      <c r="CL76" s="888"/>
      <c r="CN76" s="874"/>
      <c r="CO76" s="902"/>
      <c r="CP76" s="914" t="s">
        <v>126</v>
      </c>
      <c r="CQ76" s="888"/>
      <c r="CR76" s="888"/>
      <c r="CS76" s="888"/>
      <c r="CT76" s="888"/>
      <c r="CU76" s="888"/>
      <c r="CV76" s="888"/>
      <c r="CW76" s="888"/>
      <c r="CX76" s="888"/>
      <c r="CY76" s="888"/>
      <c r="CZ76" s="888"/>
      <c r="DA76" s="888"/>
      <c r="DB76" s="888"/>
      <c r="DC76" s="888"/>
      <c r="DD76" s="888"/>
      <c r="DF76" s="874"/>
      <c r="DG76" s="902"/>
      <c r="DH76" s="914" t="s">
        <v>126</v>
      </c>
      <c r="DI76" s="888"/>
      <c r="DJ76" s="888"/>
      <c r="DK76" s="888"/>
      <c r="DL76" s="888"/>
      <c r="DM76" s="888"/>
      <c r="DN76" s="888"/>
      <c r="DO76" s="888"/>
      <c r="DP76" s="888"/>
      <c r="DQ76" s="888"/>
      <c r="DR76" s="888"/>
      <c r="DS76" s="888"/>
      <c r="DT76" s="888"/>
      <c r="DU76" s="888"/>
      <c r="DV76" s="888"/>
      <c r="DX76" s="874"/>
      <c r="DY76" s="902"/>
      <c r="DZ76" s="914" t="s">
        <v>126</v>
      </c>
      <c r="EA76" s="888"/>
      <c r="EB76" s="888"/>
      <c r="EC76" s="888"/>
      <c r="ED76" s="888"/>
      <c r="EE76" s="888"/>
      <c r="EF76" s="888"/>
      <c r="EG76" s="888"/>
      <c r="EH76" s="888"/>
      <c r="EI76" s="888"/>
      <c r="EJ76" s="888"/>
      <c r="EK76" s="888"/>
      <c r="EL76" s="888"/>
      <c r="EM76" s="888"/>
      <c r="EN76" s="888"/>
      <c r="EP76" s="874"/>
      <c r="EQ76" s="902"/>
      <c r="ER76" s="914" t="s">
        <v>126</v>
      </c>
      <c r="ES76" s="888"/>
      <c r="ET76" s="888"/>
      <c r="EU76" s="888"/>
      <c r="EV76" s="888"/>
      <c r="EW76" s="888"/>
      <c r="EX76" s="888"/>
      <c r="EY76" s="888"/>
      <c r="EZ76" s="888"/>
      <c r="FA76" s="888"/>
      <c r="FB76" s="888"/>
      <c r="FC76" s="888"/>
      <c r="FD76" s="888"/>
      <c r="FE76" s="888"/>
      <c r="FF76" s="888"/>
      <c r="FH76" s="874"/>
      <c r="FI76" s="902"/>
      <c r="FJ76" s="914" t="s">
        <v>126</v>
      </c>
      <c r="FK76" s="888"/>
      <c r="FL76" s="888"/>
      <c r="FM76" s="888"/>
      <c r="FN76" s="888"/>
      <c r="FO76" s="888"/>
      <c r="FP76" s="888"/>
      <c r="FQ76" s="888"/>
      <c r="FR76" s="888"/>
      <c r="FS76" s="888"/>
      <c r="FT76" s="888"/>
      <c r="FU76" s="888"/>
      <c r="FV76" s="888"/>
      <c r="FW76" s="888"/>
      <c r="FX76" s="888"/>
      <c r="FZ76" s="874"/>
      <c r="GA76" s="902"/>
      <c r="GB76" s="914" t="s">
        <v>126</v>
      </c>
      <c r="GC76" s="888"/>
      <c r="GD76" s="888"/>
      <c r="GE76" s="888"/>
      <c r="GF76" s="888"/>
      <c r="GG76" s="888"/>
      <c r="GH76" s="888"/>
      <c r="GI76" s="888"/>
      <c r="GJ76" s="888"/>
      <c r="GK76" s="888"/>
      <c r="GL76" s="888"/>
      <c r="GM76" s="888"/>
      <c r="GN76" s="888"/>
      <c r="GO76" s="888"/>
      <c r="GP76" s="888"/>
    </row>
    <row r="77" spans="2:198" s="894" customFormat="1" ht="63.75" hidden="1" outlineLevel="1">
      <c r="B77" s="874"/>
      <c r="C77" s="902"/>
      <c r="D77" s="914" t="s">
        <v>127</v>
      </c>
      <c r="E77" s="888"/>
      <c r="F77" s="888"/>
      <c r="G77" s="888"/>
      <c r="H77" s="888"/>
      <c r="I77" s="888"/>
      <c r="J77" s="888"/>
      <c r="K77" s="888"/>
      <c r="L77" s="888"/>
      <c r="M77" s="888"/>
      <c r="N77" s="888"/>
      <c r="O77" s="888"/>
      <c r="P77" s="888"/>
      <c r="Q77" s="888"/>
      <c r="R77" s="888"/>
      <c r="T77" s="874"/>
      <c r="U77" s="902"/>
      <c r="V77" s="914" t="s">
        <v>127</v>
      </c>
      <c r="W77" s="888"/>
      <c r="X77" s="888"/>
      <c r="Y77" s="888"/>
      <c r="Z77" s="888"/>
      <c r="AA77" s="888"/>
      <c r="AB77" s="888"/>
      <c r="AC77" s="888"/>
      <c r="AD77" s="888"/>
      <c r="AE77" s="888"/>
      <c r="AF77" s="888"/>
      <c r="AG77" s="888"/>
      <c r="AH77" s="888"/>
      <c r="AI77" s="888"/>
      <c r="AJ77" s="888"/>
      <c r="AL77" s="874"/>
      <c r="AM77" s="902"/>
      <c r="AN77" s="914" t="s">
        <v>127</v>
      </c>
      <c r="AO77" s="888"/>
      <c r="AP77" s="888"/>
      <c r="AQ77" s="888"/>
      <c r="AR77" s="888"/>
      <c r="AS77" s="888"/>
      <c r="AT77" s="888"/>
      <c r="AU77" s="888"/>
      <c r="AV77" s="888"/>
      <c r="AW77" s="888"/>
      <c r="AX77" s="888"/>
      <c r="AY77" s="888"/>
      <c r="AZ77" s="888"/>
      <c r="BA77" s="888"/>
      <c r="BB77" s="888"/>
      <c r="BD77" s="874"/>
      <c r="BE77" s="902"/>
      <c r="BF77" s="914" t="s">
        <v>127</v>
      </c>
      <c r="BG77" s="888"/>
      <c r="BH77" s="888"/>
      <c r="BI77" s="888"/>
      <c r="BJ77" s="888"/>
      <c r="BK77" s="888"/>
      <c r="BL77" s="888"/>
      <c r="BM77" s="888"/>
      <c r="BN77" s="888"/>
      <c r="BO77" s="888"/>
      <c r="BP77" s="888"/>
      <c r="BQ77" s="888"/>
      <c r="BR77" s="888"/>
      <c r="BS77" s="888"/>
      <c r="BT77" s="888"/>
      <c r="BV77" s="874"/>
      <c r="BW77" s="902"/>
      <c r="BX77" s="914" t="s">
        <v>127</v>
      </c>
      <c r="BY77" s="888"/>
      <c r="BZ77" s="888"/>
      <c r="CA77" s="888"/>
      <c r="CB77" s="888"/>
      <c r="CC77" s="888"/>
      <c r="CD77" s="888"/>
      <c r="CE77" s="888"/>
      <c r="CF77" s="888"/>
      <c r="CG77" s="888"/>
      <c r="CH77" s="888"/>
      <c r="CI77" s="888"/>
      <c r="CJ77" s="888"/>
      <c r="CK77" s="888"/>
      <c r="CL77" s="888"/>
      <c r="CN77" s="874"/>
      <c r="CO77" s="902"/>
      <c r="CP77" s="914" t="s">
        <v>127</v>
      </c>
      <c r="CQ77" s="888"/>
      <c r="CR77" s="888"/>
      <c r="CS77" s="888"/>
      <c r="CT77" s="888"/>
      <c r="CU77" s="888"/>
      <c r="CV77" s="888"/>
      <c r="CW77" s="888"/>
      <c r="CX77" s="888"/>
      <c r="CY77" s="888"/>
      <c r="CZ77" s="888"/>
      <c r="DA77" s="888"/>
      <c r="DB77" s="888"/>
      <c r="DC77" s="888"/>
      <c r="DD77" s="888"/>
      <c r="DF77" s="874"/>
      <c r="DG77" s="902"/>
      <c r="DH77" s="914" t="s">
        <v>127</v>
      </c>
      <c r="DI77" s="888"/>
      <c r="DJ77" s="888"/>
      <c r="DK77" s="888"/>
      <c r="DL77" s="888"/>
      <c r="DM77" s="888"/>
      <c r="DN77" s="888"/>
      <c r="DO77" s="888"/>
      <c r="DP77" s="888"/>
      <c r="DQ77" s="888"/>
      <c r="DR77" s="888"/>
      <c r="DS77" s="888"/>
      <c r="DT77" s="888"/>
      <c r="DU77" s="888"/>
      <c r="DV77" s="888"/>
      <c r="DX77" s="874"/>
      <c r="DY77" s="902"/>
      <c r="DZ77" s="914" t="s">
        <v>127</v>
      </c>
      <c r="EA77" s="888"/>
      <c r="EB77" s="888"/>
      <c r="EC77" s="888"/>
      <c r="ED77" s="888"/>
      <c r="EE77" s="888"/>
      <c r="EF77" s="888"/>
      <c r="EG77" s="888"/>
      <c r="EH77" s="888"/>
      <c r="EI77" s="888"/>
      <c r="EJ77" s="888"/>
      <c r="EK77" s="888"/>
      <c r="EL77" s="888"/>
      <c r="EM77" s="888"/>
      <c r="EN77" s="888"/>
      <c r="EP77" s="874"/>
      <c r="EQ77" s="902"/>
      <c r="ER77" s="914" t="s">
        <v>127</v>
      </c>
      <c r="ES77" s="888"/>
      <c r="ET77" s="888"/>
      <c r="EU77" s="888"/>
      <c r="EV77" s="888"/>
      <c r="EW77" s="888"/>
      <c r="EX77" s="888"/>
      <c r="EY77" s="888"/>
      <c r="EZ77" s="888"/>
      <c r="FA77" s="888"/>
      <c r="FB77" s="888"/>
      <c r="FC77" s="888"/>
      <c r="FD77" s="888"/>
      <c r="FE77" s="888"/>
      <c r="FF77" s="888"/>
      <c r="FH77" s="874"/>
      <c r="FI77" s="902"/>
      <c r="FJ77" s="914" t="s">
        <v>127</v>
      </c>
      <c r="FK77" s="888"/>
      <c r="FL77" s="888"/>
      <c r="FM77" s="888"/>
      <c r="FN77" s="888"/>
      <c r="FO77" s="888"/>
      <c r="FP77" s="888"/>
      <c r="FQ77" s="888"/>
      <c r="FR77" s="888"/>
      <c r="FS77" s="888"/>
      <c r="FT77" s="888"/>
      <c r="FU77" s="888"/>
      <c r="FV77" s="888"/>
      <c r="FW77" s="888"/>
      <c r="FX77" s="888"/>
      <c r="FZ77" s="874"/>
      <c r="GA77" s="902"/>
      <c r="GB77" s="914" t="s">
        <v>127</v>
      </c>
      <c r="GC77" s="888"/>
      <c r="GD77" s="888"/>
      <c r="GE77" s="888"/>
      <c r="GF77" s="888"/>
      <c r="GG77" s="888"/>
      <c r="GH77" s="888"/>
      <c r="GI77" s="888"/>
      <c r="GJ77" s="888"/>
      <c r="GK77" s="888"/>
      <c r="GL77" s="888"/>
      <c r="GM77" s="888"/>
      <c r="GN77" s="888"/>
      <c r="GO77" s="888"/>
      <c r="GP77" s="888"/>
    </row>
    <row r="78" spans="2:198" s="894" customFormat="1" ht="344.25" hidden="1" outlineLevel="1">
      <c r="B78" s="874"/>
      <c r="C78" s="902"/>
      <c r="D78" s="914" t="s">
        <v>128</v>
      </c>
      <c r="E78" s="888"/>
      <c r="F78" s="888"/>
      <c r="G78" s="888"/>
      <c r="H78" s="888"/>
      <c r="I78" s="888"/>
      <c r="J78" s="888"/>
      <c r="K78" s="888"/>
      <c r="L78" s="888"/>
      <c r="M78" s="888"/>
      <c r="N78" s="888"/>
      <c r="O78" s="888"/>
      <c r="P78" s="888"/>
      <c r="Q78" s="888"/>
      <c r="R78" s="888"/>
      <c r="T78" s="874"/>
      <c r="U78" s="902"/>
      <c r="V78" s="914" t="s">
        <v>128</v>
      </c>
      <c r="W78" s="888"/>
      <c r="X78" s="888"/>
      <c r="Y78" s="888"/>
      <c r="Z78" s="888"/>
      <c r="AA78" s="888"/>
      <c r="AB78" s="888"/>
      <c r="AC78" s="888"/>
      <c r="AD78" s="888"/>
      <c r="AE78" s="888"/>
      <c r="AF78" s="888"/>
      <c r="AG78" s="888"/>
      <c r="AH78" s="888"/>
      <c r="AI78" s="888"/>
      <c r="AJ78" s="888"/>
      <c r="AL78" s="874"/>
      <c r="AM78" s="902"/>
      <c r="AN78" s="914" t="s">
        <v>128</v>
      </c>
      <c r="AO78" s="888"/>
      <c r="AP78" s="888"/>
      <c r="AQ78" s="888"/>
      <c r="AR78" s="888"/>
      <c r="AS78" s="888"/>
      <c r="AT78" s="888"/>
      <c r="AU78" s="888"/>
      <c r="AV78" s="888"/>
      <c r="AW78" s="888"/>
      <c r="AX78" s="888"/>
      <c r="AY78" s="888"/>
      <c r="AZ78" s="888"/>
      <c r="BA78" s="888"/>
      <c r="BB78" s="888"/>
      <c r="BD78" s="874"/>
      <c r="BE78" s="902"/>
      <c r="BF78" s="914" t="s">
        <v>128</v>
      </c>
      <c r="BG78" s="888"/>
      <c r="BH78" s="888"/>
      <c r="BI78" s="888"/>
      <c r="BJ78" s="888"/>
      <c r="BK78" s="888"/>
      <c r="BL78" s="888"/>
      <c r="BM78" s="888"/>
      <c r="BN78" s="888"/>
      <c r="BO78" s="888"/>
      <c r="BP78" s="888"/>
      <c r="BQ78" s="888"/>
      <c r="BR78" s="888"/>
      <c r="BS78" s="888"/>
      <c r="BT78" s="888"/>
      <c r="BV78" s="874"/>
      <c r="BW78" s="902"/>
      <c r="BX78" s="914" t="s">
        <v>128</v>
      </c>
      <c r="BY78" s="888"/>
      <c r="BZ78" s="888"/>
      <c r="CA78" s="888"/>
      <c r="CB78" s="888"/>
      <c r="CC78" s="888"/>
      <c r="CD78" s="888"/>
      <c r="CE78" s="888"/>
      <c r="CF78" s="888"/>
      <c r="CG78" s="888"/>
      <c r="CH78" s="888"/>
      <c r="CI78" s="888"/>
      <c r="CJ78" s="888"/>
      <c r="CK78" s="888"/>
      <c r="CL78" s="888"/>
      <c r="CN78" s="874"/>
      <c r="CO78" s="902"/>
      <c r="CP78" s="914" t="s">
        <v>128</v>
      </c>
      <c r="CQ78" s="888"/>
      <c r="CR78" s="888"/>
      <c r="CS78" s="888"/>
      <c r="CT78" s="888"/>
      <c r="CU78" s="888"/>
      <c r="CV78" s="888"/>
      <c r="CW78" s="888"/>
      <c r="CX78" s="888"/>
      <c r="CY78" s="888"/>
      <c r="CZ78" s="888"/>
      <c r="DA78" s="888"/>
      <c r="DB78" s="888"/>
      <c r="DC78" s="888"/>
      <c r="DD78" s="888"/>
      <c r="DF78" s="874"/>
      <c r="DG78" s="902"/>
      <c r="DH78" s="914" t="s">
        <v>128</v>
      </c>
      <c r="DI78" s="888"/>
      <c r="DJ78" s="888"/>
      <c r="DK78" s="888"/>
      <c r="DL78" s="888"/>
      <c r="DM78" s="888"/>
      <c r="DN78" s="888"/>
      <c r="DO78" s="888"/>
      <c r="DP78" s="888"/>
      <c r="DQ78" s="888"/>
      <c r="DR78" s="888"/>
      <c r="DS78" s="888"/>
      <c r="DT78" s="888"/>
      <c r="DU78" s="888"/>
      <c r="DV78" s="888"/>
      <c r="DX78" s="874"/>
      <c r="DY78" s="902"/>
      <c r="DZ78" s="914" t="s">
        <v>128</v>
      </c>
      <c r="EA78" s="888"/>
      <c r="EB78" s="888"/>
      <c r="EC78" s="888"/>
      <c r="ED78" s="888"/>
      <c r="EE78" s="888"/>
      <c r="EF78" s="888"/>
      <c r="EG78" s="888"/>
      <c r="EH78" s="888"/>
      <c r="EI78" s="888"/>
      <c r="EJ78" s="888"/>
      <c r="EK78" s="888"/>
      <c r="EL78" s="888"/>
      <c r="EM78" s="888"/>
      <c r="EN78" s="888"/>
      <c r="EP78" s="874"/>
      <c r="EQ78" s="902"/>
      <c r="ER78" s="914" t="s">
        <v>128</v>
      </c>
      <c r="ES78" s="888"/>
      <c r="ET78" s="888"/>
      <c r="EU78" s="888"/>
      <c r="EV78" s="888"/>
      <c r="EW78" s="888"/>
      <c r="EX78" s="888"/>
      <c r="EY78" s="888"/>
      <c r="EZ78" s="888"/>
      <c r="FA78" s="888"/>
      <c r="FB78" s="888"/>
      <c r="FC78" s="888"/>
      <c r="FD78" s="888"/>
      <c r="FE78" s="888"/>
      <c r="FF78" s="888"/>
      <c r="FH78" s="874"/>
      <c r="FI78" s="902"/>
      <c r="FJ78" s="914" t="s">
        <v>128</v>
      </c>
      <c r="FK78" s="888"/>
      <c r="FL78" s="888"/>
      <c r="FM78" s="888"/>
      <c r="FN78" s="888"/>
      <c r="FO78" s="888"/>
      <c r="FP78" s="888"/>
      <c r="FQ78" s="888"/>
      <c r="FR78" s="888"/>
      <c r="FS78" s="888"/>
      <c r="FT78" s="888"/>
      <c r="FU78" s="888"/>
      <c r="FV78" s="888"/>
      <c r="FW78" s="888"/>
      <c r="FX78" s="888"/>
      <c r="FZ78" s="874"/>
      <c r="GA78" s="902"/>
      <c r="GB78" s="914" t="s">
        <v>128</v>
      </c>
      <c r="GC78" s="888"/>
      <c r="GD78" s="888"/>
      <c r="GE78" s="888"/>
      <c r="GF78" s="888"/>
      <c r="GG78" s="888"/>
      <c r="GH78" s="888"/>
      <c r="GI78" s="888"/>
      <c r="GJ78" s="888"/>
      <c r="GK78" s="888"/>
      <c r="GL78" s="888"/>
      <c r="GM78" s="888"/>
      <c r="GN78" s="888"/>
      <c r="GO78" s="888"/>
      <c r="GP78" s="888"/>
    </row>
    <row r="79" spans="2:198" s="894" customFormat="1" ht="204" hidden="1" outlineLevel="1">
      <c r="B79" s="874"/>
      <c r="C79" s="902"/>
      <c r="D79" s="914" t="s">
        <v>129</v>
      </c>
      <c r="E79" s="888"/>
      <c r="F79" s="888"/>
      <c r="G79" s="888"/>
      <c r="H79" s="888"/>
      <c r="I79" s="888"/>
      <c r="J79" s="888"/>
      <c r="K79" s="888"/>
      <c r="L79" s="888"/>
      <c r="M79" s="888"/>
      <c r="N79" s="888"/>
      <c r="O79" s="888"/>
      <c r="P79" s="888"/>
      <c r="Q79" s="888"/>
      <c r="R79" s="888"/>
      <c r="T79" s="874"/>
      <c r="U79" s="902"/>
      <c r="V79" s="914" t="s">
        <v>129</v>
      </c>
      <c r="W79" s="888"/>
      <c r="X79" s="888"/>
      <c r="Y79" s="888"/>
      <c r="Z79" s="888"/>
      <c r="AA79" s="888"/>
      <c r="AB79" s="888"/>
      <c r="AC79" s="888"/>
      <c r="AD79" s="888"/>
      <c r="AE79" s="888"/>
      <c r="AF79" s="888"/>
      <c r="AG79" s="888"/>
      <c r="AH79" s="888"/>
      <c r="AI79" s="888"/>
      <c r="AJ79" s="888"/>
      <c r="AL79" s="874"/>
      <c r="AM79" s="902"/>
      <c r="AN79" s="914" t="s">
        <v>129</v>
      </c>
      <c r="AO79" s="888"/>
      <c r="AP79" s="888"/>
      <c r="AQ79" s="888"/>
      <c r="AR79" s="888"/>
      <c r="AS79" s="888"/>
      <c r="AT79" s="888"/>
      <c r="AU79" s="888"/>
      <c r="AV79" s="888"/>
      <c r="AW79" s="888"/>
      <c r="AX79" s="888"/>
      <c r="AY79" s="888"/>
      <c r="AZ79" s="888"/>
      <c r="BA79" s="888"/>
      <c r="BB79" s="888"/>
      <c r="BD79" s="874"/>
      <c r="BE79" s="902"/>
      <c r="BF79" s="914" t="s">
        <v>129</v>
      </c>
      <c r="BG79" s="888"/>
      <c r="BH79" s="888"/>
      <c r="BI79" s="888"/>
      <c r="BJ79" s="888"/>
      <c r="BK79" s="888"/>
      <c r="BL79" s="888"/>
      <c r="BM79" s="888"/>
      <c r="BN79" s="888"/>
      <c r="BO79" s="888"/>
      <c r="BP79" s="888"/>
      <c r="BQ79" s="888"/>
      <c r="BR79" s="888"/>
      <c r="BS79" s="888"/>
      <c r="BT79" s="888"/>
      <c r="BV79" s="874"/>
      <c r="BW79" s="902"/>
      <c r="BX79" s="914" t="s">
        <v>129</v>
      </c>
      <c r="BY79" s="888"/>
      <c r="BZ79" s="888"/>
      <c r="CA79" s="888"/>
      <c r="CB79" s="888"/>
      <c r="CC79" s="888"/>
      <c r="CD79" s="888"/>
      <c r="CE79" s="888"/>
      <c r="CF79" s="888"/>
      <c r="CG79" s="888"/>
      <c r="CH79" s="888"/>
      <c r="CI79" s="888"/>
      <c r="CJ79" s="888"/>
      <c r="CK79" s="888"/>
      <c r="CL79" s="888"/>
      <c r="CN79" s="874"/>
      <c r="CO79" s="902"/>
      <c r="CP79" s="914" t="s">
        <v>129</v>
      </c>
      <c r="CQ79" s="888"/>
      <c r="CR79" s="888"/>
      <c r="CS79" s="888"/>
      <c r="CT79" s="888"/>
      <c r="CU79" s="888"/>
      <c r="CV79" s="888"/>
      <c r="CW79" s="888"/>
      <c r="CX79" s="888"/>
      <c r="CY79" s="888"/>
      <c r="CZ79" s="888"/>
      <c r="DA79" s="888"/>
      <c r="DB79" s="888"/>
      <c r="DC79" s="888"/>
      <c r="DD79" s="888"/>
      <c r="DF79" s="874"/>
      <c r="DG79" s="902"/>
      <c r="DH79" s="914" t="s">
        <v>129</v>
      </c>
      <c r="DI79" s="888"/>
      <c r="DJ79" s="888"/>
      <c r="DK79" s="888"/>
      <c r="DL79" s="888"/>
      <c r="DM79" s="888"/>
      <c r="DN79" s="888"/>
      <c r="DO79" s="888"/>
      <c r="DP79" s="888"/>
      <c r="DQ79" s="888"/>
      <c r="DR79" s="888"/>
      <c r="DS79" s="888"/>
      <c r="DT79" s="888"/>
      <c r="DU79" s="888"/>
      <c r="DV79" s="888"/>
      <c r="DX79" s="874"/>
      <c r="DY79" s="902"/>
      <c r="DZ79" s="914" t="s">
        <v>129</v>
      </c>
      <c r="EA79" s="888"/>
      <c r="EB79" s="888"/>
      <c r="EC79" s="888"/>
      <c r="ED79" s="888"/>
      <c r="EE79" s="888"/>
      <c r="EF79" s="888"/>
      <c r="EG79" s="888"/>
      <c r="EH79" s="888"/>
      <c r="EI79" s="888"/>
      <c r="EJ79" s="888"/>
      <c r="EK79" s="888"/>
      <c r="EL79" s="888"/>
      <c r="EM79" s="888"/>
      <c r="EN79" s="888"/>
      <c r="EP79" s="874"/>
      <c r="EQ79" s="902"/>
      <c r="ER79" s="914" t="s">
        <v>129</v>
      </c>
      <c r="ES79" s="888"/>
      <c r="ET79" s="888"/>
      <c r="EU79" s="888"/>
      <c r="EV79" s="888"/>
      <c r="EW79" s="888"/>
      <c r="EX79" s="888"/>
      <c r="EY79" s="888"/>
      <c r="EZ79" s="888"/>
      <c r="FA79" s="888"/>
      <c r="FB79" s="888"/>
      <c r="FC79" s="888"/>
      <c r="FD79" s="888"/>
      <c r="FE79" s="888"/>
      <c r="FF79" s="888"/>
      <c r="FH79" s="874"/>
      <c r="FI79" s="902"/>
      <c r="FJ79" s="914" t="s">
        <v>129</v>
      </c>
      <c r="FK79" s="888"/>
      <c r="FL79" s="888"/>
      <c r="FM79" s="888"/>
      <c r="FN79" s="888"/>
      <c r="FO79" s="888"/>
      <c r="FP79" s="888"/>
      <c r="FQ79" s="888"/>
      <c r="FR79" s="888"/>
      <c r="FS79" s="888"/>
      <c r="FT79" s="888"/>
      <c r="FU79" s="888"/>
      <c r="FV79" s="888"/>
      <c r="FW79" s="888"/>
      <c r="FX79" s="888"/>
      <c r="FZ79" s="874"/>
      <c r="GA79" s="902"/>
      <c r="GB79" s="914" t="s">
        <v>129</v>
      </c>
      <c r="GC79" s="888"/>
      <c r="GD79" s="888"/>
      <c r="GE79" s="888"/>
      <c r="GF79" s="888"/>
      <c r="GG79" s="888"/>
      <c r="GH79" s="888"/>
      <c r="GI79" s="888"/>
      <c r="GJ79" s="888"/>
      <c r="GK79" s="888"/>
      <c r="GL79" s="888"/>
      <c r="GM79" s="888"/>
      <c r="GN79" s="888"/>
      <c r="GO79" s="888"/>
      <c r="GP79" s="888"/>
    </row>
    <row r="80" spans="2:198" s="894" customFormat="1" ht="76.5" hidden="1" outlineLevel="1">
      <c r="B80" s="874"/>
      <c r="C80" s="902"/>
      <c r="D80" s="914" t="s">
        <v>130</v>
      </c>
      <c r="E80" s="888"/>
      <c r="F80" s="888"/>
      <c r="G80" s="888"/>
      <c r="H80" s="888"/>
      <c r="I80" s="888"/>
      <c r="J80" s="888"/>
      <c r="K80" s="888"/>
      <c r="L80" s="888"/>
      <c r="M80" s="888"/>
      <c r="N80" s="888"/>
      <c r="O80" s="888"/>
      <c r="P80" s="888"/>
      <c r="Q80" s="888"/>
      <c r="R80" s="888"/>
      <c r="T80" s="874"/>
      <c r="U80" s="902"/>
      <c r="V80" s="914" t="s">
        <v>130</v>
      </c>
      <c r="W80" s="888"/>
      <c r="X80" s="888"/>
      <c r="Y80" s="888"/>
      <c r="Z80" s="888"/>
      <c r="AA80" s="888"/>
      <c r="AB80" s="888"/>
      <c r="AC80" s="888"/>
      <c r="AD80" s="888"/>
      <c r="AE80" s="888"/>
      <c r="AF80" s="888"/>
      <c r="AG80" s="888"/>
      <c r="AH80" s="888"/>
      <c r="AI80" s="888"/>
      <c r="AJ80" s="888"/>
      <c r="AL80" s="874"/>
      <c r="AM80" s="902"/>
      <c r="AN80" s="914" t="s">
        <v>130</v>
      </c>
      <c r="AO80" s="888"/>
      <c r="AP80" s="888"/>
      <c r="AQ80" s="888"/>
      <c r="AR80" s="888"/>
      <c r="AS80" s="888"/>
      <c r="AT80" s="888"/>
      <c r="AU80" s="888"/>
      <c r="AV80" s="888"/>
      <c r="AW80" s="888"/>
      <c r="AX80" s="888"/>
      <c r="AY80" s="888"/>
      <c r="AZ80" s="888"/>
      <c r="BA80" s="888"/>
      <c r="BB80" s="888"/>
      <c r="BD80" s="874"/>
      <c r="BE80" s="902"/>
      <c r="BF80" s="914" t="s">
        <v>130</v>
      </c>
      <c r="BG80" s="888"/>
      <c r="BH80" s="888"/>
      <c r="BI80" s="888"/>
      <c r="BJ80" s="888"/>
      <c r="BK80" s="888"/>
      <c r="BL80" s="888"/>
      <c r="BM80" s="888"/>
      <c r="BN80" s="888"/>
      <c r="BO80" s="888"/>
      <c r="BP80" s="888"/>
      <c r="BQ80" s="888"/>
      <c r="BR80" s="888"/>
      <c r="BS80" s="888"/>
      <c r="BT80" s="888"/>
      <c r="BV80" s="874"/>
      <c r="BW80" s="902"/>
      <c r="BX80" s="914" t="s">
        <v>130</v>
      </c>
      <c r="BY80" s="888"/>
      <c r="BZ80" s="888"/>
      <c r="CA80" s="888"/>
      <c r="CB80" s="888"/>
      <c r="CC80" s="888"/>
      <c r="CD80" s="888"/>
      <c r="CE80" s="888"/>
      <c r="CF80" s="888"/>
      <c r="CG80" s="888"/>
      <c r="CH80" s="888"/>
      <c r="CI80" s="888"/>
      <c r="CJ80" s="888"/>
      <c r="CK80" s="888"/>
      <c r="CL80" s="888"/>
      <c r="CN80" s="874"/>
      <c r="CO80" s="902"/>
      <c r="CP80" s="914" t="s">
        <v>130</v>
      </c>
      <c r="CQ80" s="888"/>
      <c r="CR80" s="888"/>
      <c r="CS80" s="888"/>
      <c r="CT80" s="888"/>
      <c r="CU80" s="888"/>
      <c r="CV80" s="888"/>
      <c r="CW80" s="888"/>
      <c r="CX80" s="888"/>
      <c r="CY80" s="888"/>
      <c r="CZ80" s="888"/>
      <c r="DA80" s="888"/>
      <c r="DB80" s="888"/>
      <c r="DC80" s="888"/>
      <c r="DD80" s="888"/>
      <c r="DF80" s="874"/>
      <c r="DG80" s="902"/>
      <c r="DH80" s="914" t="s">
        <v>130</v>
      </c>
      <c r="DI80" s="888"/>
      <c r="DJ80" s="888"/>
      <c r="DK80" s="888"/>
      <c r="DL80" s="888"/>
      <c r="DM80" s="888"/>
      <c r="DN80" s="888"/>
      <c r="DO80" s="888"/>
      <c r="DP80" s="888"/>
      <c r="DQ80" s="888"/>
      <c r="DR80" s="888"/>
      <c r="DS80" s="888"/>
      <c r="DT80" s="888"/>
      <c r="DU80" s="888"/>
      <c r="DV80" s="888"/>
      <c r="DX80" s="874"/>
      <c r="DY80" s="902"/>
      <c r="DZ80" s="914" t="s">
        <v>130</v>
      </c>
      <c r="EA80" s="888"/>
      <c r="EB80" s="888"/>
      <c r="EC80" s="888"/>
      <c r="ED80" s="888"/>
      <c r="EE80" s="888"/>
      <c r="EF80" s="888"/>
      <c r="EG80" s="888"/>
      <c r="EH80" s="888"/>
      <c r="EI80" s="888"/>
      <c r="EJ80" s="888"/>
      <c r="EK80" s="888"/>
      <c r="EL80" s="888"/>
      <c r="EM80" s="888"/>
      <c r="EN80" s="888"/>
      <c r="EP80" s="874"/>
      <c r="EQ80" s="902"/>
      <c r="ER80" s="914" t="s">
        <v>130</v>
      </c>
      <c r="ES80" s="888"/>
      <c r="ET80" s="888"/>
      <c r="EU80" s="888"/>
      <c r="EV80" s="888"/>
      <c r="EW80" s="888"/>
      <c r="EX80" s="888"/>
      <c r="EY80" s="888"/>
      <c r="EZ80" s="888"/>
      <c r="FA80" s="888"/>
      <c r="FB80" s="888"/>
      <c r="FC80" s="888"/>
      <c r="FD80" s="888"/>
      <c r="FE80" s="888"/>
      <c r="FF80" s="888"/>
      <c r="FH80" s="874"/>
      <c r="FI80" s="902"/>
      <c r="FJ80" s="914" t="s">
        <v>130</v>
      </c>
      <c r="FK80" s="888"/>
      <c r="FL80" s="888"/>
      <c r="FM80" s="888"/>
      <c r="FN80" s="888"/>
      <c r="FO80" s="888"/>
      <c r="FP80" s="888"/>
      <c r="FQ80" s="888"/>
      <c r="FR80" s="888"/>
      <c r="FS80" s="888"/>
      <c r="FT80" s="888"/>
      <c r="FU80" s="888"/>
      <c r="FV80" s="888"/>
      <c r="FW80" s="888"/>
      <c r="FX80" s="888"/>
      <c r="FZ80" s="874"/>
      <c r="GA80" s="902"/>
      <c r="GB80" s="914" t="s">
        <v>130</v>
      </c>
      <c r="GC80" s="888"/>
      <c r="GD80" s="888"/>
      <c r="GE80" s="888"/>
      <c r="GF80" s="888"/>
      <c r="GG80" s="888"/>
      <c r="GH80" s="888"/>
      <c r="GI80" s="888"/>
      <c r="GJ80" s="888"/>
      <c r="GK80" s="888"/>
      <c r="GL80" s="888"/>
      <c r="GM80" s="888"/>
      <c r="GN80" s="888"/>
      <c r="GO80" s="888"/>
      <c r="GP80" s="888"/>
    </row>
    <row r="81" spans="2:198" s="894" customFormat="1" ht="242.25" hidden="1" outlineLevel="1">
      <c r="B81" s="874"/>
      <c r="C81" s="902"/>
      <c r="D81" s="914" t="s">
        <v>131</v>
      </c>
      <c r="E81" s="888"/>
      <c r="F81" s="888"/>
      <c r="G81" s="888"/>
      <c r="H81" s="888"/>
      <c r="I81" s="888"/>
      <c r="J81" s="888"/>
      <c r="K81" s="888"/>
      <c r="L81" s="888"/>
      <c r="M81" s="888"/>
      <c r="N81" s="888"/>
      <c r="O81" s="888"/>
      <c r="P81" s="888"/>
      <c r="Q81" s="888"/>
      <c r="R81" s="888"/>
      <c r="T81" s="874"/>
      <c r="U81" s="902"/>
      <c r="V81" s="914" t="s">
        <v>131</v>
      </c>
      <c r="W81" s="888"/>
      <c r="X81" s="888"/>
      <c r="Y81" s="888"/>
      <c r="Z81" s="888"/>
      <c r="AA81" s="888"/>
      <c r="AB81" s="888"/>
      <c r="AC81" s="888"/>
      <c r="AD81" s="888"/>
      <c r="AE81" s="888"/>
      <c r="AF81" s="888"/>
      <c r="AG81" s="888"/>
      <c r="AH81" s="888"/>
      <c r="AI81" s="888"/>
      <c r="AJ81" s="888"/>
      <c r="AL81" s="874"/>
      <c r="AM81" s="902"/>
      <c r="AN81" s="914" t="s">
        <v>131</v>
      </c>
      <c r="AO81" s="888"/>
      <c r="AP81" s="888"/>
      <c r="AQ81" s="888"/>
      <c r="AR81" s="888"/>
      <c r="AS81" s="888"/>
      <c r="AT81" s="888"/>
      <c r="AU81" s="888"/>
      <c r="AV81" s="888"/>
      <c r="AW81" s="888"/>
      <c r="AX81" s="888"/>
      <c r="AY81" s="888"/>
      <c r="AZ81" s="888"/>
      <c r="BA81" s="888"/>
      <c r="BB81" s="888"/>
      <c r="BD81" s="874"/>
      <c r="BE81" s="902"/>
      <c r="BF81" s="914" t="s">
        <v>131</v>
      </c>
      <c r="BG81" s="888"/>
      <c r="BH81" s="888"/>
      <c r="BI81" s="888"/>
      <c r="BJ81" s="888"/>
      <c r="BK81" s="888"/>
      <c r="BL81" s="888"/>
      <c r="BM81" s="888"/>
      <c r="BN81" s="888"/>
      <c r="BO81" s="888"/>
      <c r="BP81" s="888"/>
      <c r="BQ81" s="888"/>
      <c r="BR81" s="888"/>
      <c r="BS81" s="888"/>
      <c r="BT81" s="888"/>
      <c r="BV81" s="874"/>
      <c r="BW81" s="902"/>
      <c r="BX81" s="914" t="s">
        <v>131</v>
      </c>
      <c r="BY81" s="888"/>
      <c r="BZ81" s="888"/>
      <c r="CA81" s="888"/>
      <c r="CB81" s="888"/>
      <c r="CC81" s="888"/>
      <c r="CD81" s="888"/>
      <c r="CE81" s="888"/>
      <c r="CF81" s="888"/>
      <c r="CG81" s="888"/>
      <c r="CH81" s="888"/>
      <c r="CI81" s="888"/>
      <c r="CJ81" s="888"/>
      <c r="CK81" s="888"/>
      <c r="CL81" s="888"/>
      <c r="CN81" s="874"/>
      <c r="CO81" s="902"/>
      <c r="CP81" s="914" t="s">
        <v>131</v>
      </c>
      <c r="CQ81" s="888"/>
      <c r="CR81" s="888"/>
      <c r="CS81" s="888"/>
      <c r="CT81" s="888"/>
      <c r="CU81" s="888"/>
      <c r="CV81" s="888"/>
      <c r="CW81" s="888"/>
      <c r="CX81" s="888"/>
      <c r="CY81" s="888"/>
      <c r="CZ81" s="888"/>
      <c r="DA81" s="888"/>
      <c r="DB81" s="888"/>
      <c r="DC81" s="888"/>
      <c r="DD81" s="888"/>
      <c r="DF81" s="874"/>
      <c r="DG81" s="902"/>
      <c r="DH81" s="914" t="s">
        <v>131</v>
      </c>
      <c r="DI81" s="888"/>
      <c r="DJ81" s="888"/>
      <c r="DK81" s="888"/>
      <c r="DL81" s="888"/>
      <c r="DM81" s="888"/>
      <c r="DN81" s="888"/>
      <c r="DO81" s="888"/>
      <c r="DP81" s="888"/>
      <c r="DQ81" s="888"/>
      <c r="DR81" s="888"/>
      <c r="DS81" s="888"/>
      <c r="DT81" s="888"/>
      <c r="DU81" s="888"/>
      <c r="DV81" s="888"/>
      <c r="DX81" s="874"/>
      <c r="DY81" s="902"/>
      <c r="DZ81" s="914" t="s">
        <v>131</v>
      </c>
      <c r="EA81" s="888"/>
      <c r="EB81" s="888"/>
      <c r="EC81" s="888"/>
      <c r="ED81" s="888"/>
      <c r="EE81" s="888"/>
      <c r="EF81" s="888"/>
      <c r="EG81" s="888"/>
      <c r="EH81" s="888"/>
      <c r="EI81" s="888"/>
      <c r="EJ81" s="888"/>
      <c r="EK81" s="888"/>
      <c r="EL81" s="888"/>
      <c r="EM81" s="888"/>
      <c r="EN81" s="888"/>
      <c r="EP81" s="874"/>
      <c r="EQ81" s="902"/>
      <c r="ER81" s="914" t="s">
        <v>131</v>
      </c>
      <c r="ES81" s="888"/>
      <c r="ET81" s="888"/>
      <c r="EU81" s="888"/>
      <c r="EV81" s="888"/>
      <c r="EW81" s="888"/>
      <c r="EX81" s="888"/>
      <c r="EY81" s="888"/>
      <c r="EZ81" s="888"/>
      <c r="FA81" s="888"/>
      <c r="FB81" s="888"/>
      <c r="FC81" s="888"/>
      <c r="FD81" s="888"/>
      <c r="FE81" s="888"/>
      <c r="FF81" s="888"/>
      <c r="FH81" s="874"/>
      <c r="FI81" s="902"/>
      <c r="FJ81" s="914" t="s">
        <v>131</v>
      </c>
      <c r="FK81" s="888"/>
      <c r="FL81" s="888"/>
      <c r="FM81" s="888"/>
      <c r="FN81" s="888"/>
      <c r="FO81" s="888"/>
      <c r="FP81" s="888"/>
      <c r="FQ81" s="888"/>
      <c r="FR81" s="888"/>
      <c r="FS81" s="888"/>
      <c r="FT81" s="888"/>
      <c r="FU81" s="888"/>
      <c r="FV81" s="888"/>
      <c r="FW81" s="888"/>
      <c r="FX81" s="888"/>
      <c r="FZ81" s="874"/>
      <c r="GA81" s="902"/>
      <c r="GB81" s="914" t="s">
        <v>131</v>
      </c>
      <c r="GC81" s="888"/>
      <c r="GD81" s="888"/>
      <c r="GE81" s="888"/>
      <c r="GF81" s="888"/>
      <c r="GG81" s="888"/>
      <c r="GH81" s="888"/>
      <c r="GI81" s="888"/>
      <c r="GJ81" s="888"/>
      <c r="GK81" s="888"/>
      <c r="GL81" s="888"/>
      <c r="GM81" s="888"/>
      <c r="GN81" s="888"/>
      <c r="GO81" s="888"/>
      <c r="GP81" s="888"/>
    </row>
    <row r="82" spans="2:198" s="894" customFormat="1" ht="76.5" hidden="1" outlineLevel="1">
      <c r="B82" s="874"/>
      <c r="C82" s="902"/>
      <c r="D82" s="914" t="s">
        <v>202</v>
      </c>
      <c r="E82" s="888"/>
      <c r="F82" s="888"/>
      <c r="G82" s="888"/>
      <c r="H82" s="888"/>
      <c r="I82" s="888"/>
      <c r="J82" s="888"/>
      <c r="K82" s="888"/>
      <c r="L82" s="888"/>
      <c r="M82" s="888"/>
      <c r="N82" s="888"/>
      <c r="O82" s="888"/>
      <c r="P82" s="888"/>
      <c r="Q82" s="888"/>
      <c r="R82" s="888"/>
      <c r="T82" s="874"/>
      <c r="U82" s="902"/>
      <c r="V82" s="914" t="s">
        <v>202</v>
      </c>
      <c r="W82" s="888"/>
      <c r="X82" s="888"/>
      <c r="Y82" s="888"/>
      <c r="Z82" s="888"/>
      <c r="AA82" s="888"/>
      <c r="AB82" s="888"/>
      <c r="AC82" s="888"/>
      <c r="AD82" s="888"/>
      <c r="AE82" s="888"/>
      <c r="AF82" s="888"/>
      <c r="AG82" s="888"/>
      <c r="AH82" s="888"/>
      <c r="AI82" s="888"/>
      <c r="AJ82" s="888"/>
      <c r="AL82" s="874"/>
      <c r="AM82" s="902"/>
      <c r="AN82" s="914" t="s">
        <v>202</v>
      </c>
      <c r="AO82" s="888"/>
      <c r="AP82" s="888"/>
      <c r="AQ82" s="888"/>
      <c r="AR82" s="888"/>
      <c r="AS82" s="888"/>
      <c r="AT82" s="888"/>
      <c r="AU82" s="888"/>
      <c r="AV82" s="888"/>
      <c r="AW82" s="888"/>
      <c r="AX82" s="888"/>
      <c r="AY82" s="888"/>
      <c r="AZ82" s="888"/>
      <c r="BA82" s="888"/>
      <c r="BB82" s="888"/>
      <c r="BD82" s="874"/>
      <c r="BE82" s="902"/>
      <c r="BF82" s="914" t="s">
        <v>202</v>
      </c>
      <c r="BG82" s="888"/>
      <c r="BH82" s="888"/>
      <c r="BI82" s="888"/>
      <c r="BJ82" s="888"/>
      <c r="BK82" s="888"/>
      <c r="BL82" s="888"/>
      <c r="BM82" s="888"/>
      <c r="BN82" s="888"/>
      <c r="BO82" s="888"/>
      <c r="BP82" s="888"/>
      <c r="BQ82" s="888"/>
      <c r="BR82" s="888"/>
      <c r="BS82" s="888"/>
      <c r="BT82" s="888"/>
      <c r="BV82" s="874"/>
      <c r="BW82" s="902"/>
      <c r="BX82" s="914" t="s">
        <v>202</v>
      </c>
      <c r="BY82" s="888"/>
      <c r="BZ82" s="888"/>
      <c r="CA82" s="888"/>
      <c r="CB82" s="888"/>
      <c r="CC82" s="888"/>
      <c r="CD82" s="888"/>
      <c r="CE82" s="888"/>
      <c r="CF82" s="888"/>
      <c r="CG82" s="888"/>
      <c r="CH82" s="888"/>
      <c r="CI82" s="888"/>
      <c r="CJ82" s="888"/>
      <c r="CK82" s="888"/>
      <c r="CL82" s="888"/>
      <c r="CN82" s="874"/>
      <c r="CO82" s="902"/>
      <c r="CP82" s="914" t="s">
        <v>202</v>
      </c>
      <c r="CQ82" s="888"/>
      <c r="CR82" s="888"/>
      <c r="CS82" s="888"/>
      <c r="CT82" s="888"/>
      <c r="CU82" s="888"/>
      <c r="CV82" s="888"/>
      <c r="CW82" s="888"/>
      <c r="CX82" s="888"/>
      <c r="CY82" s="888"/>
      <c r="CZ82" s="888"/>
      <c r="DA82" s="888"/>
      <c r="DB82" s="888"/>
      <c r="DC82" s="888"/>
      <c r="DD82" s="888"/>
      <c r="DF82" s="874"/>
      <c r="DG82" s="902"/>
      <c r="DH82" s="914" t="s">
        <v>202</v>
      </c>
      <c r="DI82" s="888"/>
      <c r="DJ82" s="888"/>
      <c r="DK82" s="888"/>
      <c r="DL82" s="888"/>
      <c r="DM82" s="888"/>
      <c r="DN82" s="888"/>
      <c r="DO82" s="888"/>
      <c r="DP82" s="888"/>
      <c r="DQ82" s="888"/>
      <c r="DR82" s="888"/>
      <c r="DS82" s="888"/>
      <c r="DT82" s="888"/>
      <c r="DU82" s="888"/>
      <c r="DV82" s="888"/>
      <c r="DX82" s="874"/>
      <c r="DY82" s="902"/>
      <c r="DZ82" s="914" t="s">
        <v>202</v>
      </c>
      <c r="EA82" s="888"/>
      <c r="EB82" s="888"/>
      <c r="EC82" s="888"/>
      <c r="ED82" s="888"/>
      <c r="EE82" s="888"/>
      <c r="EF82" s="888"/>
      <c r="EG82" s="888"/>
      <c r="EH82" s="888"/>
      <c r="EI82" s="888"/>
      <c r="EJ82" s="888"/>
      <c r="EK82" s="888"/>
      <c r="EL82" s="888"/>
      <c r="EM82" s="888"/>
      <c r="EN82" s="888"/>
      <c r="EP82" s="874"/>
      <c r="EQ82" s="902"/>
      <c r="ER82" s="914" t="s">
        <v>202</v>
      </c>
      <c r="ES82" s="888"/>
      <c r="ET82" s="888"/>
      <c r="EU82" s="888"/>
      <c r="EV82" s="888"/>
      <c r="EW82" s="888"/>
      <c r="EX82" s="888"/>
      <c r="EY82" s="888"/>
      <c r="EZ82" s="888"/>
      <c r="FA82" s="888"/>
      <c r="FB82" s="888"/>
      <c r="FC82" s="888"/>
      <c r="FD82" s="888"/>
      <c r="FE82" s="888"/>
      <c r="FF82" s="888"/>
      <c r="FH82" s="874"/>
      <c r="FI82" s="902"/>
      <c r="FJ82" s="914" t="s">
        <v>202</v>
      </c>
      <c r="FK82" s="888"/>
      <c r="FL82" s="888"/>
      <c r="FM82" s="888"/>
      <c r="FN82" s="888"/>
      <c r="FO82" s="888"/>
      <c r="FP82" s="888"/>
      <c r="FQ82" s="888"/>
      <c r="FR82" s="888"/>
      <c r="FS82" s="888"/>
      <c r="FT82" s="888"/>
      <c r="FU82" s="888"/>
      <c r="FV82" s="888"/>
      <c r="FW82" s="888"/>
      <c r="FX82" s="888"/>
      <c r="FZ82" s="874"/>
      <c r="GA82" s="902"/>
      <c r="GB82" s="914" t="s">
        <v>202</v>
      </c>
      <c r="GC82" s="888"/>
      <c r="GD82" s="888"/>
      <c r="GE82" s="888"/>
      <c r="GF82" s="888"/>
      <c r="GG82" s="888"/>
      <c r="GH82" s="888"/>
      <c r="GI82" s="888"/>
      <c r="GJ82" s="888"/>
      <c r="GK82" s="888"/>
      <c r="GL82" s="888"/>
      <c r="GM82" s="888"/>
      <c r="GN82" s="888"/>
      <c r="GO82" s="888"/>
      <c r="GP82" s="888"/>
    </row>
    <row r="83" spans="2:198" s="894" customFormat="1" ht="76.5" hidden="1" outlineLevel="1">
      <c r="B83" s="874"/>
      <c r="C83" s="902"/>
      <c r="D83" s="914" t="s">
        <v>132</v>
      </c>
      <c r="E83" s="888"/>
      <c r="F83" s="888"/>
      <c r="G83" s="888"/>
      <c r="H83" s="888"/>
      <c r="I83" s="888"/>
      <c r="J83" s="888"/>
      <c r="K83" s="888"/>
      <c r="L83" s="888"/>
      <c r="M83" s="888"/>
      <c r="N83" s="888"/>
      <c r="O83" s="888"/>
      <c r="P83" s="888"/>
      <c r="Q83" s="888"/>
      <c r="R83" s="888"/>
      <c r="T83" s="874"/>
      <c r="U83" s="902"/>
      <c r="V83" s="914" t="s">
        <v>132</v>
      </c>
      <c r="W83" s="888"/>
      <c r="X83" s="888"/>
      <c r="Y83" s="888"/>
      <c r="Z83" s="888"/>
      <c r="AA83" s="888"/>
      <c r="AB83" s="888"/>
      <c r="AC83" s="888"/>
      <c r="AD83" s="888"/>
      <c r="AE83" s="888"/>
      <c r="AF83" s="888"/>
      <c r="AG83" s="888"/>
      <c r="AH83" s="888"/>
      <c r="AI83" s="888"/>
      <c r="AJ83" s="888"/>
      <c r="AL83" s="874"/>
      <c r="AM83" s="902"/>
      <c r="AN83" s="914" t="s">
        <v>132</v>
      </c>
      <c r="AO83" s="888"/>
      <c r="AP83" s="888"/>
      <c r="AQ83" s="888"/>
      <c r="AR83" s="888"/>
      <c r="AS83" s="888"/>
      <c r="AT83" s="888"/>
      <c r="AU83" s="888"/>
      <c r="AV83" s="888"/>
      <c r="AW83" s="888"/>
      <c r="AX83" s="888"/>
      <c r="AY83" s="888"/>
      <c r="AZ83" s="888"/>
      <c r="BA83" s="888"/>
      <c r="BB83" s="888"/>
      <c r="BD83" s="874"/>
      <c r="BE83" s="902"/>
      <c r="BF83" s="914" t="s">
        <v>132</v>
      </c>
      <c r="BG83" s="888"/>
      <c r="BH83" s="888"/>
      <c r="BI83" s="888"/>
      <c r="BJ83" s="888"/>
      <c r="BK83" s="888"/>
      <c r="BL83" s="888"/>
      <c r="BM83" s="888"/>
      <c r="BN83" s="888"/>
      <c r="BO83" s="888"/>
      <c r="BP83" s="888"/>
      <c r="BQ83" s="888"/>
      <c r="BR83" s="888"/>
      <c r="BS83" s="888"/>
      <c r="BT83" s="888"/>
      <c r="BV83" s="874"/>
      <c r="BW83" s="902"/>
      <c r="BX83" s="914" t="s">
        <v>132</v>
      </c>
      <c r="BY83" s="888"/>
      <c r="BZ83" s="888"/>
      <c r="CA83" s="888"/>
      <c r="CB83" s="888"/>
      <c r="CC83" s="888"/>
      <c r="CD83" s="888"/>
      <c r="CE83" s="888"/>
      <c r="CF83" s="888"/>
      <c r="CG83" s="888"/>
      <c r="CH83" s="888"/>
      <c r="CI83" s="888"/>
      <c r="CJ83" s="888"/>
      <c r="CK83" s="888"/>
      <c r="CL83" s="888"/>
      <c r="CN83" s="874"/>
      <c r="CO83" s="902"/>
      <c r="CP83" s="914" t="s">
        <v>132</v>
      </c>
      <c r="CQ83" s="888"/>
      <c r="CR83" s="888"/>
      <c r="CS83" s="888"/>
      <c r="CT83" s="888"/>
      <c r="CU83" s="888"/>
      <c r="CV83" s="888"/>
      <c r="CW83" s="888"/>
      <c r="CX83" s="888"/>
      <c r="CY83" s="888"/>
      <c r="CZ83" s="888"/>
      <c r="DA83" s="888"/>
      <c r="DB83" s="888"/>
      <c r="DC83" s="888"/>
      <c r="DD83" s="888"/>
      <c r="DF83" s="874"/>
      <c r="DG83" s="902"/>
      <c r="DH83" s="914" t="s">
        <v>132</v>
      </c>
      <c r="DI83" s="888"/>
      <c r="DJ83" s="888"/>
      <c r="DK83" s="888"/>
      <c r="DL83" s="888"/>
      <c r="DM83" s="888"/>
      <c r="DN83" s="888"/>
      <c r="DO83" s="888"/>
      <c r="DP83" s="888"/>
      <c r="DQ83" s="888"/>
      <c r="DR83" s="888"/>
      <c r="DS83" s="888"/>
      <c r="DT83" s="888"/>
      <c r="DU83" s="888"/>
      <c r="DV83" s="888"/>
      <c r="DX83" s="874"/>
      <c r="DY83" s="902"/>
      <c r="DZ83" s="914" t="s">
        <v>132</v>
      </c>
      <c r="EA83" s="888"/>
      <c r="EB83" s="888"/>
      <c r="EC83" s="888"/>
      <c r="ED83" s="888"/>
      <c r="EE83" s="888"/>
      <c r="EF83" s="888"/>
      <c r="EG83" s="888"/>
      <c r="EH83" s="888"/>
      <c r="EI83" s="888"/>
      <c r="EJ83" s="888"/>
      <c r="EK83" s="888"/>
      <c r="EL83" s="888"/>
      <c r="EM83" s="888"/>
      <c r="EN83" s="888"/>
      <c r="EP83" s="874"/>
      <c r="EQ83" s="902"/>
      <c r="ER83" s="914" t="s">
        <v>132</v>
      </c>
      <c r="ES83" s="888"/>
      <c r="ET83" s="888"/>
      <c r="EU83" s="888"/>
      <c r="EV83" s="888"/>
      <c r="EW83" s="888"/>
      <c r="EX83" s="888"/>
      <c r="EY83" s="888"/>
      <c r="EZ83" s="888"/>
      <c r="FA83" s="888"/>
      <c r="FB83" s="888"/>
      <c r="FC83" s="888"/>
      <c r="FD83" s="888"/>
      <c r="FE83" s="888"/>
      <c r="FF83" s="888"/>
      <c r="FH83" s="874"/>
      <c r="FI83" s="902"/>
      <c r="FJ83" s="914" t="s">
        <v>132</v>
      </c>
      <c r="FK83" s="888"/>
      <c r="FL83" s="888"/>
      <c r="FM83" s="888"/>
      <c r="FN83" s="888"/>
      <c r="FO83" s="888"/>
      <c r="FP83" s="888"/>
      <c r="FQ83" s="888"/>
      <c r="FR83" s="888"/>
      <c r="FS83" s="888"/>
      <c r="FT83" s="888"/>
      <c r="FU83" s="888"/>
      <c r="FV83" s="888"/>
      <c r="FW83" s="888"/>
      <c r="FX83" s="888"/>
      <c r="FZ83" s="874"/>
      <c r="GA83" s="902"/>
      <c r="GB83" s="914" t="s">
        <v>132</v>
      </c>
      <c r="GC83" s="888"/>
      <c r="GD83" s="888"/>
      <c r="GE83" s="888"/>
      <c r="GF83" s="888"/>
      <c r="GG83" s="888"/>
      <c r="GH83" s="888"/>
      <c r="GI83" s="888"/>
      <c r="GJ83" s="888"/>
      <c r="GK83" s="888"/>
      <c r="GL83" s="888"/>
      <c r="GM83" s="888"/>
      <c r="GN83" s="888"/>
      <c r="GO83" s="888"/>
      <c r="GP83" s="888"/>
    </row>
    <row r="84" spans="2:198" s="894" customFormat="1" ht="76.5" hidden="1" outlineLevel="1">
      <c r="B84" s="874"/>
      <c r="C84" s="902"/>
      <c r="D84" s="914" t="s">
        <v>201</v>
      </c>
      <c r="E84" s="888"/>
      <c r="F84" s="888"/>
      <c r="G84" s="888"/>
      <c r="H84" s="888"/>
      <c r="I84" s="888"/>
      <c r="J84" s="888"/>
      <c r="K84" s="888"/>
      <c r="L84" s="888"/>
      <c r="M84" s="888"/>
      <c r="N84" s="888"/>
      <c r="O84" s="888"/>
      <c r="P84" s="888"/>
      <c r="Q84" s="888"/>
      <c r="R84" s="888"/>
      <c r="T84" s="874"/>
      <c r="U84" s="902"/>
      <c r="V84" s="914" t="s">
        <v>201</v>
      </c>
      <c r="W84" s="888"/>
      <c r="X84" s="888"/>
      <c r="Y84" s="888"/>
      <c r="Z84" s="888"/>
      <c r="AA84" s="888"/>
      <c r="AB84" s="888"/>
      <c r="AC84" s="888"/>
      <c r="AD84" s="888"/>
      <c r="AE84" s="888"/>
      <c r="AF84" s="888"/>
      <c r="AG84" s="888"/>
      <c r="AH84" s="888"/>
      <c r="AI84" s="888"/>
      <c r="AJ84" s="888"/>
      <c r="AL84" s="874"/>
      <c r="AM84" s="902"/>
      <c r="AN84" s="914" t="s">
        <v>201</v>
      </c>
      <c r="AO84" s="888"/>
      <c r="AP84" s="888"/>
      <c r="AQ84" s="888"/>
      <c r="AR84" s="888"/>
      <c r="AS84" s="888"/>
      <c r="AT84" s="888"/>
      <c r="AU84" s="888"/>
      <c r="AV84" s="888"/>
      <c r="AW84" s="888"/>
      <c r="AX84" s="888"/>
      <c r="AY84" s="888"/>
      <c r="AZ84" s="888"/>
      <c r="BA84" s="888"/>
      <c r="BB84" s="888"/>
      <c r="BD84" s="874"/>
      <c r="BE84" s="902"/>
      <c r="BF84" s="914" t="s">
        <v>201</v>
      </c>
      <c r="BG84" s="888"/>
      <c r="BH84" s="888"/>
      <c r="BI84" s="888"/>
      <c r="BJ84" s="888"/>
      <c r="BK84" s="888"/>
      <c r="BL84" s="888"/>
      <c r="BM84" s="888"/>
      <c r="BN84" s="888"/>
      <c r="BO84" s="888"/>
      <c r="BP84" s="888"/>
      <c r="BQ84" s="888"/>
      <c r="BR84" s="888"/>
      <c r="BS84" s="888"/>
      <c r="BT84" s="888"/>
      <c r="BV84" s="874"/>
      <c r="BW84" s="902"/>
      <c r="BX84" s="914" t="s">
        <v>201</v>
      </c>
      <c r="BY84" s="888"/>
      <c r="BZ84" s="888"/>
      <c r="CA84" s="888"/>
      <c r="CB84" s="888"/>
      <c r="CC84" s="888"/>
      <c r="CD84" s="888"/>
      <c r="CE84" s="888"/>
      <c r="CF84" s="888"/>
      <c r="CG84" s="888"/>
      <c r="CH84" s="888"/>
      <c r="CI84" s="888"/>
      <c r="CJ84" s="888"/>
      <c r="CK84" s="888"/>
      <c r="CL84" s="888"/>
      <c r="CN84" s="874"/>
      <c r="CO84" s="902"/>
      <c r="CP84" s="914" t="s">
        <v>201</v>
      </c>
      <c r="CQ84" s="888"/>
      <c r="CR84" s="888"/>
      <c r="CS84" s="888"/>
      <c r="CT84" s="888"/>
      <c r="CU84" s="888"/>
      <c r="CV84" s="888"/>
      <c r="CW84" s="888"/>
      <c r="CX84" s="888"/>
      <c r="CY84" s="888"/>
      <c r="CZ84" s="888"/>
      <c r="DA84" s="888"/>
      <c r="DB84" s="888"/>
      <c r="DC84" s="888"/>
      <c r="DD84" s="888"/>
      <c r="DF84" s="874"/>
      <c r="DG84" s="902"/>
      <c r="DH84" s="914" t="s">
        <v>201</v>
      </c>
      <c r="DI84" s="888"/>
      <c r="DJ84" s="888"/>
      <c r="DK84" s="888"/>
      <c r="DL84" s="888"/>
      <c r="DM84" s="888"/>
      <c r="DN84" s="888"/>
      <c r="DO84" s="888"/>
      <c r="DP84" s="888"/>
      <c r="DQ84" s="888"/>
      <c r="DR84" s="888"/>
      <c r="DS84" s="888"/>
      <c r="DT84" s="888"/>
      <c r="DU84" s="888"/>
      <c r="DV84" s="888"/>
      <c r="DX84" s="874"/>
      <c r="DY84" s="902"/>
      <c r="DZ84" s="914" t="s">
        <v>201</v>
      </c>
      <c r="EA84" s="888"/>
      <c r="EB84" s="888"/>
      <c r="EC84" s="888"/>
      <c r="ED84" s="888"/>
      <c r="EE84" s="888"/>
      <c r="EF84" s="888"/>
      <c r="EG84" s="888"/>
      <c r="EH84" s="888"/>
      <c r="EI84" s="888"/>
      <c r="EJ84" s="888"/>
      <c r="EK84" s="888"/>
      <c r="EL84" s="888"/>
      <c r="EM84" s="888"/>
      <c r="EN84" s="888"/>
      <c r="EP84" s="874"/>
      <c r="EQ84" s="902"/>
      <c r="ER84" s="914" t="s">
        <v>201</v>
      </c>
      <c r="ES84" s="888"/>
      <c r="ET84" s="888"/>
      <c r="EU84" s="888"/>
      <c r="EV84" s="888"/>
      <c r="EW84" s="888"/>
      <c r="EX84" s="888"/>
      <c r="EY84" s="888"/>
      <c r="EZ84" s="888"/>
      <c r="FA84" s="888"/>
      <c r="FB84" s="888"/>
      <c r="FC84" s="888"/>
      <c r="FD84" s="888"/>
      <c r="FE84" s="888"/>
      <c r="FF84" s="888"/>
      <c r="FH84" s="874"/>
      <c r="FI84" s="902"/>
      <c r="FJ84" s="914" t="s">
        <v>201</v>
      </c>
      <c r="FK84" s="888"/>
      <c r="FL84" s="888"/>
      <c r="FM84" s="888"/>
      <c r="FN84" s="888"/>
      <c r="FO84" s="888"/>
      <c r="FP84" s="888"/>
      <c r="FQ84" s="888"/>
      <c r="FR84" s="888"/>
      <c r="FS84" s="888"/>
      <c r="FT84" s="888"/>
      <c r="FU84" s="888"/>
      <c r="FV84" s="888"/>
      <c r="FW84" s="888"/>
      <c r="FX84" s="888"/>
      <c r="FZ84" s="874"/>
      <c r="GA84" s="902"/>
      <c r="GB84" s="914" t="s">
        <v>201</v>
      </c>
      <c r="GC84" s="888"/>
      <c r="GD84" s="888"/>
      <c r="GE84" s="888"/>
      <c r="GF84" s="888"/>
      <c r="GG84" s="888"/>
      <c r="GH84" s="888"/>
      <c r="GI84" s="888"/>
      <c r="GJ84" s="888"/>
      <c r="GK84" s="888"/>
      <c r="GL84" s="888"/>
      <c r="GM84" s="888"/>
      <c r="GN84" s="888"/>
      <c r="GO84" s="888"/>
      <c r="GP84" s="888"/>
    </row>
    <row r="85" spans="2:198" s="894" customFormat="1" ht="140.25" hidden="1" outlineLevel="1">
      <c r="B85" s="874"/>
      <c r="C85" s="902"/>
      <c r="D85" s="914" t="s">
        <v>133</v>
      </c>
      <c r="E85" s="888"/>
      <c r="F85" s="888"/>
      <c r="G85" s="888"/>
      <c r="H85" s="888"/>
      <c r="I85" s="888"/>
      <c r="J85" s="888"/>
      <c r="K85" s="888"/>
      <c r="L85" s="888"/>
      <c r="M85" s="888"/>
      <c r="N85" s="888"/>
      <c r="O85" s="888"/>
      <c r="P85" s="888"/>
      <c r="Q85" s="888"/>
      <c r="R85" s="888"/>
      <c r="T85" s="874"/>
      <c r="U85" s="902"/>
      <c r="V85" s="914" t="s">
        <v>133</v>
      </c>
      <c r="W85" s="888"/>
      <c r="X85" s="888"/>
      <c r="Y85" s="888"/>
      <c r="Z85" s="888"/>
      <c r="AA85" s="888"/>
      <c r="AB85" s="888"/>
      <c r="AC85" s="888"/>
      <c r="AD85" s="888"/>
      <c r="AE85" s="888"/>
      <c r="AF85" s="888"/>
      <c r="AG85" s="888"/>
      <c r="AH85" s="888"/>
      <c r="AI85" s="888"/>
      <c r="AJ85" s="888"/>
      <c r="AL85" s="874"/>
      <c r="AM85" s="902"/>
      <c r="AN85" s="914" t="s">
        <v>133</v>
      </c>
      <c r="AO85" s="888"/>
      <c r="AP85" s="888"/>
      <c r="AQ85" s="888"/>
      <c r="AR85" s="888"/>
      <c r="AS85" s="888"/>
      <c r="AT85" s="888"/>
      <c r="AU85" s="888"/>
      <c r="AV85" s="888"/>
      <c r="AW85" s="888"/>
      <c r="AX85" s="888"/>
      <c r="AY85" s="888"/>
      <c r="AZ85" s="888"/>
      <c r="BA85" s="888"/>
      <c r="BB85" s="888"/>
      <c r="BD85" s="874"/>
      <c r="BE85" s="902"/>
      <c r="BF85" s="914" t="s">
        <v>133</v>
      </c>
      <c r="BG85" s="888"/>
      <c r="BH85" s="888"/>
      <c r="BI85" s="888"/>
      <c r="BJ85" s="888"/>
      <c r="BK85" s="888"/>
      <c r="BL85" s="888"/>
      <c r="BM85" s="888"/>
      <c r="BN85" s="888"/>
      <c r="BO85" s="888"/>
      <c r="BP85" s="888"/>
      <c r="BQ85" s="888"/>
      <c r="BR85" s="888"/>
      <c r="BS85" s="888"/>
      <c r="BT85" s="888"/>
      <c r="BV85" s="874"/>
      <c r="BW85" s="902"/>
      <c r="BX85" s="914" t="s">
        <v>133</v>
      </c>
      <c r="BY85" s="888"/>
      <c r="BZ85" s="888"/>
      <c r="CA85" s="888"/>
      <c r="CB85" s="888"/>
      <c r="CC85" s="888"/>
      <c r="CD85" s="888"/>
      <c r="CE85" s="888"/>
      <c r="CF85" s="888"/>
      <c r="CG85" s="888"/>
      <c r="CH85" s="888"/>
      <c r="CI85" s="888"/>
      <c r="CJ85" s="888"/>
      <c r="CK85" s="888"/>
      <c r="CL85" s="888"/>
      <c r="CN85" s="874"/>
      <c r="CO85" s="902"/>
      <c r="CP85" s="914" t="s">
        <v>133</v>
      </c>
      <c r="CQ85" s="888"/>
      <c r="CR85" s="888"/>
      <c r="CS85" s="888"/>
      <c r="CT85" s="888"/>
      <c r="CU85" s="888"/>
      <c r="CV85" s="888"/>
      <c r="CW85" s="888"/>
      <c r="CX85" s="888"/>
      <c r="CY85" s="888"/>
      <c r="CZ85" s="888"/>
      <c r="DA85" s="888"/>
      <c r="DB85" s="888"/>
      <c r="DC85" s="888"/>
      <c r="DD85" s="888"/>
      <c r="DF85" s="874"/>
      <c r="DG85" s="902"/>
      <c r="DH85" s="914" t="s">
        <v>133</v>
      </c>
      <c r="DI85" s="888"/>
      <c r="DJ85" s="888"/>
      <c r="DK85" s="888"/>
      <c r="DL85" s="888"/>
      <c r="DM85" s="888"/>
      <c r="DN85" s="888"/>
      <c r="DO85" s="888"/>
      <c r="DP85" s="888"/>
      <c r="DQ85" s="888"/>
      <c r="DR85" s="888"/>
      <c r="DS85" s="888"/>
      <c r="DT85" s="888"/>
      <c r="DU85" s="888"/>
      <c r="DV85" s="888"/>
      <c r="DX85" s="874"/>
      <c r="DY85" s="902"/>
      <c r="DZ85" s="914" t="s">
        <v>133</v>
      </c>
      <c r="EA85" s="888"/>
      <c r="EB85" s="888"/>
      <c r="EC85" s="888"/>
      <c r="ED85" s="888"/>
      <c r="EE85" s="888"/>
      <c r="EF85" s="888"/>
      <c r="EG85" s="888"/>
      <c r="EH85" s="888"/>
      <c r="EI85" s="888"/>
      <c r="EJ85" s="888"/>
      <c r="EK85" s="888"/>
      <c r="EL85" s="888"/>
      <c r="EM85" s="888"/>
      <c r="EN85" s="888"/>
      <c r="EP85" s="874"/>
      <c r="EQ85" s="902"/>
      <c r="ER85" s="914" t="s">
        <v>133</v>
      </c>
      <c r="ES85" s="888"/>
      <c r="ET85" s="888"/>
      <c r="EU85" s="888"/>
      <c r="EV85" s="888"/>
      <c r="EW85" s="888"/>
      <c r="EX85" s="888"/>
      <c r="EY85" s="888"/>
      <c r="EZ85" s="888"/>
      <c r="FA85" s="888"/>
      <c r="FB85" s="888"/>
      <c r="FC85" s="888"/>
      <c r="FD85" s="888"/>
      <c r="FE85" s="888"/>
      <c r="FF85" s="888"/>
      <c r="FH85" s="874"/>
      <c r="FI85" s="902"/>
      <c r="FJ85" s="914" t="s">
        <v>133</v>
      </c>
      <c r="FK85" s="888"/>
      <c r="FL85" s="888"/>
      <c r="FM85" s="888"/>
      <c r="FN85" s="888"/>
      <c r="FO85" s="888"/>
      <c r="FP85" s="888"/>
      <c r="FQ85" s="888"/>
      <c r="FR85" s="888"/>
      <c r="FS85" s="888"/>
      <c r="FT85" s="888"/>
      <c r="FU85" s="888"/>
      <c r="FV85" s="888"/>
      <c r="FW85" s="888"/>
      <c r="FX85" s="888"/>
      <c r="FZ85" s="874"/>
      <c r="GA85" s="902"/>
      <c r="GB85" s="914" t="s">
        <v>133</v>
      </c>
      <c r="GC85" s="888"/>
      <c r="GD85" s="888"/>
      <c r="GE85" s="888"/>
      <c r="GF85" s="888"/>
      <c r="GG85" s="888"/>
      <c r="GH85" s="888"/>
      <c r="GI85" s="888"/>
      <c r="GJ85" s="888"/>
      <c r="GK85" s="888"/>
      <c r="GL85" s="888"/>
      <c r="GM85" s="888"/>
      <c r="GN85" s="888"/>
      <c r="GO85" s="888"/>
      <c r="GP85" s="888"/>
    </row>
    <row r="86" spans="2:198" s="894" customFormat="1" ht="76.5" hidden="1" outlineLevel="1">
      <c r="B86" s="874"/>
      <c r="C86" s="902"/>
      <c r="D86" s="914" t="s">
        <v>134</v>
      </c>
      <c r="E86" s="888"/>
      <c r="F86" s="888"/>
      <c r="G86" s="888"/>
      <c r="H86" s="888"/>
      <c r="I86" s="888"/>
      <c r="J86" s="888"/>
      <c r="K86" s="888"/>
      <c r="L86" s="888"/>
      <c r="M86" s="888"/>
      <c r="N86" s="888"/>
      <c r="O86" s="888"/>
      <c r="P86" s="888"/>
      <c r="Q86" s="888"/>
      <c r="R86" s="888"/>
      <c r="T86" s="874"/>
      <c r="U86" s="902"/>
      <c r="V86" s="914" t="s">
        <v>134</v>
      </c>
      <c r="W86" s="888"/>
      <c r="X86" s="888"/>
      <c r="Y86" s="888"/>
      <c r="Z86" s="888"/>
      <c r="AA86" s="888"/>
      <c r="AB86" s="888"/>
      <c r="AC86" s="888"/>
      <c r="AD86" s="888"/>
      <c r="AE86" s="888"/>
      <c r="AF86" s="888"/>
      <c r="AG86" s="888"/>
      <c r="AH86" s="888"/>
      <c r="AI86" s="888"/>
      <c r="AJ86" s="888"/>
      <c r="AL86" s="874"/>
      <c r="AM86" s="902"/>
      <c r="AN86" s="914" t="s">
        <v>134</v>
      </c>
      <c r="AO86" s="888"/>
      <c r="AP86" s="888"/>
      <c r="AQ86" s="888"/>
      <c r="AR86" s="888"/>
      <c r="AS86" s="888"/>
      <c r="AT86" s="888"/>
      <c r="AU86" s="888"/>
      <c r="AV86" s="888"/>
      <c r="AW86" s="888"/>
      <c r="AX86" s="888"/>
      <c r="AY86" s="888"/>
      <c r="AZ86" s="888"/>
      <c r="BA86" s="888"/>
      <c r="BB86" s="888"/>
      <c r="BD86" s="874"/>
      <c r="BE86" s="902"/>
      <c r="BF86" s="914" t="s">
        <v>134</v>
      </c>
      <c r="BG86" s="888"/>
      <c r="BH86" s="888"/>
      <c r="BI86" s="888"/>
      <c r="BJ86" s="888"/>
      <c r="BK86" s="888"/>
      <c r="BL86" s="888"/>
      <c r="BM86" s="888"/>
      <c r="BN86" s="888"/>
      <c r="BO86" s="888"/>
      <c r="BP86" s="888"/>
      <c r="BQ86" s="888"/>
      <c r="BR86" s="888"/>
      <c r="BS86" s="888"/>
      <c r="BT86" s="888"/>
      <c r="BV86" s="874"/>
      <c r="BW86" s="902"/>
      <c r="BX86" s="914" t="s">
        <v>134</v>
      </c>
      <c r="BY86" s="888"/>
      <c r="BZ86" s="888"/>
      <c r="CA86" s="888"/>
      <c r="CB86" s="888"/>
      <c r="CC86" s="888"/>
      <c r="CD86" s="888"/>
      <c r="CE86" s="888"/>
      <c r="CF86" s="888"/>
      <c r="CG86" s="888"/>
      <c r="CH86" s="888"/>
      <c r="CI86" s="888"/>
      <c r="CJ86" s="888"/>
      <c r="CK86" s="888"/>
      <c r="CL86" s="888"/>
      <c r="CN86" s="874"/>
      <c r="CO86" s="902"/>
      <c r="CP86" s="914" t="s">
        <v>134</v>
      </c>
      <c r="CQ86" s="888"/>
      <c r="CR86" s="888"/>
      <c r="CS86" s="888"/>
      <c r="CT86" s="888"/>
      <c r="CU86" s="888"/>
      <c r="CV86" s="888"/>
      <c r="CW86" s="888"/>
      <c r="CX86" s="888"/>
      <c r="CY86" s="888"/>
      <c r="CZ86" s="888"/>
      <c r="DA86" s="888"/>
      <c r="DB86" s="888"/>
      <c r="DC86" s="888"/>
      <c r="DD86" s="888"/>
      <c r="DF86" s="874"/>
      <c r="DG86" s="902"/>
      <c r="DH86" s="914" t="s">
        <v>134</v>
      </c>
      <c r="DI86" s="888"/>
      <c r="DJ86" s="888"/>
      <c r="DK86" s="888"/>
      <c r="DL86" s="888"/>
      <c r="DM86" s="888"/>
      <c r="DN86" s="888"/>
      <c r="DO86" s="888"/>
      <c r="DP86" s="888"/>
      <c r="DQ86" s="888"/>
      <c r="DR86" s="888"/>
      <c r="DS86" s="888"/>
      <c r="DT86" s="888"/>
      <c r="DU86" s="888"/>
      <c r="DV86" s="888"/>
      <c r="DX86" s="874"/>
      <c r="DY86" s="902"/>
      <c r="DZ86" s="914" t="s">
        <v>134</v>
      </c>
      <c r="EA86" s="888"/>
      <c r="EB86" s="888"/>
      <c r="EC86" s="888"/>
      <c r="ED86" s="888"/>
      <c r="EE86" s="888"/>
      <c r="EF86" s="888"/>
      <c r="EG86" s="888"/>
      <c r="EH86" s="888"/>
      <c r="EI86" s="888"/>
      <c r="EJ86" s="888"/>
      <c r="EK86" s="888"/>
      <c r="EL86" s="888"/>
      <c r="EM86" s="888"/>
      <c r="EN86" s="888"/>
      <c r="EP86" s="874"/>
      <c r="EQ86" s="902"/>
      <c r="ER86" s="914" t="s">
        <v>134</v>
      </c>
      <c r="ES86" s="888"/>
      <c r="ET86" s="888"/>
      <c r="EU86" s="888"/>
      <c r="EV86" s="888"/>
      <c r="EW86" s="888"/>
      <c r="EX86" s="888"/>
      <c r="EY86" s="888"/>
      <c r="EZ86" s="888"/>
      <c r="FA86" s="888"/>
      <c r="FB86" s="888"/>
      <c r="FC86" s="888"/>
      <c r="FD86" s="888"/>
      <c r="FE86" s="888"/>
      <c r="FF86" s="888"/>
      <c r="FH86" s="874"/>
      <c r="FI86" s="902"/>
      <c r="FJ86" s="914" t="s">
        <v>134</v>
      </c>
      <c r="FK86" s="888"/>
      <c r="FL86" s="888"/>
      <c r="FM86" s="888"/>
      <c r="FN86" s="888"/>
      <c r="FO86" s="888"/>
      <c r="FP86" s="888"/>
      <c r="FQ86" s="888"/>
      <c r="FR86" s="888"/>
      <c r="FS86" s="888"/>
      <c r="FT86" s="888"/>
      <c r="FU86" s="888"/>
      <c r="FV86" s="888"/>
      <c r="FW86" s="888"/>
      <c r="FX86" s="888"/>
      <c r="FZ86" s="874"/>
      <c r="GA86" s="902"/>
      <c r="GB86" s="914" t="s">
        <v>134</v>
      </c>
      <c r="GC86" s="888"/>
      <c r="GD86" s="888"/>
      <c r="GE86" s="888"/>
      <c r="GF86" s="888"/>
      <c r="GG86" s="888"/>
      <c r="GH86" s="888"/>
      <c r="GI86" s="888"/>
      <c r="GJ86" s="888"/>
      <c r="GK86" s="888"/>
      <c r="GL86" s="888"/>
      <c r="GM86" s="888"/>
      <c r="GN86" s="888"/>
      <c r="GO86" s="888"/>
      <c r="GP86" s="888"/>
    </row>
    <row r="87" spans="2:198" s="894" customFormat="1" ht="216.75" hidden="1" outlineLevel="1">
      <c r="B87" s="874"/>
      <c r="C87" s="902"/>
      <c r="D87" s="914" t="s">
        <v>135</v>
      </c>
      <c r="E87" s="888"/>
      <c r="F87" s="888"/>
      <c r="G87" s="888"/>
      <c r="H87" s="888"/>
      <c r="I87" s="888"/>
      <c r="J87" s="888"/>
      <c r="K87" s="888"/>
      <c r="L87" s="888"/>
      <c r="M87" s="888"/>
      <c r="N87" s="888"/>
      <c r="O87" s="888"/>
      <c r="P87" s="888"/>
      <c r="Q87" s="888"/>
      <c r="R87" s="888"/>
      <c r="T87" s="874"/>
      <c r="U87" s="902"/>
      <c r="V87" s="914" t="s">
        <v>135</v>
      </c>
      <c r="W87" s="888"/>
      <c r="X87" s="888"/>
      <c r="Y87" s="888"/>
      <c r="Z87" s="888"/>
      <c r="AA87" s="888"/>
      <c r="AB87" s="888"/>
      <c r="AC87" s="888"/>
      <c r="AD87" s="888"/>
      <c r="AE87" s="888"/>
      <c r="AF87" s="888"/>
      <c r="AG87" s="888"/>
      <c r="AH87" s="888"/>
      <c r="AI87" s="888"/>
      <c r="AJ87" s="888"/>
      <c r="AL87" s="874"/>
      <c r="AM87" s="902"/>
      <c r="AN87" s="914" t="s">
        <v>135</v>
      </c>
      <c r="AO87" s="888"/>
      <c r="AP87" s="888"/>
      <c r="AQ87" s="888"/>
      <c r="AR87" s="888"/>
      <c r="AS87" s="888"/>
      <c r="AT87" s="888"/>
      <c r="AU87" s="888"/>
      <c r="AV87" s="888"/>
      <c r="AW87" s="888"/>
      <c r="AX87" s="888"/>
      <c r="AY87" s="888"/>
      <c r="AZ87" s="888"/>
      <c r="BA87" s="888"/>
      <c r="BB87" s="888"/>
      <c r="BD87" s="874"/>
      <c r="BE87" s="902"/>
      <c r="BF87" s="914" t="s">
        <v>135</v>
      </c>
      <c r="BG87" s="888"/>
      <c r="BH87" s="888"/>
      <c r="BI87" s="888"/>
      <c r="BJ87" s="888"/>
      <c r="BK87" s="888"/>
      <c r="BL87" s="888"/>
      <c r="BM87" s="888"/>
      <c r="BN87" s="888"/>
      <c r="BO87" s="888"/>
      <c r="BP87" s="888"/>
      <c r="BQ87" s="888"/>
      <c r="BR87" s="888"/>
      <c r="BS87" s="888"/>
      <c r="BT87" s="888"/>
      <c r="BV87" s="874"/>
      <c r="BW87" s="902"/>
      <c r="BX87" s="914" t="s">
        <v>135</v>
      </c>
      <c r="BY87" s="888"/>
      <c r="BZ87" s="888"/>
      <c r="CA87" s="888"/>
      <c r="CB87" s="888"/>
      <c r="CC87" s="888"/>
      <c r="CD87" s="888"/>
      <c r="CE87" s="888"/>
      <c r="CF87" s="888"/>
      <c r="CG87" s="888"/>
      <c r="CH87" s="888"/>
      <c r="CI87" s="888"/>
      <c r="CJ87" s="888"/>
      <c r="CK87" s="888"/>
      <c r="CL87" s="888"/>
      <c r="CN87" s="874"/>
      <c r="CO87" s="902"/>
      <c r="CP87" s="914" t="s">
        <v>135</v>
      </c>
      <c r="CQ87" s="888"/>
      <c r="CR87" s="888"/>
      <c r="CS87" s="888"/>
      <c r="CT87" s="888"/>
      <c r="CU87" s="888"/>
      <c r="CV87" s="888"/>
      <c r="CW87" s="888"/>
      <c r="CX87" s="888"/>
      <c r="CY87" s="888"/>
      <c r="CZ87" s="888"/>
      <c r="DA87" s="888"/>
      <c r="DB87" s="888"/>
      <c r="DC87" s="888"/>
      <c r="DD87" s="888"/>
      <c r="DF87" s="874"/>
      <c r="DG87" s="902"/>
      <c r="DH87" s="914" t="s">
        <v>135</v>
      </c>
      <c r="DI87" s="888"/>
      <c r="DJ87" s="888"/>
      <c r="DK87" s="888"/>
      <c r="DL87" s="888"/>
      <c r="DM87" s="888"/>
      <c r="DN87" s="888"/>
      <c r="DO87" s="888"/>
      <c r="DP87" s="888"/>
      <c r="DQ87" s="888"/>
      <c r="DR87" s="888"/>
      <c r="DS87" s="888"/>
      <c r="DT87" s="888"/>
      <c r="DU87" s="888"/>
      <c r="DV87" s="888"/>
      <c r="DX87" s="874"/>
      <c r="DY87" s="902"/>
      <c r="DZ87" s="914" t="s">
        <v>135</v>
      </c>
      <c r="EA87" s="888"/>
      <c r="EB87" s="888"/>
      <c r="EC87" s="888"/>
      <c r="ED87" s="888"/>
      <c r="EE87" s="888"/>
      <c r="EF87" s="888"/>
      <c r="EG87" s="888"/>
      <c r="EH87" s="888"/>
      <c r="EI87" s="888"/>
      <c r="EJ87" s="888"/>
      <c r="EK87" s="888"/>
      <c r="EL87" s="888"/>
      <c r="EM87" s="888"/>
      <c r="EN87" s="888"/>
      <c r="EP87" s="874"/>
      <c r="EQ87" s="902"/>
      <c r="ER87" s="914" t="s">
        <v>135</v>
      </c>
      <c r="ES87" s="888"/>
      <c r="ET87" s="888"/>
      <c r="EU87" s="888"/>
      <c r="EV87" s="888"/>
      <c r="EW87" s="888"/>
      <c r="EX87" s="888"/>
      <c r="EY87" s="888"/>
      <c r="EZ87" s="888"/>
      <c r="FA87" s="888"/>
      <c r="FB87" s="888"/>
      <c r="FC87" s="888"/>
      <c r="FD87" s="888"/>
      <c r="FE87" s="888"/>
      <c r="FF87" s="888"/>
      <c r="FH87" s="874"/>
      <c r="FI87" s="902"/>
      <c r="FJ87" s="914" t="s">
        <v>135</v>
      </c>
      <c r="FK87" s="888"/>
      <c r="FL87" s="888"/>
      <c r="FM87" s="888"/>
      <c r="FN87" s="888"/>
      <c r="FO87" s="888"/>
      <c r="FP87" s="888"/>
      <c r="FQ87" s="888"/>
      <c r="FR87" s="888"/>
      <c r="FS87" s="888"/>
      <c r="FT87" s="888"/>
      <c r="FU87" s="888"/>
      <c r="FV87" s="888"/>
      <c r="FW87" s="888"/>
      <c r="FX87" s="888"/>
      <c r="FZ87" s="874"/>
      <c r="GA87" s="902"/>
      <c r="GB87" s="914" t="s">
        <v>135</v>
      </c>
      <c r="GC87" s="888"/>
      <c r="GD87" s="888"/>
      <c r="GE87" s="888"/>
      <c r="GF87" s="888"/>
      <c r="GG87" s="888"/>
      <c r="GH87" s="888"/>
      <c r="GI87" s="888"/>
      <c r="GJ87" s="888"/>
      <c r="GK87" s="888"/>
      <c r="GL87" s="888"/>
      <c r="GM87" s="888"/>
      <c r="GN87" s="888"/>
      <c r="GO87" s="888"/>
      <c r="GP87" s="888"/>
    </row>
    <row r="88" spans="2:198" s="894" customFormat="1" ht="89.25" hidden="1" outlineLevel="1">
      <c r="B88" s="874"/>
      <c r="C88" s="902"/>
      <c r="D88" s="914" t="s">
        <v>136</v>
      </c>
      <c r="E88" s="888"/>
      <c r="F88" s="888"/>
      <c r="G88" s="888"/>
      <c r="H88" s="888"/>
      <c r="I88" s="888"/>
      <c r="J88" s="888"/>
      <c r="K88" s="888"/>
      <c r="L88" s="888"/>
      <c r="M88" s="888"/>
      <c r="N88" s="888"/>
      <c r="O88" s="888"/>
      <c r="P88" s="888"/>
      <c r="Q88" s="888"/>
      <c r="R88" s="888"/>
      <c r="T88" s="874"/>
      <c r="U88" s="902"/>
      <c r="V88" s="914" t="s">
        <v>136</v>
      </c>
      <c r="W88" s="888"/>
      <c r="X88" s="888"/>
      <c r="Y88" s="888"/>
      <c r="Z88" s="888"/>
      <c r="AA88" s="888"/>
      <c r="AB88" s="888"/>
      <c r="AC88" s="888"/>
      <c r="AD88" s="888"/>
      <c r="AE88" s="888"/>
      <c r="AF88" s="888"/>
      <c r="AG88" s="888"/>
      <c r="AH88" s="888"/>
      <c r="AI88" s="888"/>
      <c r="AJ88" s="888"/>
      <c r="AL88" s="874"/>
      <c r="AM88" s="902"/>
      <c r="AN88" s="914" t="s">
        <v>136</v>
      </c>
      <c r="AO88" s="888"/>
      <c r="AP88" s="888"/>
      <c r="AQ88" s="888"/>
      <c r="AR88" s="888"/>
      <c r="AS88" s="888"/>
      <c r="AT88" s="888"/>
      <c r="AU88" s="888"/>
      <c r="AV88" s="888"/>
      <c r="AW88" s="888"/>
      <c r="AX88" s="888"/>
      <c r="AY88" s="888"/>
      <c r="AZ88" s="888"/>
      <c r="BA88" s="888"/>
      <c r="BB88" s="888"/>
      <c r="BD88" s="874"/>
      <c r="BE88" s="902"/>
      <c r="BF88" s="914" t="s">
        <v>136</v>
      </c>
      <c r="BG88" s="888"/>
      <c r="BH88" s="888"/>
      <c r="BI88" s="888"/>
      <c r="BJ88" s="888"/>
      <c r="BK88" s="888"/>
      <c r="BL88" s="888"/>
      <c r="BM88" s="888"/>
      <c r="BN88" s="888"/>
      <c r="BO88" s="888"/>
      <c r="BP88" s="888"/>
      <c r="BQ88" s="888"/>
      <c r="BR88" s="888"/>
      <c r="BS88" s="888"/>
      <c r="BT88" s="888"/>
      <c r="BV88" s="874"/>
      <c r="BW88" s="902"/>
      <c r="BX88" s="914" t="s">
        <v>136</v>
      </c>
      <c r="BY88" s="888"/>
      <c r="BZ88" s="888"/>
      <c r="CA88" s="888"/>
      <c r="CB88" s="888"/>
      <c r="CC88" s="888"/>
      <c r="CD88" s="888"/>
      <c r="CE88" s="888"/>
      <c r="CF88" s="888"/>
      <c r="CG88" s="888"/>
      <c r="CH88" s="888"/>
      <c r="CI88" s="888"/>
      <c r="CJ88" s="888"/>
      <c r="CK88" s="888"/>
      <c r="CL88" s="888"/>
      <c r="CN88" s="874"/>
      <c r="CO88" s="902"/>
      <c r="CP88" s="914" t="s">
        <v>136</v>
      </c>
      <c r="CQ88" s="888"/>
      <c r="CR88" s="888"/>
      <c r="CS88" s="888"/>
      <c r="CT88" s="888"/>
      <c r="CU88" s="888"/>
      <c r="CV88" s="888"/>
      <c r="CW88" s="888"/>
      <c r="CX88" s="888"/>
      <c r="CY88" s="888"/>
      <c r="CZ88" s="888"/>
      <c r="DA88" s="888"/>
      <c r="DB88" s="888"/>
      <c r="DC88" s="888"/>
      <c r="DD88" s="888"/>
      <c r="DF88" s="874"/>
      <c r="DG88" s="902"/>
      <c r="DH88" s="914" t="s">
        <v>136</v>
      </c>
      <c r="DI88" s="888"/>
      <c r="DJ88" s="888"/>
      <c r="DK88" s="888"/>
      <c r="DL88" s="888"/>
      <c r="DM88" s="888"/>
      <c r="DN88" s="888"/>
      <c r="DO88" s="888"/>
      <c r="DP88" s="888"/>
      <c r="DQ88" s="888"/>
      <c r="DR88" s="888"/>
      <c r="DS88" s="888"/>
      <c r="DT88" s="888"/>
      <c r="DU88" s="888"/>
      <c r="DV88" s="888"/>
      <c r="DX88" s="874"/>
      <c r="DY88" s="902"/>
      <c r="DZ88" s="914" t="s">
        <v>136</v>
      </c>
      <c r="EA88" s="888"/>
      <c r="EB88" s="888"/>
      <c r="EC88" s="888"/>
      <c r="ED88" s="888"/>
      <c r="EE88" s="888"/>
      <c r="EF88" s="888"/>
      <c r="EG88" s="888"/>
      <c r="EH88" s="888"/>
      <c r="EI88" s="888"/>
      <c r="EJ88" s="888"/>
      <c r="EK88" s="888"/>
      <c r="EL88" s="888"/>
      <c r="EM88" s="888"/>
      <c r="EN88" s="888"/>
      <c r="EP88" s="874"/>
      <c r="EQ88" s="902"/>
      <c r="ER88" s="914" t="s">
        <v>136</v>
      </c>
      <c r="ES88" s="888"/>
      <c r="ET88" s="888"/>
      <c r="EU88" s="888"/>
      <c r="EV88" s="888"/>
      <c r="EW88" s="888"/>
      <c r="EX88" s="888"/>
      <c r="EY88" s="888"/>
      <c r="EZ88" s="888"/>
      <c r="FA88" s="888"/>
      <c r="FB88" s="888"/>
      <c r="FC88" s="888"/>
      <c r="FD88" s="888"/>
      <c r="FE88" s="888"/>
      <c r="FF88" s="888"/>
      <c r="FH88" s="874"/>
      <c r="FI88" s="902"/>
      <c r="FJ88" s="914" t="s">
        <v>136</v>
      </c>
      <c r="FK88" s="888"/>
      <c r="FL88" s="888"/>
      <c r="FM88" s="888"/>
      <c r="FN88" s="888"/>
      <c r="FO88" s="888"/>
      <c r="FP88" s="888"/>
      <c r="FQ88" s="888"/>
      <c r="FR88" s="888"/>
      <c r="FS88" s="888"/>
      <c r="FT88" s="888"/>
      <c r="FU88" s="888"/>
      <c r="FV88" s="888"/>
      <c r="FW88" s="888"/>
      <c r="FX88" s="888"/>
      <c r="FZ88" s="874"/>
      <c r="GA88" s="902"/>
      <c r="GB88" s="914" t="s">
        <v>136</v>
      </c>
      <c r="GC88" s="888"/>
      <c r="GD88" s="888"/>
      <c r="GE88" s="888"/>
      <c r="GF88" s="888"/>
      <c r="GG88" s="888"/>
      <c r="GH88" s="888"/>
      <c r="GI88" s="888"/>
      <c r="GJ88" s="888"/>
      <c r="GK88" s="888"/>
      <c r="GL88" s="888"/>
      <c r="GM88" s="888"/>
      <c r="GN88" s="888"/>
      <c r="GO88" s="888"/>
      <c r="GP88" s="888"/>
    </row>
    <row r="89" spans="2:198" s="894" customFormat="1" ht="280.5" hidden="1" outlineLevel="1">
      <c r="B89" s="874"/>
      <c r="C89" s="902"/>
      <c r="D89" s="914" t="s">
        <v>137</v>
      </c>
      <c r="E89" s="888"/>
      <c r="F89" s="888"/>
      <c r="G89" s="888"/>
      <c r="H89" s="888"/>
      <c r="I89" s="888"/>
      <c r="J89" s="888"/>
      <c r="K89" s="888"/>
      <c r="L89" s="888"/>
      <c r="M89" s="888"/>
      <c r="N89" s="888"/>
      <c r="O89" s="888"/>
      <c r="P89" s="888"/>
      <c r="Q89" s="888"/>
      <c r="R89" s="888"/>
      <c r="T89" s="874"/>
      <c r="U89" s="902"/>
      <c r="V89" s="914" t="s">
        <v>137</v>
      </c>
      <c r="W89" s="888"/>
      <c r="X89" s="888"/>
      <c r="Y89" s="888"/>
      <c r="Z89" s="888"/>
      <c r="AA89" s="888"/>
      <c r="AB89" s="888"/>
      <c r="AC89" s="888"/>
      <c r="AD89" s="888"/>
      <c r="AE89" s="888"/>
      <c r="AF89" s="888"/>
      <c r="AG89" s="888"/>
      <c r="AH89" s="888"/>
      <c r="AI89" s="888"/>
      <c r="AJ89" s="888"/>
      <c r="AL89" s="874"/>
      <c r="AM89" s="902"/>
      <c r="AN89" s="914" t="s">
        <v>137</v>
      </c>
      <c r="AO89" s="888"/>
      <c r="AP89" s="888"/>
      <c r="AQ89" s="888"/>
      <c r="AR89" s="888"/>
      <c r="AS89" s="888"/>
      <c r="AT89" s="888"/>
      <c r="AU89" s="888"/>
      <c r="AV89" s="888"/>
      <c r="AW89" s="888"/>
      <c r="AX89" s="888"/>
      <c r="AY89" s="888"/>
      <c r="AZ89" s="888"/>
      <c r="BA89" s="888"/>
      <c r="BB89" s="888"/>
      <c r="BD89" s="874"/>
      <c r="BE89" s="902"/>
      <c r="BF89" s="914" t="s">
        <v>137</v>
      </c>
      <c r="BG89" s="888"/>
      <c r="BH89" s="888"/>
      <c r="BI89" s="888"/>
      <c r="BJ89" s="888"/>
      <c r="BK89" s="888"/>
      <c r="BL89" s="888"/>
      <c r="BM89" s="888"/>
      <c r="BN89" s="888"/>
      <c r="BO89" s="888"/>
      <c r="BP89" s="888"/>
      <c r="BQ89" s="888"/>
      <c r="BR89" s="888"/>
      <c r="BS89" s="888"/>
      <c r="BT89" s="888"/>
      <c r="BV89" s="874"/>
      <c r="BW89" s="902"/>
      <c r="BX89" s="914" t="s">
        <v>137</v>
      </c>
      <c r="BY89" s="888"/>
      <c r="BZ89" s="888"/>
      <c r="CA89" s="888"/>
      <c r="CB89" s="888"/>
      <c r="CC89" s="888"/>
      <c r="CD89" s="888"/>
      <c r="CE89" s="888"/>
      <c r="CF89" s="888"/>
      <c r="CG89" s="888"/>
      <c r="CH89" s="888"/>
      <c r="CI89" s="888"/>
      <c r="CJ89" s="888"/>
      <c r="CK89" s="888"/>
      <c r="CL89" s="888"/>
      <c r="CN89" s="874"/>
      <c r="CO89" s="902"/>
      <c r="CP89" s="914" t="s">
        <v>137</v>
      </c>
      <c r="CQ89" s="888"/>
      <c r="CR89" s="888"/>
      <c r="CS89" s="888"/>
      <c r="CT89" s="888"/>
      <c r="CU89" s="888"/>
      <c r="CV89" s="888"/>
      <c r="CW89" s="888"/>
      <c r="CX89" s="888"/>
      <c r="CY89" s="888"/>
      <c r="CZ89" s="888"/>
      <c r="DA89" s="888"/>
      <c r="DB89" s="888"/>
      <c r="DC89" s="888"/>
      <c r="DD89" s="888"/>
      <c r="DF89" s="874"/>
      <c r="DG89" s="902"/>
      <c r="DH89" s="914" t="s">
        <v>137</v>
      </c>
      <c r="DI89" s="888"/>
      <c r="DJ89" s="888"/>
      <c r="DK89" s="888"/>
      <c r="DL89" s="888"/>
      <c r="DM89" s="888"/>
      <c r="DN89" s="888"/>
      <c r="DO89" s="888"/>
      <c r="DP89" s="888"/>
      <c r="DQ89" s="888"/>
      <c r="DR89" s="888"/>
      <c r="DS89" s="888"/>
      <c r="DT89" s="888"/>
      <c r="DU89" s="888"/>
      <c r="DV89" s="888"/>
      <c r="DX89" s="874"/>
      <c r="DY89" s="902"/>
      <c r="DZ89" s="914" t="s">
        <v>137</v>
      </c>
      <c r="EA89" s="888"/>
      <c r="EB89" s="888"/>
      <c r="EC89" s="888"/>
      <c r="ED89" s="888"/>
      <c r="EE89" s="888"/>
      <c r="EF89" s="888"/>
      <c r="EG89" s="888"/>
      <c r="EH89" s="888"/>
      <c r="EI89" s="888"/>
      <c r="EJ89" s="888"/>
      <c r="EK89" s="888"/>
      <c r="EL89" s="888"/>
      <c r="EM89" s="888"/>
      <c r="EN89" s="888"/>
      <c r="EP89" s="874"/>
      <c r="EQ89" s="902"/>
      <c r="ER89" s="914" t="s">
        <v>137</v>
      </c>
      <c r="ES89" s="888"/>
      <c r="ET89" s="888"/>
      <c r="EU89" s="888"/>
      <c r="EV89" s="888"/>
      <c r="EW89" s="888"/>
      <c r="EX89" s="888"/>
      <c r="EY89" s="888"/>
      <c r="EZ89" s="888"/>
      <c r="FA89" s="888"/>
      <c r="FB89" s="888"/>
      <c r="FC89" s="888"/>
      <c r="FD89" s="888"/>
      <c r="FE89" s="888"/>
      <c r="FF89" s="888"/>
      <c r="FH89" s="874"/>
      <c r="FI89" s="902"/>
      <c r="FJ89" s="914" t="s">
        <v>137</v>
      </c>
      <c r="FK89" s="888"/>
      <c r="FL89" s="888"/>
      <c r="FM89" s="888"/>
      <c r="FN89" s="888"/>
      <c r="FO89" s="888"/>
      <c r="FP89" s="888"/>
      <c r="FQ89" s="888"/>
      <c r="FR89" s="888"/>
      <c r="FS89" s="888"/>
      <c r="FT89" s="888"/>
      <c r="FU89" s="888"/>
      <c r="FV89" s="888"/>
      <c r="FW89" s="888"/>
      <c r="FX89" s="888"/>
      <c r="FZ89" s="874"/>
      <c r="GA89" s="902"/>
      <c r="GB89" s="914" t="s">
        <v>137</v>
      </c>
      <c r="GC89" s="888"/>
      <c r="GD89" s="888"/>
      <c r="GE89" s="888"/>
      <c r="GF89" s="888"/>
      <c r="GG89" s="888"/>
      <c r="GH89" s="888"/>
      <c r="GI89" s="888"/>
      <c r="GJ89" s="888"/>
      <c r="GK89" s="888"/>
      <c r="GL89" s="888"/>
      <c r="GM89" s="888"/>
      <c r="GN89" s="888"/>
      <c r="GO89" s="888"/>
      <c r="GP89" s="888"/>
    </row>
    <row r="90" spans="2:198" s="894" customFormat="1" ht="72.95" customHeight="1" outlineLevel="1">
      <c r="B90" s="874"/>
      <c r="C90" s="875" t="s">
        <v>143</v>
      </c>
      <c r="D90" s="875" t="s">
        <v>132</v>
      </c>
      <c r="E90" s="888"/>
      <c r="F90" s="888"/>
      <c r="G90" s="888"/>
      <c r="H90" s="888"/>
      <c r="I90" s="888"/>
      <c r="J90" s="888"/>
      <c r="K90" s="888"/>
      <c r="L90" s="888"/>
      <c r="M90" s="888"/>
      <c r="N90" s="888"/>
      <c r="O90" s="888"/>
      <c r="P90" s="888"/>
      <c r="Q90" s="888"/>
      <c r="R90" s="888"/>
      <c r="T90" s="874"/>
      <c r="U90" s="875" t="s">
        <v>143</v>
      </c>
      <c r="V90" s="875" t="s">
        <v>132</v>
      </c>
      <c r="W90" s="888"/>
      <c r="X90" s="888"/>
      <c r="Y90" s="888"/>
      <c r="Z90" s="888"/>
      <c r="AA90" s="888"/>
      <c r="AB90" s="888"/>
      <c r="AC90" s="888"/>
      <c r="AD90" s="888"/>
      <c r="AE90" s="888"/>
      <c r="AF90" s="888"/>
      <c r="AG90" s="888"/>
      <c r="AH90" s="888"/>
      <c r="AI90" s="888"/>
      <c r="AJ90" s="888"/>
      <c r="AL90" s="874"/>
      <c r="AM90" s="875" t="s">
        <v>143</v>
      </c>
      <c r="AN90" s="875" t="s">
        <v>132</v>
      </c>
      <c r="AO90" s="888"/>
      <c r="AP90" s="888"/>
      <c r="AQ90" s="888"/>
      <c r="AR90" s="888"/>
      <c r="AS90" s="888"/>
      <c r="AT90" s="888"/>
      <c r="AU90" s="888"/>
      <c r="AV90" s="888"/>
      <c r="AW90" s="888"/>
      <c r="AX90" s="888"/>
      <c r="AY90" s="888"/>
      <c r="AZ90" s="888"/>
      <c r="BA90" s="888"/>
      <c r="BB90" s="888"/>
      <c r="BD90" s="874"/>
      <c r="BE90" s="875" t="s">
        <v>143</v>
      </c>
      <c r="BF90" s="875" t="s">
        <v>133</v>
      </c>
      <c r="BG90" s="888"/>
      <c r="BH90" s="888"/>
      <c r="BI90" s="888"/>
      <c r="BJ90" s="888"/>
      <c r="BK90" s="888"/>
      <c r="BL90" s="888"/>
      <c r="BM90" s="888"/>
      <c r="BN90" s="888"/>
      <c r="BO90" s="888"/>
      <c r="BP90" s="888"/>
      <c r="BQ90" s="888"/>
      <c r="BR90" s="888"/>
      <c r="BS90" s="888"/>
      <c r="BT90" s="888"/>
      <c r="BV90" s="874"/>
      <c r="BW90" s="875" t="s">
        <v>143</v>
      </c>
      <c r="BX90" s="875" t="s">
        <v>43</v>
      </c>
      <c r="BY90" s="888"/>
      <c r="BZ90" s="888"/>
      <c r="CA90" s="888"/>
      <c r="CB90" s="888"/>
      <c r="CC90" s="888"/>
      <c r="CD90" s="888"/>
      <c r="CE90" s="888"/>
      <c r="CF90" s="888"/>
      <c r="CG90" s="888"/>
      <c r="CH90" s="888"/>
      <c r="CI90" s="888"/>
      <c r="CJ90" s="888"/>
      <c r="CK90" s="888"/>
      <c r="CL90" s="888"/>
      <c r="CN90" s="874"/>
      <c r="CO90" s="875" t="s">
        <v>143</v>
      </c>
      <c r="CP90" s="875" t="s">
        <v>125</v>
      </c>
      <c r="CQ90" s="888"/>
      <c r="CR90" s="888"/>
      <c r="CS90" s="888"/>
      <c r="CT90" s="888"/>
      <c r="CU90" s="888"/>
      <c r="CV90" s="888"/>
      <c r="CW90" s="888"/>
      <c r="CX90" s="888"/>
      <c r="CY90" s="888"/>
      <c r="CZ90" s="888"/>
      <c r="DA90" s="888"/>
      <c r="DB90" s="888"/>
      <c r="DC90" s="888"/>
      <c r="DD90" s="888"/>
      <c r="DF90" s="874"/>
      <c r="DG90" s="875" t="s">
        <v>143</v>
      </c>
      <c r="DH90" s="875" t="s">
        <v>124</v>
      </c>
      <c r="DI90" s="888"/>
      <c r="DJ90" s="888"/>
      <c r="DK90" s="888"/>
      <c r="DL90" s="888"/>
      <c r="DM90" s="888"/>
      <c r="DN90" s="888"/>
      <c r="DO90" s="888"/>
      <c r="DP90" s="888"/>
      <c r="DQ90" s="888"/>
      <c r="DR90" s="888"/>
      <c r="DS90" s="888"/>
      <c r="DT90" s="888"/>
      <c r="DU90" s="888"/>
      <c r="DV90" s="888"/>
      <c r="DX90" s="874"/>
      <c r="DY90" s="875" t="s">
        <v>143</v>
      </c>
      <c r="DZ90" s="875" t="s">
        <v>125</v>
      </c>
      <c r="EA90" s="888"/>
      <c r="EB90" s="888"/>
      <c r="EC90" s="888"/>
      <c r="ED90" s="888"/>
      <c r="EE90" s="888"/>
      <c r="EF90" s="888"/>
      <c r="EG90" s="888"/>
      <c r="EH90" s="888"/>
      <c r="EI90" s="888"/>
      <c r="EJ90" s="888"/>
      <c r="EK90" s="888"/>
      <c r="EL90" s="888"/>
      <c r="EM90" s="888"/>
      <c r="EN90" s="888"/>
      <c r="EP90" s="874"/>
      <c r="EQ90" s="875" t="s">
        <v>143</v>
      </c>
      <c r="ER90" s="875" t="s">
        <v>43</v>
      </c>
      <c r="ES90" s="888"/>
      <c r="ET90" s="888"/>
      <c r="EU90" s="888"/>
      <c r="EV90" s="888"/>
      <c r="EW90" s="888"/>
      <c r="EX90" s="888"/>
      <c r="EY90" s="888"/>
      <c r="EZ90" s="888"/>
      <c r="FA90" s="888"/>
      <c r="FB90" s="888"/>
      <c r="FC90" s="888"/>
      <c r="FD90" s="888"/>
      <c r="FE90" s="888"/>
      <c r="FF90" s="888"/>
      <c r="FH90" s="874"/>
      <c r="FI90" s="875" t="s">
        <v>143</v>
      </c>
      <c r="FJ90" s="875" t="s">
        <v>122</v>
      </c>
      <c r="FK90" s="888"/>
      <c r="FL90" s="888"/>
      <c r="FM90" s="888"/>
      <c r="FN90" s="888"/>
      <c r="FO90" s="888"/>
      <c r="FP90" s="888"/>
      <c r="FQ90" s="888"/>
      <c r="FR90" s="888"/>
      <c r="FS90" s="888"/>
      <c r="FT90" s="888"/>
      <c r="FU90" s="888"/>
      <c r="FV90" s="888"/>
      <c r="FW90" s="888"/>
      <c r="FX90" s="888"/>
      <c r="FZ90" s="874"/>
      <c r="GA90" s="875" t="s">
        <v>143</v>
      </c>
      <c r="GB90" s="875" t="s">
        <v>201</v>
      </c>
      <c r="GC90" s="888"/>
      <c r="GD90" s="888"/>
      <c r="GE90" s="888"/>
      <c r="GF90" s="888"/>
      <c r="GG90" s="888"/>
      <c r="GH90" s="888"/>
      <c r="GI90" s="888"/>
      <c r="GJ90" s="888"/>
      <c r="GK90" s="888"/>
      <c r="GL90" s="888"/>
      <c r="GM90" s="888"/>
      <c r="GN90" s="888"/>
      <c r="GO90" s="888"/>
      <c r="GP90" s="888"/>
    </row>
    <row r="91" spans="2:198" s="894" customFormat="1" ht="57" hidden="1" customHeight="1" outlineLevel="1">
      <c r="B91" s="874"/>
      <c r="C91" s="902"/>
      <c r="D91" s="913" t="s">
        <v>43</v>
      </c>
      <c r="E91" s="888"/>
      <c r="F91" s="888"/>
      <c r="G91" s="888"/>
      <c r="H91" s="888"/>
      <c r="I91" s="888"/>
      <c r="J91" s="888"/>
      <c r="K91" s="888"/>
      <c r="L91" s="888"/>
      <c r="M91" s="888"/>
      <c r="N91" s="888"/>
      <c r="O91" s="888"/>
      <c r="P91" s="888"/>
      <c r="Q91" s="888"/>
      <c r="R91" s="888"/>
      <c r="T91" s="874"/>
      <c r="U91" s="902"/>
      <c r="V91" s="913" t="s">
        <v>43</v>
      </c>
      <c r="W91" s="888"/>
      <c r="X91" s="888"/>
      <c r="Y91" s="888"/>
      <c r="Z91" s="888"/>
      <c r="AA91" s="888"/>
      <c r="AB91" s="888"/>
      <c r="AC91" s="888"/>
      <c r="AD91" s="888"/>
      <c r="AE91" s="888"/>
      <c r="AF91" s="888"/>
      <c r="AG91" s="888"/>
      <c r="AH91" s="888"/>
      <c r="AI91" s="888"/>
      <c r="AJ91" s="888"/>
      <c r="AL91" s="874"/>
      <c r="AM91" s="902"/>
      <c r="AN91" s="913" t="s">
        <v>43</v>
      </c>
      <c r="AO91" s="888"/>
      <c r="AP91" s="888"/>
      <c r="AQ91" s="888"/>
      <c r="AR91" s="888"/>
      <c r="AS91" s="888"/>
      <c r="AT91" s="888"/>
      <c r="AU91" s="888"/>
      <c r="AV91" s="888"/>
      <c r="AW91" s="888"/>
      <c r="AX91" s="888"/>
      <c r="AY91" s="888"/>
      <c r="AZ91" s="888"/>
      <c r="BA91" s="888"/>
      <c r="BB91" s="888"/>
      <c r="BD91" s="874"/>
      <c r="BE91" s="902"/>
      <c r="BF91" s="913" t="s">
        <v>43</v>
      </c>
      <c r="BG91" s="888"/>
      <c r="BH91" s="888"/>
      <c r="BI91" s="888"/>
      <c r="BJ91" s="888"/>
      <c r="BK91" s="888"/>
      <c r="BL91" s="888"/>
      <c r="BM91" s="888"/>
      <c r="BN91" s="888"/>
      <c r="BO91" s="888"/>
      <c r="BP91" s="888"/>
      <c r="BQ91" s="888"/>
      <c r="BR91" s="888"/>
      <c r="BS91" s="888"/>
      <c r="BT91" s="888"/>
      <c r="BV91" s="874"/>
      <c r="BW91" s="902"/>
      <c r="BX91" s="913" t="s">
        <v>43</v>
      </c>
      <c r="BY91" s="888"/>
      <c r="BZ91" s="888"/>
      <c r="CA91" s="888"/>
      <c r="CB91" s="888"/>
      <c r="CC91" s="888"/>
      <c r="CD91" s="888"/>
      <c r="CE91" s="888"/>
      <c r="CF91" s="888"/>
      <c r="CG91" s="888"/>
      <c r="CH91" s="888"/>
      <c r="CI91" s="888"/>
      <c r="CJ91" s="888"/>
      <c r="CK91" s="888"/>
      <c r="CL91" s="888"/>
      <c r="CN91" s="874"/>
      <c r="CO91" s="902"/>
      <c r="CP91" s="913" t="s">
        <v>43</v>
      </c>
      <c r="CQ91" s="888"/>
      <c r="CR91" s="888"/>
      <c r="CS91" s="888"/>
      <c r="CT91" s="888"/>
      <c r="CU91" s="888"/>
      <c r="CV91" s="888"/>
      <c r="CW91" s="888"/>
      <c r="CX91" s="888"/>
      <c r="CY91" s="888"/>
      <c r="CZ91" s="888"/>
      <c r="DA91" s="888"/>
      <c r="DB91" s="888"/>
      <c r="DC91" s="888"/>
      <c r="DD91" s="888"/>
      <c r="DF91" s="874"/>
      <c r="DG91" s="902"/>
      <c r="DH91" s="913" t="s">
        <v>43</v>
      </c>
      <c r="DI91" s="888"/>
      <c r="DJ91" s="888"/>
      <c r="DK91" s="888"/>
      <c r="DL91" s="888"/>
      <c r="DM91" s="888"/>
      <c r="DN91" s="888"/>
      <c r="DO91" s="888"/>
      <c r="DP91" s="888"/>
      <c r="DQ91" s="888"/>
      <c r="DR91" s="888"/>
      <c r="DS91" s="888"/>
      <c r="DT91" s="888"/>
      <c r="DU91" s="888"/>
      <c r="DV91" s="888"/>
      <c r="DX91" s="874"/>
      <c r="DY91" s="902"/>
      <c r="DZ91" s="913" t="s">
        <v>43</v>
      </c>
      <c r="EA91" s="888"/>
      <c r="EB91" s="888"/>
      <c r="EC91" s="888"/>
      <c r="ED91" s="888"/>
      <c r="EE91" s="888"/>
      <c r="EF91" s="888"/>
      <c r="EG91" s="888"/>
      <c r="EH91" s="888"/>
      <c r="EI91" s="888"/>
      <c r="EJ91" s="888"/>
      <c r="EK91" s="888"/>
      <c r="EL91" s="888"/>
      <c r="EM91" s="888"/>
      <c r="EN91" s="888"/>
      <c r="EP91" s="874"/>
      <c r="EQ91" s="902"/>
      <c r="ER91" s="913" t="s">
        <v>43</v>
      </c>
      <c r="ES91" s="888"/>
      <c r="ET91" s="888"/>
      <c r="EU91" s="888"/>
      <c r="EV91" s="888"/>
      <c r="EW91" s="888"/>
      <c r="EX91" s="888"/>
      <c r="EY91" s="888"/>
      <c r="EZ91" s="888"/>
      <c r="FA91" s="888"/>
      <c r="FB91" s="888"/>
      <c r="FC91" s="888"/>
      <c r="FD91" s="888"/>
      <c r="FE91" s="888"/>
      <c r="FF91" s="888"/>
      <c r="FH91" s="874"/>
      <c r="FI91" s="902"/>
      <c r="FJ91" s="913" t="s">
        <v>43</v>
      </c>
      <c r="FK91" s="888"/>
      <c r="FL91" s="888"/>
      <c r="FM91" s="888"/>
      <c r="FN91" s="888"/>
      <c r="FO91" s="888"/>
      <c r="FP91" s="888"/>
      <c r="FQ91" s="888"/>
      <c r="FR91" s="888"/>
      <c r="FS91" s="888"/>
      <c r="FT91" s="888"/>
      <c r="FU91" s="888"/>
      <c r="FV91" s="888"/>
      <c r="FW91" s="888"/>
      <c r="FX91" s="888"/>
      <c r="FZ91" s="874"/>
      <c r="GA91" s="902"/>
      <c r="GB91" s="913" t="s">
        <v>43</v>
      </c>
      <c r="GC91" s="888"/>
      <c r="GD91" s="888"/>
      <c r="GE91" s="888"/>
      <c r="GF91" s="888"/>
      <c r="GG91" s="888"/>
      <c r="GH91" s="888"/>
      <c r="GI91" s="888"/>
      <c r="GJ91" s="888"/>
      <c r="GK91" s="888"/>
      <c r="GL91" s="888"/>
      <c r="GM91" s="888"/>
      <c r="GN91" s="888"/>
      <c r="GO91" s="888"/>
      <c r="GP91" s="888"/>
    </row>
    <row r="92" spans="2:198" s="894" customFormat="1" ht="14.25" hidden="1" customHeight="1" outlineLevel="1">
      <c r="B92" s="874"/>
      <c r="C92" s="902"/>
      <c r="D92" s="914" t="s">
        <v>138</v>
      </c>
      <c r="E92" s="888"/>
      <c r="F92" s="888"/>
      <c r="G92" s="888"/>
      <c r="H92" s="888"/>
      <c r="I92" s="888"/>
      <c r="J92" s="888"/>
      <c r="K92" s="888"/>
      <c r="L92" s="888"/>
      <c r="M92" s="888"/>
      <c r="N92" s="888"/>
      <c r="O92" s="888"/>
      <c r="P92" s="888"/>
      <c r="Q92" s="888"/>
      <c r="R92" s="888"/>
      <c r="T92" s="874"/>
      <c r="U92" s="902"/>
      <c r="V92" s="914" t="s">
        <v>138</v>
      </c>
      <c r="W92" s="888"/>
      <c r="X92" s="888"/>
      <c r="Y92" s="888"/>
      <c r="Z92" s="888"/>
      <c r="AA92" s="888"/>
      <c r="AB92" s="888"/>
      <c r="AC92" s="888"/>
      <c r="AD92" s="888"/>
      <c r="AE92" s="888"/>
      <c r="AF92" s="888"/>
      <c r="AG92" s="888"/>
      <c r="AH92" s="888"/>
      <c r="AI92" s="888"/>
      <c r="AJ92" s="888"/>
      <c r="AL92" s="874"/>
      <c r="AM92" s="902"/>
      <c r="AN92" s="914" t="s">
        <v>138</v>
      </c>
      <c r="AO92" s="888"/>
      <c r="AP92" s="888"/>
      <c r="AQ92" s="888"/>
      <c r="AR92" s="888"/>
      <c r="AS92" s="888"/>
      <c r="AT92" s="888"/>
      <c r="AU92" s="888"/>
      <c r="AV92" s="888"/>
      <c r="AW92" s="888"/>
      <c r="AX92" s="888"/>
      <c r="AY92" s="888"/>
      <c r="AZ92" s="888"/>
      <c r="BA92" s="888"/>
      <c r="BB92" s="888"/>
      <c r="BD92" s="874"/>
      <c r="BE92" s="902"/>
      <c r="BF92" s="914" t="s">
        <v>138</v>
      </c>
      <c r="BG92" s="888"/>
      <c r="BH92" s="888"/>
      <c r="BI92" s="888"/>
      <c r="BJ92" s="888"/>
      <c r="BK92" s="888"/>
      <c r="BL92" s="888"/>
      <c r="BM92" s="888"/>
      <c r="BN92" s="888"/>
      <c r="BO92" s="888"/>
      <c r="BP92" s="888"/>
      <c r="BQ92" s="888"/>
      <c r="BR92" s="888"/>
      <c r="BS92" s="888"/>
      <c r="BT92" s="888"/>
      <c r="BV92" s="874"/>
      <c r="BW92" s="902"/>
      <c r="BX92" s="914" t="s">
        <v>138</v>
      </c>
      <c r="BY92" s="888"/>
      <c r="BZ92" s="888"/>
      <c r="CA92" s="888"/>
      <c r="CB92" s="888"/>
      <c r="CC92" s="888"/>
      <c r="CD92" s="888"/>
      <c r="CE92" s="888"/>
      <c r="CF92" s="888"/>
      <c r="CG92" s="888"/>
      <c r="CH92" s="888"/>
      <c r="CI92" s="888"/>
      <c r="CJ92" s="888"/>
      <c r="CK92" s="888"/>
      <c r="CL92" s="888"/>
      <c r="CN92" s="874"/>
      <c r="CO92" s="902"/>
      <c r="CP92" s="914" t="s">
        <v>138</v>
      </c>
      <c r="CQ92" s="888"/>
      <c r="CR92" s="888"/>
      <c r="CS92" s="888"/>
      <c r="CT92" s="888"/>
      <c r="CU92" s="888"/>
      <c r="CV92" s="888"/>
      <c r="CW92" s="888"/>
      <c r="CX92" s="888"/>
      <c r="CY92" s="888"/>
      <c r="CZ92" s="888"/>
      <c r="DA92" s="888"/>
      <c r="DB92" s="888"/>
      <c r="DC92" s="888"/>
      <c r="DD92" s="888"/>
      <c r="DF92" s="874"/>
      <c r="DG92" s="902"/>
      <c r="DH92" s="914" t="s">
        <v>138</v>
      </c>
      <c r="DI92" s="888"/>
      <c r="DJ92" s="888"/>
      <c r="DK92" s="888"/>
      <c r="DL92" s="888"/>
      <c r="DM92" s="888"/>
      <c r="DN92" s="888"/>
      <c r="DO92" s="888"/>
      <c r="DP92" s="888"/>
      <c r="DQ92" s="888"/>
      <c r="DR92" s="888"/>
      <c r="DS92" s="888"/>
      <c r="DT92" s="888"/>
      <c r="DU92" s="888"/>
      <c r="DV92" s="888"/>
      <c r="DX92" s="874"/>
      <c r="DY92" s="902"/>
      <c r="DZ92" s="914" t="s">
        <v>138</v>
      </c>
      <c r="EA92" s="888"/>
      <c r="EB92" s="888"/>
      <c r="EC92" s="888"/>
      <c r="ED92" s="888"/>
      <c r="EE92" s="888"/>
      <c r="EF92" s="888"/>
      <c r="EG92" s="888"/>
      <c r="EH92" s="888"/>
      <c r="EI92" s="888"/>
      <c r="EJ92" s="888"/>
      <c r="EK92" s="888"/>
      <c r="EL92" s="888"/>
      <c r="EM92" s="888"/>
      <c r="EN92" s="888"/>
      <c r="EP92" s="874"/>
      <c r="EQ92" s="902"/>
      <c r="ER92" s="914" t="s">
        <v>138</v>
      </c>
      <c r="ES92" s="888"/>
      <c r="ET92" s="888"/>
      <c r="EU92" s="888"/>
      <c r="EV92" s="888"/>
      <c r="EW92" s="888"/>
      <c r="EX92" s="888"/>
      <c r="EY92" s="888"/>
      <c r="EZ92" s="888"/>
      <c r="FA92" s="888"/>
      <c r="FB92" s="888"/>
      <c r="FC92" s="888"/>
      <c r="FD92" s="888"/>
      <c r="FE92" s="888"/>
      <c r="FF92" s="888"/>
      <c r="FH92" s="874"/>
      <c r="FI92" s="902"/>
      <c r="FJ92" s="914" t="s">
        <v>138</v>
      </c>
      <c r="FK92" s="888"/>
      <c r="FL92" s="888"/>
      <c r="FM92" s="888"/>
      <c r="FN92" s="888"/>
      <c r="FO92" s="888"/>
      <c r="FP92" s="888"/>
      <c r="FQ92" s="888"/>
      <c r="FR92" s="888"/>
      <c r="FS92" s="888"/>
      <c r="FT92" s="888"/>
      <c r="FU92" s="888"/>
      <c r="FV92" s="888"/>
      <c r="FW92" s="888"/>
      <c r="FX92" s="888"/>
      <c r="FZ92" s="874"/>
      <c r="GA92" s="902"/>
      <c r="GB92" s="914" t="s">
        <v>138</v>
      </c>
      <c r="GC92" s="888"/>
      <c r="GD92" s="888"/>
      <c r="GE92" s="888"/>
      <c r="GF92" s="888"/>
      <c r="GG92" s="888"/>
      <c r="GH92" s="888"/>
      <c r="GI92" s="888"/>
      <c r="GJ92" s="888"/>
      <c r="GK92" s="888"/>
      <c r="GL92" s="888"/>
      <c r="GM92" s="888"/>
      <c r="GN92" s="888"/>
      <c r="GO92" s="888"/>
      <c r="GP92" s="888"/>
    </row>
    <row r="93" spans="2:198" s="894" customFormat="1" ht="67.5" hidden="1" customHeight="1" outlineLevel="1">
      <c r="B93" s="874"/>
      <c r="C93" s="902"/>
      <c r="D93" s="914" t="s">
        <v>121</v>
      </c>
      <c r="E93" s="888"/>
      <c r="F93" s="888"/>
      <c r="G93" s="888"/>
      <c r="H93" s="888"/>
      <c r="I93" s="888"/>
      <c r="J93" s="888"/>
      <c r="K93" s="888"/>
      <c r="L93" s="888"/>
      <c r="M93" s="888"/>
      <c r="N93" s="888"/>
      <c r="O93" s="888"/>
      <c r="P93" s="888"/>
      <c r="Q93" s="888"/>
      <c r="R93" s="888"/>
      <c r="T93" s="874"/>
      <c r="U93" s="902"/>
      <c r="V93" s="914" t="s">
        <v>121</v>
      </c>
      <c r="W93" s="888"/>
      <c r="X93" s="888"/>
      <c r="Y93" s="888"/>
      <c r="Z93" s="888"/>
      <c r="AA93" s="888"/>
      <c r="AB93" s="888"/>
      <c r="AC93" s="888"/>
      <c r="AD93" s="888"/>
      <c r="AE93" s="888"/>
      <c r="AF93" s="888"/>
      <c r="AG93" s="888"/>
      <c r="AH93" s="888"/>
      <c r="AI93" s="888"/>
      <c r="AJ93" s="888"/>
      <c r="AL93" s="874"/>
      <c r="AM93" s="902"/>
      <c r="AN93" s="914" t="s">
        <v>121</v>
      </c>
      <c r="AO93" s="888"/>
      <c r="AP93" s="888"/>
      <c r="AQ93" s="888"/>
      <c r="AR93" s="888"/>
      <c r="AS93" s="888"/>
      <c r="AT93" s="888"/>
      <c r="AU93" s="888"/>
      <c r="AV93" s="888"/>
      <c r="AW93" s="888"/>
      <c r="AX93" s="888"/>
      <c r="AY93" s="888"/>
      <c r="AZ93" s="888"/>
      <c r="BA93" s="888"/>
      <c r="BB93" s="888"/>
      <c r="BD93" s="874"/>
      <c r="BE93" s="902"/>
      <c r="BF93" s="914" t="s">
        <v>121</v>
      </c>
      <c r="BG93" s="888"/>
      <c r="BH93" s="888"/>
      <c r="BI93" s="888"/>
      <c r="BJ93" s="888"/>
      <c r="BK93" s="888"/>
      <c r="BL93" s="888"/>
      <c r="BM93" s="888"/>
      <c r="BN93" s="888"/>
      <c r="BO93" s="888"/>
      <c r="BP93" s="888"/>
      <c r="BQ93" s="888"/>
      <c r="BR93" s="888"/>
      <c r="BS93" s="888"/>
      <c r="BT93" s="888"/>
      <c r="BV93" s="874"/>
      <c r="BW93" s="902"/>
      <c r="BX93" s="914" t="s">
        <v>121</v>
      </c>
      <c r="BY93" s="888"/>
      <c r="BZ93" s="888"/>
      <c r="CA93" s="888"/>
      <c r="CB93" s="888"/>
      <c r="CC93" s="888"/>
      <c r="CD93" s="888"/>
      <c r="CE93" s="888"/>
      <c r="CF93" s="888"/>
      <c r="CG93" s="888"/>
      <c r="CH93" s="888"/>
      <c r="CI93" s="888"/>
      <c r="CJ93" s="888"/>
      <c r="CK93" s="888"/>
      <c r="CL93" s="888"/>
      <c r="CN93" s="874"/>
      <c r="CO93" s="902"/>
      <c r="CP93" s="914" t="s">
        <v>121</v>
      </c>
      <c r="CQ93" s="888"/>
      <c r="CR93" s="888"/>
      <c r="CS93" s="888"/>
      <c r="CT93" s="888"/>
      <c r="CU93" s="888"/>
      <c r="CV93" s="888"/>
      <c r="CW93" s="888"/>
      <c r="CX93" s="888"/>
      <c r="CY93" s="888"/>
      <c r="CZ93" s="888"/>
      <c r="DA93" s="888"/>
      <c r="DB93" s="888"/>
      <c r="DC93" s="888"/>
      <c r="DD93" s="888"/>
      <c r="DF93" s="874"/>
      <c r="DG93" s="902"/>
      <c r="DH93" s="914" t="s">
        <v>121</v>
      </c>
      <c r="DI93" s="888"/>
      <c r="DJ93" s="888"/>
      <c r="DK93" s="888"/>
      <c r="DL93" s="888"/>
      <c r="DM93" s="888"/>
      <c r="DN93" s="888"/>
      <c r="DO93" s="888"/>
      <c r="DP93" s="888"/>
      <c r="DQ93" s="888"/>
      <c r="DR93" s="888"/>
      <c r="DS93" s="888"/>
      <c r="DT93" s="888"/>
      <c r="DU93" s="888"/>
      <c r="DV93" s="888"/>
      <c r="DX93" s="874"/>
      <c r="DY93" s="902"/>
      <c r="DZ93" s="914" t="s">
        <v>121</v>
      </c>
      <c r="EA93" s="888"/>
      <c r="EB93" s="888"/>
      <c r="EC93" s="888"/>
      <c r="ED93" s="888"/>
      <c r="EE93" s="888"/>
      <c r="EF93" s="888"/>
      <c r="EG93" s="888"/>
      <c r="EH93" s="888"/>
      <c r="EI93" s="888"/>
      <c r="EJ93" s="888"/>
      <c r="EK93" s="888"/>
      <c r="EL93" s="888"/>
      <c r="EM93" s="888"/>
      <c r="EN93" s="888"/>
      <c r="EP93" s="874"/>
      <c r="EQ93" s="902"/>
      <c r="ER93" s="914" t="s">
        <v>121</v>
      </c>
      <c r="ES93" s="888"/>
      <c r="ET93" s="888"/>
      <c r="EU93" s="888"/>
      <c r="EV93" s="888"/>
      <c r="EW93" s="888"/>
      <c r="EX93" s="888"/>
      <c r="EY93" s="888"/>
      <c r="EZ93" s="888"/>
      <c r="FA93" s="888"/>
      <c r="FB93" s="888"/>
      <c r="FC93" s="888"/>
      <c r="FD93" s="888"/>
      <c r="FE93" s="888"/>
      <c r="FF93" s="888"/>
      <c r="FH93" s="874"/>
      <c r="FI93" s="902"/>
      <c r="FJ93" s="914" t="s">
        <v>121</v>
      </c>
      <c r="FK93" s="888"/>
      <c r="FL93" s="888"/>
      <c r="FM93" s="888"/>
      <c r="FN93" s="888"/>
      <c r="FO93" s="888"/>
      <c r="FP93" s="888"/>
      <c r="FQ93" s="888"/>
      <c r="FR93" s="888"/>
      <c r="FS93" s="888"/>
      <c r="FT93" s="888"/>
      <c r="FU93" s="888"/>
      <c r="FV93" s="888"/>
      <c r="FW93" s="888"/>
      <c r="FX93" s="888"/>
      <c r="FZ93" s="874"/>
      <c r="GA93" s="902"/>
      <c r="GB93" s="914" t="s">
        <v>121</v>
      </c>
      <c r="GC93" s="888"/>
      <c r="GD93" s="888"/>
      <c r="GE93" s="888"/>
      <c r="GF93" s="888"/>
      <c r="GG93" s="888"/>
      <c r="GH93" s="888"/>
      <c r="GI93" s="888"/>
      <c r="GJ93" s="888"/>
      <c r="GK93" s="888"/>
      <c r="GL93" s="888"/>
      <c r="GM93" s="888"/>
      <c r="GN93" s="888"/>
      <c r="GO93" s="888"/>
      <c r="GP93" s="888"/>
    </row>
    <row r="94" spans="2:198" s="894" customFormat="1" ht="162" hidden="1" customHeight="1" outlineLevel="1">
      <c r="B94" s="874"/>
      <c r="C94" s="902"/>
      <c r="D94" s="914" t="s">
        <v>122</v>
      </c>
      <c r="E94" s="888"/>
      <c r="F94" s="888"/>
      <c r="G94" s="888"/>
      <c r="H94" s="888"/>
      <c r="I94" s="888"/>
      <c r="J94" s="888"/>
      <c r="K94" s="888"/>
      <c r="L94" s="888"/>
      <c r="M94" s="888"/>
      <c r="N94" s="888"/>
      <c r="O94" s="888"/>
      <c r="P94" s="888"/>
      <c r="Q94" s="888"/>
      <c r="R94" s="888"/>
      <c r="T94" s="874"/>
      <c r="U94" s="902"/>
      <c r="V94" s="914" t="s">
        <v>122</v>
      </c>
      <c r="W94" s="888"/>
      <c r="X94" s="888"/>
      <c r="Y94" s="888"/>
      <c r="Z94" s="888"/>
      <c r="AA94" s="888"/>
      <c r="AB94" s="888"/>
      <c r="AC94" s="888"/>
      <c r="AD94" s="888"/>
      <c r="AE94" s="888"/>
      <c r="AF94" s="888"/>
      <c r="AG94" s="888"/>
      <c r="AH94" s="888"/>
      <c r="AI94" s="888"/>
      <c r="AJ94" s="888"/>
      <c r="AL94" s="874"/>
      <c r="AM94" s="902"/>
      <c r="AN94" s="914" t="s">
        <v>122</v>
      </c>
      <c r="AO94" s="888"/>
      <c r="AP94" s="888"/>
      <c r="AQ94" s="888"/>
      <c r="AR94" s="888"/>
      <c r="AS94" s="888"/>
      <c r="AT94" s="888"/>
      <c r="AU94" s="888"/>
      <c r="AV94" s="888"/>
      <c r="AW94" s="888"/>
      <c r="AX94" s="888"/>
      <c r="AY94" s="888"/>
      <c r="AZ94" s="888"/>
      <c r="BA94" s="888"/>
      <c r="BB94" s="888"/>
      <c r="BD94" s="874"/>
      <c r="BE94" s="902"/>
      <c r="BF94" s="914" t="s">
        <v>122</v>
      </c>
      <c r="BG94" s="888"/>
      <c r="BH94" s="888"/>
      <c r="BI94" s="888"/>
      <c r="BJ94" s="888"/>
      <c r="BK94" s="888"/>
      <c r="BL94" s="888"/>
      <c r="BM94" s="888"/>
      <c r="BN94" s="888"/>
      <c r="BO94" s="888"/>
      <c r="BP94" s="888"/>
      <c r="BQ94" s="888"/>
      <c r="BR94" s="888"/>
      <c r="BS94" s="888"/>
      <c r="BT94" s="888"/>
      <c r="BV94" s="874"/>
      <c r="BW94" s="902"/>
      <c r="BX94" s="914" t="s">
        <v>122</v>
      </c>
      <c r="BY94" s="888"/>
      <c r="BZ94" s="888"/>
      <c r="CA94" s="888"/>
      <c r="CB94" s="888"/>
      <c r="CC94" s="888"/>
      <c r="CD94" s="888"/>
      <c r="CE94" s="888"/>
      <c r="CF94" s="888"/>
      <c r="CG94" s="888"/>
      <c r="CH94" s="888"/>
      <c r="CI94" s="888"/>
      <c r="CJ94" s="888"/>
      <c r="CK94" s="888"/>
      <c r="CL94" s="888"/>
      <c r="CN94" s="874"/>
      <c r="CO94" s="902"/>
      <c r="CP94" s="914" t="s">
        <v>122</v>
      </c>
      <c r="CQ94" s="888"/>
      <c r="CR94" s="888"/>
      <c r="CS94" s="888"/>
      <c r="CT94" s="888"/>
      <c r="CU94" s="888"/>
      <c r="CV94" s="888"/>
      <c r="CW94" s="888"/>
      <c r="CX94" s="888"/>
      <c r="CY94" s="888"/>
      <c r="CZ94" s="888"/>
      <c r="DA94" s="888"/>
      <c r="DB94" s="888"/>
      <c r="DC94" s="888"/>
      <c r="DD94" s="888"/>
      <c r="DF94" s="874"/>
      <c r="DG94" s="902"/>
      <c r="DH94" s="914" t="s">
        <v>122</v>
      </c>
      <c r="DI94" s="888"/>
      <c r="DJ94" s="888"/>
      <c r="DK94" s="888"/>
      <c r="DL94" s="888"/>
      <c r="DM94" s="888"/>
      <c r="DN94" s="888"/>
      <c r="DO94" s="888"/>
      <c r="DP94" s="888"/>
      <c r="DQ94" s="888"/>
      <c r="DR94" s="888"/>
      <c r="DS94" s="888"/>
      <c r="DT94" s="888"/>
      <c r="DU94" s="888"/>
      <c r="DV94" s="888"/>
      <c r="DX94" s="874"/>
      <c r="DY94" s="902"/>
      <c r="DZ94" s="914" t="s">
        <v>122</v>
      </c>
      <c r="EA94" s="888"/>
      <c r="EB94" s="888"/>
      <c r="EC94" s="888"/>
      <c r="ED94" s="888"/>
      <c r="EE94" s="888"/>
      <c r="EF94" s="888"/>
      <c r="EG94" s="888"/>
      <c r="EH94" s="888"/>
      <c r="EI94" s="888"/>
      <c r="EJ94" s="888"/>
      <c r="EK94" s="888"/>
      <c r="EL94" s="888"/>
      <c r="EM94" s="888"/>
      <c r="EN94" s="888"/>
      <c r="EP94" s="874"/>
      <c r="EQ94" s="902"/>
      <c r="ER94" s="914" t="s">
        <v>122</v>
      </c>
      <c r="ES94" s="888"/>
      <c r="ET94" s="888"/>
      <c r="EU94" s="888"/>
      <c r="EV94" s="888"/>
      <c r="EW94" s="888"/>
      <c r="EX94" s="888"/>
      <c r="EY94" s="888"/>
      <c r="EZ94" s="888"/>
      <c r="FA94" s="888"/>
      <c r="FB94" s="888"/>
      <c r="FC94" s="888"/>
      <c r="FD94" s="888"/>
      <c r="FE94" s="888"/>
      <c r="FF94" s="888"/>
      <c r="FH94" s="874"/>
      <c r="FI94" s="902"/>
      <c r="FJ94" s="914" t="s">
        <v>122</v>
      </c>
      <c r="FK94" s="888"/>
      <c r="FL94" s="888"/>
      <c r="FM94" s="888"/>
      <c r="FN94" s="888"/>
      <c r="FO94" s="888"/>
      <c r="FP94" s="888"/>
      <c r="FQ94" s="888"/>
      <c r="FR94" s="888"/>
      <c r="FS94" s="888"/>
      <c r="FT94" s="888"/>
      <c r="FU94" s="888"/>
      <c r="FV94" s="888"/>
      <c r="FW94" s="888"/>
      <c r="FX94" s="888"/>
      <c r="FZ94" s="874"/>
      <c r="GA94" s="902"/>
      <c r="GB94" s="914" t="s">
        <v>122</v>
      </c>
      <c r="GC94" s="888"/>
      <c r="GD94" s="888"/>
      <c r="GE94" s="888"/>
      <c r="GF94" s="888"/>
      <c r="GG94" s="888"/>
      <c r="GH94" s="888"/>
      <c r="GI94" s="888"/>
      <c r="GJ94" s="888"/>
      <c r="GK94" s="888"/>
      <c r="GL94" s="888"/>
      <c r="GM94" s="888"/>
      <c r="GN94" s="888"/>
      <c r="GO94" s="888"/>
      <c r="GP94" s="888"/>
    </row>
    <row r="95" spans="2:198" s="894" customFormat="1" ht="67.5" hidden="1" customHeight="1" outlineLevel="1">
      <c r="B95" s="874"/>
      <c r="C95" s="902"/>
      <c r="D95" s="914" t="s">
        <v>123</v>
      </c>
      <c r="E95" s="888"/>
      <c r="F95" s="888"/>
      <c r="G95" s="888"/>
      <c r="H95" s="888"/>
      <c r="I95" s="888"/>
      <c r="J95" s="888"/>
      <c r="K95" s="888"/>
      <c r="L95" s="888"/>
      <c r="M95" s="888"/>
      <c r="N95" s="888"/>
      <c r="O95" s="888"/>
      <c r="P95" s="888"/>
      <c r="Q95" s="888"/>
      <c r="R95" s="888"/>
      <c r="T95" s="874"/>
      <c r="U95" s="902"/>
      <c r="V95" s="914" t="s">
        <v>123</v>
      </c>
      <c r="W95" s="888"/>
      <c r="X95" s="888"/>
      <c r="Y95" s="888"/>
      <c r="Z95" s="888"/>
      <c r="AA95" s="888"/>
      <c r="AB95" s="888"/>
      <c r="AC95" s="888"/>
      <c r="AD95" s="888"/>
      <c r="AE95" s="888"/>
      <c r="AF95" s="888"/>
      <c r="AG95" s="888"/>
      <c r="AH95" s="888"/>
      <c r="AI95" s="888"/>
      <c r="AJ95" s="888"/>
      <c r="AL95" s="874"/>
      <c r="AM95" s="902"/>
      <c r="AN95" s="914" t="s">
        <v>123</v>
      </c>
      <c r="AO95" s="888"/>
      <c r="AP95" s="888"/>
      <c r="AQ95" s="888"/>
      <c r="AR95" s="888"/>
      <c r="AS95" s="888"/>
      <c r="AT95" s="888"/>
      <c r="AU95" s="888"/>
      <c r="AV95" s="888"/>
      <c r="AW95" s="888"/>
      <c r="AX95" s="888"/>
      <c r="AY95" s="888"/>
      <c r="AZ95" s="888"/>
      <c r="BA95" s="888"/>
      <c r="BB95" s="888"/>
      <c r="BD95" s="874"/>
      <c r="BE95" s="902"/>
      <c r="BF95" s="914" t="s">
        <v>123</v>
      </c>
      <c r="BG95" s="888"/>
      <c r="BH95" s="888"/>
      <c r="BI95" s="888"/>
      <c r="BJ95" s="888"/>
      <c r="BK95" s="888"/>
      <c r="BL95" s="888"/>
      <c r="BM95" s="888"/>
      <c r="BN95" s="888"/>
      <c r="BO95" s="888"/>
      <c r="BP95" s="888"/>
      <c r="BQ95" s="888"/>
      <c r="BR95" s="888"/>
      <c r="BS95" s="888"/>
      <c r="BT95" s="888"/>
      <c r="BV95" s="874"/>
      <c r="BW95" s="902"/>
      <c r="BX95" s="914" t="s">
        <v>123</v>
      </c>
      <c r="BY95" s="888"/>
      <c r="BZ95" s="888"/>
      <c r="CA95" s="888"/>
      <c r="CB95" s="888"/>
      <c r="CC95" s="888"/>
      <c r="CD95" s="888"/>
      <c r="CE95" s="888"/>
      <c r="CF95" s="888"/>
      <c r="CG95" s="888"/>
      <c r="CH95" s="888"/>
      <c r="CI95" s="888"/>
      <c r="CJ95" s="888"/>
      <c r="CK95" s="888"/>
      <c r="CL95" s="888"/>
      <c r="CN95" s="874"/>
      <c r="CO95" s="902"/>
      <c r="CP95" s="914" t="s">
        <v>123</v>
      </c>
      <c r="CQ95" s="888"/>
      <c r="CR95" s="888"/>
      <c r="CS95" s="888"/>
      <c r="CT95" s="888"/>
      <c r="CU95" s="888"/>
      <c r="CV95" s="888"/>
      <c r="CW95" s="888"/>
      <c r="CX95" s="888"/>
      <c r="CY95" s="888"/>
      <c r="CZ95" s="888"/>
      <c r="DA95" s="888"/>
      <c r="DB95" s="888"/>
      <c r="DC95" s="888"/>
      <c r="DD95" s="888"/>
      <c r="DF95" s="874"/>
      <c r="DG95" s="902"/>
      <c r="DH95" s="914" t="s">
        <v>123</v>
      </c>
      <c r="DI95" s="888"/>
      <c r="DJ95" s="888"/>
      <c r="DK95" s="888"/>
      <c r="DL95" s="888"/>
      <c r="DM95" s="888"/>
      <c r="DN95" s="888"/>
      <c r="DO95" s="888"/>
      <c r="DP95" s="888"/>
      <c r="DQ95" s="888"/>
      <c r="DR95" s="888"/>
      <c r="DS95" s="888"/>
      <c r="DT95" s="888"/>
      <c r="DU95" s="888"/>
      <c r="DV95" s="888"/>
      <c r="DX95" s="874"/>
      <c r="DY95" s="902"/>
      <c r="DZ95" s="914" t="s">
        <v>123</v>
      </c>
      <c r="EA95" s="888"/>
      <c r="EB95" s="888"/>
      <c r="EC95" s="888"/>
      <c r="ED95" s="888"/>
      <c r="EE95" s="888"/>
      <c r="EF95" s="888"/>
      <c r="EG95" s="888"/>
      <c r="EH95" s="888"/>
      <c r="EI95" s="888"/>
      <c r="EJ95" s="888"/>
      <c r="EK95" s="888"/>
      <c r="EL95" s="888"/>
      <c r="EM95" s="888"/>
      <c r="EN95" s="888"/>
      <c r="EP95" s="874"/>
      <c r="EQ95" s="902"/>
      <c r="ER95" s="914" t="s">
        <v>123</v>
      </c>
      <c r="ES95" s="888"/>
      <c r="ET95" s="888"/>
      <c r="EU95" s="888"/>
      <c r="EV95" s="888"/>
      <c r="EW95" s="888"/>
      <c r="EX95" s="888"/>
      <c r="EY95" s="888"/>
      <c r="EZ95" s="888"/>
      <c r="FA95" s="888"/>
      <c r="FB95" s="888"/>
      <c r="FC95" s="888"/>
      <c r="FD95" s="888"/>
      <c r="FE95" s="888"/>
      <c r="FF95" s="888"/>
      <c r="FH95" s="874"/>
      <c r="FI95" s="902"/>
      <c r="FJ95" s="914" t="s">
        <v>123</v>
      </c>
      <c r="FK95" s="888"/>
      <c r="FL95" s="888"/>
      <c r="FM95" s="888"/>
      <c r="FN95" s="888"/>
      <c r="FO95" s="888"/>
      <c r="FP95" s="888"/>
      <c r="FQ95" s="888"/>
      <c r="FR95" s="888"/>
      <c r="FS95" s="888"/>
      <c r="FT95" s="888"/>
      <c r="FU95" s="888"/>
      <c r="FV95" s="888"/>
      <c r="FW95" s="888"/>
      <c r="FX95" s="888"/>
      <c r="FZ95" s="874"/>
      <c r="GA95" s="902"/>
      <c r="GB95" s="914" t="s">
        <v>123</v>
      </c>
      <c r="GC95" s="888"/>
      <c r="GD95" s="888"/>
      <c r="GE95" s="888"/>
      <c r="GF95" s="888"/>
      <c r="GG95" s="888"/>
      <c r="GH95" s="888"/>
      <c r="GI95" s="888"/>
      <c r="GJ95" s="888"/>
      <c r="GK95" s="888"/>
      <c r="GL95" s="888"/>
      <c r="GM95" s="888"/>
      <c r="GN95" s="888"/>
      <c r="GO95" s="888"/>
      <c r="GP95" s="888"/>
    </row>
    <row r="96" spans="2:198" s="894" customFormat="1" ht="189" hidden="1" customHeight="1" outlineLevel="1">
      <c r="B96" s="874"/>
      <c r="C96" s="902"/>
      <c r="D96" s="914" t="s">
        <v>124</v>
      </c>
      <c r="E96" s="888"/>
      <c r="F96" s="888"/>
      <c r="G96" s="888"/>
      <c r="H96" s="888"/>
      <c r="I96" s="888"/>
      <c r="J96" s="888"/>
      <c r="K96" s="888"/>
      <c r="L96" s="888"/>
      <c r="M96" s="888"/>
      <c r="N96" s="888"/>
      <c r="O96" s="888"/>
      <c r="P96" s="888"/>
      <c r="Q96" s="888"/>
      <c r="R96" s="888"/>
      <c r="T96" s="874"/>
      <c r="U96" s="902"/>
      <c r="V96" s="914" t="s">
        <v>124</v>
      </c>
      <c r="W96" s="888"/>
      <c r="X96" s="888"/>
      <c r="Y96" s="888"/>
      <c r="Z96" s="888"/>
      <c r="AA96" s="888"/>
      <c r="AB96" s="888"/>
      <c r="AC96" s="888"/>
      <c r="AD96" s="888"/>
      <c r="AE96" s="888"/>
      <c r="AF96" s="888"/>
      <c r="AG96" s="888"/>
      <c r="AH96" s="888"/>
      <c r="AI96" s="888"/>
      <c r="AJ96" s="888"/>
      <c r="AL96" s="874"/>
      <c r="AM96" s="902"/>
      <c r="AN96" s="914" t="s">
        <v>124</v>
      </c>
      <c r="AO96" s="888"/>
      <c r="AP96" s="888"/>
      <c r="AQ96" s="888"/>
      <c r="AR96" s="888"/>
      <c r="AS96" s="888"/>
      <c r="AT96" s="888"/>
      <c r="AU96" s="888"/>
      <c r="AV96" s="888"/>
      <c r="AW96" s="888"/>
      <c r="AX96" s="888"/>
      <c r="AY96" s="888"/>
      <c r="AZ96" s="888"/>
      <c r="BA96" s="888"/>
      <c r="BB96" s="888"/>
      <c r="BD96" s="874"/>
      <c r="BE96" s="902"/>
      <c r="BF96" s="914" t="s">
        <v>124</v>
      </c>
      <c r="BG96" s="888"/>
      <c r="BH96" s="888"/>
      <c r="BI96" s="888"/>
      <c r="BJ96" s="888"/>
      <c r="BK96" s="888"/>
      <c r="BL96" s="888"/>
      <c r="BM96" s="888"/>
      <c r="BN96" s="888"/>
      <c r="BO96" s="888"/>
      <c r="BP96" s="888"/>
      <c r="BQ96" s="888"/>
      <c r="BR96" s="888"/>
      <c r="BS96" s="888"/>
      <c r="BT96" s="888"/>
      <c r="BV96" s="874"/>
      <c r="BW96" s="902"/>
      <c r="BX96" s="914" t="s">
        <v>124</v>
      </c>
      <c r="BY96" s="888"/>
      <c r="BZ96" s="888"/>
      <c r="CA96" s="888"/>
      <c r="CB96" s="888"/>
      <c r="CC96" s="888"/>
      <c r="CD96" s="888"/>
      <c r="CE96" s="888"/>
      <c r="CF96" s="888"/>
      <c r="CG96" s="888"/>
      <c r="CH96" s="888"/>
      <c r="CI96" s="888"/>
      <c r="CJ96" s="888"/>
      <c r="CK96" s="888"/>
      <c r="CL96" s="888"/>
      <c r="CN96" s="874"/>
      <c r="CO96" s="902"/>
      <c r="CP96" s="914" t="s">
        <v>124</v>
      </c>
      <c r="CQ96" s="888"/>
      <c r="CR96" s="888"/>
      <c r="CS96" s="888"/>
      <c r="CT96" s="888"/>
      <c r="CU96" s="888"/>
      <c r="CV96" s="888"/>
      <c r="CW96" s="888"/>
      <c r="CX96" s="888"/>
      <c r="CY96" s="888"/>
      <c r="CZ96" s="888"/>
      <c r="DA96" s="888"/>
      <c r="DB96" s="888"/>
      <c r="DC96" s="888"/>
      <c r="DD96" s="888"/>
      <c r="DF96" s="874"/>
      <c r="DG96" s="902"/>
      <c r="DH96" s="914" t="s">
        <v>124</v>
      </c>
      <c r="DI96" s="888"/>
      <c r="DJ96" s="888"/>
      <c r="DK96" s="888"/>
      <c r="DL96" s="888"/>
      <c r="DM96" s="888"/>
      <c r="DN96" s="888"/>
      <c r="DO96" s="888"/>
      <c r="DP96" s="888"/>
      <c r="DQ96" s="888"/>
      <c r="DR96" s="888"/>
      <c r="DS96" s="888"/>
      <c r="DT96" s="888"/>
      <c r="DU96" s="888"/>
      <c r="DV96" s="888"/>
      <c r="DX96" s="874"/>
      <c r="DY96" s="902"/>
      <c r="DZ96" s="914" t="s">
        <v>124</v>
      </c>
      <c r="EA96" s="888"/>
      <c r="EB96" s="888"/>
      <c r="EC96" s="888"/>
      <c r="ED96" s="888"/>
      <c r="EE96" s="888"/>
      <c r="EF96" s="888"/>
      <c r="EG96" s="888"/>
      <c r="EH96" s="888"/>
      <c r="EI96" s="888"/>
      <c r="EJ96" s="888"/>
      <c r="EK96" s="888"/>
      <c r="EL96" s="888"/>
      <c r="EM96" s="888"/>
      <c r="EN96" s="888"/>
      <c r="EP96" s="874"/>
      <c r="EQ96" s="902"/>
      <c r="ER96" s="914" t="s">
        <v>124</v>
      </c>
      <c r="ES96" s="888"/>
      <c r="ET96" s="888"/>
      <c r="EU96" s="888"/>
      <c r="EV96" s="888"/>
      <c r="EW96" s="888"/>
      <c r="EX96" s="888"/>
      <c r="EY96" s="888"/>
      <c r="EZ96" s="888"/>
      <c r="FA96" s="888"/>
      <c r="FB96" s="888"/>
      <c r="FC96" s="888"/>
      <c r="FD96" s="888"/>
      <c r="FE96" s="888"/>
      <c r="FF96" s="888"/>
      <c r="FH96" s="874"/>
      <c r="FI96" s="902"/>
      <c r="FJ96" s="914" t="s">
        <v>124</v>
      </c>
      <c r="FK96" s="888"/>
      <c r="FL96" s="888"/>
      <c r="FM96" s="888"/>
      <c r="FN96" s="888"/>
      <c r="FO96" s="888"/>
      <c r="FP96" s="888"/>
      <c r="FQ96" s="888"/>
      <c r="FR96" s="888"/>
      <c r="FS96" s="888"/>
      <c r="FT96" s="888"/>
      <c r="FU96" s="888"/>
      <c r="FV96" s="888"/>
      <c r="FW96" s="888"/>
      <c r="FX96" s="888"/>
      <c r="FZ96" s="874"/>
      <c r="GA96" s="902"/>
      <c r="GB96" s="914" t="s">
        <v>124</v>
      </c>
      <c r="GC96" s="888"/>
      <c r="GD96" s="888"/>
      <c r="GE96" s="888"/>
      <c r="GF96" s="888"/>
      <c r="GG96" s="888"/>
      <c r="GH96" s="888"/>
      <c r="GI96" s="888"/>
      <c r="GJ96" s="888"/>
      <c r="GK96" s="888"/>
      <c r="GL96" s="888"/>
      <c r="GM96" s="888"/>
      <c r="GN96" s="888"/>
      <c r="GO96" s="888"/>
      <c r="GP96" s="888"/>
    </row>
    <row r="97" spans="2:198" s="894" customFormat="1" ht="108" hidden="1" customHeight="1" outlineLevel="1">
      <c r="B97" s="874"/>
      <c r="C97" s="902"/>
      <c r="D97" s="914" t="s">
        <v>125</v>
      </c>
      <c r="E97" s="888"/>
      <c r="F97" s="888"/>
      <c r="G97" s="888"/>
      <c r="H97" s="888"/>
      <c r="I97" s="888"/>
      <c r="J97" s="888"/>
      <c r="K97" s="888"/>
      <c r="L97" s="888"/>
      <c r="M97" s="888"/>
      <c r="N97" s="888"/>
      <c r="O97" s="888"/>
      <c r="P97" s="888"/>
      <c r="Q97" s="888"/>
      <c r="R97" s="888"/>
      <c r="T97" s="874"/>
      <c r="U97" s="902"/>
      <c r="V97" s="914" t="s">
        <v>125</v>
      </c>
      <c r="W97" s="888"/>
      <c r="X97" s="888"/>
      <c r="Y97" s="888"/>
      <c r="Z97" s="888"/>
      <c r="AA97" s="888"/>
      <c r="AB97" s="888"/>
      <c r="AC97" s="888"/>
      <c r="AD97" s="888"/>
      <c r="AE97" s="888"/>
      <c r="AF97" s="888"/>
      <c r="AG97" s="888"/>
      <c r="AH97" s="888"/>
      <c r="AI97" s="888"/>
      <c r="AJ97" s="888"/>
      <c r="AL97" s="874"/>
      <c r="AM97" s="902"/>
      <c r="AN97" s="914" t="s">
        <v>125</v>
      </c>
      <c r="AO97" s="888"/>
      <c r="AP97" s="888"/>
      <c r="AQ97" s="888"/>
      <c r="AR97" s="888"/>
      <c r="AS97" s="888"/>
      <c r="AT97" s="888"/>
      <c r="AU97" s="888"/>
      <c r="AV97" s="888"/>
      <c r="AW97" s="888"/>
      <c r="AX97" s="888"/>
      <c r="AY97" s="888"/>
      <c r="AZ97" s="888"/>
      <c r="BA97" s="888"/>
      <c r="BB97" s="888"/>
      <c r="BD97" s="874"/>
      <c r="BE97" s="902"/>
      <c r="BF97" s="914" t="s">
        <v>125</v>
      </c>
      <c r="BG97" s="888"/>
      <c r="BH97" s="888"/>
      <c r="BI97" s="888"/>
      <c r="BJ97" s="888"/>
      <c r="BK97" s="888"/>
      <c r="BL97" s="888"/>
      <c r="BM97" s="888"/>
      <c r="BN97" s="888"/>
      <c r="BO97" s="888"/>
      <c r="BP97" s="888"/>
      <c r="BQ97" s="888"/>
      <c r="BR97" s="888"/>
      <c r="BS97" s="888"/>
      <c r="BT97" s="888"/>
      <c r="BV97" s="874"/>
      <c r="BW97" s="902"/>
      <c r="BX97" s="914" t="s">
        <v>125</v>
      </c>
      <c r="BY97" s="888"/>
      <c r="BZ97" s="888"/>
      <c r="CA97" s="888"/>
      <c r="CB97" s="888"/>
      <c r="CC97" s="888"/>
      <c r="CD97" s="888"/>
      <c r="CE97" s="888"/>
      <c r="CF97" s="888"/>
      <c r="CG97" s="888"/>
      <c r="CH97" s="888"/>
      <c r="CI97" s="888"/>
      <c r="CJ97" s="888"/>
      <c r="CK97" s="888"/>
      <c r="CL97" s="888"/>
      <c r="CN97" s="874"/>
      <c r="CO97" s="902"/>
      <c r="CP97" s="914" t="s">
        <v>125</v>
      </c>
      <c r="CQ97" s="888"/>
      <c r="CR97" s="888"/>
      <c r="CS97" s="888"/>
      <c r="CT97" s="888"/>
      <c r="CU97" s="888"/>
      <c r="CV97" s="888"/>
      <c r="CW97" s="888"/>
      <c r="CX97" s="888"/>
      <c r="CY97" s="888"/>
      <c r="CZ97" s="888"/>
      <c r="DA97" s="888"/>
      <c r="DB97" s="888"/>
      <c r="DC97" s="888"/>
      <c r="DD97" s="888"/>
      <c r="DF97" s="874"/>
      <c r="DG97" s="902"/>
      <c r="DH97" s="914" t="s">
        <v>125</v>
      </c>
      <c r="DI97" s="888"/>
      <c r="DJ97" s="888"/>
      <c r="DK97" s="888"/>
      <c r="DL97" s="888"/>
      <c r="DM97" s="888"/>
      <c r="DN97" s="888"/>
      <c r="DO97" s="888"/>
      <c r="DP97" s="888"/>
      <c r="DQ97" s="888"/>
      <c r="DR97" s="888"/>
      <c r="DS97" s="888"/>
      <c r="DT97" s="888"/>
      <c r="DU97" s="888"/>
      <c r="DV97" s="888"/>
      <c r="DX97" s="874"/>
      <c r="DY97" s="902"/>
      <c r="DZ97" s="914" t="s">
        <v>125</v>
      </c>
      <c r="EA97" s="888"/>
      <c r="EB97" s="888"/>
      <c r="EC97" s="888"/>
      <c r="ED97" s="888"/>
      <c r="EE97" s="888"/>
      <c r="EF97" s="888"/>
      <c r="EG97" s="888"/>
      <c r="EH97" s="888"/>
      <c r="EI97" s="888"/>
      <c r="EJ97" s="888"/>
      <c r="EK97" s="888"/>
      <c r="EL97" s="888"/>
      <c r="EM97" s="888"/>
      <c r="EN97" s="888"/>
      <c r="EP97" s="874"/>
      <c r="EQ97" s="902"/>
      <c r="ER97" s="914" t="s">
        <v>125</v>
      </c>
      <c r="ES97" s="888"/>
      <c r="ET97" s="888"/>
      <c r="EU97" s="888"/>
      <c r="EV97" s="888"/>
      <c r="EW97" s="888"/>
      <c r="EX97" s="888"/>
      <c r="EY97" s="888"/>
      <c r="EZ97" s="888"/>
      <c r="FA97" s="888"/>
      <c r="FB97" s="888"/>
      <c r="FC97" s="888"/>
      <c r="FD97" s="888"/>
      <c r="FE97" s="888"/>
      <c r="FF97" s="888"/>
      <c r="FH97" s="874"/>
      <c r="FI97" s="902"/>
      <c r="FJ97" s="914" t="s">
        <v>125</v>
      </c>
      <c r="FK97" s="888"/>
      <c r="FL97" s="888"/>
      <c r="FM97" s="888"/>
      <c r="FN97" s="888"/>
      <c r="FO97" s="888"/>
      <c r="FP97" s="888"/>
      <c r="FQ97" s="888"/>
      <c r="FR97" s="888"/>
      <c r="FS97" s="888"/>
      <c r="FT97" s="888"/>
      <c r="FU97" s="888"/>
      <c r="FV97" s="888"/>
      <c r="FW97" s="888"/>
      <c r="FX97" s="888"/>
      <c r="FZ97" s="874"/>
      <c r="GA97" s="902"/>
      <c r="GB97" s="914" t="s">
        <v>125</v>
      </c>
      <c r="GC97" s="888"/>
      <c r="GD97" s="888"/>
      <c r="GE97" s="888"/>
      <c r="GF97" s="888"/>
      <c r="GG97" s="888"/>
      <c r="GH97" s="888"/>
      <c r="GI97" s="888"/>
      <c r="GJ97" s="888"/>
      <c r="GK97" s="888"/>
      <c r="GL97" s="888"/>
      <c r="GM97" s="888"/>
      <c r="GN97" s="888"/>
      <c r="GO97" s="888"/>
      <c r="GP97" s="888"/>
    </row>
    <row r="98" spans="2:198" s="894" customFormat="1" ht="135" hidden="1" customHeight="1" outlineLevel="1">
      <c r="B98" s="874"/>
      <c r="C98" s="902"/>
      <c r="D98" s="914" t="s">
        <v>126</v>
      </c>
      <c r="E98" s="888"/>
      <c r="F98" s="888"/>
      <c r="G98" s="888"/>
      <c r="H98" s="888"/>
      <c r="I98" s="888"/>
      <c r="J98" s="888"/>
      <c r="K98" s="888"/>
      <c r="L98" s="888"/>
      <c r="M98" s="888"/>
      <c r="N98" s="888"/>
      <c r="O98" s="888"/>
      <c r="P98" s="888"/>
      <c r="Q98" s="888"/>
      <c r="R98" s="888"/>
      <c r="T98" s="874"/>
      <c r="U98" s="902"/>
      <c r="V98" s="914" t="s">
        <v>126</v>
      </c>
      <c r="W98" s="888"/>
      <c r="X98" s="888"/>
      <c r="Y98" s="888"/>
      <c r="Z98" s="888"/>
      <c r="AA98" s="888"/>
      <c r="AB98" s="888"/>
      <c r="AC98" s="888"/>
      <c r="AD98" s="888"/>
      <c r="AE98" s="888"/>
      <c r="AF98" s="888"/>
      <c r="AG98" s="888"/>
      <c r="AH98" s="888"/>
      <c r="AI98" s="888"/>
      <c r="AJ98" s="888"/>
      <c r="AL98" s="874"/>
      <c r="AM98" s="902"/>
      <c r="AN98" s="914" t="s">
        <v>126</v>
      </c>
      <c r="AO98" s="888"/>
      <c r="AP98" s="888"/>
      <c r="AQ98" s="888"/>
      <c r="AR98" s="888"/>
      <c r="AS98" s="888"/>
      <c r="AT98" s="888"/>
      <c r="AU98" s="888"/>
      <c r="AV98" s="888"/>
      <c r="AW98" s="888"/>
      <c r="AX98" s="888"/>
      <c r="AY98" s="888"/>
      <c r="AZ98" s="888"/>
      <c r="BA98" s="888"/>
      <c r="BB98" s="888"/>
      <c r="BD98" s="874"/>
      <c r="BE98" s="902"/>
      <c r="BF98" s="914" t="s">
        <v>126</v>
      </c>
      <c r="BG98" s="888"/>
      <c r="BH98" s="888"/>
      <c r="BI98" s="888"/>
      <c r="BJ98" s="888"/>
      <c r="BK98" s="888"/>
      <c r="BL98" s="888"/>
      <c r="BM98" s="888"/>
      <c r="BN98" s="888"/>
      <c r="BO98" s="888"/>
      <c r="BP98" s="888"/>
      <c r="BQ98" s="888"/>
      <c r="BR98" s="888"/>
      <c r="BS98" s="888"/>
      <c r="BT98" s="888"/>
      <c r="BV98" s="874"/>
      <c r="BW98" s="902"/>
      <c r="BX98" s="914" t="s">
        <v>126</v>
      </c>
      <c r="BY98" s="888"/>
      <c r="BZ98" s="888"/>
      <c r="CA98" s="888"/>
      <c r="CB98" s="888"/>
      <c r="CC98" s="888"/>
      <c r="CD98" s="888"/>
      <c r="CE98" s="888"/>
      <c r="CF98" s="888"/>
      <c r="CG98" s="888"/>
      <c r="CH98" s="888"/>
      <c r="CI98" s="888"/>
      <c r="CJ98" s="888"/>
      <c r="CK98" s="888"/>
      <c r="CL98" s="888"/>
      <c r="CN98" s="874"/>
      <c r="CO98" s="902"/>
      <c r="CP98" s="914" t="s">
        <v>126</v>
      </c>
      <c r="CQ98" s="888"/>
      <c r="CR98" s="888"/>
      <c r="CS98" s="888"/>
      <c r="CT98" s="888"/>
      <c r="CU98" s="888"/>
      <c r="CV98" s="888"/>
      <c r="CW98" s="888"/>
      <c r="CX98" s="888"/>
      <c r="CY98" s="888"/>
      <c r="CZ98" s="888"/>
      <c r="DA98" s="888"/>
      <c r="DB98" s="888"/>
      <c r="DC98" s="888"/>
      <c r="DD98" s="888"/>
      <c r="DF98" s="874"/>
      <c r="DG98" s="902"/>
      <c r="DH98" s="914" t="s">
        <v>126</v>
      </c>
      <c r="DI98" s="888"/>
      <c r="DJ98" s="888"/>
      <c r="DK98" s="888"/>
      <c r="DL98" s="888"/>
      <c r="DM98" s="888"/>
      <c r="DN98" s="888"/>
      <c r="DO98" s="888"/>
      <c r="DP98" s="888"/>
      <c r="DQ98" s="888"/>
      <c r="DR98" s="888"/>
      <c r="DS98" s="888"/>
      <c r="DT98" s="888"/>
      <c r="DU98" s="888"/>
      <c r="DV98" s="888"/>
      <c r="DX98" s="874"/>
      <c r="DY98" s="902"/>
      <c r="DZ98" s="914" t="s">
        <v>126</v>
      </c>
      <c r="EA98" s="888"/>
      <c r="EB98" s="888"/>
      <c r="EC98" s="888"/>
      <c r="ED98" s="888"/>
      <c r="EE98" s="888"/>
      <c r="EF98" s="888"/>
      <c r="EG98" s="888"/>
      <c r="EH98" s="888"/>
      <c r="EI98" s="888"/>
      <c r="EJ98" s="888"/>
      <c r="EK98" s="888"/>
      <c r="EL98" s="888"/>
      <c r="EM98" s="888"/>
      <c r="EN98" s="888"/>
      <c r="EP98" s="874"/>
      <c r="EQ98" s="902"/>
      <c r="ER98" s="914" t="s">
        <v>126</v>
      </c>
      <c r="ES98" s="888"/>
      <c r="ET98" s="888"/>
      <c r="EU98" s="888"/>
      <c r="EV98" s="888"/>
      <c r="EW98" s="888"/>
      <c r="EX98" s="888"/>
      <c r="EY98" s="888"/>
      <c r="EZ98" s="888"/>
      <c r="FA98" s="888"/>
      <c r="FB98" s="888"/>
      <c r="FC98" s="888"/>
      <c r="FD98" s="888"/>
      <c r="FE98" s="888"/>
      <c r="FF98" s="888"/>
      <c r="FH98" s="874"/>
      <c r="FI98" s="902"/>
      <c r="FJ98" s="914" t="s">
        <v>126</v>
      </c>
      <c r="FK98" s="888"/>
      <c r="FL98" s="888"/>
      <c r="FM98" s="888"/>
      <c r="FN98" s="888"/>
      <c r="FO98" s="888"/>
      <c r="FP98" s="888"/>
      <c r="FQ98" s="888"/>
      <c r="FR98" s="888"/>
      <c r="FS98" s="888"/>
      <c r="FT98" s="888"/>
      <c r="FU98" s="888"/>
      <c r="FV98" s="888"/>
      <c r="FW98" s="888"/>
      <c r="FX98" s="888"/>
      <c r="FZ98" s="874"/>
      <c r="GA98" s="902"/>
      <c r="GB98" s="914" t="s">
        <v>126</v>
      </c>
      <c r="GC98" s="888"/>
      <c r="GD98" s="888"/>
      <c r="GE98" s="888"/>
      <c r="GF98" s="888"/>
      <c r="GG98" s="888"/>
      <c r="GH98" s="888"/>
      <c r="GI98" s="888"/>
      <c r="GJ98" s="888"/>
      <c r="GK98" s="888"/>
      <c r="GL98" s="888"/>
      <c r="GM98" s="888"/>
      <c r="GN98" s="888"/>
      <c r="GO98" s="888"/>
      <c r="GP98" s="888"/>
    </row>
    <row r="99" spans="2:198" s="894" customFormat="1" ht="243" hidden="1" customHeight="1" outlineLevel="1">
      <c r="B99" s="874"/>
      <c r="C99" s="902"/>
      <c r="D99" s="914" t="s">
        <v>127</v>
      </c>
      <c r="E99" s="888"/>
      <c r="F99" s="888"/>
      <c r="G99" s="888"/>
      <c r="H99" s="888"/>
      <c r="I99" s="888"/>
      <c r="J99" s="888"/>
      <c r="K99" s="888"/>
      <c r="L99" s="888"/>
      <c r="M99" s="888"/>
      <c r="N99" s="888"/>
      <c r="O99" s="888"/>
      <c r="P99" s="888"/>
      <c r="Q99" s="888"/>
      <c r="R99" s="888"/>
      <c r="T99" s="874"/>
      <c r="U99" s="902"/>
      <c r="V99" s="914" t="s">
        <v>127</v>
      </c>
      <c r="W99" s="888"/>
      <c r="X99" s="888"/>
      <c r="Y99" s="888"/>
      <c r="Z99" s="888"/>
      <c r="AA99" s="888"/>
      <c r="AB99" s="888"/>
      <c r="AC99" s="888"/>
      <c r="AD99" s="888"/>
      <c r="AE99" s="888"/>
      <c r="AF99" s="888"/>
      <c r="AG99" s="888"/>
      <c r="AH99" s="888"/>
      <c r="AI99" s="888"/>
      <c r="AJ99" s="888"/>
      <c r="AL99" s="874"/>
      <c r="AM99" s="902"/>
      <c r="AN99" s="914" t="s">
        <v>127</v>
      </c>
      <c r="AO99" s="888"/>
      <c r="AP99" s="888"/>
      <c r="AQ99" s="888"/>
      <c r="AR99" s="888"/>
      <c r="AS99" s="888"/>
      <c r="AT99" s="888"/>
      <c r="AU99" s="888"/>
      <c r="AV99" s="888"/>
      <c r="AW99" s="888"/>
      <c r="AX99" s="888"/>
      <c r="AY99" s="888"/>
      <c r="AZ99" s="888"/>
      <c r="BA99" s="888"/>
      <c r="BB99" s="888"/>
      <c r="BD99" s="874"/>
      <c r="BE99" s="902"/>
      <c r="BF99" s="914" t="s">
        <v>127</v>
      </c>
      <c r="BG99" s="888"/>
      <c r="BH99" s="888"/>
      <c r="BI99" s="888"/>
      <c r="BJ99" s="888"/>
      <c r="BK99" s="888"/>
      <c r="BL99" s="888"/>
      <c r="BM99" s="888"/>
      <c r="BN99" s="888"/>
      <c r="BO99" s="888"/>
      <c r="BP99" s="888"/>
      <c r="BQ99" s="888"/>
      <c r="BR99" s="888"/>
      <c r="BS99" s="888"/>
      <c r="BT99" s="888"/>
      <c r="BV99" s="874"/>
      <c r="BW99" s="902"/>
      <c r="BX99" s="914" t="s">
        <v>127</v>
      </c>
      <c r="BY99" s="888"/>
      <c r="BZ99" s="888"/>
      <c r="CA99" s="888"/>
      <c r="CB99" s="888"/>
      <c r="CC99" s="888"/>
      <c r="CD99" s="888"/>
      <c r="CE99" s="888"/>
      <c r="CF99" s="888"/>
      <c r="CG99" s="888"/>
      <c r="CH99" s="888"/>
      <c r="CI99" s="888"/>
      <c r="CJ99" s="888"/>
      <c r="CK99" s="888"/>
      <c r="CL99" s="888"/>
      <c r="CN99" s="874"/>
      <c r="CO99" s="902"/>
      <c r="CP99" s="914" t="s">
        <v>127</v>
      </c>
      <c r="CQ99" s="888"/>
      <c r="CR99" s="888"/>
      <c r="CS99" s="888"/>
      <c r="CT99" s="888"/>
      <c r="CU99" s="888"/>
      <c r="CV99" s="888"/>
      <c r="CW99" s="888"/>
      <c r="CX99" s="888"/>
      <c r="CY99" s="888"/>
      <c r="CZ99" s="888"/>
      <c r="DA99" s="888"/>
      <c r="DB99" s="888"/>
      <c r="DC99" s="888"/>
      <c r="DD99" s="888"/>
      <c r="DF99" s="874"/>
      <c r="DG99" s="902"/>
      <c r="DH99" s="914" t="s">
        <v>127</v>
      </c>
      <c r="DI99" s="888"/>
      <c r="DJ99" s="888"/>
      <c r="DK99" s="888"/>
      <c r="DL99" s="888"/>
      <c r="DM99" s="888"/>
      <c r="DN99" s="888"/>
      <c r="DO99" s="888"/>
      <c r="DP99" s="888"/>
      <c r="DQ99" s="888"/>
      <c r="DR99" s="888"/>
      <c r="DS99" s="888"/>
      <c r="DT99" s="888"/>
      <c r="DU99" s="888"/>
      <c r="DV99" s="888"/>
      <c r="DX99" s="874"/>
      <c r="DY99" s="902"/>
      <c r="DZ99" s="914" t="s">
        <v>127</v>
      </c>
      <c r="EA99" s="888"/>
      <c r="EB99" s="888"/>
      <c r="EC99" s="888"/>
      <c r="ED99" s="888"/>
      <c r="EE99" s="888"/>
      <c r="EF99" s="888"/>
      <c r="EG99" s="888"/>
      <c r="EH99" s="888"/>
      <c r="EI99" s="888"/>
      <c r="EJ99" s="888"/>
      <c r="EK99" s="888"/>
      <c r="EL99" s="888"/>
      <c r="EM99" s="888"/>
      <c r="EN99" s="888"/>
      <c r="EP99" s="874"/>
      <c r="EQ99" s="902"/>
      <c r="ER99" s="914" t="s">
        <v>127</v>
      </c>
      <c r="ES99" s="888"/>
      <c r="ET99" s="888"/>
      <c r="EU99" s="888"/>
      <c r="EV99" s="888"/>
      <c r="EW99" s="888"/>
      <c r="EX99" s="888"/>
      <c r="EY99" s="888"/>
      <c r="EZ99" s="888"/>
      <c r="FA99" s="888"/>
      <c r="FB99" s="888"/>
      <c r="FC99" s="888"/>
      <c r="FD99" s="888"/>
      <c r="FE99" s="888"/>
      <c r="FF99" s="888"/>
      <c r="FH99" s="874"/>
      <c r="FI99" s="902"/>
      <c r="FJ99" s="914" t="s">
        <v>127</v>
      </c>
      <c r="FK99" s="888"/>
      <c r="FL99" s="888"/>
      <c r="FM99" s="888"/>
      <c r="FN99" s="888"/>
      <c r="FO99" s="888"/>
      <c r="FP99" s="888"/>
      <c r="FQ99" s="888"/>
      <c r="FR99" s="888"/>
      <c r="FS99" s="888"/>
      <c r="FT99" s="888"/>
      <c r="FU99" s="888"/>
      <c r="FV99" s="888"/>
      <c r="FW99" s="888"/>
      <c r="FX99" s="888"/>
      <c r="FZ99" s="874"/>
      <c r="GA99" s="902"/>
      <c r="GB99" s="914" t="s">
        <v>127</v>
      </c>
      <c r="GC99" s="888"/>
      <c r="GD99" s="888"/>
      <c r="GE99" s="888"/>
      <c r="GF99" s="888"/>
      <c r="GG99" s="888"/>
      <c r="GH99" s="888"/>
      <c r="GI99" s="888"/>
      <c r="GJ99" s="888"/>
      <c r="GK99" s="888"/>
      <c r="GL99" s="888"/>
      <c r="GM99" s="888"/>
      <c r="GN99" s="888"/>
      <c r="GO99" s="888"/>
      <c r="GP99" s="888"/>
    </row>
    <row r="100" spans="2:198" s="894" customFormat="1" ht="121.5" hidden="1" customHeight="1" outlineLevel="1">
      <c r="B100" s="874"/>
      <c r="C100" s="902"/>
      <c r="D100" s="914" t="s">
        <v>128</v>
      </c>
      <c r="E100" s="888"/>
      <c r="F100" s="888"/>
      <c r="G100" s="888"/>
      <c r="H100" s="888"/>
      <c r="I100" s="888"/>
      <c r="J100" s="888"/>
      <c r="K100" s="888"/>
      <c r="L100" s="888"/>
      <c r="M100" s="888"/>
      <c r="N100" s="888"/>
      <c r="O100" s="888"/>
      <c r="P100" s="888"/>
      <c r="Q100" s="888"/>
      <c r="R100" s="888"/>
      <c r="T100" s="874"/>
      <c r="U100" s="902"/>
      <c r="V100" s="914" t="s">
        <v>128</v>
      </c>
      <c r="W100" s="888"/>
      <c r="X100" s="888"/>
      <c r="Y100" s="888"/>
      <c r="Z100" s="888"/>
      <c r="AA100" s="888"/>
      <c r="AB100" s="888"/>
      <c r="AC100" s="888"/>
      <c r="AD100" s="888"/>
      <c r="AE100" s="888"/>
      <c r="AF100" s="888"/>
      <c r="AG100" s="888"/>
      <c r="AH100" s="888"/>
      <c r="AI100" s="888"/>
      <c r="AJ100" s="888"/>
      <c r="AL100" s="874"/>
      <c r="AM100" s="902"/>
      <c r="AN100" s="914" t="s">
        <v>128</v>
      </c>
      <c r="AO100" s="888"/>
      <c r="AP100" s="888"/>
      <c r="AQ100" s="888"/>
      <c r="AR100" s="888"/>
      <c r="AS100" s="888"/>
      <c r="AT100" s="888"/>
      <c r="AU100" s="888"/>
      <c r="AV100" s="888"/>
      <c r="AW100" s="888"/>
      <c r="AX100" s="888"/>
      <c r="AY100" s="888"/>
      <c r="AZ100" s="888"/>
      <c r="BA100" s="888"/>
      <c r="BB100" s="888"/>
      <c r="BD100" s="874"/>
      <c r="BE100" s="902"/>
      <c r="BF100" s="914" t="s">
        <v>128</v>
      </c>
      <c r="BG100" s="888"/>
      <c r="BH100" s="888"/>
      <c r="BI100" s="888"/>
      <c r="BJ100" s="888"/>
      <c r="BK100" s="888"/>
      <c r="BL100" s="888"/>
      <c r="BM100" s="888"/>
      <c r="BN100" s="888"/>
      <c r="BO100" s="888"/>
      <c r="BP100" s="888"/>
      <c r="BQ100" s="888"/>
      <c r="BR100" s="888"/>
      <c r="BS100" s="888"/>
      <c r="BT100" s="888"/>
      <c r="BV100" s="874"/>
      <c r="BW100" s="902"/>
      <c r="BX100" s="914" t="s">
        <v>128</v>
      </c>
      <c r="BY100" s="888"/>
      <c r="BZ100" s="888"/>
      <c r="CA100" s="888"/>
      <c r="CB100" s="888"/>
      <c r="CC100" s="888"/>
      <c r="CD100" s="888"/>
      <c r="CE100" s="888"/>
      <c r="CF100" s="888"/>
      <c r="CG100" s="888"/>
      <c r="CH100" s="888"/>
      <c r="CI100" s="888"/>
      <c r="CJ100" s="888"/>
      <c r="CK100" s="888"/>
      <c r="CL100" s="888"/>
      <c r="CN100" s="874"/>
      <c r="CO100" s="902"/>
      <c r="CP100" s="914" t="s">
        <v>128</v>
      </c>
      <c r="CQ100" s="888"/>
      <c r="CR100" s="888"/>
      <c r="CS100" s="888"/>
      <c r="CT100" s="888"/>
      <c r="CU100" s="888"/>
      <c r="CV100" s="888"/>
      <c r="CW100" s="888"/>
      <c r="CX100" s="888"/>
      <c r="CY100" s="888"/>
      <c r="CZ100" s="888"/>
      <c r="DA100" s="888"/>
      <c r="DB100" s="888"/>
      <c r="DC100" s="888"/>
      <c r="DD100" s="888"/>
      <c r="DF100" s="874"/>
      <c r="DG100" s="902"/>
      <c r="DH100" s="914" t="s">
        <v>128</v>
      </c>
      <c r="DI100" s="888"/>
      <c r="DJ100" s="888"/>
      <c r="DK100" s="888"/>
      <c r="DL100" s="888"/>
      <c r="DM100" s="888"/>
      <c r="DN100" s="888"/>
      <c r="DO100" s="888"/>
      <c r="DP100" s="888"/>
      <c r="DQ100" s="888"/>
      <c r="DR100" s="888"/>
      <c r="DS100" s="888"/>
      <c r="DT100" s="888"/>
      <c r="DU100" s="888"/>
      <c r="DV100" s="888"/>
      <c r="DX100" s="874"/>
      <c r="DY100" s="902"/>
      <c r="DZ100" s="914" t="s">
        <v>128</v>
      </c>
      <c r="EA100" s="888"/>
      <c r="EB100" s="888"/>
      <c r="EC100" s="888"/>
      <c r="ED100" s="888"/>
      <c r="EE100" s="888"/>
      <c r="EF100" s="888"/>
      <c r="EG100" s="888"/>
      <c r="EH100" s="888"/>
      <c r="EI100" s="888"/>
      <c r="EJ100" s="888"/>
      <c r="EK100" s="888"/>
      <c r="EL100" s="888"/>
      <c r="EM100" s="888"/>
      <c r="EN100" s="888"/>
      <c r="EP100" s="874"/>
      <c r="EQ100" s="902"/>
      <c r="ER100" s="914" t="s">
        <v>128</v>
      </c>
      <c r="ES100" s="888"/>
      <c r="ET100" s="888"/>
      <c r="EU100" s="888"/>
      <c r="EV100" s="888"/>
      <c r="EW100" s="888"/>
      <c r="EX100" s="888"/>
      <c r="EY100" s="888"/>
      <c r="EZ100" s="888"/>
      <c r="FA100" s="888"/>
      <c r="FB100" s="888"/>
      <c r="FC100" s="888"/>
      <c r="FD100" s="888"/>
      <c r="FE100" s="888"/>
      <c r="FF100" s="888"/>
      <c r="FH100" s="874"/>
      <c r="FI100" s="902"/>
      <c r="FJ100" s="914" t="s">
        <v>128</v>
      </c>
      <c r="FK100" s="888"/>
      <c r="FL100" s="888"/>
      <c r="FM100" s="888"/>
      <c r="FN100" s="888"/>
      <c r="FO100" s="888"/>
      <c r="FP100" s="888"/>
      <c r="FQ100" s="888"/>
      <c r="FR100" s="888"/>
      <c r="FS100" s="888"/>
      <c r="FT100" s="888"/>
      <c r="FU100" s="888"/>
      <c r="FV100" s="888"/>
      <c r="FW100" s="888"/>
      <c r="FX100" s="888"/>
      <c r="FZ100" s="874"/>
      <c r="GA100" s="902"/>
      <c r="GB100" s="914" t="s">
        <v>128</v>
      </c>
      <c r="GC100" s="888"/>
      <c r="GD100" s="888"/>
      <c r="GE100" s="888"/>
      <c r="GF100" s="888"/>
      <c r="GG100" s="888"/>
      <c r="GH100" s="888"/>
      <c r="GI100" s="888"/>
      <c r="GJ100" s="888"/>
      <c r="GK100" s="888"/>
      <c r="GL100" s="888"/>
      <c r="GM100" s="888"/>
      <c r="GN100" s="888"/>
      <c r="GO100" s="888"/>
      <c r="GP100" s="888"/>
    </row>
    <row r="101" spans="2:198" s="894" customFormat="1" ht="409.5" hidden="1" customHeight="1" outlineLevel="1">
      <c r="B101" s="874"/>
      <c r="C101" s="902"/>
      <c r="D101" s="914" t="s">
        <v>129</v>
      </c>
      <c r="E101" s="888"/>
      <c r="F101" s="888"/>
      <c r="G101" s="888"/>
      <c r="H101" s="888"/>
      <c r="I101" s="888"/>
      <c r="J101" s="888"/>
      <c r="K101" s="888"/>
      <c r="L101" s="888"/>
      <c r="M101" s="888"/>
      <c r="N101" s="888"/>
      <c r="O101" s="888"/>
      <c r="P101" s="888"/>
      <c r="Q101" s="888"/>
      <c r="R101" s="888"/>
      <c r="T101" s="874"/>
      <c r="U101" s="902"/>
      <c r="V101" s="914" t="s">
        <v>129</v>
      </c>
      <c r="W101" s="888"/>
      <c r="X101" s="888"/>
      <c r="Y101" s="888"/>
      <c r="Z101" s="888"/>
      <c r="AA101" s="888"/>
      <c r="AB101" s="888"/>
      <c r="AC101" s="888"/>
      <c r="AD101" s="888"/>
      <c r="AE101" s="888"/>
      <c r="AF101" s="888"/>
      <c r="AG101" s="888"/>
      <c r="AH101" s="888"/>
      <c r="AI101" s="888"/>
      <c r="AJ101" s="888"/>
      <c r="AL101" s="874"/>
      <c r="AM101" s="902"/>
      <c r="AN101" s="914" t="s">
        <v>129</v>
      </c>
      <c r="AO101" s="888"/>
      <c r="AP101" s="888"/>
      <c r="AQ101" s="888"/>
      <c r="AR101" s="888"/>
      <c r="AS101" s="888"/>
      <c r="AT101" s="888"/>
      <c r="AU101" s="888"/>
      <c r="AV101" s="888"/>
      <c r="AW101" s="888"/>
      <c r="AX101" s="888"/>
      <c r="AY101" s="888"/>
      <c r="AZ101" s="888"/>
      <c r="BA101" s="888"/>
      <c r="BB101" s="888"/>
      <c r="BD101" s="874"/>
      <c r="BE101" s="902"/>
      <c r="BF101" s="914" t="s">
        <v>129</v>
      </c>
      <c r="BG101" s="888"/>
      <c r="BH101" s="888"/>
      <c r="BI101" s="888"/>
      <c r="BJ101" s="888"/>
      <c r="BK101" s="888"/>
      <c r="BL101" s="888"/>
      <c r="BM101" s="888"/>
      <c r="BN101" s="888"/>
      <c r="BO101" s="888"/>
      <c r="BP101" s="888"/>
      <c r="BQ101" s="888"/>
      <c r="BR101" s="888"/>
      <c r="BS101" s="888"/>
      <c r="BT101" s="888"/>
      <c r="BV101" s="874"/>
      <c r="BW101" s="902"/>
      <c r="BX101" s="914" t="s">
        <v>129</v>
      </c>
      <c r="BY101" s="888"/>
      <c r="BZ101" s="888"/>
      <c r="CA101" s="888"/>
      <c r="CB101" s="888"/>
      <c r="CC101" s="888"/>
      <c r="CD101" s="888"/>
      <c r="CE101" s="888"/>
      <c r="CF101" s="888"/>
      <c r="CG101" s="888"/>
      <c r="CH101" s="888"/>
      <c r="CI101" s="888"/>
      <c r="CJ101" s="888"/>
      <c r="CK101" s="888"/>
      <c r="CL101" s="888"/>
      <c r="CN101" s="874"/>
      <c r="CO101" s="902"/>
      <c r="CP101" s="914" t="s">
        <v>129</v>
      </c>
      <c r="CQ101" s="888"/>
      <c r="CR101" s="888"/>
      <c r="CS101" s="888"/>
      <c r="CT101" s="888"/>
      <c r="CU101" s="888"/>
      <c r="CV101" s="888"/>
      <c r="CW101" s="888"/>
      <c r="CX101" s="888"/>
      <c r="CY101" s="888"/>
      <c r="CZ101" s="888"/>
      <c r="DA101" s="888"/>
      <c r="DB101" s="888"/>
      <c r="DC101" s="888"/>
      <c r="DD101" s="888"/>
      <c r="DF101" s="874"/>
      <c r="DG101" s="902"/>
      <c r="DH101" s="914" t="s">
        <v>129</v>
      </c>
      <c r="DI101" s="888"/>
      <c r="DJ101" s="888"/>
      <c r="DK101" s="888"/>
      <c r="DL101" s="888"/>
      <c r="DM101" s="888"/>
      <c r="DN101" s="888"/>
      <c r="DO101" s="888"/>
      <c r="DP101" s="888"/>
      <c r="DQ101" s="888"/>
      <c r="DR101" s="888"/>
      <c r="DS101" s="888"/>
      <c r="DT101" s="888"/>
      <c r="DU101" s="888"/>
      <c r="DV101" s="888"/>
      <c r="DX101" s="874"/>
      <c r="DY101" s="902"/>
      <c r="DZ101" s="914" t="s">
        <v>129</v>
      </c>
      <c r="EA101" s="888"/>
      <c r="EB101" s="888"/>
      <c r="EC101" s="888"/>
      <c r="ED101" s="888"/>
      <c r="EE101" s="888"/>
      <c r="EF101" s="888"/>
      <c r="EG101" s="888"/>
      <c r="EH101" s="888"/>
      <c r="EI101" s="888"/>
      <c r="EJ101" s="888"/>
      <c r="EK101" s="888"/>
      <c r="EL101" s="888"/>
      <c r="EM101" s="888"/>
      <c r="EN101" s="888"/>
      <c r="EP101" s="874"/>
      <c r="EQ101" s="902"/>
      <c r="ER101" s="914" t="s">
        <v>129</v>
      </c>
      <c r="ES101" s="888"/>
      <c r="ET101" s="888"/>
      <c r="EU101" s="888"/>
      <c r="EV101" s="888"/>
      <c r="EW101" s="888"/>
      <c r="EX101" s="888"/>
      <c r="EY101" s="888"/>
      <c r="EZ101" s="888"/>
      <c r="FA101" s="888"/>
      <c r="FB101" s="888"/>
      <c r="FC101" s="888"/>
      <c r="FD101" s="888"/>
      <c r="FE101" s="888"/>
      <c r="FF101" s="888"/>
      <c r="FH101" s="874"/>
      <c r="FI101" s="902"/>
      <c r="FJ101" s="914" t="s">
        <v>129</v>
      </c>
      <c r="FK101" s="888"/>
      <c r="FL101" s="888"/>
      <c r="FM101" s="888"/>
      <c r="FN101" s="888"/>
      <c r="FO101" s="888"/>
      <c r="FP101" s="888"/>
      <c r="FQ101" s="888"/>
      <c r="FR101" s="888"/>
      <c r="FS101" s="888"/>
      <c r="FT101" s="888"/>
      <c r="FU101" s="888"/>
      <c r="FV101" s="888"/>
      <c r="FW101" s="888"/>
      <c r="FX101" s="888"/>
      <c r="FZ101" s="874"/>
      <c r="GA101" s="902"/>
      <c r="GB101" s="914" t="s">
        <v>129</v>
      </c>
      <c r="GC101" s="888"/>
      <c r="GD101" s="888"/>
      <c r="GE101" s="888"/>
      <c r="GF101" s="888"/>
      <c r="GG101" s="888"/>
      <c r="GH101" s="888"/>
      <c r="GI101" s="888"/>
      <c r="GJ101" s="888"/>
      <c r="GK101" s="888"/>
      <c r="GL101" s="888"/>
      <c r="GM101" s="888"/>
      <c r="GN101" s="888"/>
      <c r="GO101" s="888"/>
      <c r="GP101" s="888"/>
    </row>
    <row r="102" spans="2:198" s="894" customFormat="1" ht="324" hidden="1" customHeight="1" outlineLevel="1">
      <c r="B102" s="874"/>
      <c r="C102" s="902"/>
      <c r="D102" s="914" t="s">
        <v>130</v>
      </c>
      <c r="E102" s="888"/>
      <c r="F102" s="888"/>
      <c r="G102" s="888"/>
      <c r="H102" s="888"/>
      <c r="I102" s="888"/>
      <c r="J102" s="888"/>
      <c r="K102" s="888"/>
      <c r="L102" s="888"/>
      <c r="M102" s="888"/>
      <c r="N102" s="888"/>
      <c r="O102" s="888"/>
      <c r="P102" s="888"/>
      <c r="Q102" s="888"/>
      <c r="R102" s="888"/>
      <c r="T102" s="874"/>
      <c r="U102" s="902"/>
      <c r="V102" s="914" t="s">
        <v>130</v>
      </c>
      <c r="W102" s="888"/>
      <c r="X102" s="888"/>
      <c r="Y102" s="888"/>
      <c r="Z102" s="888"/>
      <c r="AA102" s="888"/>
      <c r="AB102" s="888"/>
      <c r="AC102" s="888"/>
      <c r="AD102" s="888"/>
      <c r="AE102" s="888"/>
      <c r="AF102" s="888"/>
      <c r="AG102" s="888"/>
      <c r="AH102" s="888"/>
      <c r="AI102" s="888"/>
      <c r="AJ102" s="888"/>
      <c r="AL102" s="874"/>
      <c r="AM102" s="902"/>
      <c r="AN102" s="914" t="s">
        <v>130</v>
      </c>
      <c r="AO102" s="888"/>
      <c r="AP102" s="888"/>
      <c r="AQ102" s="888"/>
      <c r="AR102" s="888"/>
      <c r="AS102" s="888"/>
      <c r="AT102" s="888"/>
      <c r="AU102" s="888"/>
      <c r="AV102" s="888"/>
      <c r="AW102" s="888"/>
      <c r="AX102" s="888"/>
      <c r="AY102" s="888"/>
      <c r="AZ102" s="888"/>
      <c r="BA102" s="888"/>
      <c r="BB102" s="888"/>
      <c r="BD102" s="874"/>
      <c r="BE102" s="902"/>
      <c r="BF102" s="914" t="s">
        <v>130</v>
      </c>
      <c r="BG102" s="888"/>
      <c r="BH102" s="888"/>
      <c r="BI102" s="888"/>
      <c r="BJ102" s="888"/>
      <c r="BK102" s="888"/>
      <c r="BL102" s="888"/>
      <c r="BM102" s="888"/>
      <c r="BN102" s="888"/>
      <c r="BO102" s="888"/>
      <c r="BP102" s="888"/>
      <c r="BQ102" s="888"/>
      <c r="BR102" s="888"/>
      <c r="BS102" s="888"/>
      <c r="BT102" s="888"/>
      <c r="BV102" s="874"/>
      <c r="BW102" s="902"/>
      <c r="BX102" s="914" t="s">
        <v>130</v>
      </c>
      <c r="BY102" s="888"/>
      <c r="BZ102" s="888"/>
      <c r="CA102" s="888"/>
      <c r="CB102" s="888"/>
      <c r="CC102" s="888"/>
      <c r="CD102" s="888"/>
      <c r="CE102" s="888"/>
      <c r="CF102" s="888"/>
      <c r="CG102" s="888"/>
      <c r="CH102" s="888"/>
      <c r="CI102" s="888"/>
      <c r="CJ102" s="888"/>
      <c r="CK102" s="888"/>
      <c r="CL102" s="888"/>
      <c r="CN102" s="874"/>
      <c r="CO102" s="902"/>
      <c r="CP102" s="914" t="s">
        <v>130</v>
      </c>
      <c r="CQ102" s="888"/>
      <c r="CR102" s="888"/>
      <c r="CS102" s="888"/>
      <c r="CT102" s="888"/>
      <c r="CU102" s="888"/>
      <c r="CV102" s="888"/>
      <c r="CW102" s="888"/>
      <c r="CX102" s="888"/>
      <c r="CY102" s="888"/>
      <c r="CZ102" s="888"/>
      <c r="DA102" s="888"/>
      <c r="DB102" s="888"/>
      <c r="DC102" s="888"/>
      <c r="DD102" s="888"/>
      <c r="DF102" s="874"/>
      <c r="DG102" s="902"/>
      <c r="DH102" s="914" t="s">
        <v>130</v>
      </c>
      <c r="DI102" s="888"/>
      <c r="DJ102" s="888"/>
      <c r="DK102" s="888"/>
      <c r="DL102" s="888"/>
      <c r="DM102" s="888"/>
      <c r="DN102" s="888"/>
      <c r="DO102" s="888"/>
      <c r="DP102" s="888"/>
      <c r="DQ102" s="888"/>
      <c r="DR102" s="888"/>
      <c r="DS102" s="888"/>
      <c r="DT102" s="888"/>
      <c r="DU102" s="888"/>
      <c r="DV102" s="888"/>
      <c r="DX102" s="874"/>
      <c r="DY102" s="902"/>
      <c r="DZ102" s="914" t="s">
        <v>130</v>
      </c>
      <c r="EA102" s="888"/>
      <c r="EB102" s="888"/>
      <c r="EC102" s="888"/>
      <c r="ED102" s="888"/>
      <c r="EE102" s="888"/>
      <c r="EF102" s="888"/>
      <c r="EG102" s="888"/>
      <c r="EH102" s="888"/>
      <c r="EI102" s="888"/>
      <c r="EJ102" s="888"/>
      <c r="EK102" s="888"/>
      <c r="EL102" s="888"/>
      <c r="EM102" s="888"/>
      <c r="EN102" s="888"/>
      <c r="EP102" s="874"/>
      <c r="EQ102" s="902"/>
      <c r="ER102" s="914" t="s">
        <v>130</v>
      </c>
      <c r="ES102" s="888"/>
      <c r="ET102" s="888"/>
      <c r="EU102" s="888"/>
      <c r="EV102" s="888"/>
      <c r="EW102" s="888"/>
      <c r="EX102" s="888"/>
      <c r="EY102" s="888"/>
      <c r="EZ102" s="888"/>
      <c r="FA102" s="888"/>
      <c r="FB102" s="888"/>
      <c r="FC102" s="888"/>
      <c r="FD102" s="888"/>
      <c r="FE102" s="888"/>
      <c r="FF102" s="888"/>
      <c r="FH102" s="874"/>
      <c r="FI102" s="902"/>
      <c r="FJ102" s="914" t="s">
        <v>130</v>
      </c>
      <c r="FK102" s="888"/>
      <c r="FL102" s="888"/>
      <c r="FM102" s="888"/>
      <c r="FN102" s="888"/>
      <c r="FO102" s="888"/>
      <c r="FP102" s="888"/>
      <c r="FQ102" s="888"/>
      <c r="FR102" s="888"/>
      <c r="FS102" s="888"/>
      <c r="FT102" s="888"/>
      <c r="FU102" s="888"/>
      <c r="FV102" s="888"/>
      <c r="FW102" s="888"/>
      <c r="FX102" s="888"/>
      <c r="FZ102" s="874"/>
      <c r="GA102" s="902"/>
      <c r="GB102" s="914" t="s">
        <v>130</v>
      </c>
      <c r="GC102" s="888"/>
      <c r="GD102" s="888"/>
      <c r="GE102" s="888"/>
      <c r="GF102" s="888"/>
      <c r="GG102" s="888"/>
      <c r="GH102" s="888"/>
      <c r="GI102" s="888"/>
      <c r="GJ102" s="888"/>
      <c r="GK102" s="888"/>
      <c r="GL102" s="888"/>
      <c r="GM102" s="888"/>
      <c r="GN102" s="888"/>
      <c r="GO102" s="888"/>
      <c r="GP102" s="888"/>
    </row>
    <row r="103" spans="2:198" s="894" customFormat="1" ht="135" hidden="1" customHeight="1" outlineLevel="1">
      <c r="B103" s="874"/>
      <c r="C103" s="902"/>
      <c r="D103" s="914" t="s">
        <v>131</v>
      </c>
      <c r="E103" s="888"/>
      <c r="F103" s="888"/>
      <c r="G103" s="888"/>
      <c r="H103" s="888"/>
      <c r="I103" s="888"/>
      <c r="J103" s="888"/>
      <c r="K103" s="888"/>
      <c r="L103" s="888"/>
      <c r="M103" s="888"/>
      <c r="N103" s="888"/>
      <c r="O103" s="888"/>
      <c r="P103" s="888"/>
      <c r="Q103" s="888"/>
      <c r="R103" s="888"/>
      <c r="T103" s="874"/>
      <c r="U103" s="902"/>
      <c r="V103" s="914" t="s">
        <v>131</v>
      </c>
      <c r="W103" s="888"/>
      <c r="X103" s="888"/>
      <c r="Y103" s="888"/>
      <c r="Z103" s="888"/>
      <c r="AA103" s="888"/>
      <c r="AB103" s="888"/>
      <c r="AC103" s="888"/>
      <c r="AD103" s="888"/>
      <c r="AE103" s="888"/>
      <c r="AF103" s="888"/>
      <c r="AG103" s="888"/>
      <c r="AH103" s="888"/>
      <c r="AI103" s="888"/>
      <c r="AJ103" s="888"/>
      <c r="AL103" s="874"/>
      <c r="AM103" s="902"/>
      <c r="AN103" s="914" t="s">
        <v>131</v>
      </c>
      <c r="AO103" s="888"/>
      <c r="AP103" s="888"/>
      <c r="AQ103" s="888"/>
      <c r="AR103" s="888"/>
      <c r="AS103" s="888"/>
      <c r="AT103" s="888"/>
      <c r="AU103" s="888"/>
      <c r="AV103" s="888"/>
      <c r="AW103" s="888"/>
      <c r="AX103" s="888"/>
      <c r="AY103" s="888"/>
      <c r="AZ103" s="888"/>
      <c r="BA103" s="888"/>
      <c r="BB103" s="888"/>
      <c r="BD103" s="874"/>
      <c r="BE103" s="902"/>
      <c r="BF103" s="914" t="s">
        <v>131</v>
      </c>
      <c r="BG103" s="888"/>
      <c r="BH103" s="888"/>
      <c r="BI103" s="888"/>
      <c r="BJ103" s="888"/>
      <c r="BK103" s="888"/>
      <c r="BL103" s="888"/>
      <c r="BM103" s="888"/>
      <c r="BN103" s="888"/>
      <c r="BO103" s="888"/>
      <c r="BP103" s="888"/>
      <c r="BQ103" s="888"/>
      <c r="BR103" s="888"/>
      <c r="BS103" s="888"/>
      <c r="BT103" s="888"/>
      <c r="BV103" s="874"/>
      <c r="BW103" s="902"/>
      <c r="BX103" s="914" t="s">
        <v>131</v>
      </c>
      <c r="BY103" s="888"/>
      <c r="BZ103" s="888"/>
      <c r="CA103" s="888"/>
      <c r="CB103" s="888"/>
      <c r="CC103" s="888"/>
      <c r="CD103" s="888"/>
      <c r="CE103" s="888"/>
      <c r="CF103" s="888"/>
      <c r="CG103" s="888"/>
      <c r="CH103" s="888"/>
      <c r="CI103" s="888"/>
      <c r="CJ103" s="888"/>
      <c r="CK103" s="888"/>
      <c r="CL103" s="888"/>
      <c r="CN103" s="874"/>
      <c r="CO103" s="902"/>
      <c r="CP103" s="914" t="s">
        <v>131</v>
      </c>
      <c r="CQ103" s="888"/>
      <c r="CR103" s="888"/>
      <c r="CS103" s="888"/>
      <c r="CT103" s="888"/>
      <c r="CU103" s="888"/>
      <c r="CV103" s="888"/>
      <c r="CW103" s="888"/>
      <c r="CX103" s="888"/>
      <c r="CY103" s="888"/>
      <c r="CZ103" s="888"/>
      <c r="DA103" s="888"/>
      <c r="DB103" s="888"/>
      <c r="DC103" s="888"/>
      <c r="DD103" s="888"/>
      <c r="DF103" s="874"/>
      <c r="DG103" s="902"/>
      <c r="DH103" s="914" t="s">
        <v>131</v>
      </c>
      <c r="DI103" s="888"/>
      <c r="DJ103" s="888"/>
      <c r="DK103" s="888"/>
      <c r="DL103" s="888"/>
      <c r="DM103" s="888"/>
      <c r="DN103" s="888"/>
      <c r="DO103" s="888"/>
      <c r="DP103" s="888"/>
      <c r="DQ103" s="888"/>
      <c r="DR103" s="888"/>
      <c r="DS103" s="888"/>
      <c r="DT103" s="888"/>
      <c r="DU103" s="888"/>
      <c r="DV103" s="888"/>
      <c r="DX103" s="874"/>
      <c r="DY103" s="902"/>
      <c r="DZ103" s="914" t="s">
        <v>131</v>
      </c>
      <c r="EA103" s="888"/>
      <c r="EB103" s="888"/>
      <c r="EC103" s="888"/>
      <c r="ED103" s="888"/>
      <c r="EE103" s="888"/>
      <c r="EF103" s="888"/>
      <c r="EG103" s="888"/>
      <c r="EH103" s="888"/>
      <c r="EI103" s="888"/>
      <c r="EJ103" s="888"/>
      <c r="EK103" s="888"/>
      <c r="EL103" s="888"/>
      <c r="EM103" s="888"/>
      <c r="EN103" s="888"/>
      <c r="EP103" s="874"/>
      <c r="EQ103" s="902"/>
      <c r="ER103" s="914" t="s">
        <v>131</v>
      </c>
      <c r="ES103" s="888"/>
      <c r="ET103" s="888"/>
      <c r="EU103" s="888"/>
      <c r="EV103" s="888"/>
      <c r="EW103" s="888"/>
      <c r="EX103" s="888"/>
      <c r="EY103" s="888"/>
      <c r="EZ103" s="888"/>
      <c r="FA103" s="888"/>
      <c r="FB103" s="888"/>
      <c r="FC103" s="888"/>
      <c r="FD103" s="888"/>
      <c r="FE103" s="888"/>
      <c r="FF103" s="888"/>
      <c r="FH103" s="874"/>
      <c r="FI103" s="902"/>
      <c r="FJ103" s="914" t="s">
        <v>131</v>
      </c>
      <c r="FK103" s="888"/>
      <c r="FL103" s="888"/>
      <c r="FM103" s="888"/>
      <c r="FN103" s="888"/>
      <c r="FO103" s="888"/>
      <c r="FP103" s="888"/>
      <c r="FQ103" s="888"/>
      <c r="FR103" s="888"/>
      <c r="FS103" s="888"/>
      <c r="FT103" s="888"/>
      <c r="FU103" s="888"/>
      <c r="FV103" s="888"/>
      <c r="FW103" s="888"/>
      <c r="FX103" s="888"/>
      <c r="FZ103" s="874"/>
      <c r="GA103" s="902"/>
      <c r="GB103" s="914" t="s">
        <v>131</v>
      </c>
      <c r="GC103" s="888"/>
      <c r="GD103" s="888"/>
      <c r="GE103" s="888"/>
      <c r="GF103" s="888"/>
      <c r="GG103" s="888"/>
      <c r="GH103" s="888"/>
      <c r="GI103" s="888"/>
      <c r="GJ103" s="888"/>
      <c r="GK103" s="888"/>
      <c r="GL103" s="888"/>
      <c r="GM103" s="888"/>
      <c r="GN103" s="888"/>
      <c r="GO103" s="888"/>
      <c r="GP103" s="888"/>
    </row>
    <row r="104" spans="2:198" s="894" customFormat="1" ht="378" hidden="1" customHeight="1" outlineLevel="1">
      <c r="B104" s="874"/>
      <c r="C104" s="902"/>
      <c r="D104" s="914" t="s">
        <v>202</v>
      </c>
      <c r="E104" s="888"/>
      <c r="F104" s="888"/>
      <c r="G104" s="888"/>
      <c r="H104" s="888"/>
      <c r="I104" s="888"/>
      <c r="J104" s="888"/>
      <c r="K104" s="888"/>
      <c r="L104" s="888"/>
      <c r="M104" s="888"/>
      <c r="N104" s="888"/>
      <c r="O104" s="888"/>
      <c r="P104" s="888"/>
      <c r="Q104" s="888"/>
      <c r="R104" s="888"/>
      <c r="T104" s="874"/>
      <c r="U104" s="902"/>
      <c r="V104" s="914" t="s">
        <v>202</v>
      </c>
      <c r="W104" s="888"/>
      <c r="X104" s="888"/>
      <c r="Y104" s="888"/>
      <c r="Z104" s="888"/>
      <c r="AA104" s="888"/>
      <c r="AB104" s="888"/>
      <c r="AC104" s="888"/>
      <c r="AD104" s="888"/>
      <c r="AE104" s="888"/>
      <c r="AF104" s="888"/>
      <c r="AG104" s="888"/>
      <c r="AH104" s="888"/>
      <c r="AI104" s="888"/>
      <c r="AJ104" s="888"/>
      <c r="AL104" s="874"/>
      <c r="AM104" s="902"/>
      <c r="AN104" s="914" t="s">
        <v>202</v>
      </c>
      <c r="AO104" s="888"/>
      <c r="AP104" s="888"/>
      <c r="AQ104" s="888"/>
      <c r="AR104" s="888"/>
      <c r="AS104" s="888"/>
      <c r="AT104" s="888"/>
      <c r="AU104" s="888"/>
      <c r="AV104" s="888"/>
      <c r="AW104" s="888"/>
      <c r="AX104" s="888"/>
      <c r="AY104" s="888"/>
      <c r="AZ104" s="888"/>
      <c r="BA104" s="888"/>
      <c r="BB104" s="888"/>
      <c r="BD104" s="874"/>
      <c r="BE104" s="902"/>
      <c r="BF104" s="914" t="s">
        <v>202</v>
      </c>
      <c r="BG104" s="888"/>
      <c r="BH104" s="888"/>
      <c r="BI104" s="888"/>
      <c r="BJ104" s="888"/>
      <c r="BK104" s="888"/>
      <c r="BL104" s="888"/>
      <c r="BM104" s="888"/>
      <c r="BN104" s="888"/>
      <c r="BO104" s="888"/>
      <c r="BP104" s="888"/>
      <c r="BQ104" s="888"/>
      <c r="BR104" s="888"/>
      <c r="BS104" s="888"/>
      <c r="BT104" s="888"/>
      <c r="BV104" s="874"/>
      <c r="BW104" s="902"/>
      <c r="BX104" s="914" t="s">
        <v>202</v>
      </c>
      <c r="BY104" s="888"/>
      <c r="BZ104" s="888"/>
      <c r="CA104" s="888"/>
      <c r="CB104" s="888"/>
      <c r="CC104" s="888"/>
      <c r="CD104" s="888"/>
      <c r="CE104" s="888"/>
      <c r="CF104" s="888"/>
      <c r="CG104" s="888"/>
      <c r="CH104" s="888"/>
      <c r="CI104" s="888"/>
      <c r="CJ104" s="888"/>
      <c r="CK104" s="888"/>
      <c r="CL104" s="888"/>
      <c r="CN104" s="874"/>
      <c r="CO104" s="902"/>
      <c r="CP104" s="914" t="s">
        <v>202</v>
      </c>
      <c r="CQ104" s="888"/>
      <c r="CR104" s="888"/>
      <c r="CS104" s="888"/>
      <c r="CT104" s="888"/>
      <c r="CU104" s="888"/>
      <c r="CV104" s="888"/>
      <c r="CW104" s="888"/>
      <c r="CX104" s="888"/>
      <c r="CY104" s="888"/>
      <c r="CZ104" s="888"/>
      <c r="DA104" s="888"/>
      <c r="DB104" s="888"/>
      <c r="DC104" s="888"/>
      <c r="DD104" s="888"/>
      <c r="DF104" s="874"/>
      <c r="DG104" s="902"/>
      <c r="DH104" s="914" t="s">
        <v>202</v>
      </c>
      <c r="DI104" s="888"/>
      <c r="DJ104" s="888"/>
      <c r="DK104" s="888"/>
      <c r="DL104" s="888"/>
      <c r="DM104" s="888"/>
      <c r="DN104" s="888"/>
      <c r="DO104" s="888"/>
      <c r="DP104" s="888"/>
      <c r="DQ104" s="888"/>
      <c r="DR104" s="888"/>
      <c r="DS104" s="888"/>
      <c r="DT104" s="888"/>
      <c r="DU104" s="888"/>
      <c r="DV104" s="888"/>
      <c r="DX104" s="874"/>
      <c r="DY104" s="902"/>
      <c r="DZ104" s="914" t="s">
        <v>202</v>
      </c>
      <c r="EA104" s="888"/>
      <c r="EB104" s="888"/>
      <c r="EC104" s="888"/>
      <c r="ED104" s="888"/>
      <c r="EE104" s="888"/>
      <c r="EF104" s="888"/>
      <c r="EG104" s="888"/>
      <c r="EH104" s="888"/>
      <c r="EI104" s="888"/>
      <c r="EJ104" s="888"/>
      <c r="EK104" s="888"/>
      <c r="EL104" s="888"/>
      <c r="EM104" s="888"/>
      <c r="EN104" s="888"/>
      <c r="EP104" s="874"/>
      <c r="EQ104" s="902"/>
      <c r="ER104" s="914" t="s">
        <v>202</v>
      </c>
      <c r="ES104" s="888"/>
      <c r="ET104" s="888"/>
      <c r="EU104" s="888"/>
      <c r="EV104" s="888"/>
      <c r="EW104" s="888"/>
      <c r="EX104" s="888"/>
      <c r="EY104" s="888"/>
      <c r="EZ104" s="888"/>
      <c r="FA104" s="888"/>
      <c r="FB104" s="888"/>
      <c r="FC104" s="888"/>
      <c r="FD104" s="888"/>
      <c r="FE104" s="888"/>
      <c r="FF104" s="888"/>
      <c r="FH104" s="874"/>
      <c r="FI104" s="902"/>
      <c r="FJ104" s="914" t="s">
        <v>202</v>
      </c>
      <c r="FK104" s="888"/>
      <c r="FL104" s="888"/>
      <c r="FM104" s="888"/>
      <c r="FN104" s="888"/>
      <c r="FO104" s="888"/>
      <c r="FP104" s="888"/>
      <c r="FQ104" s="888"/>
      <c r="FR104" s="888"/>
      <c r="FS104" s="888"/>
      <c r="FT104" s="888"/>
      <c r="FU104" s="888"/>
      <c r="FV104" s="888"/>
      <c r="FW104" s="888"/>
      <c r="FX104" s="888"/>
      <c r="FZ104" s="874"/>
      <c r="GA104" s="902"/>
      <c r="GB104" s="914" t="s">
        <v>202</v>
      </c>
      <c r="GC104" s="888"/>
      <c r="GD104" s="888"/>
      <c r="GE104" s="888"/>
      <c r="GF104" s="888"/>
      <c r="GG104" s="888"/>
      <c r="GH104" s="888"/>
      <c r="GI104" s="888"/>
      <c r="GJ104" s="888"/>
      <c r="GK104" s="888"/>
      <c r="GL104" s="888"/>
      <c r="GM104" s="888"/>
      <c r="GN104" s="888"/>
      <c r="GO104" s="888"/>
      <c r="GP104" s="888"/>
    </row>
    <row r="105" spans="2:198" s="894" customFormat="1" ht="135" hidden="1" customHeight="1" outlineLevel="1">
      <c r="B105" s="874"/>
      <c r="C105" s="902"/>
      <c r="D105" s="914" t="s">
        <v>132</v>
      </c>
      <c r="E105" s="888"/>
      <c r="F105" s="888"/>
      <c r="G105" s="888"/>
      <c r="H105" s="888"/>
      <c r="I105" s="888"/>
      <c r="J105" s="888"/>
      <c r="K105" s="888"/>
      <c r="L105" s="888"/>
      <c r="M105" s="888"/>
      <c r="N105" s="888"/>
      <c r="O105" s="888"/>
      <c r="P105" s="888"/>
      <c r="Q105" s="888"/>
      <c r="R105" s="888"/>
      <c r="T105" s="874"/>
      <c r="U105" s="902"/>
      <c r="V105" s="914" t="s">
        <v>132</v>
      </c>
      <c r="W105" s="888"/>
      <c r="X105" s="888"/>
      <c r="Y105" s="888"/>
      <c r="Z105" s="888"/>
      <c r="AA105" s="888"/>
      <c r="AB105" s="888"/>
      <c r="AC105" s="888"/>
      <c r="AD105" s="888"/>
      <c r="AE105" s="888"/>
      <c r="AF105" s="888"/>
      <c r="AG105" s="888"/>
      <c r="AH105" s="888"/>
      <c r="AI105" s="888"/>
      <c r="AJ105" s="888"/>
      <c r="AL105" s="874"/>
      <c r="AM105" s="902"/>
      <c r="AN105" s="914" t="s">
        <v>132</v>
      </c>
      <c r="AO105" s="888"/>
      <c r="AP105" s="888"/>
      <c r="AQ105" s="888"/>
      <c r="AR105" s="888"/>
      <c r="AS105" s="888"/>
      <c r="AT105" s="888"/>
      <c r="AU105" s="888"/>
      <c r="AV105" s="888"/>
      <c r="AW105" s="888"/>
      <c r="AX105" s="888"/>
      <c r="AY105" s="888"/>
      <c r="AZ105" s="888"/>
      <c r="BA105" s="888"/>
      <c r="BB105" s="888"/>
      <c r="BD105" s="874"/>
      <c r="BE105" s="902"/>
      <c r="BF105" s="914" t="s">
        <v>132</v>
      </c>
      <c r="BG105" s="888"/>
      <c r="BH105" s="888"/>
      <c r="BI105" s="888"/>
      <c r="BJ105" s="888"/>
      <c r="BK105" s="888"/>
      <c r="BL105" s="888"/>
      <c r="BM105" s="888"/>
      <c r="BN105" s="888"/>
      <c r="BO105" s="888"/>
      <c r="BP105" s="888"/>
      <c r="BQ105" s="888"/>
      <c r="BR105" s="888"/>
      <c r="BS105" s="888"/>
      <c r="BT105" s="888"/>
      <c r="BV105" s="874"/>
      <c r="BW105" s="902"/>
      <c r="BX105" s="914" t="s">
        <v>132</v>
      </c>
      <c r="BY105" s="888"/>
      <c r="BZ105" s="888"/>
      <c r="CA105" s="888"/>
      <c r="CB105" s="888"/>
      <c r="CC105" s="888"/>
      <c r="CD105" s="888"/>
      <c r="CE105" s="888"/>
      <c r="CF105" s="888"/>
      <c r="CG105" s="888"/>
      <c r="CH105" s="888"/>
      <c r="CI105" s="888"/>
      <c r="CJ105" s="888"/>
      <c r="CK105" s="888"/>
      <c r="CL105" s="888"/>
      <c r="CN105" s="874"/>
      <c r="CO105" s="902"/>
      <c r="CP105" s="914" t="s">
        <v>132</v>
      </c>
      <c r="CQ105" s="888"/>
      <c r="CR105" s="888"/>
      <c r="CS105" s="888"/>
      <c r="CT105" s="888"/>
      <c r="CU105" s="888"/>
      <c r="CV105" s="888"/>
      <c r="CW105" s="888"/>
      <c r="CX105" s="888"/>
      <c r="CY105" s="888"/>
      <c r="CZ105" s="888"/>
      <c r="DA105" s="888"/>
      <c r="DB105" s="888"/>
      <c r="DC105" s="888"/>
      <c r="DD105" s="888"/>
      <c r="DF105" s="874"/>
      <c r="DG105" s="902"/>
      <c r="DH105" s="914" t="s">
        <v>132</v>
      </c>
      <c r="DI105" s="888"/>
      <c r="DJ105" s="888"/>
      <c r="DK105" s="888"/>
      <c r="DL105" s="888"/>
      <c r="DM105" s="888"/>
      <c r="DN105" s="888"/>
      <c r="DO105" s="888"/>
      <c r="DP105" s="888"/>
      <c r="DQ105" s="888"/>
      <c r="DR105" s="888"/>
      <c r="DS105" s="888"/>
      <c r="DT105" s="888"/>
      <c r="DU105" s="888"/>
      <c r="DV105" s="888"/>
      <c r="DX105" s="874"/>
      <c r="DY105" s="902"/>
      <c r="DZ105" s="914" t="s">
        <v>132</v>
      </c>
      <c r="EA105" s="888"/>
      <c r="EB105" s="888"/>
      <c r="EC105" s="888"/>
      <c r="ED105" s="888"/>
      <c r="EE105" s="888"/>
      <c r="EF105" s="888"/>
      <c r="EG105" s="888"/>
      <c r="EH105" s="888"/>
      <c r="EI105" s="888"/>
      <c r="EJ105" s="888"/>
      <c r="EK105" s="888"/>
      <c r="EL105" s="888"/>
      <c r="EM105" s="888"/>
      <c r="EN105" s="888"/>
      <c r="EP105" s="874"/>
      <c r="EQ105" s="902"/>
      <c r="ER105" s="914" t="s">
        <v>132</v>
      </c>
      <c r="ES105" s="888"/>
      <c r="ET105" s="888"/>
      <c r="EU105" s="888"/>
      <c r="EV105" s="888"/>
      <c r="EW105" s="888"/>
      <c r="EX105" s="888"/>
      <c r="EY105" s="888"/>
      <c r="EZ105" s="888"/>
      <c r="FA105" s="888"/>
      <c r="FB105" s="888"/>
      <c r="FC105" s="888"/>
      <c r="FD105" s="888"/>
      <c r="FE105" s="888"/>
      <c r="FF105" s="888"/>
      <c r="FH105" s="874"/>
      <c r="FI105" s="902"/>
      <c r="FJ105" s="914" t="s">
        <v>132</v>
      </c>
      <c r="FK105" s="888"/>
      <c r="FL105" s="888"/>
      <c r="FM105" s="888"/>
      <c r="FN105" s="888"/>
      <c r="FO105" s="888"/>
      <c r="FP105" s="888"/>
      <c r="FQ105" s="888"/>
      <c r="FR105" s="888"/>
      <c r="FS105" s="888"/>
      <c r="FT105" s="888"/>
      <c r="FU105" s="888"/>
      <c r="FV105" s="888"/>
      <c r="FW105" s="888"/>
      <c r="FX105" s="888"/>
      <c r="FZ105" s="874"/>
      <c r="GA105" s="902"/>
      <c r="GB105" s="914" t="s">
        <v>132</v>
      </c>
      <c r="GC105" s="888"/>
      <c r="GD105" s="888"/>
      <c r="GE105" s="888"/>
      <c r="GF105" s="888"/>
      <c r="GG105" s="888"/>
      <c r="GH105" s="888"/>
      <c r="GI105" s="888"/>
      <c r="GJ105" s="888"/>
      <c r="GK105" s="888"/>
      <c r="GL105" s="888"/>
      <c r="GM105" s="888"/>
      <c r="GN105" s="888"/>
      <c r="GO105" s="888"/>
      <c r="GP105" s="888"/>
    </row>
    <row r="106" spans="2:198" s="894" customFormat="1" ht="121.5" hidden="1" customHeight="1" outlineLevel="1">
      <c r="B106" s="874"/>
      <c r="C106" s="902"/>
      <c r="D106" s="914" t="s">
        <v>201</v>
      </c>
      <c r="E106" s="888"/>
      <c r="F106" s="888"/>
      <c r="G106" s="888"/>
      <c r="H106" s="888"/>
      <c r="I106" s="888"/>
      <c r="J106" s="888"/>
      <c r="K106" s="888"/>
      <c r="L106" s="888"/>
      <c r="M106" s="888"/>
      <c r="N106" s="888"/>
      <c r="O106" s="888"/>
      <c r="P106" s="888"/>
      <c r="Q106" s="888"/>
      <c r="R106" s="888"/>
      <c r="T106" s="874"/>
      <c r="U106" s="902"/>
      <c r="V106" s="914" t="s">
        <v>201</v>
      </c>
      <c r="W106" s="888"/>
      <c r="X106" s="888"/>
      <c r="Y106" s="888"/>
      <c r="Z106" s="888"/>
      <c r="AA106" s="888"/>
      <c r="AB106" s="888"/>
      <c r="AC106" s="888"/>
      <c r="AD106" s="888"/>
      <c r="AE106" s="888"/>
      <c r="AF106" s="888"/>
      <c r="AG106" s="888"/>
      <c r="AH106" s="888"/>
      <c r="AI106" s="888"/>
      <c r="AJ106" s="888"/>
      <c r="AL106" s="874"/>
      <c r="AM106" s="902"/>
      <c r="AN106" s="914" t="s">
        <v>201</v>
      </c>
      <c r="AO106" s="888"/>
      <c r="AP106" s="888"/>
      <c r="AQ106" s="888"/>
      <c r="AR106" s="888"/>
      <c r="AS106" s="888"/>
      <c r="AT106" s="888"/>
      <c r="AU106" s="888"/>
      <c r="AV106" s="888"/>
      <c r="AW106" s="888"/>
      <c r="AX106" s="888"/>
      <c r="AY106" s="888"/>
      <c r="AZ106" s="888"/>
      <c r="BA106" s="888"/>
      <c r="BB106" s="888"/>
      <c r="BD106" s="874"/>
      <c r="BE106" s="902"/>
      <c r="BF106" s="914" t="s">
        <v>201</v>
      </c>
      <c r="BG106" s="888"/>
      <c r="BH106" s="888"/>
      <c r="BI106" s="888"/>
      <c r="BJ106" s="888"/>
      <c r="BK106" s="888"/>
      <c r="BL106" s="888"/>
      <c r="BM106" s="888"/>
      <c r="BN106" s="888"/>
      <c r="BO106" s="888"/>
      <c r="BP106" s="888"/>
      <c r="BQ106" s="888"/>
      <c r="BR106" s="888"/>
      <c r="BS106" s="888"/>
      <c r="BT106" s="888"/>
      <c r="BV106" s="874"/>
      <c r="BW106" s="902"/>
      <c r="BX106" s="914" t="s">
        <v>201</v>
      </c>
      <c r="BY106" s="888"/>
      <c r="BZ106" s="888"/>
      <c r="CA106" s="888"/>
      <c r="CB106" s="888"/>
      <c r="CC106" s="888"/>
      <c r="CD106" s="888"/>
      <c r="CE106" s="888"/>
      <c r="CF106" s="888"/>
      <c r="CG106" s="888"/>
      <c r="CH106" s="888"/>
      <c r="CI106" s="888"/>
      <c r="CJ106" s="888"/>
      <c r="CK106" s="888"/>
      <c r="CL106" s="888"/>
      <c r="CN106" s="874"/>
      <c r="CO106" s="902"/>
      <c r="CP106" s="914" t="s">
        <v>201</v>
      </c>
      <c r="CQ106" s="888"/>
      <c r="CR106" s="888"/>
      <c r="CS106" s="888"/>
      <c r="CT106" s="888"/>
      <c r="CU106" s="888"/>
      <c r="CV106" s="888"/>
      <c r="CW106" s="888"/>
      <c r="CX106" s="888"/>
      <c r="CY106" s="888"/>
      <c r="CZ106" s="888"/>
      <c r="DA106" s="888"/>
      <c r="DB106" s="888"/>
      <c r="DC106" s="888"/>
      <c r="DD106" s="888"/>
      <c r="DF106" s="874"/>
      <c r="DG106" s="902"/>
      <c r="DH106" s="914" t="s">
        <v>201</v>
      </c>
      <c r="DI106" s="888"/>
      <c r="DJ106" s="888"/>
      <c r="DK106" s="888"/>
      <c r="DL106" s="888"/>
      <c r="DM106" s="888"/>
      <c r="DN106" s="888"/>
      <c r="DO106" s="888"/>
      <c r="DP106" s="888"/>
      <c r="DQ106" s="888"/>
      <c r="DR106" s="888"/>
      <c r="DS106" s="888"/>
      <c r="DT106" s="888"/>
      <c r="DU106" s="888"/>
      <c r="DV106" s="888"/>
      <c r="DX106" s="874"/>
      <c r="DY106" s="902"/>
      <c r="DZ106" s="914" t="s">
        <v>201</v>
      </c>
      <c r="EA106" s="888"/>
      <c r="EB106" s="888"/>
      <c r="EC106" s="888"/>
      <c r="ED106" s="888"/>
      <c r="EE106" s="888"/>
      <c r="EF106" s="888"/>
      <c r="EG106" s="888"/>
      <c r="EH106" s="888"/>
      <c r="EI106" s="888"/>
      <c r="EJ106" s="888"/>
      <c r="EK106" s="888"/>
      <c r="EL106" s="888"/>
      <c r="EM106" s="888"/>
      <c r="EN106" s="888"/>
      <c r="EP106" s="874"/>
      <c r="EQ106" s="902"/>
      <c r="ER106" s="914" t="s">
        <v>201</v>
      </c>
      <c r="ES106" s="888"/>
      <c r="ET106" s="888"/>
      <c r="EU106" s="888"/>
      <c r="EV106" s="888"/>
      <c r="EW106" s="888"/>
      <c r="EX106" s="888"/>
      <c r="EY106" s="888"/>
      <c r="EZ106" s="888"/>
      <c r="FA106" s="888"/>
      <c r="FB106" s="888"/>
      <c r="FC106" s="888"/>
      <c r="FD106" s="888"/>
      <c r="FE106" s="888"/>
      <c r="FF106" s="888"/>
      <c r="FH106" s="874"/>
      <c r="FI106" s="902"/>
      <c r="FJ106" s="914" t="s">
        <v>201</v>
      </c>
      <c r="FK106" s="888"/>
      <c r="FL106" s="888"/>
      <c r="FM106" s="888"/>
      <c r="FN106" s="888"/>
      <c r="FO106" s="888"/>
      <c r="FP106" s="888"/>
      <c r="FQ106" s="888"/>
      <c r="FR106" s="888"/>
      <c r="FS106" s="888"/>
      <c r="FT106" s="888"/>
      <c r="FU106" s="888"/>
      <c r="FV106" s="888"/>
      <c r="FW106" s="888"/>
      <c r="FX106" s="888"/>
      <c r="FZ106" s="874"/>
      <c r="GA106" s="902"/>
      <c r="GB106" s="914" t="s">
        <v>201</v>
      </c>
      <c r="GC106" s="888"/>
      <c r="GD106" s="888"/>
      <c r="GE106" s="888"/>
      <c r="GF106" s="888"/>
      <c r="GG106" s="888"/>
      <c r="GH106" s="888"/>
      <c r="GI106" s="888"/>
      <c r="GJ106" s="888"/>
      <c r="GK106" s="888"/>
      <c r="GL106" s="888"/>
      <c r="GM106" s="888"/>
      <c r="GN106" s="888"/>
      <c r="GO106" s="888"/>
      <c r="GP106" s="888"/>
    </row>
    <row r="107" spans="2:198" s="894" customFormat="1" ht="121.5" hidden="1" customHeight="1" outlineLevel="1">
      <c r="B107" s="874"/>
      <c r="C107" s="902"/>
      <c r="D107" s="914" t="s">
        <v>133</v>
      </c>
      <c r="E107" s="888"/>
      <c r="F107" s="888"/>
      <c r="G107" s="888"/>
      <c r="H107" s="888"/>
      <c r="I107" s="888"/>
      <c r="J107" s="888"/>
      <c r="K107" s="888"/>
      <c r="L107" s="888"/>
      <c r="M107" s="888"/>
      <c r="N107" s="888"/>
      <c r="O107" s="888"/>
      <c r="P107" s="888"/>
      <c r="Q107" s="888"/>
      <c r="R107" s="888"/>
      <c r="T107" s="874"/>
      <c r="U107" s="902"/>
      <c r="V107" s="914" t="s">
        <v>133</v>
      </c>
      <c r="W107" s="888"/>
      <c r="X107" s="888"/>
      <c r="Y107" s="888"/>
      <c r="Z107" s="888"/>
      <c r="AA107" s="888"/>
      <c r="AB107" s="888"/>
      <c r="AC107" s="888"/>
      <c r="AD107" s="888"/>
      <c r="AE107" s="888"/>
      <c r="AF107" s="888"/>
      <c r="AG107" s="888"/>
      <c r="AH107" s="888"/>
      <c r="AI107" s="888"/>
      <c r="AJ107" s="888"/>
      <c r="AL107" s="874"/>
      <c r="AM107" s="902"/>
      <c r="AN107" s="914" t="s">
        <v>133</v>
      </c>
      <c r="AO107" s="888"/>
      <c r="AP107" s="888"/>
      <c r="AQ107" s="888"/>
      <c r="AR107" s="888"/>
      <c r="AS107" s="888"/>
      <c r="AT107" s="888"/>
      <c r="AU107" s="888"/>
      <c r="AV107" s="888"/>
      <c r="AW107" s="888"/>
      <c r="AX107" s="888"/>
      <c r="AY107" s="888"/>
      <c r="AZ107" s="888"/>
      <c r="BA107" s="888"/>
      <c r="BB107" s="888"/>
      <c r="BD107" s="874"/>
      <c r="BE107" s="902"/>
      <c r="BF107" s="914" t="s">
        <v>133</v>
      </c>
      <c r="BG107" s="888"/>
      <c r="BH107" s="888"/>
      <c r="BI107" s="888"/>
      <c r="BJ107" s="888"/>
      <c r="BK107" s="888"/>
      <c r="BL107" s="888"/>
      <c r="BM107" s="888"/>
      <c r="BN107" s="888"/>
      <c r="BO107" s="888"/>
      <c r="BP107" s="888"/>
      <c r="BQ107" s="888"/>
      <c r="BR107" s="888"/>
      <c r="BS107" s="888"/>
      <c r="BT107" s="888"/>
      <c r="BV107" s="874"/>
      <c r="BW107" s="902"/>
      <c r="BX107" s="914" t="s">
        <v>133</v>
      </c>
      <c r="BY107" s="888"/>
      <c r="BZ107" s="888"/>
      <c r="CA107" s="888"/>
      <c r="CB107" s="888"/>
      <c r="CC107" s="888"/>
      <c r="CD107" s="888"/>
      <c r="CE107" s="888"/>
      <c r="CF107" s="888"/>
      <c r="CG107" s="888"/>
      <c r="CH107" s="888"/>
      <c r="CI107" s="888"/>
      <c r="CJ107" s="888"/>
      <c r="CK107" s="888"/>
      <c r="CL107" s="888"/>
      <c r="CN107" s="874"/>
      <c r="CO107" s="902"/>
      <c r="CP107" s="914" t="s">
        <v>133</v>
      </c>
      <c r="CQ107" s="888"/>
      <c r="CR107" s="888"/>
      <c r="CS107" s="888"/>
      <c r="CT107" s="888"/>
      <c r="CU107" s="888"/>
      <c r="CV107" s="888"/>
      <c r="CW107" s="888"/>
      <c r="CX107" s="888"/>
      <c r="CY107" s="888"/>
      <c r="CZ107" s="888"/>
      <c r="DA107" s="888"/>
      <c r="DB107" s="888"/>
      <c r="DC107" s="888"/>
      <c r="DD107" s="888"/>
      <c r="DF107" s="874"/>
      <c r="DG107" s="902"/>
      <c r="DH107" s="914" t="s">
        <v>133</v>
      </c>
      <c r="DI107" s="888"/>
      <c r="DJ107" s="888"/>
      <c r="DK107" s="888"/>
      <c r="DL107" s="888"/>
      <c r="DM107" s="888"/>
      <c r="DN107" s="888"/>
      <c r="DO107" s="888"/>
      <c r="DP107" s="888"/>
      <c r="DQ107" s="888"/>
      <c r="DR107" s="888"/>
      <c r="DS107" s="888"/>
      <c r="DT107" s="888"/>
      <c r="DU107" s="888"/>
      <c r="DV107" s="888"/>
      <c r="DX107" s="874"/>
      <c r="DY107" s="902"/>
      <c r="DZ107" s="914" t="s">
        <v>133</v>
      </c>
      <c r="EA107" s="888"/>
      <c r="EB107" s="888"/>
      <c r="EC107" s="888"/>
      <c r="ED107" s="888"/>
      <c r="EE107" s="888"/>
      <c r="EF107" s="888"/>
      <c r="EG107" s="888"/>
      <c r="EH107" s="888"/>
      <c r="EI107" s="888"/>
      <c r="EJ107" s="888"/>
      <c r="EK107" s="888"/>
      <c r="EL107" s="888"/>
      <c r="EM107" s="888"/>
      <c r="EN107" s="888"/>
      <c r="EP107" s="874"/>
      <c r="EQ107" s="902"/>
      <c r="ER107" s="914" t="s">
        <v>133</v>
      </c>
      <c r="ES107" s="888"/>
      <c r="ET107" s="888"/>
      <c r="EU107" s="888"/>
      <c r="EV107" s="888"/>
      <c r="EW107" s="888"/>
      <c r="EX107" s="888"/>
      <c r="EY107" s="888"/>
      <c r="EZ107" s="888"/>
      <c r="FA107" s="888"/>
      <c r="FB107" s="888"/>
      <c r="FC107" s="888"/>
      <c r="FD107" s="888"/>
      <c r="FE107" s="888"/>
      <c r="FF107" s="888"/>
      <c r="FH107" s="874"/>
      <c r="FI107" s="902"/>
      <c r="FJ107" s="914" t="s">
        <v>133</v>
      </c>
      <c r="FK107" s="888"/>
      <c r="FL107" s="888"/>
      <c r="FM107" s="888"/>
      <c r="FN107" s="888"/>
      <c r="FO107" s="888"/>
      <c r="FP107" s="888"/>
      <c r="FQ107" s="888"/>
      <c r="FR107" s="888"/>
      <c r="FS107" s="888"/>
      <c r="FT107" s="888"/>
      <c r="FU107" s="888"/>
      <c r="FV107" s="888"/>
      <c r="FW107" s="888"/>
      <c r="FX107" s="888"/>
      <c r="FZ107" s="874"/>
      <c r="GA107" s="902"/>
      <c r="GB107" s="914" t="s">
        <v>133</v>
      </c>
      <c r="GC107" s="888"/>
      <c r="GD107" s="888"/>
      <c r="GE107" s="888"/>
      <c r="GF107" s="888"/>
      <c r="GG107" s="888"/>
      <c r="GH107" s="888"/>
      <c r="GI107" s="888"/>
      <c r="GJ107" s="888"/>
      <c r="GK107" s="888"/>
      <c r="GL107" s="888"/>
      <c r="GM107" s="888"/>
      <c r="GN107" s="888"/>
      <c r="GO107" s="888"/>
      <c r="GP107" s="888"/>
    </row>
    <row r="108" spans="2:198" s="894" customFormat="1" ht="229.5" hidden="1" customHeight="1" outlineLevel="1">
      <c r="B108" s="874"/>
      <c r="C108" s="902"/>
      <c r="D108" s="914" t="s">
        <v>134</v>
      </c>
      <c r="E108" s="888"/>
      <c r="F108" s="888"/>
      <c r="G108" s="888"/>
      <c r="H108" s="888"/>
      <c r="I108" s="888"/>
      <c r="J108" s="888"/>
      <c r="K108" s="888"/>
      <c r="L108" s="888"/>
      <c r="M108" s="888"/>
      <c r="N108" s="888"/>
      <c r="O108" s="888"/>
      <c r="P108" s="888"/>
      <c r="Q108" s="888"/>
      <c r="R108" s="888"/>
      <c r="T108" s="874"/>
      <c r="U108" s="902"/>
      <c r="V108" s="914" t="s">
        <v>134</v>
      </c>
      <c r="W108" s="888"/>
      <c r="X108" s="888"/>
      <c r="Y108" s="888"/>
      <c r="Z108" s="888"/>
      <c r="AA108" s="888"/>
      <c r="AB108" s="888"/>
      <c r="AC108" s="888"/>
      <c r="AD108" s="888"/>
      <c r="AE108" s="888"/>
      <c r="AF108" s="888"/>
      <c r="AG108" s="888"/>
      <c r="AH108" s="888"/>
      <c r="AI108" s="888"/>
      <c r="AJ108" s="888"/>
      <c r="AL108" s="874"/>
      <c r="AM108" s="902"/>
      <c r="AN108" s="914" t="s">
        <v>134</v>
      </c>
      <c r="AO108" s="888"/>
      <c r="AP108" s="888"/>
      <c r="AQ108" s="888"/>
      <c r="AR108" s="888"/>
      <c r="AS108" s="888"/>
      <c r="AT108" s="888"/>
      <c r="AU108" s="888"/>
      <c r="AV108" s="888"/>
      <c r="AW108" s="888"/>
      <c r="AX108" s="888"/>
      <c r="AY108" s="888"/>
      <c r="AZ108" s="888"/>
      <c r="BA108" s="888"/>
      <c r="BB108" s="888"/>
      <c r="BD108" s="874"/>
      <c r="BE108" s="902"/>
      <c r="BF108" s="914" t="s">
        <v>134</v>
      </c>
      <c r="BG108" s="888"/>
      <c r="BH108" s="888"/>
      <c r="BI108" s="888"/>
      <c r="BJ108" s="888"/>
      <c r="BK108" s="888"/>
      <c r="BL108" s="888"/>
      <c r="BM108" s="888"/>
      <c r="BN108" s="888"/>
      <c r="BO108" s="888"/>
      <c r="BP108" s="888"/>
      <c r="BQ108" s="888"/>
      <c r="BR108" s="888"/>
      <c r="BS108" s="888"/>
      <c r="BT108" s="888"/>
      <c r="BV108" s="874"/>
      <c r="BW108" s="902"/>
      <c r="BX108" s="914" t="s">
        <v>134</v>
      </c>
      <c r="BY108" s="888"/>
      <c r="BZ108" s="888"/>
      <c r="CA108" s="888"/>
      <c r="CB108" s="888"/>
      <c r="CC108" s="888"/>
      <c r="CD108" s="888"/>
      <c r="CE108" s="888"/>
      <c r="CF108" s="888"/>
      <c r="CG108" s="888"/>
      <c r="CH108" s="888"/>
      <c r="CI108" s="888"/>
      <c r="CJ108" s="888"/>
      <c r="CK108" s="888"/>
      <c r="CL108" s="888"/>
      <c r="CN108" s="874"/>
      <c r="CO108" s="902"/>
      <c r="CP108" s="914" t="s">
        <v>134</v>
      </c>
      <c r="CQ108" s="888"/>
      <c r="CR108" s="888"/>
      <c r="CS108" s="888"/>
      <c r="CT108" s="888"/>
      <c r="CU108" s="888"/>
      <c r="CV108" s="888"/>
      <c r="CW108" s="888"/>
      <c r="CX108" s="888"/>
      <c r="CY108" s="888"/>
      <c r="CZ108" s="888"/>
      <c r="DA108" s="888"/>
      <c r="DB108" s="888"/>
      <c r="DC108" s="888"/>
      <c r="DD108" s="888"/>
      <c r="DF108" s="874"/>
      <c r="DG108" s="902"/>
      <c r="DH108" s="914" t="s">
        <v>134</v>
      </c>
      <c r="DI108" s="888"/>
      <c r="DJ108" s="888"/>
      <c r="DK108" s="888"/>
      <c r="DL108" s="888"/>
      <c r="DM108" s="888"/>
      <c r="DN108" s="888"/>
      <c r="DO108" s="888"/>
      <c r="DP108" s="888"/>
      <c r="DQ108" s="888"/>
      <c r="DR108" s="888"/>
      <c r="DS108" s="888"/>
      <c r="DT108" s="888"/>
      <c r="DU108" s="888"/>
      <c r="DV108" s="888"/>
      <c r="DX108" s="874"/>
      <c r="DY108" s="902"/>
      <c r="DZ108" s="914" t="s">
        <v>134</v>
      </c>
      <c r="EA108" s="888"/>
      <c r="EB108" s="888"/>
      <c r="EC108" s="888"/>
      <c r="ED108" s="888"/>
      <c r="EE108" s="888"/>
      <c r="EF108" s="888"/>
      <c r="EG108" s="888"/>
      <c r="EH108" s="888"/>
      <c r="EI108" s="888"/>
      <c r="EJ108" s="888"/>
      <c r="EK108" s="888"/>
      <c r="EL108" s="888"/>
      <c r="EM108" s="888"/>
      <c r="EN108" s="888"/>
      <c r="EP108" s="874"/>
      <c r="EQ108" s="902"/>
      <c r="ER108" s="914" t="s">
        <v>134</v>
      </c>
      <c r="ES108" s="888"/>
      <c r="ET108" s="888"/>
      <c r="EU108" s="888"/>
      <c r="EV108" s="888"/>
      <c r="EW108" s="888"/>
      <c r="EX108" s="888"/>
      <c r="EY108" s="888"/>
      <c r="EZ108" s="888"/>
      <c r="FA108" s="888"/>
      <c r="FB108" s="888"/>
      <c r="FC108" s="888"/>
      <c r="FD108" s="888"/>
      <c r="FE108" s="888"/>
      <c r="FF108" s="888"/>
      <c r="FH108" s="874"/>
      <c r="FI108" s="902"/>
      <c r="FJ108" s="914" t="s">
        <v>134</v>
      </c>
      <c r="FK108" s="888"/>
      <c r="FL108" s="888"/>
      <c r="FM108" s="888"/>
      <c r="FN108" s="888"/>
      <c r="FO108" s="888"/>
      <c r="FP108" s="888"/>
      <c r="FQ108" s="888"/>
      <c r="FR108" s="888"/>
      <c r="FS108" s="888"/>
      <c r="FT108" s="888"/>
      <c r="FU108" s="888"/>
      <c r="FV108" s="888"/>
      <c r="FW108" s="888"/>
      <c r="FX108" s="888"/>
      <c r="FZ108" s="874"/>
      <c r="GA108" s="902"/>
      <c r="GB108" s="914" t="s">
        <v>134</v>
      </c>
      <c r="GC108" s="888"/>
      <c r="GD108" s="888"/>
      <c r="GE108" s="888"/>
      <c r="GF108" s="888"/>
      <c r="GG108" s="888"/>
      <c r="GH108" s="888"/>
      <c r="GI108" s="888"/>
      <c r="GJ108" s="888"/>
      <c r="GK108" s="888"/>
      <c r="GL108" s="888"/>
      <c r="GM108" s="888"/>
      <c r="GN108" s="888"/>
      <c r="GO108" s="888"/>
      <c r="GP108" s="888"/>
    </row>
    <row r="109" spans="2:198" s="894" customFormat="1" ht="135" hidden="1" customHeight="1" outlineLevel="1">
      <c r="B109" s="874"/>
      <c r="C109" s="902"/>
      <c r="D109" s="914" t="s">
        <v>135</v>
      </c>
      <c r="E109" s="888"/>
      <c r="F109" s="888"/>
      <c r="G109" s="888"/>
      <c r="H109" s="888"/>
      <c r="I109" s="888"/>
      <c r="J109" s="888"/>
      <c r="K109" s="888"/>
      <c r="L109" s="888"/>
      <c r="M109" s="888"/>
      <c r="N109" s="888"/>
      <c r="O109" s="888"/>
      <c r="P109" s="888"/>
      <c r="Q109" s="888"/>
      <c r="R109" s="888"/>
      <c r="T109" s="874"/>
      <c r="U109" s="902"/>
      <c r="V109" s="914" t="s">
        <v>135</v>
      </c>
      <c r="W109" s="888"/>
      <c r="X109" s="888"/>
      <c r="Y109" s="888"/>
      <c r="Z109" s="888"/>
      <c r="AA109" s="888"/>
      <c r="AB109" s="888"/>
      <c r="AC109" s="888"/>
      <c r="AD109" s="888"/>
      <c r="AE109" s="888"/>
      <c r="AF109" s="888"/>
      <c r="AG109" s="888"/>
      <c r="AH109" s="888"/>
      <c r="AI109" s="888"/>
      <c r="AJ109" s="888"/>
      <c r="AL109" s="874"/>
      <c r="AM109" s="902"/>
      <c r="AN109" s="914" t="s">
        <v>135</v>
      </c>
      <c r="AO109" s="888"/>
      <c r="AP109" s="888"/>
      <c r="AQ109" s="888"/>
      <c r="AR109" s="888"/>
      <c r="AS109" s="888"/>
      <c r="AT109" s="888"/>
      <c r="AU109" s="888"/>
      <c r="AV109" s="888"/>
      <c r="AW109" s="888"/>
      <c r="AX109" s="888"/>
      <c r="AY109" s="888"/>
      <c r="AZ109" s="888"/>
      <c r="BA109" s="888"/>
      <c r="BB109" s="888"/>
      <c r="BD109" s="874"/>
      <c r="BE109" s="902"/>
      <c r="BF109" s="914" t="s">
        <v>135</v>
      </c>
      <c r="BG109" s="888"/>
      <c r="BH109" s="888"/>
      <c r="BI109" s="888"/>
      <c r="BJ109" s="888"/>
      <c r="BK109" s="888"/>
      <c r="BL109" s="888"/>
      <c r="BM109" s="888"/>
      <c r="BN109" s="888"/>
      <c r="BO109" s="888"/>
      <c r="BP109" s="888"/>
      <c r="BQ109" s="888"/>
      <c r="BR109" s="888"/>
      <c r="BS109" s="888"/>
      <c r="BT109" s="888"/>
      <c r="BV109" s="874"/>
      <c r="BW109" s="902"/>
      <c r="BX109" s="914" t="s">
        <v>135</v>
      </c>
      <c r="BY109" s="888"/>
      <c r="BZ109" s="888"/>
      <c r="CA109" s="888"/>
      <c r="CB109" s="888"/>
      <c r="CC109" s="888"/>
      <c r="CD109" s="888"/>
      <c r="CE109" s="888"/>
      <c r="CF109" s="888"/>
      <c r="CG109" s="888"/>
      <c r="CH109" s="888"/>
      <c r="CI109" s="888"/>
      <c r="CJ109" s="888"/>
      <c r="CK109" s="888"/>
      <c r="CL109" s="888"/>
      <c r="CN109" s="874"/>
      <c r="CO109" s="902"/>
      <c r="CP109" s="914" t="s">
        <v>135</v>
      </c>
      <c r="CQ109" s="888"/>
      <c r="CR109" s="888"/>
      <c r="CS109" s="888"/>
      <c r="CT109" s="888"/>
      <c r="CU109" s="888"/>
      <c r="CV109" s="888"/>
      <c r="CW109" s="888"/>
      <c r="CX109" s="888"/>
      <c r="CY109" s="888"/>
      <c r="CZ109" s="888"/>
      <c r="DA109" s="888"/>
      <c r="DB109" s="888"/>
      <c r="DC109" s="888"/>
      <c r="DD109" s="888"/>
      <c r="DF109" s="874"/>
      <c r="DG109" s="902"/>
      <c r="DH109" s="914" t="s">
        <v>135</v>
      </c>
      <c r="DI109" s="888"/>
      <c r="DJ109" s="888"/>
      <c r="DK109" s="888"/>
      <c r="DL109" s="888"/>
      <c r="DM109" s="888"/>
      <c r="DN109" s="888"/>
      <c r="DO109" s="888"/>
      <c r="DP109" s="888"/>
      <c r="DQ109" s="888"/>
      <c r="DR109" s="888"/>
      <c r="DS109" s="888"/>
      <c r="DT109" s="888"/>
      <c r="DU109" s="888"/>
      <c r="DV109" s="888"/>
      <c r="DX109" s="874"/>
      <c r="DY109" s="902"/>
      <c r="DZ109" s="914" t="s">
        <v>135</v>
      </c>
      <c r="EA109" s="888"/>
      <c r="EB109" s="888"/>
      <c r="EC109" s="888"/>
      <c r="ED109" s="888"/>
      <c r="EE109" s="888"/>
      <c r="EF109" s="888"/>
      <c r="EG109" s="888"/>
      <c r="EH109" s="888"/>
      <c r="EI109" s="888"/>
      <c r="EJ109" s="888"/>
      <c r="EK109" s="888"/>
      <c r="EL109" s="888"/>
      <c r="EM109" s="888"/>
      <c r="EN109" s="888"/>
      <c r="EP109" s="874"/>
      <c r="EQ109" s="902"/>
      <c r="ER109" s="914" t="s">
        <v>135</v>
      </c>
      <c r="ES109" s="888"/>
      <c r="ET109" s="888"/>
      <c r="EU109" s="888"/>
      <c r="EV109" s="888"/>
      <c r="EW109" s="888"/>
      <c r="EX109" s="888"/>
      <c r="EY109" s="888"/>
      <c r="EZ109" s="888"/>
      <c r="FA109" s="888"/>
      <c r="FB109" s="888"/>
      <c r="FC109" s="888"/>
      <c r="FD109" s="888"/>
      <c r="FE109" s="888"/>
      <c r="FF109" s="888"/>
      <c r="FH109" s="874"/>
      <c r="FI109" s="902"/>
      <c r="FJ109" s="914" t="s">
        <v>135</v>
      </c>
      <c r="FK109" s="888"/>
      <c r="FL109" s="888"/>
      <c r="FM109" s="888"/>
      <c r="FN109" s="888"/>
      <c r="FO109" s="888"/>
      <c r="FP109" s="888"/>
      <c r="FQ109" s="888"/>
      <c r="FR109" s="888"/>
      <c r="FS109" s="888"/>
      <c r="FT109" s="888"/>
      <c r="FU109" s="888"/>
      <c r="FV109" s="888"/>
      <c r="FW109" s="888"/>
      <c r="FX109" s="888"/>
      <c r="FZ109" s="874"/>
      <c r="GA109" s="902"/>
      <c r="GB109" s="914" t="s">
        <v>135</v>
      </c>
      <c r="GC109" s="888"/>
      <c r="GD109" s="888"/>
      <c r="GE109" s="888"/>
      <c r="GF109" s="888"/>
      <c r="GG109" s="888"/>
      <c r="GH109" s="888"/>
      <c r="GI109" s="888"/>
      <c r="GJ109" s="888"/>
      <c r="GK109" s="888"/>
      <c r="GL109" s="888"/>
      <c r="GM109" s="888"/>
      <c r="GN109" s="888"/>
      <c r="GO109" s="888"/>
      <c r="GP109" s="888"/>
    </row>
    <row r="110" spans="2:198" s="894" customFormat="1" ht="378" hidden="1" customHeight="1" outlineLevel="1">
      <c r="B110" s="874"/>
      <c r="C110" s="902"/>
      <c r="D110" s="914" t="s">
        <v>136</v>
      </c>
      <c r="E110" s="888"/>
      <c r="F110" s="888"/>
      <c r="G110" s="888"/>
      <c r="H110" s="888"/>
      <c r="I110" s="888"/>
      <c r="J110" s="888"/>
      <c r="K110" s="888"/>
      <c r="L110" s="888"/>
      <c r="M110" s="888"/>
      <c r="N110" s="888"/>
      <c r="O110" s="888"/>
      <c r="P110" s="888"/>
      <c r="Q110" s="888"/>
      <c r="R110" s="888"/>
      <c r="T110" s="874"/>
      <c r="U110" s="902"/>
      <c r="V110" s="914" t="s">
        <v>136</v>
      </c>
      <c r="W110" s="888"/>
      <c r="X110" s="888"/>
      <c r="Y110" s="888"/>
      <c r="Z110" s="888"/>
      <c r="AA110" s="888"/>
      <c r="AB110" s="888"/>
      <c r="AC110" s="888"/>
      <c r="AD110" s="888"/>
      <c r="AE110" s="888"/>
      <c r="AF110" s="888"/>
      <c r="AG110" s="888"/>
      <c r="AH110" s="888"/>
      <c r="AI110" s="888"/>
      <c r="AJ110" s="888"/>
      <c r="AL110" s="874"/>
      <c r="AM110" s="902"/>
      <c r="AN110" s="914" t="s">
        <v>136</v>
      </c>
      <c r="AO110" s="888"/>
      <c r="AP110" s="888"/>
      <c r="AQ110" s="888"/>
      <c r="AR110" s="888"/>
      <c r="AS110" s="888"/>
      <c r="AT110" s="888"/>
      <c r="AU110" s="888"/>
      <c r="AV110" s="888"/>
      <c r="AW110" s="888"/>
      <c r="AX110" s="888"/>
      <c r="AY110" s="888"/>
      <c r="AZ110" s="888"/>
      <c r="BA110" s="888"/>
      <c r="BB110" s="888"/>
      <c r="BD110" s="874"/>
      <c r="BE110" s="902"/>
      <c r="BF110" s="914" t="s">
        <v>136</v>
      </c>
      <c r="BG110" s="888"/>
      <c r="BH110" s="888"/>
      <c r="BI110" s="888"/>
      <c r="BJ110" s="888"/>
      <c r="BK110" s="888"/>
      <c r="BL110" s="888"/>
      <c r="BM110" s="888"/>
      <c r="BN110" s="888"/>
      <c r="BO110" s="888"/>
      <c r="BP110" s="888"/>
      <c r="BQ110" s="888"/>
      <c r="BR110" s="888"/>
      <c r="BS110" s="888"/>
      <c r="BT110" s="888"/>
      <c r="BV110" s="874"/>
      <c r="BW110" s="902"/>
      <c r="BX110" s="914" t="s">
        <v>136</v>
      </c>
      <c r="BY110" s="888"/>
      <c r="BZ110" s="888"/>
      <c r="CA110" s="888"/>
      <c r="CB110" s="888"/>
      <c r="CC110" s="888"/>
      <c r="CD110" s="888"/>
      <c r="CE110" s="888"/>
      <c r="CF110" s="888"/>
      <c r="CG110" s="888"/>
      <c r="CH110" s="888"/>
      <c r="CI110" s="888"/>
      <c r="CJ110" s="888"/>
      <c r="CK110" s="888"/>
      <c r="CL110" s="888"/>
      <c r="CN110" s="874"/>
      <c r="CO110" s="902"/>
      <c r="CP110" s="914" t="s">
        <v>136</v>
      </c>
      <c r="CQ110" s="888"/>
      <c r="CR110" s="888"/>
      <c r="CS110" s="888"/>
      <c r="CT110" s="888"/>
      <c r="CU110" s="888"/>
      <c r="CV110" s="888"/>
      <c r="CW110" s="888"/>
      <c r="CX110" s="888"/>
      <c r="CY110" s="888"/>
      <c r="CZ110" s="888"/>
      <c r="DA110" s="888"/>
      <c r="DB110" s="888"/>
      <c r="DC110" s="888"/>
      <c r="DD110" s="888"/>
      <c r="DF110" s="874"/>
      <c r="DG110" s="902"/>
      <c r="DH110" s="914" t="s">
        <v>136</v>
      </c>
      <c r="DI110" s="888"/>
      <c r="DJ110" s="888"/>
      <c r="DK110" s="888"/>
      <c r="DL110" s="888"/>
      <c r="DM110" s="888"/>
      <c r="DN110" s="888"/>
      <c r="DO110" s="888"/>
      <c r="DP110" s="888"/>
      <c r="DQ110" s="888"/>
      <c r="DR110" s="888"/>
      <c r="DS110" s="888"/>
      <c r="DT110" s="888"/>
      <c r="DU110" s="888"/>
      <c r="DV110" s="888"/>
      <c r="DX110" s="874"/>
      <c r="DY110" s="902"/>
      <c r="DZ110" s="914" t="s">
        <v>136</v>
      </c>
      <c r="EA110" s="888"/>
      <c r="EB110" s="888"/>
      <c r="EC110" s="888"/>
      <c r="ED110" s="888"/>
      <c r="EE110" s="888"/>
      <c r="EF110" s="888"/>
      <c r="EG110" s="888"/>
      <c r="EH110" s="888"/>
      <c r="EI110" s="888"/>
      <c r="EJ110" s="888"/>
      <c r="EK110" s="888"/>
      <c r="EL110" s="888"/>
      <c r="EM110" s="888"/>
      <c r="EN110" s="888"/>
      <c r="EP110" s="874"/>
      <c r="EQ110" s="902"/>
      <c r="ER110" s="914" t="s">
        <v>136</v>
      </c>
      <c r="ES110" s="888"/>
      <c r="ET110" s="888"/>
      <c r="EU110" s="888"/>
      <c r="EV110" s="888"/>
      <c r="EW110" s="888"/>
      <c r="EX110" s="888"/>
      <c r="EY110" s="888"/>
      <c r="EZ110" s="888"/>
      <c r="FA110" s="888"/>
      <c r="FB110" s="888"/>
      <c r="FC110" s="888"/>
      <c r="FD110" s="888"/>
      <c r="FE110" s="888"/>
      <c r="FF110" s="888"/>
      <c r="FH110" s="874"/>
      <c r="FI110" s="902"/>
      <c r="FJ110" s="914" t="s">
        <v>136</v>
      </c>
      <c r="FK110" s="888"/>
      <c r="FL110" s="888"/>
      <c r="FM110" s="888"/>
      <c r="FN110" s="888"/>
      <c r="FO110" s="888"/>
      <c r="FP110" s="888"/>
      <c r="FQ110" s="888"/>
      <c r="FR110" s="888"/>
      <c r="FS110" s="888"/>
      <c r="FT110" s="888"/>
      <c r="FU110" s="888"/>
      <c r="FV110" s="888"/>
      <c r="FW110" s="888"/>
      <c r="FX110" s="888"/>
      <c r="FZ110" s="874"/>
      <c r="GA110" s="902"/>
      <c r="GB110" s="914" t="s">
        <v>136</v>
      </c>
      <c r="GC110" s="888"/>
      <c r="GD110" s="888"/>
      <c r="GE110" s="888"/>
      <c r="GF110" s="888"/>
      <c r="GG110" s="888"/>
      <c r="GH110" s="888"/>
      <c r="GI110" s="888"/>
      <c r="GJ110" s="888"/>
      <c r="GK110" s="888"/>
      <c r="GL110" s="888"/>
      <c r="GM110" s="888"/>
      <c r="GN110" s="888"/>
      <c r="GO110" s="888"/>
      <c r="GP110" s="888"/>
    </row>
    <row r="111" spans="2:198" s="894" customFormat="1" ht="175.5" hidden="1" customHeight="1" outlineLevel="1">
      <c r="B111" s="874"/>
      <c r="C111" s="902"/>
      <c r="D111" s="914" t="s">
        <v>137</v>
      </c>
      <c r="E111" s="888"/>
      <c r="F111" s="888"/>
      <c r="G111" s="888"/>
      <c r="H111" s="888"/>
      <c r="I111" s="888"/>
      <c r="J111" s="888"/>
      <c r="K111" s="888"/>
      <c r="L111" s="888"/>
      <c r="M111" s="888"/>
      <c r="N111" s="888"/>
      <c r="O111" s="888"/>
      <c r="P111" s="888"/>
      <c r="Q111" s="888"/>
      <c r="R111" s="888"/>
      <c r="T111" s="874"/>
      <c r="U111" s="902"/>
      <c r="V111" s="914" t="s">
        <v>137</v>
      </c>
      <c r="W111" s="888"/>
      <c r="X111" s="888"/>
      <c r="Y111" s="888"/>
      <c r="Z111" s="888"/>
      <c r="AA111" s="888"/>
      <c r="AB111" s="888"/>
      <c r="AC111" s="888"/>
      <c r="AD111" s="888"/>
      <c r="AE111" s="888"/>
      <c r="AF111" s="888"/>
      <c r="AG111" s="888"/>
      <c r="AH111" s="888"/>
      <c r="AI111" s="888"/>
      <c r="AJ111" s="888"/>
      <c r="AL111" s="874"/>
      <c r="AM111" s="902"/>
      <c r="AN111" s="914" t="s">
        <v>137</v>
      </c>
      <c r="AO111" s="888"/>
      <c r="AP111" s="888"/>
      <c r="AQ111" s="888"/>
      <c r="AR111" s="888"/>
      <c r="AS111" s="888"/>
      <c r="AT111" s="888"/>
      <c r="AU111" s="888"/>
      <c r="AV111" s="888"/>
      <c r="AW111" s="888"/>
      <c r="AX111" s="888"/>
      <c r="AY111" s="888"/>
      <c r="AZ111" s="888"/>
      <c r="BA111" s="888"/>
      <c r="BB111" s="888"/>
      <c r="BD111" s="874"/>
      <c r="BE111" s="902"/>
      <c r="BF111" s="914" t="s">
        <v>137</v>
      </c>
      <c r="BG111" s="888"/>
      <c r="BH111" s="888"/>
      <c r="BI111" s="888"/>
      <c r="BJ111" s="888"/>
      <c r="BK111" s="888"/>
      <c r="BL111" s="888"/>
      <c r="BM111" s="888"/>
      <c r="BN111" s="888"/>
      <c r="BO111" s="888"/>
      <c r="BP111" s="888"/>
      <c r="BQ111" s="888"/>
      <c r="BR111" s="888"/>
      <c r="BS111" s="888"/>
      <c r="BT111" s="888"/>
      <c r="BV111" s="874"/>
      <c r="BW111" s="902"/>
      <c r="BX111" s="914" t="s">
        <v>137</v>
      </c>
      <c r="BY111" s="888"/>
      <c r="BZ111" s="888"/>
      <c r="CA111" s="888"/>
      <c r="CB111" s="888"/>
      <c r="CC111" s="888"/>
      <c r="CD111" s="888"/>
      <c r="CE111" s="888"/>
      <c r="CF111" s="888"/>
      <c r="CG111" s="888"/>
      <c r="CH111" s="888"/>
      <c r="CI111" s="888"/>
      <c r="CJ111" s="888"/>
      <c r="CK111" s="888"/>
      <c r="CL111" s="888"/>
      <c r="CN111" s="874"/>
      <c r="CO111" s="902"/>
      <c r="CP111" s="914" t="s">
        <v>137</v>
      </c>
      <c r="CQ111" s="888"/>
      <c r="CR111" s="888"/>
      <c r="CS111" s="888"/>
      <c r="CT111" s="888"/>
      <c r="CU111" s="888"/>
      <c r="CV111" s="888"/>
      <c r="CW111" s="888"/>
      <c r="CX111" s="888"/>
      <c r="CY111" s="888"/>
      <c r="CZ111" s="888"/>
      <c r="DA111" s="888"/>
      <c r="DB111" s="888"/>
      <c r="DC111" s="888"/>
      <c r="DD111" s="888"/>
      <c r="DF111" s="874"/>
      <c r="DG111" s="902"/>
      <c r="DH111" s="914" t="s">
        <v>137</v>
      </c>
      <c r="DI111" s="888"/>
      <c r="DJ111" s="888"/>
      <c r="DK111" s="888"/>
      <c r="DL111" s="888"/>
      <c r="DM111" s="888"/>
      <c r="DN111" s="888"/>
      <c r="DO111" s="888"/>
      <c r="DP111" s="888"/>
      <c r="DQ111" s="888"/>
      <c r="DR111" s="888"/>
      <c r="DS111" s="888"/>
      <c r="DT111" s="888"/>
      <c r="DU111" s="888"/>
      <c r="DV111" s="888"/>
      <c r="DX111" s="874"/>
      <c r="DY111" s="902"/>
      <c r="DZ111" s="914" t="s">
        <v>137</v>
      </c>
      <c r="EA111" s="888"/>
      <c r="EB111" s="888"/>
      <c r="EC111" s="888"/>
      <c r="ED111" s="888"/>
      <c r="EE111" s="888"/>
      <c r="EF111" s="888"/>
      <c r="EG111" s="888"/>
      <c r="EH111" s="888"/>
      <c r="EI111" s="888"/>
      <c r="EJ111" s="888"/>
      <c r="EK111" s="888"/>
      <c r="EL111" s="888"/>
      <c r="EM111" s="888"/>
      <c r="EN111" s="888"/>
      <c r="EP111" s="874"/>
      <c r="EQ111" s="902"/>
      <c r="ER111" s="914" t="s">
        <v>137</v>
      </c>
      <c r="ES111" s="888"/>
      <c r="ET111" s="888"/>
      <c r="EU111" s="888"/>
      <c r="EV111" s="888"/>
      <c r="EW111" s="888"/>
      <c r="EX111" s="888"/>
      <c r="EY111" s="888"/>
      <c r="EZ111" s="888"/>
      <c r="FA111" s="888"/>
      <c r="FB111" s="888"/>
      <c r="FC111" s="888"/>
      <c r="FD111" s="888"/>
      <c r="FE111" s="888"/>
      <c r="FF111" s="888"/>
      <c r="FH111" s="874"/>
      <c r="FI111" s="902"/>
      <c r="FJ111" s="914" t="s">
        <v>137</v>
      </c>
      <c r="FK111" s="888"/>
      <c r="FL111" s="888"/>
      <c r="FM111" s="888"/>
      <c r="FN111" s="888"/>
      <c r="FO111" s="888"/>
      <c r="FP111" s="888"/>
      <c r="FQ111" s="888"/>
      <c r="FR111" s="888"/>
      <c r="FS111" s="888"/>
      <c r="FT111" s="888"/>
      <c r="FU111" s="888"/>
      <c r="FV111" s="888"/>
      <c r="FW111" s="888"/>
      <c r="FX111" s="888"/>
      <c r="FZ111" s="874"/>
      <c r="GA111" s="902"/>
      <c r="GB111" s="914" t="s">
        <v>137</v>
      </c>
      <c r="GC111" s="888"/>
      <c r="GD111" s="888"/>
      <c r="GE111" s="888"/>
      <c r="GF111" s="888"/>
      <c r="GG111" s="888"/>
      <c r="GH111" s="888"/>
      <c r="GI111" s="888"/>
      <c r="GJ111" s="888"/>
      <c r="GK111" s="888"/>
      <c r="GL111" s="888"/>
      <c r="GM111" s="888"/>
      <c r="GN111" s="888"/>
      <c r="GO111" s="888"/>
      <c r="GP111" s="888"/>
    </row>
    <row r="112" spans="2:198" s="894" customFormat="1" ht="75" customHeight="1" outlineLevel="1">
      <c r="B112" s="874"/>
      <c r="C112" s="875" t="s">
        <v>645</v>
      </c>
      <c r="D112" s="875" t="s">
        <v>460</v>
      </c>
      <c r="E112" s="888"/>
      <c r="F112" s="888"/>
      <c r="G112" s="888"/>
      <c r="H112" s="888"/>
      <c r="I112" s="888"/>
      <c r="J112" s="888"/>
      <c r="K112" s="888"/>
      <c r="L112" s="888"/>
      <c r="M112" s="888"/>
      <c r="N112" s="888"/>
      <c r="O112" s="888"/>
      <c r="P112" s="888"/>
      <c r="Q112" s="888"/>
      <c r="R112" s="888"/>
      <c r="T112" s="874"/>
      <c r="U112" s="875" t="s">
        <v>645</v>
      </c>
      <c r="V112" s="875" t="s">
        <v>464</v>
      </c>
      <c r="W112" s="888"/>
      <c r="X112" s="888"/>
      <c r="Y112" s="888"/>
      <c r="Z112" s="888"/>
      <c r="AA112" s="888"/>
      <c r="AB112" s="888"/>
      <c r="AC112" s="888"/>
      <c r="AD112" s="888"/>
      <c r="AE112" s="888"/>
      <c r="AF112" s="888"/>
      <c r="AG112" s="888"/>
      <c r="AH112" s="888"/>
      <c r="AI112" s="888"/>
      <c r="AJ112" s="888"/>
      <c r="AL112" s="874"/>
      <c r="AM112" s="875" t="s">
        <v>645</v>
      </c>
      <c r="AN112" s="875" t="s">
        <v>780</v>
      </c>
      <c r="AO112" s="888"/>
      <c r="AP112" s="888"/>
      <c r="AQ112" s="888"/>
      <c r="AR112" s="888"/>
      <c r="AS112" s="888"/>
      <c r="AT112" s="888"/>
      <c r="AU112" s="888"/>
      <c r="AV112" s="888"/>
      <c r="AW112" s="888"/>
      <c r="AX112" s="888"/>
      <c r="AY112" s="888"/>
      <c r="AZ112" s="888"/>
      <c r="BA112" s="888"/>
      <c r="BB112" s="888"/>
      <c r="BD112" s="874"/>
      <c r="BE112" s="875" t="s">
        <v>645</v>
      </c>
      <c r="BF112" s="875"/>
      <c r="BG112" s="888"/>
      <c r="BH112" s="888"/>
      <c r="BI112" s="888"/>
      <c r="BJ112" s="888"/>
      <c r="BK112" s="888"/>
      <c r="BL112" s="888"/>
      <c r="BM112" s="888"/>
      <c r="BN112" s="888"/>
      <c r="BO112" s="888"/>
      <c r="BP112" s="888"/>
      <c r="BQ112" s="888"/>
      <c r="BR112" s="888"/>
      <c r="BS112" s="888"/>
      <c r="BT112" s="888"/>
      <c r="BV112" s="874"/>
      <c r="BW112" s="875" t="s">
        <v>645</v>
      </c>
      <c r="BX112" s="875"/>
      <c r="BY112" s="888"/>
      <c r="BZ112" s="888"/>
      <c r="CA112" s="888"/>
      <c r="CB112" s="888"/>
      <c r="CC112" s="888"/>
      <c r="CD112" s="888"/>
      <c r="CE112" s="888"/>
      <c r="CF112" s="888"/>
      <c r="CG112" s="888"/>
      <c r="CH112" s="888"/>
      <c r="CI112" s="888"/>
      <c r="CJ112" s="888"/>
      <c r="CK112" s="888"/>
      <c r="CL112" s="888"/>
      <c r="CN112" s="874"/>
      <c r="CO112" s="875" t="s">
        <v>645</v>
      </c>
      <c r="CP112" s="875" t="s">
        <v>617</v>
      </c>
      <c r="CQ112" s="888"/>
      <c r="CR112" s="888"/>
      <c r="CS112" s="888"/>
      <c r="CT112" s="888"/>
      <c r="CU112" s="888"/>
      <c r="CV112" s="888"/>
      <c r="CW112" s="888"/>
      <c r="CX112" s="888"/>
      <c r="CY112" s="888"/>
      <c r="CZ112" s="888"/>
      <c r="DA112" s="888"/>
      <c r="DB112" s="888"/>
      <c r="DC112" s="888"/>
      <c r="DD112" s="888"/>
      <c r="DF112" s="874"/>
      <c r="DG112" s="875" t="s">
        <v>645</v>
      </c>
      <c r="DH112" s="875"/>
      <c r="DI112" s="888"/>
      <c r="DJ112" s="888"/>
      <c r="DK112" s="888"/>
      <c r="DL112" s="888"/>
      <c r="DM112" s="888"/>
      <c r="DN112" s="888"/>
      <c r="DO112" s="888"/>
      <c r="DP112" s="888"/>
      <c r="DQ112" s="888"/>
      <c r="DR112" s="888"/>
      <c r="DS112" s="888"/>
      <c r="DT112" s="888"/>
      <c r="DU112" s="888"/>
      <c r="DV112" s="888"/>
      <c r="DX112" s="874"/>
      <c r="DY112" s="875" t="s">
        <v>645</v>
      </c>
      <c r="DZ112" s="875" t="s">
        <v>546</v>
      </c>
      <c r="EA112" s="888"/>
      <c r="EB112" s="888"/>
      <c r="EC112" s="888"/>
      <c r="ED112" s="888"/>
      <c r="EE112" s="888"/>
      <c r="EF112" s="888"/>
      <c r="EG112" s="888"/>
      <c r="EH112" s="888"/>
      <c r="EI112" s="888"/>
      <c r="EJ112" s="888"/>
      <c r="EK112" s="888"/>
      <c r="EL112" s="888"/>
      <c r="EM112" s="888"/>
      <c r="EN112" s="888"/>
      <c r="EP112" s="874"/>
      <c r="EQ112" s="875" t="s">
        <v>645</v>
      </c>
      <c r="ER112" s="875" t="s">
        <v>551</v>
      </c>
      <c r="ES112" s="888"/>
      <c r="ET112" s="888"/>
      <c r="EU112" s="888"/>
      <c r="EV112" s="888"/>
      <c r="EW112" s="888"/>
      <c r="EX112" s="888"/>
      <c r="EY112" s="888"/>
      <c r="EZ112" s="888"/>
      <c r="FA112" s="888"/>
      <c r="FB112" s="888"/>
      <c r="FC112" s="888"/>
      <c r="FD112" s="888"/>
      <c r="FE112" s="888"/>
      <c r="FF112" s="888"/>
      <c r="FH112" s="874"/>
      <c r="FI112" s="875" t="s">
        <v>645</v>
      </c>
      <c r="FJ112" s="875"/>
      <c r="FK112" s="888"/>
      <c r="FL112" s="888"/>
      <c r="FM112" s="888"/>
      <c r="FN112" s="888"/>
      <c r="FO112" s="888"/>
      <c r="FP112" s="888"/>
      <c r="FQ112" s="888"/>
      <c r="FR112" s="888"/>
      <c r="FS112" s="888"/>
      <c r="FT112" s="888"/>
      <c r="FU112" s="888"/>
      <c r="FV112" s="888"/>
      <c r="FW112" s="888"/>
      <c r="FX112" s="888"/>
      <c r="FZ112" s="874"/>
      <c r="GA112" s="875" t="s">
        <v>645</v>
      </c>
      <c r="GB112" s="875" t="s">
        <v>546</v>
      </c>
      <c r="GC112" s="888"/>
      <c r="GD112" s="888"/>
      <c r="GE112" s="888"/>
      <c r="GF112" s="888"/>
      <c r="GG112" s="888"/>
      <c r="GH112" s="888"/>
      <c r="GI112" s="888"/>
      <c r="GJ112" s="888"/>
      <c r="GK112" s="888"/>
      <c r="GL112" s="888"/>
      <c r="GM112" s="888"/>
      <c r="GN112" s="888"/>
      <c r="GO112" s="888"/>
      <c r="GP112" s="888"/>
    </row>
    <row r="113" spans="2:198" s="894" customFormat="1" ht="75" customHeight="1" outlineLevel="1">
      <c r="B113" s="874"/>
      <c r="C113" s="875" t="s">
        <v>646</v>
      </c>
      <c r="D113" s="875"/>
      <c r="E113" s="888"/>
      <c r="F113" s="888"/>
      <c r="G113" s="888"/>
      <c r="H113" s="888"/>
      <c r="I113" s="888"/>
      <c r="J113" s="888"/>
      <c r="K113" s="888"/>
      <c r="L113" s="888"/>
      <c r="M113" s="888"/>
      <c r="N113" s="888"/>
      <c r="O113" s="888"/>
      <c r="P113" s="888"/>
      <c r="Q113" s="888"/>
      <c r="R113" s="888"/>
      <c r="T113" s="874"/>
      <c r="U113" s="875" t="s">
        <v>646</v>
      </c>
      <c r="V113" s="875" t="s">
        <v>465</v>
      </c>
      <c r="W113" s="888"/>
      <c r="X113" s="888"/>
      <c r="Y113" s="888"/>
      <c r="Z113" s="888"/>
      <c r="AA113" s="888"/>
      <c r="AB113" s="888"/>
      <c r="AC113" s="888"/>
      <c r="AD113" s="888"/>
      <c r="AE113" s="888"/>
      <c r="AF113" s="888"/>
      <c r="AG113" s="888"/>
      <c r="AH113" s="888"/>
      <c r="AI113" s="888"/>
      <c r="AJ113" s="888"/>
      <c r="AL113" s="874"/>
      <c r="AM113" s="875" t="s">
        <v>646</v>
      </c>
      <c r="AN113" s="875"/>
      <c r="AO113" s="888"/>
      <c r="AP113" s="888"/>
      <c r="AQ113" s="888"/>
      <c r="AR113" s="888"/>
      <c r="AS113" s="888"/>
      <c r="AT113" s="888"/>
      <c r="AU113" s="888"/>
      <c r="AV113" s="888"/>
      <c r="AW113" s="888"/>
      <c r="AX113" s="888"/>
      <c r="AY113" s="888"/>
      <c r="AZ113" s="888"/>
      <c r="BA113" s="888"/>
      <c r="BB113" s="888"/>
      <c r="BD113" s="874"/>
      <c r="BE113" s="875" t="s">
        <v>646</v>
      </c>
      <c r="BF113" s="875"/>
      <c r="BG113" s="888"/>
      <c r="BH113" s="888"/>
      <c r="BI113" s="888"/>
      <c r="BJ113" s="888"/>
      <c r="BK113" s="888"/>
      <c r="BL113" s="888"/>
      <c r="BM113" s="888"/>
      <c r="BN113" s="888"/>
      <c r="BO113" s="888"/>
      <c r="BP113" s="888"/>
      <c r="BQ113" s="888"/>
      <c r="BR113" s="888"/>
      <c r="BS113" s="888"/>
      <c r="BT113" s="888"/>
      <c r="BV113" s="874"/>
      <c r="BW113" s="875" t="s">
        <v>646</v>
      </c>
      <c r="BX113" s="875"/>
      <c r="BY113" s="888"/>
      <c r="BZ113" s="888"/>
      <c r="CA113" s="888"/>
      <c r="CB113" s="888"/>
      <c r="CC113" s="888"/>
      <c r="CD113" s="888"/>
      <c r="CE113" s="888"/>
      <c r="CF113" s="888"/>
      <c r="CG113" s="888"/>
      <c r="CH113" s="888"/>
      <c r="CI113" s="888"/>
      <c r="CJ113" s="888"/>
      <c r="CK113" s="888"/>
      <c r="CL113" s="888"/>
      <c r="CN113" s="874"/>
      <c r="CO113" s="875" t="s">
        <v>646</v>
      </c>
      <c r="CP113" s="875"/>
      <c r="CQ113" s="888"/>
      <c r="CR113" s="888"/>
      <c r="CS113" s="888"/>
      <c r="CT113" s="888"/>
      <c r="CU113" s="888"/>
      <c r="CV113" s="888"/>
      <c r="CW113" s="888"/>
      <c r="CX113" s="888"/>
      <c r="CY113" s="888"/>
      <c r="CZ113" s="888"/>
      <c r="DA113" s="888"/>
      <c r="DB113" s="888"/>
      <c r="DC113" s="888"/>
      <c r="DD113" s="888"/>
      <c r="DF113" s="874"/>
      <c r="DG113" s="875" t="s">
        <v>646</v>
      </c>
      <c r="DH113" s="875"/>
      <c r="DI113" s="888"/>
      <c r="DJ113" s="888"/>
      <c r="DK113" s="888"/>
      <c r="DL113" s="888"/>
      <c r="DM113" s="888"/>
      <c r="DN113" s="888"/>
      <c r="DO113" s="888"/>
      <c r="DP113" s="888"/>
      <c r="DQ113" s="888"/>
      <c r="DR113" s="888"/>
      <c r="DS113" s="888"/>
      <c r="DT113" s="888"/>
      <c r="DU113" s="888"/>
      <c r="DV113" s="888"/>
      <c r="DX113" s="874"/>
      <c r="DY113" s="875" t="s">
        <v>646</v>
      </c>
      <c r="DZ113" s="875"/>
      <c r="EA113" s="888"/>
      <c r="EB113" s="888"/>
      <c r="EC113" s="888"/>
      <c r="ED113" s="888"/>
      <c r="EE113" s="888"/>
      <c r="EF113" s="888"/>
      <c r="EG113" s="888"/>
      <c r="EH113" s="888"/>
      <c r="EI113" s="888"/>
      <c r="EJ113" s="888"/>
      <c r="EK113" s="888"/>
      <c r="EL113" s="888"/>
      <c r="EM113" s="888"/>
      <c r="EN113" s="888"/>
      <c r="EP113" s="874"/>
      <c r="EQ113" s="875" t="s">
        <v>646</v>
      </c>
      <c r="ER113" s="875" t="s">
        <v>552</v>
      </c>
      <c r="ES113" s="888"/>
      <c r="ET113" s="888"/>
      <c r="EU113" s="888"/>
      <c r="EV113" s="888"/>
      <c r="EW113" s="888"/>
      <c r="EX113" s="888"/>
      <c r="EY113" s="888"/>
      <c r="EZ113" s="888"/>
      <c r="FA113" s="888"/>
      <c r="FB113" s="888"/>
      <c r="FC113" s="888"/>
      <c r="FD113" s="888"/>
      <c r="FE113" s="888"/>
      <c r="FF113" s="888"/>
      <c r="FH113" s="874"/>
      <c r="FI113" s="875" t="s">
        <v>646</v>
      </c>
      <c r="FJ113" s="875"/>
      <c r="FK113" s="888"/>
      <c r="FL113" s="888"/>
      <c r="FM113" s="888"/>
      <c r="FN113" s="888"/>
      <c r="FO113" s="888"/>
      <c r="FP113" s="888"/>
      <c r="FQ113" s="888"/>
      <c r="FR113" s="888"/>
      <c r="FS113" s="888"/>
      <c r="FT113" s="888"/>
      <c r="FU113" s="888"/>
      <c r="FV113" s="888"/>
      <c r="FW113" s="888"/>
      <c r="FX113" s="888"/>
      <c r="FZ113" s="874"/>
      <c r="GA113" s="875" t="s">
        <v>646</v>
      </c>
      <c r="GB113" s="875"/>
      <c r="GC113" s="888"/>
      <c r="GD113" s="888"/>
      <c r="GE113" s="888"/>
      <c r="GF113" s="888"/>
      <c r="GG113" s="888"/>
      <c r="GH113" s="888"/>
      <c r="GI113" s="888"/>
      <c r="GJ113" s="888"/>
      <c r="GK113" s="888"/>
      <c r="GL113" s="888"/>
      <c r="GM113" s="888"/>
      <c r="GN113" s="888"/>
      <c r="GO113" s="888"/>
      <c r="GP113" s="888"/>
    </row>
    <row r="114" spans="2:198" ht="13.5" customHeight="1">
      <c r="B114" s="1046"/>
      <c r="C114" s="1046"/>
      <c r="D114" s="888"/>
      <c r="E114" s="888"/>
      <c r="F114" s="888"/>
      <c r="G114" s="888"/>
      <c r="H114" s="888"/>
      <c r="I114" s="888"/>
      <c r="J114" s="888"/>
      <c r="K114" s="888"/>
      <c r="L114" s="888"/>
      <c r="M114" s="888"/>
      <c r="N114" s="888"/>
      <c r="O114" s="888"/>
      <c r="P114" s="888"/>
      <c r="R114" s="888"/>
      <c r="T114" s="1046"/>
      <c r="U114" s="1046"/>
      <c r="V114" s="888"/>
      <c r="W114" s="888"/>
      <c r="X114" s="888"/>
      <c r="Y114" s="888"/>
      <c r="Z114" s="888"/>
      <c r="AA114" s="888"/>
      <c r="AB114" s="888"/>
      <c r="AC114" s="888"/>
      <c r="AD114" s="888"/>
      <c r="AE114" s="888"/>
      <c r="AF114" s="888"/>
      <c r="AG114" s="888"/>
      <c r="AH114" s="888"/>
      <c r="AJ114" s="888"/>
      <c r="AL114" s="1046"/>
      <c r="AM114" s="1046"/>
      <c r="AN114" s="888"/>
      <c r="AO114" s="888"/>
      <c r="AP114" s="888"/>
      <c r="AQ114" s="888"/>
      <c r="AR114" s="888"/>
      <c r="AS114" s="888"/>
      <c r="AT114" s="888"/>
      <c r="AU114" s="888"/>
      <c r="AV114" s="888"/>
      <c r="AW114" s="888"/>
      <c r="AX114" s="888"/>
      <c r="AY114" s="888"/>
      <c r="AZ114" s="888"/>
      <c r="BB114" s="888"/>
      <c r="BD114" s="1046"/>
      <c r="BE114" s="1046"/>
      <c r="BF114" s="888"/>
      <c r="BG114" s="888"/>
      <c r="BH114" s="888"/>
      <c r="BI114" s="888"/>
      <c r="BJ114" s="888"/>
      <c r="BK114" s="888"/>
      <c r="BL114" s="888"/>
      <c r="BM114" s="888"/>
      <c r="BN114" s="888"/>
      <c r="BO114" s="888"/>
      <c r="BP114" s="888"/>
      <c r="BQ114" s="888"/>
      <c r="BR114" s="888"/>
      <c r="BT114" s="888"/>
      <c r="BV114" s="1046"/>
      <c r="BW114" s="1046"/>
      <c r="BX114" s="888"/>
      <c r="BY114" s="888"/>
      <c r="BZ114" s="888"/>
      <c r="CA114" s="888"/>
      <c r="CB114" s="888"/>
      <c r="CC114" s="888"/>
      <c r="CD114" s="888"/>
      <c r="CE114" s="888"/>
      <c r="CF114" s="888"/>
      <c r="CG114" s="888"/>
      <c r="CH114" s="888"/>
      <c r="CI114" s="888"/>
      <c r="CJ114" s="888"/>
      <c r="CL114" s="888"/>
      <c r="CN114" s="1046"/>
      <c r="CO114" s="1046"/>
      <c r="CP114" s="888"/>
      <c r="CQ114" s="888"/>
      <c r="CR114" s="888"/>
      <c r="CS114" s="888"/>
      <c r="CT114" s="888"/>
      <c r="CU114" s="888"/>
      <c r="CV114" s="888"/>
      <c r="CW114" s="888"/>
      <c r="CX114" s="888"/>
      <c r="CY114" s="888"/>
      <c r="CZ114" s="888"/>
      <c r="DA114" s="888"/>
      <c r="DB114" s="888"/>
      <c r="DD114" s="888"/>
      <c r="DF114" s="1046"/>
      <c r="DG114" s="1046"/>
      <c r="DH114" s="888"/>
      <c r="DI114" s="888"/>
      <c r="DJ114" s="888"/>
      <c r="DK114" s="888"/>
      <c r="DL114" s="888"/>
      <c r="DM114" s="888"/>
      <c r="DN114" s="888"/>
      <c r="DO114" s="888"/>
      <c r="DP114" s="888"/>
      <c r="DQ114" s="888"/>
      <c r="DR114" s="888"/>
      <c r="DS114" s="888"/>
      <c r="DT114" s="888"/>
      <c r="DV114" s="888"/>
      <c r="DX114" s="1046"/>
      <c r="DY114" s="1046"/>
      <c r="DZ114" s="888"/>
      <c r="EA114" s="888"/>
      <c r="EB114" s="888"/>
      <c r="EC114" s="888"/>
      <c r="ED114" s="888"/>
      <c r="EE114" s="888"/>
      <c r="EF114" s="888"/>
      <c r="EG114" s="888"/>
      <c r="EH114" s="888"/>
      <c r="EI114" s="888"/>
      <c r="EJ114" s="888"/>
      <c r="EK114" s="888"/>
      <c r="EL114" s="888"/>
      <c r="EN114" s="888"/>
      <c r="EP114" s="1046"/>
      <c r="EQ114" s="1046"/>
      <c r="ER114" s="888"/>
      <c r="ES114" s="888"/>
      <c r="ET114" s="888"/>
      <c r="EU114" s="888"/>
      <c r="EV114" s="888"/>
      <c r="EW114" s="888"/>
      <c r="EX114" s="888"/>
      <c r="EY114" s="888"/>
      <c r="EZ114" s="888"/>
      <c r="FA114" s="888"/>
      <c r="FB114" s="888"/>
      <c r="FC114" s="888"/>
      <c r="FD114" s="888"/>
      <c r="FF114" s="888"/>
      <c r="FH114" s="1046"/>
      <c r="FI114" s="1046"/>
      <c r="FJ114" s="888"/>
      <c r="FK114" s="888"/>
      <c r="FL114" s="888"/>
      <c r="FM114" s="888"/>
      <c r="FN114" s="888"/>
      <c r="FO114" s="888"/>
      <c r="FP114" s="888"/>
      <c r="FQ114" s="888"/>
      <c r="FR114" s="888"/>
      <c r="FS114" s="888"/>
      <c r="FT114" s="888"/>
      <c r="FU114" s="888"/>
      <c r="FV114" s="888"/>
      <c r="FX114" s="888"/>
      <c r="FZ114" s="1046"/>
      <c r="GA114" s="1046"/>
      <c r="GB114" s="888"/>
      <c r="GC114" s="888"/>
      <c r="GD114" s="888"/>
      <c r="GE114" s="888"/>
      <c r="GF114" s="888"/>
      <c r="GG114" s="888"/>
      <c r="GH114" s="888"/>
      <c r="GI114" s="888"/>
      <c r="GJ114" s="888"/>
      <c r="GK114" s="888"/>
      <c r="GL114" s="888"/>
      <c r="GM114" s="888"/>
      <c r="GN114" s="888"/>
      <c r="GP114" s="888"/>
    </row>
    <row r="115" spans="2:198" s="894" customFormat="1" ht="75" customHeight="1" outlineLevel="1">
      <c r="B115" s="874" t="s">
        <v>169</v>
      </c>
      <c r="C115" s="875" t="s">
        <v>175</v>
      </c>
      <c r="D115" s="877" t="s">
        <v>647</v>
      </c>
      <c r="E115" s="888"/>
      <c r="F115" s="888"/>
      <c r="G115" s="888"/>
      <c r="H115" s="888"/>
      <c r="I115" s="888"/>
      <c r="J115" s="888"/>
      <c r="K115" s="888"/>
      <c r="L115" s="888"/>
      <c r="M115" s="888"/>
      <c r="N115" s="888"/>
      <c r="O115" s="888"/>
      <c r="P115" s="888"/>
      <c r="Q115" s="888"/>
      <c r="R115" s="888"/>
      <c r="T115" s="874" t="s">
        <v>169</v>
      </c>
      <c r="U115" s="875" t="s">
        <v>177</v>
      </c>
      <c r="V115" s="877" t="s">
        <v>647</v>
      </c>
      <c r="W115" s="888"/>
      <c r="X115" s="888"/>
      <c r="Y115" s="888"/>
      <c r="Z115" s="888"/>
      <c r="AA115" s="888"/>
      <c r="AB115" s="888"/>
      <c r="AC115" s="888"/>
      <c r="AD115" s="888"/>
      <c r="AE115" s="888"/>
      <c r="AF115" s="888"/>
      <c r="AG115" s="888"/>
      <c r="AH115" s="888"/>
      <c r="AI115" s="888"/>
      <c r="AJ115" s="888"/>
      <c r="AL115" s="874" t="s">
        <v>169</v>
      </c>
      <c r="AM115" s="875" t="s">
        <v>180</v>
      </c>
      <c r="AN115" s="877" t="s">
        <v>647</v>
      </c>
      <c r="AO115" s="888"/>
      <c r="AP115" s="888"/>
      <c r="AQ115" s="888"/>
      <c r="AR115" s="888"/>
      <c r="AS115" s="888"/>
      <c r="AT115" s="888"/>
      <c r="AU115" s="888"/>
      <c r="AV115" s="888"/>
      <c r="AW115" s="888"/>
      <c r="AX115" s="888"/>
      <c r="AY115" s="888"/>
      <c r="AZ115" s="888"/>
      <c r="BA115" s="888"/>
      <c r="BB115" s="888"/>
      <c r="BD115" s="874" t="s">
        <v>169</v>
      </c>
      <c r="BE115" s="875" t="s">
        <v>180</v>
      </c>
      <c r="BF115" s="877" t="s">
        <v>647</v>
      </c>
      <c r="BG115" s="888"/>
      <c r="BH115" s="888"/>
      <c r="BI115" s="888"/>
      <c r="BJ115" s="888"/>
      <c r="BK115" s="888"/>
      <c r="BL115" s="888"/>
      <c r="BM115" s="888"/>
      <c r="BN115" s="888"/>
      <c r="BO115" s="888"/>
      <c r="BP115" s="888"/>
      <c r="BQ115" s="888"/>
      <c r="BR115" s="888"/>
      <c r="BS115" s="888"/>
      <c r="BT115" s="888"/>
      <c r="BV115" s="874" t="s">
        <v>169</v>
      </c>
      <c r="BW115" s="875" t="s">
        <v>180</v>
      </c>
      <c r="BX115" s="877" t="s">
        <v>647</v>
      </c>
      <c r="BY115" s="888"/>
      <c r="BZ115" s="888"/>
      <c r="CA115" s="888"/>
      <c r="CB115" s="888"/>
      <c r="CC115" s="888"/>
      <c r="CD115" s="888"/>
      <c r="CE115" s="888"/>
      <c r="CF115" s="888"/>
      <c r="CG115" s="888"/>
      <c r="CH115" s="888"/>
      <c r="CI115" s="888"/>
      <c r="CJ115" s="888"/>
      <c r="CK115" s="888"/>
      <c r="CL115" s="888"/>
      <c r="CN115" s="874" t="s">
        <v>169</v>
      </c>
      <c r="CO115" s="875" t="s">
        <v>178</v>
      </c>
      <c r="CP115" s="877" t="s">
        <v>647</v>
      </c>
      <c r="CQ115" s="888"/>
      <c r="CR115" s="888"/>
      <c r="CS115" s="888"/>
      <c r="CT115" s="888"/>
      <c r="CU115" s="888"/>
      <c r="CV115" s="888"/>
      <c r="CW115" s="888"/>
      <c r="CX115" s="888"/>
      <c r="CY115" s="888"/>
      <c r="CZ115" s="888"/>
      <c r="DA115" s="888"/>
      <c r="DB115" s="888"/>
      <c r="DC115" s="888"/>
      <c r="DD115" s="888"/>
      <c r="DF115" s="874" t="s">
        <v>169</v>
      </c>
      <c r="DG115" s="875" t="s">
        <v>178</v>
      </c>
      <c r="DH115" s="877" t="s">
        <v>647</v>
      </c>
      <c r="DI115" s="888"/>
      <c r="DJ115" s="888"/>
      <c r="DK115" s="888"/>
      <c r="DL115" s="888"/>
      <c r="DM115" s="888"/>
      <c r="DN115" s="888"/>
      <c r="DO115" s="888"/>
      <c r="DP115" s="888"/>
      <c r="DQ115" s="888"/>
      <c r="DR115" s="888"/>
      <c r="DS115" s="888"/>
      <c r="DT115" s="888"/>
      <c r="DU115" s="888"/>
      <c r="DV115" s="888"/>
      <c r="DX115" s="874" t="s">
        <v>169</v>
      </c>
      <c r="DY115" s="875" t="s">
        <v>180</v>
      </c>
      <c r="DZ115" s="877" t="s">
        <v>647</v>
      </c>
      <c r="EA115" s="888"/>
      <c r="EB115" s="888"/>
      <c r="EC115" s="888"/>
      <c r="ED115" s="888"/>
      <c r="EE115" s="888"/>
      <c r="EF115" s="888"/>
      <c r="EG115" s="888"/>
      <c r="EH115" s="888"/>
      <c r="EI115" s="888"/>
      <c r="EJ115" s="888"/>
      <c r="EK115" s="888"/>
      <c r="EL115" s="888"/>
      <c r="EM115" s="888"/>
      <c r="EN115" s="888"/>
      <c r="EP115" s="874" t="s">
        <v>169</v>
      </c>
      <c r="EQ115" s="875" t="s">
        <v>173</v>
      </c>
      <c r="ER115" s="877" t="s">
        <v>647</v>
      </c>
      <c r="ES115" s="888"/>
      <c r="ET115" s="888"/>
      <c r="EU115" s="888"/>
      <c r="EV115" s="888"/>
      <c r="EW115" s="888"/>
      <c r="EX115" s="888"/>
      <c r="EY115" s="888"/>
      <c r="EZ115" s="888"/>
      <c r="FA115" s="888"/>
      <c r="FB115" s="888"/>
      <c r="FC115" s="888"/>
      <c r="FD115" s="888"/>
      <c r="FE115" s="888"/>
      <c r="FF115" s="888"/>
      <c r="FH115" s="874" t="s">
        <v>169</v>
      </c>
      <c r="FI115" s="875" t="s">
        <v>176</v>
      </c>
      <c r="FJ115" s="877" t="s">
        <v>647</v>
      </c>
      <c r="FK115" s="888"/>
      <c r="FL115" s="888"/>
      <c r="FM115" s="888"/>
      <c r="FN115" s="888"/>
      <c r="FO115" s="888"/>
      <c r="FP115" s="888"/>
      <c r="FQ115" s="888"/>
      <c r="FR115" s="888"/>
      <c r="FS115" s="888"/>
      <c r="FT115" s="888"/>
      <c r="FU115" s="888"/>
      <c r="FV115" s="888"/>
      <c r="FW115" s="888"/>
      <c r="FX115" s="888"/>
      <c r="FZ115" s="874" t="s">
        <v>169</v>
      </c>
      <c r="GA115" s="875" t="s">
        <v>43</v>
      </c>
      <c r="GB115" s="877" t="s">
        <v>647</v>
      </c>
      <c r="GC115" s="888"/>
      <c r="GD115" s="888"/>
      <c r="GE115" s="888"/>
      <c r="GF115" s="888"/>
      <c r="GG115" s="888"/>
      <c r="GH115" s="888"/>
      <c r="GI115" s="888"/>
      <c r="GJ115" s="888"/>
      <c r="GK115" s="888"/>
      <c r="GL115" s="888"/>
      <c r="GM115" s="888"/>
      <c r="GN115" s="888"/>
      <c r="GO115" s="888"/>
      <c r="GP115" s="888"/>
    </row>
    <row r="116" spans="2:198" s="894" customFormat="1" ht="114.75" hidden="1" outlineLevel="1">
      <c r="B116" s="874"/>
      <c r="C116" s="902" t="s">
        <v>43</v>
      </c>
      <c r="D116" s="899" t="s">
        <v>670</v>
      </c>
      <c r="E116" s="924"/>
      <c r="F116" s="924"/>
      <c r="G116" s="924"/>
      <c r="H116" s="924"/>
      <c r="I116" s="924"/>
      <c r="J116" s="924"/>
      <c r="K116" s="924"/>
      <c r="L116" s="924"/>
      <c r="M116" s="924"/>
      <c r="N116" s="924"/>
      <c r="O116" s="924"/>
      <c r="P116" s="898"/>
      <c r="Q116" s="898"/>
      <c r="R116" s="898"/>
      <c r="T116" s="874"/>
      <c r="U116" s="902" t="s">
        <v>43</v>
      </c>
      <c r="V116" s="899" t="s">
        <v>670</v>
      </c>
      <c r="W116" s="924"/>
      <c r="X116" s="924"/>
      <c r="Y116" s="924"/>
      <c r="Z116" s="924"/>
      <c r="AA116" s="924"/>
      <c r="AB116" s="924"/>
      <c r="AC116" s="924"/>
      <c r="AD116" s="924"/>
      <c r="AE116" s="924"/>
      <c r="AF116" s="924"/>
      <c r="AG116" s="924"/>
      <c r="AH116" s="898"/>
      <c r="AI116" s="898"/>
      <c r="AJ116" s="898"/>
      <c r="AL116" s="874"/>
      <c r="AM116" s="902" t="s">
        <v>43</v>
      </c>
      <c r="AN116" s="899" t="s">
        <v>670</v>
      </c>
      <c r="AO116" s="924"/>
      <c r="AP116" s="924"/>
      <c r="AQ116" s="924"/>
      <c r="AR116" s="924"/>
      <c r="AS116" s="924"/>
      <c r="AT116" s="924"/>
      <c r="AU116" s="924"/>
      <c r="AV116" s="924"/>
      <c r="AW116" s="924"/>
      <c r="AX116" s="924"/>
      <c r="AY116" s="924"/>
      <c r="AZ116" s="898"/>
      <c r="BA116" s="898"/>
      <c r="BB116" s="898"/>
      <c r="BD116" s="874"/>
      <c r="BE116" s="902" t="s">
        <v>43</v>
      </c>
      <c r="BF116" s="899" t="s">
        <v>670</v>
      </c>
      <c r="BG116" s="924"/>
      <c r="BH116" s="924"/>
      <c r="BI116" s="924"/>
      <c r="BJ116" s="924"/>
      <c r="BK116" s="924"/>
      <c r="BL116" s="924"/>
      <c r="BM116" s="924"/>
      <c r="BN116" s="924"/>
      <c r="BO116" s="924"/>
      <c r="BP116" s="924"/>
      <c r="BQ116" s="924"/>
      <c r="BR116" s="898"/>
      <c r="BS116" s="898"/>
      <c r="BT116" s="898"/>
      <c r="BV116" s="874"/>
      <c r="BW116" s="902" t="s">
        <v>43</v>
      </c>
      <c r="BX116" s="899" t="s">
        <v>670</v>
      </c>
      <c r="BY116" s="924"/>
      <c r="BZ116" s="924"/>
      <c r="CA116" s="924"/>
      <c r="CB116" s="924"/>
      <c r="CC116" s="924"/>
      <c r="CD116" s="924"/>
      <c r="CE116" s="924"/>
      <c r="CF116" s="924"/>
      <c r="CG116" s="924"/>
      <c r="CH116" s="924"/>
      <c r="CI116" s="924"/>
      <c r="CJ116" s="898"/>
      <c r="CK116" s="898"/>
      <c r="CL116" s="898"/>
      <c r="CN116" s="874"/>
      <c r="CO116" s="902" t="s">
        <v>43</v>
      </c>
      <c r="CP116" s="899" t="s">
        <v>670</v>
      </c>
      <c r="CQ116" s="924"/>
      <c r="CR116" s="924"/>
      <c r="CS116" s="924"/>
      <c r="CT116" s="924"/>
      <c r="CU116" s="924"/>
      <c r="CV116" s="924"/>
      <c r="CW116" s="924"/>
      <c r="CX116" s="924"/>
      <c r="CY116" s="924"/>
      <c r="CZ116" s="924"/>
      <c r="DA116" s="924"/>
      <c r="DB116" s="898"/>
      <c r="DC116" s="898"/>
      <c r="DD116" s="898"/>
      <c r="DF116" s="874"/>
      <c r="DG116" s="902" t="s">
        <v>43</v>
      </c>
      <c r="DH116" s="899" t="s">
        <v>670</v>
      </c>
      <c r="DI116" s="924"/>
      <c r="DJ116" s="924"/>
      <c r="DK116" s="924"/>
      <c r="DL116" s="924"/>
      <c r="DM116" s="924"/>
      <c r="DN116" s="924"/>
      <c r="DO116" s="924"/>
      <c r="DP116" s="924"/>
      <c r="DQ116" s="924"/>
      <c r="DR116" s="924"/>
      <c r="DS116" s="924"/>
      <c r="DT116" s="898"/>
      <c r="DU116" s="898"/>
      <c r="DV116" s="898"/>
      <c r="DX116" s="874"/>
      <c r="DY116" s="902" t="s">
        <v>43</v>
      </c>
      <c r="DZ116" s="899" t="s">
        <v>670</v>
      </c>
      <c r="EA116" s="924"/>
      <c r="EB116" s="924"/>
      <c r="EC116" s="924"/>
      <c r="ED116" s="924"/>
      <c r="EE116" s="924"/>
      <c r="EF116" s="924"/>
      <c r="EG116" s="924"/>
      <c r="EH116" s="924"/>
      <c r="EI116" s="924"/>
      <c r="EJ116" s="924"/>
      <c r="EK116" s="924"/>
      <c r="EL116" s="898"/>
      <c r="EM116" s="898"/>
      <c r="EN116" s="898"/>
      <c r="EP116" s="874"/>
      <c r="EQ116" s="902" t="s">
        <v>43</v>
      </c>
      <c r="ER116" s="899" t="s">
        <v>670</v>
      </c>
      <c r="ES116" s="924"/>
      <c r="ET116" s="924"/>
      <c r="EU116" s="924"/>
      <c r="EV116" s="924"/>
      <c r="EW116" s="924"/>
      <c r="EX116" s="924"/>
      <c r="EY116" s="924"/>
      <c r="EZ116" s="924"/>
      <c r="FA116" s="924"/>
      <c r="FB116" s="924"/>
      <c r="FC116" s="924"/>
      <c r="FD116" s="898"/>
      <c r="FE116" s="898"/>
      <c r="FF116" s="898"/>
      <c r="FH116" s="874"/>
      <c r="FI116" s="902" t="s">
        <v>43</v>
      </c>
      <c r="FJ116" s="899" t="s">
        <v>670</v>
      </c>
      <c r="FK116" s="924"/>
      <c r="FL116" s="924"/>
      <c r="FM116" s="924"/>
      <c r="FN116" s="924"/>
      <c r="FO116" s="924"/>
      <c r="FP116" s="924"/>
      <c r="FQ116" s="924"/>
      <c r="FR116" s="924"/>
      <c r="FS116" s="924"/>
      <c r="FT116" s="924"/>
      <c r="FU116" s="924"/>
      <c r="FV116" s="898"/>
      <c r="FW116" s="898"/>
      <c r="FX116" s="898"/>
      <c r="FZ116" s="874"/>
      <c r="GA116" s="902" t="s">
        <v>43</v>
      </c>
      <c r="GB116" s="899" t="s">
        <v>670</v>
      </c>
      <c r="GC116" s="924"/>
      <c r="GD116" s="924"/>
      <c r="GE116" s="924"/>
      <c r="GF116" s="924"/>
      <c r="GG116" s="924"/>
      <c r="GH116" s="924"/>
      <c r="GI116" s="924"/>
      <c r="GJ116" s="924"/>
      <c r="GK116" s="924"/>
      <c r="GL116" s="924"/>
      <c r="GM116" s="924"/>
      <c r="GN116" s="898"/>
      <c r="GO116" s="898"/>
      <c r="GP116" s="898"/>
    </row>
    <row r="117" spans="2:198" s="894" customFormat="1" ht="127.5" hidden="1" outlineLevel="1">
      <c r="B117" s="874"/>
      <c r="C117" s="910" t="s">
        <v>171</v>
      </c>
      <c r="D117" s="899" t="s">
        <v>670</v>
      </c>
      <c r="E117" s="924"/>
      <c r="F117" s="924"/>
      <c r="G117" s="924"/>
      <c r="H117" s="924"/>
      <c r="I117" s="924"/>
      <c r="J117" s="924"/>
      <c r="K117" s="924"/>
      <c r="L117" s="924"/>
      <c r="M117" s="924"/>
      <c r="N117" s="924"/>
      <c r="O117" s="924"/>
      <c r="P117" s="898"/>
      <c r="Q117" s="898"/>
      <c r="R117" s="898"/>
      <c r="T117" s="874"/>
      <c r="U117" s="910" t="s">
        <v>171</v>
      </c>
      <c r="V117" s="899" t="s">
        <v>670</v>
      </c>
      <c r="W117" s="924"/>
      <c r="X117" s="924"/>
      <c r="Y117" s="924"/>
      <c r="Z117" s="924"/>
      <c r="AA117" s="924"/>
      <c r="AB117" s="924"/>
      <c r="AC117" s="924"/>
      <c r="AD117" s="924"/>
      <c r="AE117" s="924"/>
      <c r="AF117" s="924"/>
      <c r="AG117" s="924"/>
      <c r="AH117" s="898"/>
      <c r="AI117" s="898"/>
      <c r="AJ117" s="898"/>
      <c r="AL117" s="874"/>
      <c r="AM117" s="910" t="s">
        <v>171</v>
      </c>
      <c r="AN117" s="899" t="s">
        <v>670</v>
      </c>
      <c r="AO117" s="924"/>
      <c r="AP117" s="924"/>
      <c r="AQ117" s="924"/>
      <c r="AR117" s="924"/>
      <c r="AS117" s="924"/>
      <c r="AT117" s="924"/>
      <c r="AU117" s="924"/>
      <c r="AV117" s="924"/>
      <c r="AW117" s="924"/>
      <c r="AX117" s="924"/>
      <c r="AY117" s="924"/>
      <c r="AZ117" s="898"/>
      <c r="BA117" s="898"/>
      <c r="BB117" s="898"/>
      <c r="BD117" s="874"/>
      <c r="BE117" s="910" t="s">
        <v>171</v>
      </c>
      <c r="BF117" s="899" t="s">
        <v>670</v>
      </c>
      <c r="BG117" s="924"/>
      <c r="BH117" s="924"/>
      <c r="BI117" s="924"/>
      <c r="BJ117" s="924"/>
      <c r="BK117" s="924"/>
      <c r="BL117" s="924"/>
      <c r="BM117" s="924"/>
      <c r="BN117" s="924"/>
      <c r="BO117" s="924"/>
      <c r="BP117" s="924"/>
      <c r="BQ117" s="924"/>
      <c r="BR117" s="898"/>
      <c r="BS117" s="898"/>
      <c r="BT117" s="898"/>
      <c r="BV117" s="874"/>
      <c r="BW117" s="910" t="s">
        <v>171</v>
      </c>
      <c r="BX117" s="899" t="s">
        <v>670</v>
      </c>
      <c r="BY117" s="924"/>
      <c r="BZ117" s="924"/>
      <c r="CA117" s="924"/>
      <c r="CB117" s="924"/>
      <c r="CC117" s="924"/>
      <c r="CD117" s="924"/>
      <c r="CE117" s="924"/>
      <c r="CF117" s="924"/>
      <c r="CG117" s="924"/>
      <c r="CH117" s="924"/>
      <c r="CI117" s="924"/>
      <c r="CJ117" s="898"/>
      <c r="CK117" s="898"/>
      <c r="CL117" s="898"/>
      <c r="CN117" s="874"/>
      <c r="CO117" s="910" t="s">
        <v>171</v>
      </c>
      <c r="CP117" s="899" t="s">
        <v>670</v>
      </c>
      <c r="CQ117" s="924"/>
      <c r="CR117" s="924"/>
      <c r="CS117" s="924"/>
      <c r="CT117" s="924"/>
      <c r="CU117" s="924"/>
      <c r="CV117" s="924"/>
      <c r="CW117" s="924"/>
      <c r="CX117" s="924"/>
      <c r="CY117" s="924"/>
      <c r="CZ117" s="924"/>
      <c r="DA117" s="924"/>
      <c r="DB117" s="898"/>
      <c r="DC117" s="898"/>
      <c r="DD117" s="898"/>
      <c r="DF117" s="874"/>
      <c r="DG117" s="910" t="s">
        <v>171</v>
      </c>
      <c r="DH117" s="899" t="s">
        <v>670</v>
      </c>
      <c r="DI117" s="924"/>
      <c r="DJ117" s="924"/>
      <c r="DK117" s="924"/>
      <c r="DL117" s="924"/>
      <c r="DM117" s="924"/>
      <c r="DN117" s="924"/>
      <c r="DO117" s="924"/>
      <c r="DP117" s="924"/>
      <c r="DQ117" s="924"/>
      <c r="DR117" s="924"/>
      <c r="DS117" s="924"/>
      <c r="DT117" s="898"/>
      <c r="DU117" s="898"/>
      <c r="DV117" s="898"/>
      <c r="DX117" s="874"/>
      <c r="DY117" s="910" t="s">
        <v>171</v>
      </c>
      <c r="DZ117" s="899" t="s">
        <v>670</v>
      </c>
      <c r="EA117" s="924"/>
      <c r="EB117" s="924"/>
      <c r="EC117" s="924"/>
      <c r="ED117" s="924"/>
      <c r="EE117" s="924"/>
      <c r="EF117" s="924"/>
      <c r="EG117" s="924"/>
      <c r="EH117" s="924"/>
      <c r="EI117" s="924"/>
      <c r="EJ117" s="924"/>
      <c r="EK117" s="924"/>
      <c r="EL117" s="898"/>
      <c r="EM117" s="898"/>
      <c r="EN117" s="898"/>
      <c r="EP117" s="874"/>
      <c r="EQ117" s="910" t="s">
        <v>171</v>
      </c>
      <c r="ER117" s="899" t="s">
        <v>670</v>
      </c>
      <c r="ES117" s="924"/>
      <c r="ET117" s="924"/>
      <c r="EU117" s="924"/>
      <c r="EV117" s="924"/>
      <c r="EW117" s="924"/>
      <c r="EX117" s="924"/>
      <c r="EY117" s="924"/>
      <c r="EZ117" s="924"/>
      <c r="FA117" s="924"/>
      <c r="FB117" s="924"/>
      <c r="FC117" s="924"/>
      <c r="FD117" s="898"/>
      <c r="FE117" s="898"/>
      <c r="FF117" s="898"/>
      <c r="FH117" s="874"/>
      <c r="FI117" s="910" t="s">
        <v>171</v>
      </c>
      <c r="FJ117" s="899" t="s">
        <v>670</v>
      </c>
      <c r="FK117" s="924"/>
      <c r="FL117" s="924"/>
      <c r="FM117" s="924"/>
      <c r="FN117" s="924"/>
      <c r="FO117" s="924"/>
      <c r="FP117" s="924"/>
      <c r="FQ117" s="924"/>
      <c r="FR117" s="924"/>
      <c r="FS117" s="924"/>
      <c r="FT117" s="924"/>
      <c r="FU117" s="924"/>
      <c r="FV117" s="898"/>
      <c r="FW117" s="898"/>
      <c r="FX117" s="898"/>
      <c r="FZ117" s="874"/>
      <c r="GA117" s="910" t="s">
        <v>171</v>
      </c>
      <c r="GB117" s="899" t="s">
        <v>670</v>
      </c>
      <c r="GC117" s="924"/>
      <c r="GD117" s="924"/>
      <c r="GE117" s="924"/>
      <c r="GF117" s="924"/>
      <c r="GG117" s="924"/>
      <c r="GH117" s="924"/>
      <c r="GI117" s="924"/>
      <c r="GJ117" s="924"/>
      <c r="GK117" s="924"/>
      <c r="GL117" s="924"/>
      <c r="GM117" s="924"/>
      <c r="GN117" s="898"/>
      <c r="GO117" s="898"/>
      <c r="GP117" s="898"/>
    </row>
    <row r="118" spans="2:198" s="894" customFormat="1" ht="127.5" hidden="1" outlineLevel="1">
      <c r="B118" s="874"/>
      <c r="C118" s="910" t="s">
        <v>172</v>
      </c>
      <c r="D118" s="899" t="s">
        <v>670</v>
      </c>
      <c r="E118" s="924"/>
      <c r="F118" s="924"/>
      <c r="G118" s="924"/>
      <c r="H118" s="924"/>
      <c r="I118" s="924"/>
      <c r="J118" s="924"/>
      <c r="K118" s="924"/>
      <c r="L118" s="924"/>
      <c r="M118" s="924"/>
      <c r="N118" s="924"/>
      <c r="O118" s="924"/>
      <c r="P118" s="898"/>
      <c r="Q118" s="898"/>
      <c r="R118" s="898"/>
      <c r="T118" s="874"/>
      <c r="U118" s="910" t="s">
        <v>172</v>
      </c>
      <c r="V118" s="899" t="s">
        <v>670</v>
      </c>
      <c r="W118" s="924"/>
      <c r="X118" s="924"/>
      <c r="Y118" s="924"/>
      <c r="Z118" s="924"/>
      <c r="AA118" s="924"/>
      <c r="AB118" s="924"/>
      <c r="AC118" s="924"/>
      <c r="AD118" s="924"/>
      <c r="AE118" s="924"/>
      <c r="AF118" s="924"/>
      <c r="AG118" s="924"/>
      <c r="AH118" s="898"/>
      <c r="AI118" s="898"/>
      <c r="AJ118" s="898"/>
      <c r="AL118" s="874"/>
      <c r="AM118" s="910" t="s">
        <v>172</v>
      </c>
      <c r="AN118" s="899" t="s">
        <v>670</v>
      </c>
      <c r="AO118" s="924"/>
      <c r="AP118" s="924"/>
      <c r="AQ118" s="924"/>
      <c r="AR118" s="924"/>
      <c r="AS118" s="924"/>
      <c r="AT118" s="924"/>
      <c r="AU118" s="924"/>
      <c r="AV118" s="924"/>
      <c r="AW118" s="924"/>
      <c r="AX118" s="924"/>
      <c r="AY118" s="924"/>
      <c r="AZ118" s="898"/>
      <c r="BA118" s="898"/>
      <c r="BB118" s="898"/>
      <c r="BD118" s="874"/>
      <c r="BE118" s="910" t="s">
        <v>172</v>
      </c>
      <c r="BF118" s="899" t="s">
        <v>670</v>
      </c>
      <c r="BG118" s="924"/>
      <c r="BH118" s="924"/>
      <c r="BI118" s="924"/>
      <c r="BJ118" s="924"/>
      <c r="BK118" s="924"/>
      <c r="BL118" s="924"/>
      <c r="BM118" s="924"/>
      <c r="BN118" s="924"/>
      <c r="BO118" s="924"/>
      <c r="BP118" s="924"/>
      <c r="BQ118" s="924"/>
      <c r="BR118" s="898"/>
      <c r="BS118" s="898"/>
      <c r="BT118" s="898"/>
      <c r="BV118" s="874"/>
      <c r="BW118" s="910" t="s">
        <v>172</v>
      </c>
      <c r="BX118" s="899" t="s">
        <v>670</v>
      </c>
      <c r="BY118" s="924"/>
      <c r="BZ118" s="924"/>
      <c r="CA118" s="924"/>
      <c r="CB118" s="924"/>
      <c r="CC118" s="924"/>
      <c r="CD118" s="924"/>
      <c r="CE118" s="924"/>
      <c r="CF118" s="924"/>
      <c r="CG118" s="924"/>
      <c r="CH118" s="924"/>
      <c r="CI118" s="924"/>
      <c r="CJ118" s="898"/>
      <c r="CK118" s="898"/>
      <c r="CL118" s="898"/>
      <c r="CN118" s="874"/>
      <c r="CO118" s="910" t="s">
        <v>172</v>
      </c>
      <c r="CP118" s="899" t="s">
        <v>670</v>
      </c>
      <c r="CQ118" s="924"/>
      <c r="CR118" s="924"/>
      <c r="CS118" s="924"/>
      <c r="CT118" s="924"/>
      <c r="CU118" s="924"/>
      <c r="CV118" s="924"/>
      <c r="CW118" s="924"/>
      <c r="CX118" s="924"/>
      <c r="CY118" s="924"/>
      <c r="CZ118" s="924"/>
      <c r="DA118" s="924"/>
      <c r="DB118" s="898"/>
      <c r="DC118" s="898"/>
      <c r="DD118" s="898"/>
      <c r="DF118" s="874"/>
      <c r="DG118" s="910" t="s">
        <v>172</v>
      </c>
      <c r="DH118" s="899" t="s">
        <v>670</v>
      </c>
      <c r="DI118" s="924"/>
      <c r="DJ118" s="924"/>
      <c r="DK118" s="924"/>
      <c r="DL118" s="924"/>
      <c r="DM118" s="924"/>
      <c r="DN118" s="924"/>
      <c r="DO118" s="924"/>
      <c r="DP118" s="924"/>
      <c r="DQ118" s="924"/>
      <c r="DR118" s="924"/>
      <c r="DS118" s="924"/>
      <c r="DT118" s="898"/>
      <c r="DU118" s="898"/>
      <c r="DV118" s="898"/>
      <c r="DX118" s="874"/>
      <c r="DY118" s="910" t="s">
        <v>172</v>
      </c>
      <c r="DZ118" s="899" t="s">
        <v>670</v>
      </c>
      <c r="EA118" s="924"/>
      <c r="EB118" s="924"/>
      <c r="EC118" s="924"/>
      <c r="ED118" s="924"/>
      <c r="EE118" s="924"/>
      <c r="EF118" s="924"/>
      <c r="EG118" s="924"/>
      <c r="EH118" s="924"/>
      <c r="EI118" s="924"/>
      <c r="EJ118" s="924"/>
      <c r="EK118" s="924"/>
      <c r="EL118" s="898"/>
      <c r="EM118" s="898"/>
      <c r="EN118" s="898"/>
      <c r="EP118" s="874"/>
      <c r="EQ118" s="910" t="s">
        <v>172</v>
      </c>
      <c r="ER118" s="899" t="s">
        <v>670</v>
      </c>
      <c r="ES118" s="924"/>
      <c r="ET118" s="924"/>
      <c r="EU118" s="924"/>
      <c r="EV118" s="924"/>
      <c r="EW118" s="924"/>
      <c r="EX118" s="924"/>
      <c r="EY118" s="924"/>
      <c r="EZ118" s="924"/>
      <c r="FA118" s="924"/>
      <c r="FB118" s="924"/>
      <c r="FC118" s="924"/>
      <c r="FD118" s="898"/>
      <c r="FE118" s="898"/>
      <c r="FF118" s="898"/>
      <c r="FH118" s="874"/>
      <c r="FI118" s="910" t="s">
        <v>172</v>
      </c>
      <c r="FJ118" s="899" t="s">
        <v>670</v>
      </c>
      <c r="FK118" s="924"/>
      <c r="FL118" s="924"/>
      <c r="FM118" s="924"/>
      <c r="FN118" s="924"/>
      <c r="FO118" s="924"/>
      <c r="FP118" s="924"/>
      <c r="FQ118" s="924"/>
      <c r="FR118" s="924"/>
      <c r="FS118" s="924"/>
      <c r="FT118" s="924"/>
      <c r="FU118" s="924"/>
      <c r="FV118" s="898"/>
      <c r="FW118" s="898"/>
      <c r="FX118" s="898"/>
      <c r="FZ118" s="874"/>
      <c r="GA118" s="910" t="s">
        <v>172</v>
      </c>
      <c r="GB118" s="899" t="s">
        <v>670</v>
      </c>
      <c r="GC118" s="924"/>
      <c r="GD118" s="924"/>
      <c r="GE118" s="924"/>
      <c r="GF118" s="924"/>
      <c r="GG118" s="924"/>
      <c r="GH118" s="924"/>
      <c r="GI118" s="924"/>
      <c r="GJ118" s="924"/>
      <c r="GK118" s="924"/>
      <c r="GL118" s="924"/>
      <c r="GM118" s="924"/>
      <c r="GN118" s="898"/>
      <c r="GO118" s="898"/>
      <c r="GP118" s="898"/>
    </row>
    <row r="119" spans="2:198" s="894" customFormat="1" ht="114.75" hidden="1" outlineLevel="1">
      <c r="B119" s="874"/>
      <c r="C119" s="910" t="s">
        <v>173</v>
      </c>
      <c r="D119" s="899" t="s">
        <v>670</v>
      </c>
      <c r="E119" s="924"/>
      <c r="F119" s="924"/>
      <c r="G119" s="924"/>
      <c r="H119" s="924"/>
      <c r="I119" s="924"/>
      <c r="J119" s="924"/>
      <c r="K119" s="924"/>
      <c r="L119" s="924"/>
      <c r="M119" s="924"/>
      <c r="N119" s="924"/>
      <c r="O119" s="924"/>
      <c r="P119" s="898"/>
      <c r="Q119" s="898"/>
      <c r="R119" s="898"/>
      <c r="T119" s="874"/>
      <c r="U119" s="910" t="s">
        <v>173</v>
      </c>
      <c r="V119" s="899" t="s">
        <v>670</v>
      </c>
      <c r="W119" s="924"/>
      <c r="X119" s="924"/>
      <c r="Y119" s="924"/>
      <c r="Z119" s="924"/>
      <c r="AA119" s="924"/>
      <c r="AB119" s="924"/>
      <c r="AC119" s="924"/>
      <c r="AD119" s="924"/>
      <c r="AE119" s="924"/>
      <c r="AF119" s="924"/>
      <c r="AG119" s="924"/>
      <c r="AH119" s="898"/>
      <c r="AI119" s="898"/>
      <c r="AJ119" s="898"/>
      <c r="AL119" s="874"/>
      <c r="AM119" s="910" t="s">
        <v>173</v>
      </c>
      <c r="AN119" s="899" t="s">
        <v>670</v>
      </c>
      <c r="AO119" s="924"/>
      <c r="AP119" s="924"/>
      <c r="AQ119" s="924"/>
      <c r="AR119" s="924"/>
      <c r="AS119" s="924"/>
      <c r="AT119" s="924"/>
      <c r="AU119" s="924"/>
      <c r="AV119" s="924"/>
      <c r="AW119" s="924"/>
      <c r="AX119" s="924"/>
      <c r="AY119" s="924"/>
      <c r="AZ119" s="898"/>
      <c r="BA119" s="898"/>
      <c r="BB119" s="898"/>
      <c r="BD119" s="874"/>
      <c r="BE119" s="910" t="s">
        <v>173</v>
      </c>
      <c r="BF119" s="899" t="s">
        <v>670</v>
      </c>
      <c r="BG119" s="924"/>
      <c r="BH119" s="924"/>
      <c r="BI119" s="924"/>
      <c r="BJ119" s="924"/>
      <c r="BK119" s="924"/>
      <c r="BL119" s="924"/>
      <c r="BM119" s="924"/>
      <c r="BN119" s="924"/>
      <c r="BO119" s="924"/>
      <c r="BP119" s="924"/>
      <c r="BQ119" s="924"/>
      <c r="BR119" s="898"/>
      <c r="BS119" s="898"/>
      <c r="BT119" s="898"/>
      <c r="BV119" s="874"/>
      <c r="BW119" s="910" t="s">
        <v>173</v>
      </c>
      <c r="BX119" s="899" t="s">
        <v>670</v>
      </c>
      <c r="BY119" s="924"/>
      <c r="BZ119" s="924"/>
      <c r="CA119" s="924"/>
      <c r="CB119" s="924"/>
      <c r="CC119" s="924"/>
      <c r="CD119" s="924"/>
      <c r="CE119" s="924"/>
      <c r="CF119" s="924"/>
      <c r="CG119" s="924"/>
      <c r="CH119" s="924"/>
      <c r="CI119" s="924"/>
      <c r="CJ119" s="898"/>
      <c r="CK119" s="898"/>
      <c r="CL119" s="898"/>
      <c r="CN119" s="874"/>
      <c r="CO119" s="910" t="s">
        <v>173</v>
      </c>
      <c r="CP119" s="899" t="s">
        <v>670</v>
      </c>
      <c r="CQ119" s="924"/>
      <c r="CR119" s="924"/>
      <c r="CS119" s="924"/>
      <c r="CT119" s="924"/>
      <c r="CU119" s="924"/>
      <c r="CV119" s="924"/>
      <c r="CW119" s="924"/>
      <c r="CX119" s="924"/>
      <c r="CY119" s="924"/>
      <c r="CZ119" s="924"/>
      <c r="DA119" s="924"/>
      <c r="DB119" s="898"/>
      <c r="DC119" s="898"/>
      <c r="DD119" s="898"/>
      <c r="DF119" s="874"/>
      <c r="DG119" s="910" t="s">
        <v>173</v>
      </c>
      <c r="DH119" s="899" t="s">
        <v>670</v>
      </c>
      <c r="DI119" s="924"/>
      <c r="DJ119" s="924"/>
      <c r="DK119" s="924"/>
      <c r="DL119" s="924"/>
      <c r="DM119" s="924"/>
      <c r="DN119" s="924"/>
      <c r="DO119" s="924"/>
      <c r="DP119" s="924"/>
      <c r="DQ119" s="924"/>
      <c r="DR119" s="924"/>
      <c r="DS119" s="924"/>
      <c r="DT119" s="898"/>
      <c r="DU119" s="898"/>
      <c r="DV119" s="898"/>
      <c r="DX119" s="874"/>
      <c r="DY119" s="910" t="s">
        <v>173</v>
      </c>
      <c r="DZ119" s="899" t="s">
        <v>670</v>
      </c>
      <c r="EA119" s="924"/>
      <c r="EB119" s="924"/>
      <c r="EC119" s="924"/>
      <c r="ED119" s="924"/>
      <c r="EE119" s="924"/>
      <c r="EF119" s="924"/>
      <c r="EG119" s="924"/>
      <c r="EH119" s="924"/>
      <c r="EI119" s="924"/>
      <c r="EJ119" s="924"/>
      <c r="EK119" s="924"/>
      <c r="EL119" s="898"/>
      <c r="EM119" s="898"/>
      <c r="EN119" s="898"/>
      <c r="EP119" s="874"/>
      <c r="EQ119" s="910" t="s">
        <v>173</v>
      </c>
      <c r="ER119" s="899" t="s">
        <v>670</v>
      </c>
      <c r="ES119" s="924"/>
      <c r="ET119" s="924"/>
      <c r="EU119" s="924"/>
      <c r="EV119" s="924"/>
      <c r="EW119" s="924"/>
      <c r="EX119" s="924"/>
      <c r="EY119" s="924"/>
      <c r="EZ119" s="924"/>
      <c r="FA119" s="924"/>
      <c r="FB119" s="924"/>
      <c r="FC119" s="924"/>
      <c r="FD119" s="898"/>
      <c r="FE119" s="898"/>
      <c r="FF119" s="898"/>
      <c r="FH119" s="874"/>
      <c r="FI119" s="910" t="s">
        <v>173</v>
      </c>
      <c r="FJ119" s="899" t="s">
        <v>670</v>
      </c>
      <c r="FK119" s="924"/>
      <c r="FL119" s="924"/>
      <c r="FM119" s="924"/>
      <c r="FN119" s="924"/>
      <c r="FO119" s="924"/>
      <c r="FP119" s="924"/>
      <c r="FQ119" s="924"/>
      <c r="FR119" s="924"/>
      <c r="FS119" s="924"/>
      <c r="FT119" s="924"/>
      <c r="FU119" s="924"/>
      <c r="FV119" s="898"/>
      <c r="FW119" s="898"/>
      <c r="FX119" s="898"/>
      <c r="FZ119" s="874"/>
      <c r="GA119" s="910" t="s">
        <v>173</v>
      </c>
      <c r="GB119" s="899" t="s">
        <v>670</v>
      </c>
      <c r="GC119" s="924"/>
      <c r="GD119" s="924"/>
      <c r="GE119" s="924"/>
      <c r="GF119" s="924"/>
      <c r="GG119" s="924"/>
      <c r="GH119" s="924"/>
      <c r="GI119" s="924"/>
      <c r="GJ119" s="924"/>
      <c r="GK119" s="924"/>
      <c r="GL119" s="924"/>
      <c r="GM119" s="924"/>
      <c r="GN119" s="898"/>
      <c r="GO119" s="898"/>
      <c r="GP119" s="898"/>
    </row>
    <row r="120" spans="2:198" s="894" customFormat="1" ht="114.75" hidden="1" outlineLevel="1">
      <c r="B120" s="874"/>
      <c r="C120" s="910" t="s">
        <v>174</v>
      </c>
      <c r="D120" s="899" t="s">
        <v>670</v>
      </c>
      <c r="E120" s="924"/>
      <c r="F120" s="924"/>
      <c r="G120" s="924"/>
      <c r="H120" s="924"/>
      <c r="I120" s="924"/>
      <c r="J120" s="924"/>
      <c r="K120" s="924"/>
      <c r="L120" s="924"/>
      <c r="M120" s="924"/>
      <c r="N120" s="924"/>
      <c r="O120" s="924"/>
      <c r="P120" s="898"/>
      <c r="Q120" s="898"/>
      <c r="R120" s="898"/>
      <c r="T120" s="874"/>
      <c r="U120" s="910" t="s">
        <v>174</v>
      </c>
      <c r="V120" s="899" t="s">
        <v>670</v>
      </c>
      <c r="W120" s="924"/>
      <c r="X120" s="924"/>
      <c r="Y120" s="924"/>
      <c r="Z120" s="924"/>
      <c r="AA120" s="924"/>
      <c r="AB120" s="924"/>
      <c r="AC120" s="924"/>
      <c r="AD120" s="924"/>
      <c r="AE120" s="924"/>
      <c r="AF120" s="924"/>
      <c r="AG120" s="924"/>
      <c r="AH120" s="898"/>
      <c r="AI120" s="898"/>
      <c r="AJ120" s="898"/>
      <c r="AL120" s="874"/>
      <c r="AM120" s="910" t="s">
        <v>174</v>
      </c>
      <c r="AN120" s="899" t="s">
        <v>670</v>
      </c>
      <c r="AO120" s="924"/>
      <c r="AP120" s="924"/>
      <c r="AQ120" s="924"/>
      <c r="AR120" s="924"/>
      <c r="AS120" s="924"/>
      <c r="AT120" s="924"/>
      <c r="AU120" s="924"/>
      <c r="AV120" s="924"/>
      <c r="AW120" s="924"/>
      <c r="AX120" s="924"/>
      <c r="AY120" s="924"/>
      <c r="AZ120" s="898"/>
      <c r="BA120" s="898"/>
      <c r="BB120" s="898"/>
      <c r="BD120" s="874"/>
      <c r="BE120" s="910" t="s">
        <v>174</v>
      </c>
      <c r="BF120" s="899" t="s">
        <v>670</v>
      </c>
      <c r="BG120" s="924"/>
      <c r="BH120" s="924"/>
      <c r="BI120" s="924"/>
      <c r="BJ120" s="924"/>
      <c r="BK120" s="924"/>
      <c r="BL120" s="924"/>
      <c r="BM120" s="924"/>
      <c r="BN120" s="924"/>
      <c r="BO120" s="924"/>
      <c r="BP120" s="924"/>
      <c r="BQ120" s="924"/>
      <c r="BR120" s="898"/>
      <c r="BS120" s="898"/>
      <c r="BT120" s="898"/>
      <c r="BV120" s="874"/>
      <c r="BW120" s="910" t="s">
        <v>174</v>
      </c>
      <c r="BX120" s="899" t="s">
        <v>670</v>
      </c>
      <c r="BY120" s="924"/>
      <c r="BZ120" s="924"/>
      <c r="CA120" s="924"/>
      <c r="CB120" s="924"/>
      <c r="CC120" s="924"/>
      <c r="CD120" s="924"/>
      <c r="CE120" s="924"/>
      <c r="CF120" s="924"/>
      <c r="CG120" s="924"/>
      <c r="CH120" s="924"/>
      <c r="CI120" s="924"/>
      <c r="CJ120" s="898"/>
      <c r="CK120" s="898"/>
      <c r="CL120" s="898"/>
      <c r="CN120" s="874"/>
      <c r="CO120" s="910" t="s">
        <v>174</v>
      </c>
      <c r="CP120" s="899" t="s">
        <v>670</v>
      </c>
      <c r="CQ120" s="924"/>
      <c r="CR120" s="924"/>
      <c r="CS120" s="924"/>
      <c r="CT120" s="924"/>
      <c r="CU120" s="924"/>
      <c r="CV120" s="924"/>
      <c r="CW120" s="924"/>
      <c r="CX120" s="924"/>
      <c r="CY120" s="924"/>
      <c r="CZ120" s="924"/>
      <c r="DA120" s="924"/>
      <c r="DB120" s="898"/>
      <c r="DC120" s="898"/>
      <c r="DD120" s="898"/>
      <c r="DF120" s="874"/>
      <c r="DG120" s="910" t="s">
        <v>174</v>
      </c>
      <c r="DH120" s="899" t="s">
        <v>670</v>
      </c>
      <c r="DI120" s="924"/>
      <c r="DJ120" s="924"/>
      <c r="DK120" s="924"/>
      <c r="DL120" s="924"/>
      <c r="DM120" s="924"/>
      <c r="DN120" s="924"/>
      <c r="DO120" s="924"/>
      <c r="DP120" s="924"/>
      <c r="DQ120" s="924"/>
      <c r="DR120" s="924"/>
      <c r="DS120" s="924"/>
      <c r="DT120" s="898"/>
      <c r="DU120" s="898"/>
      <c r="DV120" s="898"/>
      <c r="DX120" s="874"/>
      <c r="DY120" s="910" t="s">
        <v>174</v>
      </c>
      <c r="DZ120" s="899" t="s">
        <v>670</v>
      </c>
      <c r="EA120" s="924"/>
      <c r="EB120" s="924"/>
      <c r="EC120" s="924"/>
      <c r="ED120" s="924"/>
      <c r="EE120" s="924"/>
      <c r="EF120" s="924"/>
      <c r="EG120" s="924"/>
      <c r="EH120" s="924"/>
      <c r="EI120" s="924"/>
      <c r="EJ120" s="924"/>
      <c r="EK120" s="924"/>
      <c r="EL120" s="898"/>
      <c r="EM120" s="898"/>
      <c r="EN120" s="898"/>
      <c r="EP120" s="874"/>
      <c r="EQ120" s="910" t="s">
        <v>174</v>
      </c>
      <c r="ER120" s="899" t="s">
        <v>670</v>
      </c>
      <c r="ES120" s="924"/>
      <c r="ET120" s="924"/>
      <c r="EU120" s="924"/>
      <c r="EV120" s="924"/>
      <c r="EW120" s="924"/>
      <c r="EX120" s="924"/>
      <c r="EY120" s="924"/>
      <c r="EZ120" s="924"/>
      <c r="FA120" s="924"/>
      <c r="FB120" s="924"/>
      <c r="FC120" s="924"/>
      <c r="FD120" s="898"/>
      <c r="FE120" s="898"/>
      <c r="FF120" s="898"/>
      <c r="FH120" s="874"/>
      <c r="FI120" s="910" t="s">
        <v>174</v>
      </c>
      <c r="FJ120" s="899" t="s">
        <v>670</v>
      </c>
      <c r="FK120" s="924"/>
      <c r="FL120" s="924"/>
      <c r="FM120" s="924"/>
      <c r="FN120" s="924"/>
      <c r="FO120" s="924"/>
      <c r="FP120" s="924"/>
      <c r="FQ120" s="924"/>
      <c r="FR120" s="924"/>
      <c r="FS120" s="924"/>
      <c r="FT120" s="924"/>
      <c r="FU120" s="924"/>
      <c r="FV120" s="898"/>
      <c r="FW120" s="898"/>
      <c r="FX120" s="898"/>
      <c r="FZ120" s="874"/>
      <c r="GA120" s="910" t="s">
        <v>174</v>
      </c>
      <c r="GB120" s="899" t="s">
        <v>670</v>
      </c>
      <c r="GC120" s="924"/>
      <c r="GD120" s="924"/>
      <c r="GE120" s="924"/>
      <c r="GF120" s="924"/>
      <c r="GG120" s="924"/>
      <c r="GH120" s="924"/>
      <c r="GI120" s="924"/>
      <c r="GJ120" s="924"/>
      <c r="GK120" s="924"/>
      <c r="GL120" s="924"/>
      <c r="GM120" s="924"/>
      <c r="GN120" s="898"/>
      <c r="GO120" s="898"/>
      <c r="GP120" s="898"/>
    </row>
    <row r="121" spans="2:198" s="894" customFormat="1" ht="127.5" hidden="1" outlineLevel="1">
      <c r="B121" s="874"/>
      <c r="C121" s="910" t="s">
        <v>175</v>
      </c>
      <c r="D121" s="899" t="s">
        <v>670</v>
      </c>
      <c r="E121" s="924"/>
      <c r="F121" s="924"/>
      <c r="G121" s="924"/>
      <c r="H121" s="924"/>
      <c r="I121" s="924"/>
      <c r="J121" s="924"/>
      <c r="K121" s="924"/>
      <c r="L121" s="924"/>
      <c r="M121" s="924"/>
      <c r="N121" s="924"/>
      <c r="O121" s="924"/>
      <c r="P121" s="898"/>
      <c r="Q121" s="898"/>
      <c r="R121" s="898"/>
      <c r="T121" s="874"/>
      <c r="U121" s="910" t="s">
        <v>175</v>
      </c>
      <c r="V121" s="899" t="s">
        <v>670</v>
      </c>
      <c r="W121" s="924"/>
      <c r="X121" s="924"/>
      <c r="Y121" s="924"/>
      <c r="Z121" s="924"/>
      <c r="AA121" s="924"/>
      <c r="AB121" s="924"/>
      <c r="AC121" s="924"/>
      <c r="AD121" s="924"/>
      <c r="AE121" s="924"/>
      <c r="AF121" s="924"/>
      <c r="AG121" s="924"/>
      <c r="AH121" s="898"/>
      <c r="AI121" s="898"/>
      <c r="AJ121" s="898"/>
      <c r="AL121" s="874"/>
      <c r="AM121" s="910" t="s">
        <v>175</v>
      </c>
      <c r="AN121" s="899" t="s">
        <v>670</v>
      </c>
      <c r="AO121" s="924"/>
      <c r="AP121" s="924"/>
      <c r="AQ121" s="924"/>
      <c r="AR121" s="924"/>
      <c r="AS121" s="924"/>
      <c r="AT121" s="924"/>
      <c r="AU121" s="924"/>
      <c r="AV121" s="924"/>
      <c r="AW121" s="924"/>
      <c r="AX121" s="924"/>
      <c r="AY121" s="924"/>
      <c r="AZ121" s="898"/>
      <c r="BA121" s="898"/>
      <c r="BB121" s="898"/>
      <c r="BD121" s="874"/>
      <c r="BE121" s="910" t="s">
        <v>175</v>
      </c>
      <c r="BF121" s="899" t="s">
        <v>670</v>
      </c>
      <c r="BG121" s="924"/>
      <c r="BH121" s="924"/>
      <c r="BI121" s="924"/>
      <c r="BJ121" s="924"/>
      <c r="BK121" s="924"/>
      <c r="BL121" s="924"/>
      <c r="BM121" s="924"/>
      <c r="BN121" s="924"/>
      <c r="BO121" s="924"/>
      <c r="BP121" s="924"/>
      <c r="BQ121" s="924"/>
      <c r="BR121" s="898"/>
      <c r="BS121" s="898"/>
      <c r="BT121" s="898"/>
      <c r="BV121" s="874"/>
      <c r="BW121" s="910" t="s">
        <v>175</v>
      </c>
      <c r="BX121" s="899" t="s">
        <v>670</v>
      </c>
      <c r="BY121" s="924"/>
      <c r="BZ121" s="924"/>
      <c r="CA121" s="924"/>
      <c r="CB121" s="924"/>
      <c r="CC121" s="924"/>
      <c r="CD121" s="924"/>
      <c r="CE121" s="924"/>
      <c r="CF121" s="924"/>
      <c r="CG121" s="924"/>
      <c r="CH121" s="924"/>
      <c r="CI121" s="924"/>
      <c r="CJ121" s="898"/>
      <c r="CK121" s="898"/>
      <c r="CL121" s="898"/>
      <c r="CN121" s="874"/>
      <c r="CO121" s="910" t="s">
        <v>175</v>
      </c>
      <c r="CP121" s="899" t="s">
        <v>670</v>
      </c>
      <c r="CQ121" s="924"/>
      <c r="CR121" s="924"/>
      <c r="CS121" s="924"/>
      <c r="CT121" s="924"/>
      <c r="CU121" s="924"/>
      <c r="CV121" s="924"/>
      <c r="CW121" s="924"/>
      <c r="CX121" s="924"/>
      <c r="CY121" s="924"/>
      <c r="CZ121" s="924"/>
      <c r="DA121" s="924"/>
      <c r="DB121" s="898"/>
      <c r="DC121" s="898"/>
      <c r="DD121" s="898"/>
      <c r="DF121" s="874"/>
      <c r="DG121" s="910" t="s">
        <v>175</v>
      </c>
      <c r="DH121" s="899" t="s">
        <v>670</v>
      </c>
      <c r="DI121" s="924"/>
      <c r="DJ121" s="924"/>
      <c r="DK121" s="924"/>
      <c r="DL121" s="924"/>
      <c r="DM121" s="924"/>
      <c r="DN121" s="924"/>
      <c r="DO121" s="924"/>
      <c r="DP121" s="924"/>
      <c r="DQ121" s="924"/>
      <c r="DR121" s="924"/>
      <c r="DS121" s="924"/>
      <c r="DT121" s="898"/>
      <c r="DU121" s="898"/>
      <c r="DV121" s="898"/>
      <c r="DX121" s="874"/>
      <c r="DY121" s="910" t="s">
        <v>175</v>
      </c>
      <c r="DZ121" s="899" t="s">
        <v>670</v>
      </c>
      <c r="EA121" s="924"/>
      <c r="EB121" s="924"/>
      <c r="EC121" s="924"/>
      <c r="ED121" s="924"/>
      <c r="EE121" s="924"/>
      <c r="EF121" s="924"/>
      <c r="EG121" s="924"/>
      <c r="EH121" s="924"/>
      <c r="EI121" s="924"/>
      <c r="EJ121" s="924"/>
      <c r="EK121" s="924"/>
      <c r="EL121" s="898"/>
      <c r="EM121" s="898"/>
      <c r="EN121" s="898"/>
      <c r="EP121" s="874"/>
      <c r="EQ121" s="910" t="s">
        <v>175</v>
      </c>
      <c r="ER121" s="899" t="s">
        <v>670</v>
      </c>
      <c r="ES121" s="924"/>
      <c r="ET121" s="924"/>
      <c r="EU121" s="924"/>
      <c r="EV121" s="924"/>
      <c r="EW121" s="924"/>
      <c r="EX121" s="924"/>
      <c r="EY121" s="924"/>
      <c r="EZ121" s="924"/>
      <c r="FA121" s="924"/>
      <c r="FB121" s="924"/>
      <c r="FC121" s="924"/>
      <c r="FD121" s="898"/>
      <c r="FE121" s="898"/>
      <c r="FF121" s="898"/>
      <c r="FH121" s="874"/>
      <c r="FI121" s="910" t="s">
        <v>175</v>
      </c>
      <c r="FJ121" s="899" t="s">
        <v>670</v>
      </c>
      <c r="FK121" s="924"/>
      <c r="FL121" s="924"/>
      <c r="FM121" s="924"/>
      <c r="FN121" s="924"/>
      <c r="FO121" s="924"/>
      <c r="FP121" s="924"/>
      <c r="FQ121" s="924"/>
      <c r="FR121" s="924"/>
      <c r="FS121" s="924"/>
      <c r="FT121" s="924"/>
      <c r="FU121" s="924"/>
      <c r="FV121" s="898"/>
      <c r="FW121" s="898"/>
      <c r="FX121" s="898"/>
      <c r="FZ121" s="874"/>
      <c r="GA121" s="910" t="s">
        <v>175</v>
      </c>
      <c r="GB121" s="899" t="s">
        <v>670</v>
      </c>
      <c r="GC121" s="924"/>
      <c r="GD121" s="924"/>
      <c r="GE121" s="924"/>
      <c r="GF121" s="924"/>
      <c r="GG121" s="924"/>
      <c r="GH121" s="924"/>
      <c r="GI121" s="924"/>
      <c r="GJ121" s="924"/>
      <c r="GK121" s="924"/>
      <c r="GL121" s="924"/>
      <c r="GM121" s="924"/>
      <c r="GN121" s="898"/>
      <c r="GO121" s="898"/>
      <c r="GP121" s="898"/>
    </row>
    <row r="122" spans="2:198" s="894" customFormat="1" ht="127.5" hidden="1" outlineLevel="1">
      <c r="B122" s="874"/>
      <c r="C122" s="910" t="s">
        <v>176</v>
      </c>
      <c r="D122" s="899" t="s">
        <v>670</v>
      </c>
      <c r="E122" s="924"/>
      <c r="F122" s="924"/>
      <c r="G122" s="924"/>
      <c r="H122" s="924"/>
      <c r="I122" s="924"/>
      <c r="J122" s="924"/>
      <c r="K122" s="924"/>
      <c r="L122" s="924"/>
      <c r="M122" s="924"/>
      <c r="N122" s="924"/>
      <c r="O122" s="924"/>
      <c r="P122" s="898"/>
      <c r="Q122" s="898"/>
      <c r="R122" s="898"/>
      <c r="T122" s="874"/>
      <c r="U122" s="910" t="s">
        <v>176</v>
      </c>
      <c r="V122" s="899" t="s">
        <v>670</v>
      </c>
      <c r="W122" s="924"/>
      <c r="X122" s="924"/>
      <c r="Y122" s="924"/>
      <c r="Z122" s="924"/>
      <c r="AA122" s="924"/>
      <c r="AB122" s="924"/>
      <c r="AC122" s="924"/>
      <c r="AD122" s="924"/>
      <c r="AE122" s="924"/>
      <c r="AF122" s="924"/>
      <c r="AG122" s="924"/>
      <c r="AH122" s="898"/>
      <c r="AI122" s="898"/>
      <c r="AJ122" s="898"/>
      <c r="AL122" s="874"/>
      <c r="AM122" s="910" t="s">
        <v>176</v>
      </c>
      <c r="AN122" s="899" t="s">
        <v>670</v>
      </c>
      <c r="AO122" s="924"/>
      <c r="AP122" s="924"/>
      <c r="AQ122" s="924"/>
      <c r="AR122" s="924"/>
      <c r="AS122" s="924"/>
      <c r="AT122" s="924"/>
      <c r="AU122" s="924"/>
      <c r="AV122" s="924"/>
      <c r="AW122" s="924"/>
      <c r="AX122" s="924"/>
      <c r="AY122" s="924"/>
      <c r="AZ122" s="898"/>
      <c r="BA122" s="898"/>
      <c r="BB122" s="898"/>
      <c r="BD122" s="874"/>
      <c r="BE122" s="910" t="s">
        <v>176</v>
      </c>
      <c r="BF122" s="899" t="s">
        <v>670</v>
      </c>
      <c r="BG122" s="924"/>
      <c r="BH122" s="924"/>
      <c r="BI122" s="924"/>
      <c r="BJ122" s="924"/>
      <c r="BK122" s="924"/>
      <c r="BL122" s="924"/>
      <c r="BM122" s="924"/>
      <c r="BN122" s="924"/>
      <c r="BO122" s="924"/>
      <c r="BP122" s="924"/>
      <c r="BQ122" s="924"/>
      <c r="BR122" s="898"/>
      <c r="BS122" s="898"/>
      <c r="BT122" s="898"/>
      <c r="BV122" s="874"/>
      <c r="BW122" s="910" t="s">
        <v>176</v>
      </c>
      <c r="BX122" s="899" t="s">
        <v>670</v>
      </c>
      <c r="BY122" s="924"/>
      <c r="BZ122" s="924"/>
      <c r="CA122" s="924"/>
      <c r="CB122" s="924"/>
      <c r="CC122" s="924"/>
      <c r="CD122" s="924"/>
      <c r="CE122" s="924"/>
      <c r="CF122" s="924"/>
      <c r="CG122" s="924"/>
      <c r="CH122" s="924"/>
      <c r="CI122" s="924"/>
      <c r="CJ122" s="898"/>
      <c r="CK122" s="898"/>
      <c r="CL122" s="898"/>
      <c r="CN122" s="874"/>
      <c r="CO122" s="910" t="s">
        <v>176</v>
      </c>
      <c r="CP122" s="899" t="s">
        <v>670</v>
      </c>
      <c r="CQ122" s="924"/>
      <c r="CR122" s="924"/>
      <c r="CS122" s="924"/>
      <c r="CT122" s="924"/>
      <c r="CU122" s="924"/>
      <c r="CV122" s="924"/>
      <c r="CW122" s="924"/>
      <c r="CX122" s="924"/>
      <c r="CY122" s="924"/>
      <c r="CZ122" s="924"/>
      <c r="DA122" s="924"/>
      <c r="DB122" s="898"/>
      <c r="DC122" s="898"/>
      <c r="DD122" s="898"/>
      <c r="DF122" s="874"/>
      <c r="DG122" s="910" t="s">
        <v>176</v>
      </c>
      <c r="DH122" s="899" t="s">
        <v>670</v>
      </c>
      <c r="DI122" s="924"/>
      <c r="DJ122" s="924"/>
      <c r="DK122" s="924"/>
      <c r="DL122" s="924"/>
      <c r="DM122" s="924"/>
      <c r="DN122" s="924"/>
      <c r="DO122" s="924"/>
      <c r="DP122" s="924"/>
      <c r="DQ122" s="924"/>
      <c r="DR122" s="924"/>
      <c r="DS122" s="924"/>
      <c r="DT122" s="898"/>
      <c r="DU122" s="898"/>
      <c r="DV122" s="898"/>
      <c r="DX122" s="874"/>
      <c r="DY122" s="910" t="s">
        <v>176</v>
      </c>
      <c r="DZ122" s="899" t="s">
        <v>670</v>
      </c>
      <c r="EA122" s="924"/>
      <c r="EB122" s="924"/>
      <c r="EC122" s="924"/>
      <c r="ED122" s="924"/>
      <c r="EE122" s="924"/>
      <c r="EF122" s="924"/>
      <c r="EG122" s="924"/>
      <c r="EH122" s="924"/>
      <c r="EI122" s="924"/>
      <c r="EJ122" s="924"/>
      <c r="EK122" s="924"/>
      <c r="EL122" s="898"/>
      <c r="EM122" s="898"/>
      <c r="EN122" s="898"/>
      <c r="EP122" s="874"/>
      <c r="EQ122" s="910" t="s">
        <v>176</v>
      </c>
      <c r="ER122" s="899" t="s">
        <v>670</v>
      </c>
      <c r="ES122" s="924"/>
      <c r="ET122" s="924"/>
      <c r="EU122" s="924"/>
      <c r="EV122" s="924"/>
      <c r="EW122" s="924"/>
      <c r="EX122" s="924"/>
      <c r="EY122" s="924"/>
      <c r="EZ122" s="924"/>
      <c r="FA122" s="924"/>
      <c r="FB122" s="924"/>
      <c r="FC122" s="924"/>
      <c r="FD122" s="898"/>
      <c r="FE122" s="898"/>
      <c r="FF122" s="898"/>
      <c r="FH122" s="874"/>
      <c r="FI122" s="910" t="s">
        <v>176</v>
      </c>
      <c r="FJ122" s="899" t="s">
        <v>670</v>
      </c>
      <c r="FK122" s="924"/>
      <c r="FL122" s="924"/>
      <c r="FM122" s="924"/>
      <c r="FN122" s="924"/>
      <c r="FO122" s="924"/>
      <c r="FP122" s="924"/>
      <c r="FQ122" s="924"/>
      <c r="FR122" s="924"/>
      <c r="FS122" s="924"/>
      <c r="FT122" s="924"/>
      <c r="FU122" s="924"/>
      <c r="FV122" s="898"/>
      <c r="FW122" s="898"/>
      <c r="FX122" s="898"/>
      <c r="FZ122" s="874"/>
      <c r="GA122" s="910" t="s">
        <v>176</v>
      </c>
      <c r="GB122" s="899" t="s">
        <v>670</v>
      </c>
      <c r="GC122" s="924"/>
      <c r="GD122" s="924"/>
      <c r="GE122" s="924"/>
      <c r="GF122" s="924"/>
      <c r="GG122" s="924"/>
      <c r="GH122" s="924"/>
      <c r="GI122" s="924"/>
      <c r="GJ122" s="924"/>
      <c r="GK122" s="924"/>
      <c r="GL122" s="924"/>
      <c r="GM122" s="924"/>
      <c r="GN122" s="898"/>
      <c r="GO122" s="898"/>
      <c r="GP122" s="898"/>
    </row>
    <row r="123" spans="2:198" s="894" customFormat="1" ht="153" hidden="1" outlineLevel="1">
      <c r="B123" s="874"/>
      <c r="C123" s="910" t="s">
        <v>177</v>
      </c>
      <c r="D123" s="899" t="s">
        <v>670</v>
      </c>
      <c r="E123" s="924"/>
      <c r="F123" s="924"/>
      <c r="G123" s="924"/>
      <c r="H123" s="924"/>
      <c r="I123" s="924"/>
      <c r="J123" s="924"/>
      <c r="K123" s="924"/>
      <c r="L123" s="924"/>
      <c r="M123" s="924"/>
      <c r="N123" s="924"/>
      <c r="O123" s="924"/>
      <c r="P123" s="898"/>
      <c r="Q123" s="898"/>
      <c r="R123" s="898"/>
      <c r="T123" s="874"/>
      <c r="U123" s="910" t="s">
        <v>177</v>
      </c>
      <c r="V123" s="899" t="s">
        <v>670</v>
      </c>
      <c r="W123" s="924"/>
      <c r="X123" s="924"/>
      <c r="Y123" s="924"/>
      <c r="Z123" s="924"/>
      <c r="AA123" s="924"/>
      <c r="AB123" s="924"/>
      <c r="AC123" s="924"/>
      <c r="AD123" s="924"/>
      <c r="AE123" s="924"/>
      <c r="AF123" s="924"/>
      <c r="AG123" s="924"/>
      <c r="AH123" s="898"/>
      <c r="AI123" s="898"/>
      <c r="AJ123" s="898"/>
      <c r="AL123" s="874"/>
      <c r="AM123" s="910" t="s">
        <v>177</v>
      </c>
      <c r="AN123" s="899" t="s">
        <v>670</v>
      </c>
      <c r="AO123" s="924"/>
      <c r="AP123" s="924"/>
      <c r="AQ123" s="924"/>
      <c r="AR123" s="924"/>
      <c r="AS123" s="924"/>
      <c r="AT123" s="924"/>
      <c r="AU123" s="924"/>
      <c r="AV123" s="924"/>
      <c r="AW123" s="924"/>
      <c r="AX123" s="924"/>
      <c r="AY123" s="924"/>
      <c r="AZ123" s="898"/>
      <c r="BA123" s="898"/>
      <c r="BB123" s="898"/>
      <c r="BD123" s="874"/>
      <c r="BE123" s="910" t="s">
        <v>177</v>
      </c>
      <c r="BF123" s="899" t="s">
        <v>670</v>
      </c>
      <c r="BG123" s="924"/>
      <c r="BH123" s="924"/>
      <c r="BI123" s="924"/>
      <c r="BJ123" s="924"/>
      <c r="BK123" s="924"/>
      <c r="BL123" s="924"/>
      <c r="BM123" s="924"/>
      <c r="BN123" s="924"/>
      <c r="BO123" s="924"/>
      <c r="BP123" s="924"/>
      <c r="BQ123" s="924"/>
      <c r="BR123" s="898"/>
      <c r="BS123" s="898"/>
      <c r="BT123" s="898"/>
      <c r="BV123" s="874"/>
      <c r="BW123" s="910" t="s">
        <v>177</v>
      </c>
      <c r="BX123" s="899" t="s">
        <v>670</v>
      </c>
      <c r="BY123" s="924"/>
      <c r="BZ123" s="924"/>
      <c r="CA123" s="924"/>
      <c r="CB123" s="924"/>
      <c r="CC123" s="924"/>
      <c r="CD123" s="924"/>
      <c r="CE123" s="924"/>
      <c r="CF123" s="924"/>
      <c r="CG123" s="924"/>
      <c r="CH123" s="924"/>
      <c r="CI123" s="924"/>
      <c r="CJ123" s="898"/>
      <c r="CK123" s="898"/>
      <c r="CL123" s="898"/>
      <c r="CN123" s="874"/>
      <c r="CO123" s="910" t="s">
        <v>177</v>
      </c>
      <c r="CP123" s="899" t="s">
        <v>670</v>
      </c>
      <c r="CQ123" s="924"/>
      <c r="CR123" s="924"/>
      <c r="CS123" s="924"/>
      <c r="CT123" s="924"/>
      <c r="CU123" s="924"/>
      <c r="CV123" s="924"/>
      <c r="CW123" s="924"/>
      <c r="CX123" s="924"/>
      <c r="CY123" s="924"/>
      <c r="CZ123" s="924"/>
      <c r="DA123" s="924"/>
      <c r="DB123" s="898"/>
      <c r="DC123" s="898"/>
      <c r="DD123" s="898"/>
      <c r="DF123" s="874"/>
      <c r="DG123" s="910" t="s">
        <v>177</v>
      </c>
      <c r="DH123" s="899" t="s">
        <v>670</v>
      </c>
      <c r="DI123" s="924"/>
      <c r="DJ123" s="924"/>
      <c r="DK123" s="924"/>
      <c r="DL123" s="924"/>
      <c r="DM123" s="924"/>
      <c r="DN123" s="924"/>
      <c r="DO123" s="924"/>
      <c r="DP123" s="924"/>
      <c r="DQ123" s="924"/>
      <c r="DR123" s="924"/>
      <c r="DS123" s="924"/>
      <c r="DT123" s="898"/>
      <c r="DU123" s="898"/>
      <c r="DV123" s="898"/>
      <c r="DX123" s="874"/>
      <c r="DY123" s="910" t="s">
        <v>177</v>
      </c>
      <c r="DZ123" s="899" t="s">
        <v>670</v>
      </c>
      <c r="EA123" s="924"/>
      <c r="EB123" s="924"/>
      <c r="EC123" s="924"/>
      <c r="ED123" s="924"/>
      <c r="EE123" s="924"/>
      <c r="EF123" s="924"/>
      <c r="EG123" s="924"/>
      <c r="EH123" s="924"/>
      <c r="EI123" s="924"/>
      <c r="EJ123" s="924"/>
      <c r="EK123" s="924"/>
      <c r="EL123" s="898"/>
      <c r="EM123" s="898"/>
      <c r="EN123" s="898"/>
      <c r="EP123" s="874"/>
      <c r="EQ123" s="910" t="s">
        <v>177</v>
      </c>
      <c r="ER123" s="899" t="s">
        <v>670</v>
      </c>
      <c r="ES123" s="924"/>
      <c r="ET123" s="924"/>
      <c r="EU123" s="924"/>
      <c r="EV123" s="924"/>
      <c r="EW123" s="924"/>
      <c r="EX123" s="924"/>
      <c r="EY123" s="924"/>
      <c r="EZ123" s="924"/>
      <c r="FA123" s="924"/>
      <c r="FB123" s="924"/>
      <c r="FC123" s="924"/>
      <c r="FD123" s="898"/>
      <c r="FE123" s="898"/>
      <c r="FF123" s="898"/>
      <c r="FH123" s="874"/>
      <c r="FI123" s="910" t="s">
        <v>177</v>
      </c>
      <c r="FJ123" s="899" t="s">
        <v>670</v>
      </c>
      <c r="FK123" s="924"/>
      <c r="FL123" s="924"/>
      <c r="FM123" s="924"/>
      <c r="FN123" s="924"/>
      <c r="FO123" s="924"/>
      <c r="FP123" s="924"/>
      <c r="FQ123" s="924"/>
      <c r="FR123" s="924"/>
      <c r="FS123" s="924"/>
      <c r="FT123" s="924"/>
      <c r="FU123" s="924"/>
      <c r="FV123" s="898"/>
      <c r="FW123" s="898"/>
      <c r="FX123" s="898"/>
      <c r="FZ123" s="874"/>
      <c r="GA123" s="910" t="s">
        <v>177</v>
      </c>
      <c r="GB123" s="899" t="s">
        <v>670</v>
      </c>
      <c r="GC123" s="924"/>
      <c r="GD123" s="924"/>
      <c r="GE123" s="924"/>
      <c r="GF123" s="924"/>
      <c r="GG123" s="924"/>
      <c r="GH123" s="924"/>
      <c r="GI123" s="924"/>
      <c r="GJ123" s="924"/>
      <c r="GK123" s="924"/>
      <c r="GL123" s="924"/>
      <c r="GM123" s="924"/>
      <c r="GN123" s="898"/>
      <c r="GO123" s="898"/>
      <c r="GP123" s="898"/>
    </row>
    <row r="124" spans="2:198" s="894" customFormat="1" ht="127.5" hidden="1" outlineLevel="1">
      <c r="B124" s="874"/>
      <c r="C124" s="910" t="s">
        <v>178</v>
      </c>
      <c r="D124" s="899" t="s">
        <v>670</v>
      </c>
      <c r="E124" s="924"/>
      <c r="F124" s="924"/>
      <c r="G124" s="924"/>
      <c r="H124" s="924"/>
      <c r="I124" s="924"/>
      <c r="J124" s="924"/>
      <c r="K124" s="924"/>
      <c r="L124" s="924"/>
      <c r="M124" s="924"/>
      <c r="N124" s="924"/>
      <c r="O124" s="924"/>
      <c r="P124" s="898"/>
      <c r="Q124" s="898"/>
      <c r="R124" s="898"/>
      <c r="T124" s="874"/>
      <c r="U124" s="910" t="s">
        <v>178</v>
      </c>
      <c r="V124" s="899" t="s">
        <v>670</v>
      </c>
      <c r="W124" s="924"/>
      <c r="X124" s="924"/>
      <c r="Y124" s="924"/>
      <c r="Z124" s="924"/>
      <c r="AA124" s="924"/>
      <c r="AB124" s="924"/>
      <c r="AC124" s="924"/>
      <c r="AD124" s="924"/>
      <c r="AE124" s="924"/>
      <c r="AF124" s="924"/>
      <c r="AG124" s="924"/>
      <c r="AH124" s="898"/>
      <c r="AI124" s="898"/>
      <c r="AJ124" s="898"/>
      <c r="AL124" s="874"/>
      <c r="AM124" s="910" t="s">
        <v>178</v>
      </c>
      <c r="AN124" s="899" t="s">
        <v>670</v>
      </c>
      <c r="AO124" s="924"/>
      <c r="AP124" s="924"/>
      <c r="AQ124" s="924"/>
      <c r="AR124" s="924"/>
      <c r="AS124" s="924"/>
      <c r="AT124" s="924"/>
      <c r="AU124" s="924"/>
      <c r="AV124" s="924"/>
      <c r="AW124" s="924"/>
      <c r="AX124" s="924"/>
      <c r="AY124" s="924"/>
      <c r="AZ124" s="898"/>
      <c r="BA124" s="898"/>
      <c r="BB124" s="898"/>
      <c r="BD124" s="874"/>
      <c r="BE124" s="910" t="s">
        <v>178</v>
      </c>
      <c r="BF124" s="899" t="s">
        <v>670</v>
      </c>
      <c r="BG124" s="924"/>
      <c r="BH124" s="924"/>
      <c r="BI124" s="924"/>
      <c r="BJ124" s="924"/>
      <c r="BK124" s="924"/>
      <c r="BL124" s="924"/>
      <c r="BM124" s="924"/>
      <c r="BN124" s="924"/>
      <c r="BO124" s="924"/>
      <c r="BP124" s="924"/>
      <c r="BQ124" s="924"/>
      <c r="BR124" s="898"/>
      <c r="BS124" s="898"/>
      <c r="BT124" s="898"/>
      <c r="BV124" s="874"/>
      <c r="BW124" s="910" t="s">
        <v>178</v>
      </c>
      <c r="BX124" s="899" t="s">
        <v>670</v>
      </c>
      <c r="BY124" s="924"/>
      <c r="BZ124" s="924"/>
      <c r="CA124" s="924"/>
      <c r="CB124" s="924"/>
      <c r="CC124" s="924"/>
      <c r="CD124" s="924"/>
      <c r="CE124" s="924"/>
      <c r="CF124" s="924"/>
      <c r="CG124" s="924"/>
      <c r="CH124" s="924"/>
      <c r="CI124" s="924"/>
      <c r="CJ124" s="898"/>
      <c r="CK124" s="898"/>
      <c r="CL124" s="898"/>
      <c r="CN124" s="874"/>
      <c r="CO124" s="910" t="s">
        <v>178</v>
      </c>
      <c r="CP124" s="899" t="s">
        <v>670</v>
      </c>
      <c r="CQ124" s="924"/>
      <c r="CR124" s="924"/>
      <c r="CS124" s="924"/>
      <c r="CT124" s="924"/>
      <c r="CU124" s="924"/>
      <c r="CV124" s="924"/>
      <c r="CW124" s="924"/>
      <c r="CX124" s="924"/>
      <c r="CY124" s="924"/>
      <c r="CZ124" s="924"/>
      <c r="DA124" s="924"/>
      <c r="DB124" s="898"/>
      <c r="DC124" s="898"/>
      <c r="DD124" s="898"/>
      <c r="DF124" s="874"/>
      <c r="DG124" s="910" t="s">
        <v>178</v>
      </c>
      <c r="DH124" s="899" t="s">
        <v>670</v>
      </c>
      <c r="DI124" s="924"/>
      <c r="DJ124" s="924"/>
      <c r="DK124" s="924"/>
      <c r="DL124" s="924"/>
      <c r="DM124" s="924"/>
      <c r="DN124" s="924"/>
      <c r="DO124" s="924"/>
      <c r="DP124" s="924"/>
      <c r="DQ124" s="924"/>
      <c r="DR124" s="924"/>
      <c r="DS124" s="924"/>
      <c r="DT124" s="898"/>
      <c r="DU124" s="898"/>
      <c r="DV124" s="898"/>
      <c r="DX124" s="874"/>
      <c r="DY124" s="910" t="s">
        <v>178</v>
      </c>
      <c r="DZ124" s="899" t="s">
        <v>670</v>
      </c>
      <c r="EA124" s="924"/>
      <c r="EB124" s="924"/>
      <c r="EC124" s="924"/>
      <c r="ED124" s="924"/>
      <c r="EE124" s="924"/>
      <c r="EF124" s="924"/>
      <c r="EG124" s="924"/>
      <c r="EH124" s="924"/>
      <c r="EI124" s="924"/>
      <c r="EJ124" s="924"/>
      <c r="EK124" s="924"/>
      <c r="EL124" s="898"/>
      <c r="EM124" s="898"/>
      <c r="EN124" s="898"/>
      <c r="EP124" s="874"/>
      <c r="EQ124" s="910" t="s">
        <v>178</v>
      </c>
      <c r="ER124" s="899" t="s">
        <v>670</v>
      </c>
      <c r="ES124" s="924"/>
      <c r="ET124" s="924"/>
      <c r="EU124" s="924"/>
      <c r="EV124" s="924"/>
      <c r="EW124" s="924"/>
      <c r="EX124" s="924"/>
      <c r="EY124" s="924"/>
      <c r="EZ124" s="924"/>
      <c r="FA124" s="924"/>
      <c r="FB124" s="924"/>
      <c r="FC124" s="924"/>
      <c r="FD124" s="898"/>
      <c r="FE124" s="898"/>
      <c r="FF124" s="898"/>
      <c r="FH124" s="874"/>
      <c r="FI124" s="910" t="s">
        <v>178</v>
      </c>
      <c r="FJ124" s="899" t="s">
        <v>670</v>
      </c>
      <c r="FK124" s="924"/>
      <c r="FL124" s="924"/>
      <c r="FM124" s="924"/>
      <c r="FN124" s="924"/>
      <c r="FO124" s="924"/>
      <c r="FP124" s="924"/>
      <c r="FQ124" s="924"/>
      <c r="FR124" s="924"/>
      <c r="FS124" s="924"/>
      <c r="FT124" s="924"/>
      <c r="FU124" s="924"/>
      <c r="FV124" s="898"/>
      <c r="FW124" s="898"/>
      <c r="FX124" s="898"/>
      <c r="FZ124" s="874"/>
      <c r="GA124" s="910" t="s">
        <v>178</v>
      </c>
      <c r="GB124" s="899" t="s">
        <v>670</v>
      </c>
      <c r="GC124" s="924"/>
      <c r="GD124" s="924"/>
      <c r="GE124" s="924"/>
      <c r="GF124" s="924"/>
      <c r="GG124" s="924"/>
      <c r="GH124" s="924"/>
      <c r="GI124" s="924"/>
      <c r="GJ124" s="924"/>
      <c r="GK124" s="924"/>
      <c r="GL124" s="924"/>
      <c r="GM124" s="924"/>
      <c r="GN124" s="898"/>
      <c r="GO124" s="898"/>
      <c r="GP124" s="898"/>
    </row>
    <row r="125" spans="2:198" s="894" customFormat="1" ht="127.5" hidden="1" outlineLevel="1">
      <c r="B125" s="874"/>
      <c r="C125" s="910" t="s">
        <v>179</v>
      </c>
      <c r="D125" s="899" t="s">
        <v>670</v>
      </c>
      <c r="E125" s="924"/>
      <c r="F125" s="924"/>
      <c r="G125" s="924"/>
      <c r="H125" s="924"/>
      <c r="I125" s="924"/>
      <c r="J125" s="924"/>
      <c r="K125" s="924"/>
      <c r="L125" s="924"/>
      <c r="M125" s="924"/>
      <c r="N125" s="924"/>
      <c r="O125" s="924"/>
      <c r="P125" s="898"/>
      <c r="Q125" s="898"/>
      <c r="R125" s="898"/>
      <c r="T125" s="874"/>
      <c r="U125" s="910" t="s">
        <v>179</v>
      </c>
      <c r="V125" s="899" t="s">
        <v>670</v>
      </c>
      <c r="W125" s="924"/>
      <c r="X125" s="924"/>
      <c r="Y125" s="924"/>
      <c r="Z125" s="924"/>
      <c r="AA125" s="924"/>
      <c r="AB125" s="924"/>
      <c r="AC125" s="924"/>
      <c r="AD125" s="924"/>
      <c r="AE125" s="924"/>
      <c r="AF125" s="924"/>
      <c r="AG125" s="924"/>
      <c r="AH125" s="898"/>
      <c r="AI125" s="898"/>
      <c r="AJ125" s="898"/>
      <c r="AL125" s="874"/>
      <c r="AM125" s="910" t="s">
        <v>179</v>
      </c>
      <c r="AN125" s="899" t="s">
        <v>670</v>
      </c>
      <c r="AO125" s="924"/>
      <c r="AP125" s="924"/>
      <c r="AQ125" s="924"/>
      <c r="AR125" s="924"/>
      <c r="AS125" s="924"/>
      <c r="AT125" s="924"/>
      <c r="AU125" s="924"/>
      <c r="AV125" s="924"/>
      <c r="AW125" s="924"/>
      <c r="AX125" s="924"/>
      <c r="AY125" s="924"/>
      <c r="AZ125" s="898"/>
      <c r="BA125" s="898"/>
      <c r="BB125" s="898"/>
      <c r="BD125" s="874"/>
      <c r="BE125" s="910" t="s">
        <v>179</v>
      </c>
      <c r="BF125" s="899" t="s">
        <v>670</v>
      </c>
      <c r="BG125" s="924"/>
      <c r="BH125" s="924"/>
      <c r="BI125" s="924"/>
      <c r="BJ125" s="924"/>
      <c r="BK125" s="924"/>
      <c r="BL125" s="924"/>
      <c r="BM125" s="924"/>
      <c r="BN125" s="924"/>
      <c r="BO125" s="924"/>
      <c r="BP125" s="924"/>
      <c r="BQ125" s="924"/>
      <c r="BR125" s="898"/>
      <c r="BS125" s="898"/>
      <c r="BT125" s="898"/>
      <c r="BV125" s="874"/>
      <c r="BW125" s="910" t="s">
        <v>179</v>
      </c>
      <c r="BX125" s="899" t="s">
        <v>670</v>
      </c>
      <c r="BY125" s="924"/>
      <c r="BZ125" s="924"/>
      <c r="CA125" s="924"/>
      <c r="CB125" s="924"/>
      <c r="CC125" s="924"/>
      <c r="CD125" s="924"/>
      <c r="CE125" s="924"/>
      <c r="CF125" s="924"/>
      <c r="CG125" s="924"/>
      <c r="CH125" s="924"/>
      <c r="CI125" s="924"/>
      <c r="CJ125" s="898"/>
      <c r="CK125" s="898"/>
      <c r="CL125" s="898"/>
      <c r="CN125" s="874"/>
      <c r="CO125" s="910" t="s">
        <v>179</v>
      </c>
      <c r="CP125" s="899" t="s">
        <v>670</v>
      </c>
      <c r="CQ125" s="924"/>
      <c r="CR125" s="924"/>
      <c r="CS125" s="924"/>
      <c r="CT125" s="924"/>
      <c r="CU125" s="924"/>
      <c r="CV125" s="924"/>
      <c r="CW125" s="924"/>
      <c r="CX125" s="924"/>
      <c r="CY125" s="924"/>
      <c r="CZ125" s="924"/>
      <c r="DA125" s="924"/>
      <c r="DB125" s="898"/>
      <c r="DC125" s="898"/>
      <c r="DD125" s="898"/>
      <c r="DF125" s="874"/>
      <c r="DG125" s="910" t="s">
        <v>179</v>
      </c>
      <c r="DH125" s="899" t="s">
        <v>670</v>
      </c>
      <c r="DI125" s="924"/>
      <c r="DJ125" s="924"/>
      <c r="DK125" s="924"/>
      <c r="DL125" s="924"/>
      <c r="DM125" s="924"/>
      <c r="DN125" s="924"/>
      <c r="DO125" s="924"/>
      <c r="DP125" s="924"/>
      <c r="DQ125" s="924"/>
      <c r="DR125" s="924"/>
      <c r="DS125" s="924"/>
      <c r="DT125" s="898"/>
      <c r="DU125" s="898"/>
      <c r="DV125" s="898"/>
      <c r="DX125" s="874"/>
      <c r="DY125" s="910" t="s">
        <v>179</v>
      </c>
      <c r="DZ125" s="899" t="s">
        <v>670</v>
      </c>
      <c r="EA125" s="924"/>
      <c r="EB125" s="924"/>
      <c r="EC125" s="924"/>
      <c r="ED125" s="924"/>
      <c r="EE125" s="924"/>
      <c r="EF125" s="924"/>
      <c r="EG125" s="924"/>
      <c r="EH125" s="924"/>
      <c r="EI125" s="924"/>
      <c r="EJ125" s="924"/>
      <c r="EK125" s="924"/>
      <c r="EL125" s="898"/>
      <c r="EM125" s="898"/>
      <c r="EN125" s="898"/>
      <c r="EP125" s="874"/>
      <c r="EQ125" s="910" t="s">
        <v>179</v>
      </c>
      <c r="ER125" s="899" t="s">
        <v>670</v>
      </c>
      <c r="ES125" s="924"/>
      <c r="ET125" s="924"/>
      <c r="EU125" s="924"/>
      <c r="EV125" s="924"/>
      <c r="EW125" s="924"/>
      <c r="EX125" s="924"/>
      <c r="EY125" s="924"/>
      <c r="EZ125" s="924"/>
      <c r="FA125" s="924"/>
      <c r="FB125" s="924"/>
      <c r="FC125" s="924"/>
      <c r="FD125" s="898"/>
      <c r="FE125" s="898"/>
      <c r="FF125" s="898"/>
      <c r="FH125" s="874"/>
      <c r="FI125" s="910" t="s">
        <v>179</v>
      </c>
      <c r="FJ125" s="899" t="s">
        <v>670</v>
      </c>
      <c r="FK125" s="924"/>
      <c r="FL125" s="924"/>
      <c r="FM125" s="924"/>
      <c r="FN125" s="924"/>
      <c r="FO125" s="924"/>
      <c r="FP125" s="924"/>
      <c r="FQ125" s="924"/>
      <c r="FR125" s="924"/>
      <c r="FS125" s="924"/>
      <c r="FT125" s="924"/>
      <c r="FU125" s="924"/>
      <c r="FV125" s="898"/>
      <c r="FW125" s="898"/>
      <c r="FX125" s="898"/>
      <c r="FZ125" s="874"/>
      <c r="GA125" s="910" t="s">
        <v>179</v>
      </c>
      <c r="GB125" s="899" t="s">
        <v>670</v>
      </c>
      <c r="GC125" s="924"/>
      <c r="GD125" s="924"/>
      <c r="GE125" s="924"/>
      <c r="GF125" s="924"/>
      <c r="GG125" s="924"/>
      <c r="GH125" s="924"/>
      <c r="GI125" s="924"/>
      <c r="GJ125" s="924"/>
      <c r="GK125" s="924"/>
      <c r="GL125" s="924"/>
      <c r="GM125" s="924"/>
      <c r="GN125" s="898"/>
      <c r="GO125" s="898"/>
      <c r="GP125" s="898"/>
    </row>
    <row r="126" spans="2:198" s="894" customFormat="1" ht="114.75" hidden="1" outlineLevel="1">
      <c r="B126" s="874"/>
      <c r="C126" s="910" t="s">
        <v>180</v>
      </c>
      <c r="D126" s="900" t="s">
        <v>670</v>
      </c>
      <c r="E126" s="924"/>
      <c r="F126" s="924"/>
      <c r="G126" s="924"/>
      <c r="H126" s="924"/>
      <c r="I126" s="924"/>
      <c r="J126" s="924"/>
      <c r="K126" s="924"/>
      <c r="L126" s="924"/>
      <c r="M126" s="924"/>
      <c r="N126" s="924"/>
      <c r="O126" s="924"/>
      <c r="P126" s="888"/>
      <c r="Q126" s="888"/>
      <c r="R126" s="888"/>
      <c r="T126" s="874"/>
      <c r="U126" s="910" t="s">
        <v>180</v>
      </c>
      <c r="V126" s="900" t="s">
        <v>670</v>
      </c>
      <c r="W126" s="924"/>
      <c r="X126" s="924"/>
      <c r="Y126" s="924"/>
      <c r="Z126" s="924"/>
      <c r="AA126" s="924"/>
      <c r="AB126" s="924"/>
      <c r="AC126" s="924"/>
      <c r="AD126" s="924"/>
      <c r="AE126" s="924"/>
      <c r="AF126" s="924"/>
      <c r="AG126" s="924"/>
      <c r="AH126" s="888"/>
      <c r="AI126" s="888"/>
      <c r="AJ126" s="888"/>
      <c r="AL126" s="874"/>
      <c r="AM126" s="910" t="s">
        <v>180</v>
      </c>
      <c r="AN126" s="900" t="s">
        <v>670</v>
      </c>
      <c r="AO126" s="924"/>
      <c r="AP126" s="924"/>
      <c r="AQ126" s="924"/>
      <c r="AR126" s="924"/>
      <c r="AS126" s="924"/>
      <c r="AT126" s="924"/>
      <c r="AU126" s="924"/>
      <c r="AV126" s="924"/>
      <c r="AW126" s="924"/>
      <c r="AX126" s="924"/>
      <c r="AY126" s="924"/>
      <c r="AZ126" s="888"/>
      <c r="BA126" s="888"/>
      <c r="BB126" s="888"/>
      <c r="BD126" s="874"/>
      <c r="BE126" s="910" t="s">
        <v>180</v>
      </c>
      <c r="BF126" s="900" t="s">
        <v>670</v>
      </c>
      <c r="BG126" s="924"/>
      <c r="BH126" s="924"/>
      <c r="BI126" s="924"/>
      <c r="BJ126" s="924"/>
      <c r="BK126" s="924"/>
      <c r="BL126" s="924"/>
      <c r="BM126" s="924"/>
      <c r="BN126" s="924"/>
      <c r="BO126" s="924"/>
      <c r="BP126" s="924"/>
      <c r="BQ126" s="924"/>
      <c r="BR126" s="888"/>
      <c r="BS126" s="888"/>
      <c r="BT126" s="888"/>
      <c r="BV126" s="874"/>
      <c r="BW126" s="910" t="s">
        <v>180</v>
      </c>
      <c r="BX126" s="900" t="s">
        <v>670</v>
      </c>
      <c r="BY126" s="924"/>
      <c r="BZ126" s="924"/>
      <c r="CA126" s="924"/>
      <c r="CB126" s="924"/>
      <c r="CC126" s="924"/>
      <c r="CD126" s="924"/>
      <c r="CE126" s="924"/>
      <c r="CF126" s="924"/>
      <c r="CG126" s="924"/>
      <c r="CH126" s="924"/>
      <c r="CI126" s="924"/>
      <c r="CJ126" s="888"/>
      <c r="CK126" s="888"/>
      <c r="CL126" s="888"/>
      <c r="CN126" s="874"/>
      <c r="CO126" s="910" t="s">
        <v>180</v>
      </c>
      <c r="CP126" s="900" t="s">
        <v>670</v>
      </c>
      <c r="CQ126" s="924"/>
      <c r="CR126" s="924"/>
      <c r="CS126" s="924"/>
      <c r="CT126" s="924"/>
      <c r="CU126" s="924"/>
      <c r="CV126" s="924"/>
      <c r="CW126" s="924"/>
      <c r="CX126" s="924"/>
      <c r="CY126" s="924"/>
      <c r="CZ126" s="924"/>
      <c r="DA126" s="924"/>
      <c r="DB126" s="888"/>
      <c r="DC126" s="888"/>
      <c r="DD126" s="888"/>
      <c r="DF126" s="874"/>
      <c r="DG126" s="910" t="s">
        <v>180</v>
      </c>
      <c r="DH126" s="900" t="s">
        <v>670</v>
      </c>
      <c r="DI126" s="924"/>
      <c r="DJ126" s="924"/>
      <c r="DK126" s="924"/>
      <c r="DL126" s="924"/>
      <c r="DM126" s="924"/>
      <c r="DN126" s="924"/>
      <c r="DO126" s="924"/>
      <c r="DP126" s="924"/>
      <c r="DQ126" s="924"/>
      <c r="DR126" s="924"/>
      <c r="DS126" s="924"/>
      <c r="DT126" s="888"/>
      <c r="DU126" s="888"/>
      <c r="DV126" s="888"/>
      <c r="DX126" s="874"/>
      <c r="DY126" s="910" t="s">
        <v>180</v>
      </c>
      <c r="DZ126" s="900" t="s">
        <v>670</v>
      </c>
      <c r="EA126" s="924"/>
      <c r="EB126" s="924"/>
      <c r="EC126" s="924"/>
      <c r="ED126" s="924"/>
      <c r="EE126" s="924"/>
      <c r="EF126" s="924"/>
      <c r="EG126" s="924"/>
      <c r="EH126" s="924"/>
      <c r="EI126" s="924"/>
      <c r="EJ126" s="924"/>
      <c r="EK126" s="924"/>
      <c r="EL126" s="888"/>
      <c r="EM126" s="888"/>
      <c r="EN126" s="888"/>
      <c r="EP126" s="874"/>
      <c r="EQ126" s="910" t="s">
        <v>180</v>
      </c>
      <c r="ER126" s="900" t="s">
        <v>670</v>
      </c>
      <c r="ES126" s="924"/>
      <c r="ET126" s="924"/>
      <c r="EU126" s="924"/>
      <c r="EV126" s="924"/>
      <c r="EW126" s="924"/>
      <c r="EX126" s="924"/>
      <c r="EY126" s="924"/>
      <c r="EZ126" s="924"/>
      <c r="FA126" s="924"/>
      <c r="FB126" s="924"/>
      <c r="FC126" s="924"/>
      <c r="FD126" s="888"/>
      <c r="FE126" s="888"/>
      <c r="FF126" s="888"/>
      <c r="FH126" s="874"/>
      <c r="FI126" s="910" t="s">
        <v>180</v>
      </c>
      <c r="FJ126" s="900" t="s">
        <v>670</v>
      </c>
      <c r="FK126" s="924"/>
      <c r="FL126" s="924"/>
      <c r="FM126" s="924"/>
      <c r="FN126" s="924"/>
      <c r="FO126" s="924"/>
      <c r="FP126" s="924"/>
      <c r="FQ126" s="924"/>
      <c r="FR126" s="924"/>
      <c r="FS126" s="924"/>
      <c r="FT126" s="924"/>
      <c r="FU126" s="924"/>
      <c r="FV126" s="888"/>
      <c r="FW126" s="888"/>
      <c r="FX126" s="888"/>
      <c r="FZ126" s="874"/>
      <c r="GA126" s="910" t="s">
        <v>180</v>
      </c>
      <c r="GB126" s="900" t="s">
        <v>670</v>
      </c>
      <c r="GC126" s="924"/>
      <c r="GD126" s="924"/>
      <c r="GE126" s="924"/>
      <c r="GF126" s="924"/>
      <c r="GG126" s="924"/>
      <c r="GH126" s="924"/>
      <c r="GI126" s="924"/>
      <c r="GJ126" s="924"/>
      <c r="GK126" s="924"/>
      <c r="GL126" s="924"/>
      <c r="GM126" s="924"/>
      <c r="GN126" s="888"/>
      <c r="GO126" s="888"/>
      <c r="GP126" s="888"/>
    </row>
    <row r="127" spans="2:198" s="925" customFormat="1" ht="75" customHeight="1" outlineLevel="1">
      <c r="B127" s="887"/>
      <c r="C127" s="926"/>
      <c r="D127" s="875"/>
      <c r="E127" s="926"/>
      <c r="F127" s="926"/>
      <c r="G127" s="926"/>
      <c r="H127" s="926"/>
      <c r="I127" s="926"/>
      <c r="J127" s="926"/>
      <c r="K127" s="926"/>
      <c r="L127" s="926"/>
      <c r="M127" s="926"/>
      <c r="N127" s="926"/>
      <c r="O127" s="926"/>
      <c r="P127" s="927"/>
      <c r="Q127" s="927"/>
      <c r="R127" s="927"/>
      <c r="T127" s="887"/>
      <c r="U127" s="887"/>
      <c r="V127" s="875" t="s">
        <v>780</v>
      </c>
      <c r="W127" s="926"/>
      <c r="X127" s="926"/>
      <c r="Y127" s="926"/>
      <c r="Z127" s="926"/>
      <c r="AA127" s="926"/>
      <c r="AB127" s="926"/>
      <c r="AC127" s="926"/>
      <c r="AD127" s="926"/>
      <c r="AE127" s="926"/>
      <c r="AF127" s="926"/>
      <c r="AG127" s="926"/>
      <c r="AH127" s="927"/>
      <c r="AI127" s="927"/>
      <c r="AJ127" s="927"/>
      <c r="AL127" s="887"/>
      <c r="AM127" s="887"/>
      <c r="AN127" s="875" t="s">
        <v>781</v>
      </c>
      <c r="AO127" s="926"/>
      <c r="AP127" s="926"/>
      <c r="AQ127" s="926"/>
      <c r="AR127" s="926"/>
      <c r="AS127" s="926"/>
      <c r="AT127" s="926"/>
      <c r="AU127" s="926"/>
      <c r="AV127" s="926"/>
      <c r="AW127" s="926"/>
      <c r="AX127" s="926"/>
      <c r="AY127" s="926"/>
      <c r="AZ127" s="927"/>
      <c r="BA127" s="927"/>
      <c r="BB127" s="927"/>
      <c r="BD127" s="887"/>
      <c r="BE127" s="887"/>
      <c r="BF127" s="875" t="s">
        <v>473</v>
      </c>
      <c r="BG127" s="926"/>
      <c r="BH127" s="926"/>
      <c r="BI127" s="926"/>
      <c r="BJ127" s="926"/>
      <c r="BK127" s="926"/>
      <c r="BL127" s="926"/>
      <c r="BM127" s="926"/>
      <c r="BN127" s="926"/>
      <c r="BO127" s="926"/>
      <c r="BP127" s="926"/>
      <c r="BQ127" s="926"/>
      <c r="BR127" s="927"/>
      <c r="BS127" s="927"/>
      <c r="BT127" s="927"/>
      <c r="BV127" s="887"/>
      <c r="BW127" s="887"/>
      <c r="BX127" s="875" t="s">
        <v>478</v>
      </c>
      <c r="BY127" s="926"/>
      <c r="BZ127" s="926"/>
      <c r="CA127" s="926"/>
      <c r="CB127" s="926"/>
      <c r="CC127" s="926"/>
      <c r="CD127" s="926"/>
      <c r="CE127" s="926"/>
      <c r="CF127" s="926"/>
      <c r="CG127" s="926"/>
      <c r="CH127" s="926"/>
      <c r="CI127" s="926"/>
      <c r="CJ127" s="927"/>
      <c r="CK127" s="927"/>
      <c r="CL127" s="927"/>
      <c r="CN127" s="887"/>
      <c r="CO127" s="887"/>
      <c r="CP127" s="875" t="s">
        <v>618</v>
      </c>
      <c r="CQ127" s="926"/>
      <c r="CR127" s="926"/>
      <c r="CS127" s="926"/>
      <c r="CT127" s="926"/>
      <c r="CU127" s="926"/>
      <c r="CV127" s="926"/>
      <c r="CW127" s="926"/>
      <c r="CX127" s="926"/>
      <c r="CY127" s="926"/>
      <c r="CZ127" s="926"/>
      <c r="DA127" s="926"/>
      <c r="DB127" s="927"/>
      <c r="DC127" s="927"/>
      <c r="DD127" s="927"/>
      <c r="DF127" s="887"/>
      <c r="DG127" s="887"/>
      <c r="DH127" s="875" t="s">
        <v>523</v>
      </c>
      <c r="DI127" s="926"/>
      <c r="DJ127" s="926"/>
      <c r="DK127" s="926"/>
      <c r="DL127" s="926"/>
      <c r="DM127" s="926"/>
      <c r="DN127" s="926"/>
      <c r="DO127" s="926"/>
      <c r="DP127" s="926"/>
      <c r="DQ127" s="926"/>
      <c r="DR127" s="926"/>
      <c r="DS127" s="926"/>
      <c r="DT127" s="927"/>
      <c r="DU127" s="927"/>
      <c r="DV127" s="927"/>
      <c r="DX127" s="887"/>
      <c r="DY127" s="887"/>
      <c r="DZ127" s="875" t="s">
        <v>558</v>
      </c>
      <c r="EA127" s="926"/>
      <c r="EB127" s="926"/>
      <c r="EC127" s="926"/>
      <c r="ED127" s="926"/>
      <c r="EE127" s="926"/>
      <c r="EF127" s="926"/>
      <c r="EG127" s="926"/>
      <c r="EH127" s="926"/>
      <c r="EI127" s="926"/>
      <c r="EJ127" s="926"/>
      <c r="EK127" s="926"/>
      <c r="EL127" s="927"/>
      <c r="EM127" s="927"/>
      <c r="EN127" s="927"/>
      <c r="EP127" s="887"/>
      <c r="EQ127" s="887"/>
      <c r="ER127" s="875"/>
      <c r="ES127" s="926"/>
      <c r="ET127" s="926"/>
      <c r="EU127" s="926"/>
      <c r="EV127" s="926"/>
      <c r="EW127" s="926"/>
      <c r="EX127" s="926"/>
      <c r="EY127" s="926"/>
      <c r="EZ127" s="926"/>
      <c r="FA127" s="926"/>
      <c r="FB127" s="926"/>
      <c r="FC127" s="926"/>
      <c r="FD127" s="927"/>
      <c r="FE127" s="927"/>
      <c r="FF127" s="927"/>
      <c r="FH127" s="887"/>
      <c r="FI127" s="887"/>
      <c r="FJ127" s="875"/>
      <c r="FK127" s="926"/>
      <c r="FL127" s="926"/>
      <c r="FM127" s="926"/>
      <c r="FN127" s="926"/>
      <c r="FO127" s="926"/>
      <c r="FP127" s="926"/>
      <c r="FQ127" s="926"/>
      <c r="FR127" s="926"/>
      <c r="FS127" s="926"/>
      <c r="FT127" s="926"/>
      <c r="FU127" s="926"/>
      <c r="FV127" s="927"/>
      <c r="FW127" s="927"/>
      <c r="FX127" s="927"/>
      <c r="FZ127" s="887"/>
      <c r="GA127" s="887"/>
      <c r="GB127" s="875" t="s">
        <v>547</v>
      </c>
      <c r="GC127" s="926"/>
      <c r="GD127" s="926"/>
      <c r="GE127" s="926"/>
      <c r="GF127" s="926"/>
      <c r="GG127" s="926"/>
      <c r="GH127" s="926"/>
      <c r="GI127" s="926"/>
      <c r="GJ127" s="926"/>
      <c r="GK127" s="926"/>
      <c r="GL127" s="926"/>
      <c r="GM127" s="926"/>
      <c r="GN127" s="927"/>
      <c r="GO127" s="927"/>
      <c r="GP127" s="927"/>
    </row>
    <row r="128" spans="2:198" s="888" customFormat="1" ht="13.5" customHeight="1">
      <c r="B128" s="895"/>
      <c r="C128" s="895"/>
      <c r="T128" s="895"/>
      <c r="U128" s="895"/>
      <c r="AL128" s="895"/>
      <c r="AM128" s="895"/>
      <c r="BD128" s="895"/>
      <c r="BE128" s="895"/>
      <c r="BV128" s="895"/>
      <c r="BW128" s="895"/>
      <c r="CN128" s="895"/>
      <c r="CO128" s="895"/>
      <c r="DF128" s="895"/>
      <c r="DG128" s="895"/>
      <c r="DX128" s="895"/>
      <c r="DY128" s="895"/>
      <c r="EP128" s="895"/>
      <c r="EQ128" s="895"/>
      <c r="FH128" s="895"/>
      <c r="FI128" s="895"/>
      <c r="FZ128" s="895"/>
      <c r="GA128" s="895"/>
    </row>
    <row r="129" spans="1:198" s="928" customFormat="1" ht="42.75" customHeight="1">
      <c r="B129" s="885"/>
      <c r="C129" s="890" t="s">
        <v>81</v>
      </c>
      <c r="D129" s="890" t="s">
        <v>82</v>
      </c>
      <c r="E129" s="929"/>
      <c r="F129" s="929"/>
      <c r="G129" s="929"/>
      <c r="H129" s="929"/>
      <c r="I129" s="929"/>
      <c r="J129" s="929"/>
      <c r="K129" s="929"/>
      <c r="L129" s="929"/>
      <c r="M129" s="929"/>
      <c r="N129" s="929"/>
      <c r="O129" s="929"/>
      <c r="P129" s="929"/>
      <c r="Q129" s="929"/>
      <c r="R129" s="929"/>
      <c r="T129" s="885"/>
      <c r="U129" s="890" t="s">
        <v>81</v>
      </c>
      <c r="V129" s="890" t="s">
        <v>82</v>
      </c>
      <c r="W129" s="929"/>
      <c r="X129" s="929"/>
      <c r="Y129" s="929"/>
      <c r="Z129" s="929"/>
      <c r="AA129" s="929"/>
      <c r="AB129" s="929"/>
      <c r="AC129" s="929"/>
      <c r="AD129" s="929"/>
      <c r="AE129" s="929"/>
      <c r="AF129" s="929"/>
      <c r="AG129" s="929"/>
      <c r="AH129" s="929"/>
      <c r="AI129" s="929"/>
      <c r="AJ129" s="929"/>
      <c r="AL129" s="885"/>
      <c r="AM129" s="890" t="s">
        <v>81</v>
      </c>
      <c r="AN129" s="890" t="s">
        <v>82</v>
      </c>
      <c r="AO129" s="929"/>
      <c r="AP129" s="929"/>
      <c r="AQ129" s="929"/>
      <c r="AR129" s="929"/>
      <c r="AS129" s="929"/>
      <c r="AT129" s="929"/>
      <c r="AU129" s="929"/>
      <c r="AV129" s="929"/>
      <c r="AW129" s="929"/>
      <c r="AX129" s="929"/>
      <c r="AY129" s="929"/>
      <c r="AZ129" s="929"/>
      <c r="BA129" s="929"/>
      <c r="BB129" s="929"/>
      <c r="BD129" s="885"/>
      <c r="BE129" s="890" t="s">
        <v>81</v>
      </c>
      <c r="BF129" s="890" t="s">
        <v>82</v>
      </c>
      <c r="BG129" s="929"/>
      <c r="BH129" s="929"/>
      <c r="BI129" s="929"/>
      <c r="BJ129" s="929"/>
      <c r="BK129" s="929"/>
      <c r="BL129" s="929"/>
      <c r="BM129" s="929"/>
      <c r="BN129" s="929"/>
      <c r="BO129" s="929"/>
      <c r="BP129" s="929"/>
      <c r="BQ129" s="929"/>
      <c r="BR129" s="929"/>
      <c r="BS129" s="929"/>
      <c r="BT129" s="929"/>
      <c r="BV129" s="885"/>
      <c r="BW129" s="890" t="s">
        <v>81</v>
      </c>
      <c r="BX129" s="890" t="s">
        <v>82</v>
      </c>
      <c r="BY129" s="929"/>
      <c r="BZ129" s="929"/>
      <c r="CA129" s="929"/>
      <c r="CB129" s="929"/>
      <c r="CC129" s="929"/>
      <c r="CD129" s="929"/>
      <c r="CE129" s="929"/>
      <c r="CF129" s="929"/>
      <c r="CG129" s="929"/>
      <c r="CH129" s="929"/>
      <c r="CI129" s="929"/>
      <c r="CJ129" s="929"/>
      <c r="CK129" s="929"/>
      <c r="CL129" s="929"/>
      <c r="CN129" s="885"/>
      <c r="CO129" s="890" t="s">
        <v>81</v>
      </c>
      <c r="CP129" s="890" t="s">
        <v>82</v>
      </c>
      <c r="CQ129" s="929"/>
      <c r="CR129" s="929"/>
      <c r="CS129" s="929"/>
      <c r="CT129" s="929"/>
      <c r="CU129" s="929"/>
      <c r="CV129" s="929"/>
      <c r="CW129" s="929"/>
      <c r="CX129" s="929"/>
      <c r="CY129" s="929"/>
      <c r="CZ129" s="929"/>
      <c r="DA129" s="929"/>
      <c r="DB129" s="929"/>
      <c r="DC129" s="929"/>
      <c r="DD129" s="929"/>
      <c r="DF129" s="885"/>
      <c r="DG129" s="890" t="s">
        <v>81</v>
      </c>
      <c r="DH129" s="890" t="s">
        <v>82</v>
      </c>
      <c r="DI129" s="929"/>
      <c r="DJ129" s="929"/>
      <c r="DK129" s="929"/>
      <c r="DL129" s="929"/>
      <c r="DM129" s="929"/>
      <c r="DN129" s="929"/>
      <c r="DO129" s="929"/>
      <c r="DP129" s="929"/>
      <c r="DQ129" s="929"/>
      <c r="DR129" s="929"/>
      <c r="DS129" s="929"/>
      <c r="DT129" s="929"/>
      <c r="DU129" s="929"/>
      <c r="DV129" s="929"/>
      <c r="DX129" s="885"/>
      <c r="DY129" s="890" t="s">
        <v>81</v>
      </c>
      <c r="DZ129" s="890" t="s">
        <v>82</v>
      </c>
      <c r="EA129" s="929"/>
      <c r="EB129" s="929"/>
      <c r="EC129" s="929"/>
      <c r="ED129" s="929"/>
      <c r="EE129" s="929"/>
      <c r="EF129" s="929"/>
      <c r="EG129" s="929"/>
      <c r="EH129" s="929"/>
      <c r="EI129" s="929"/>
      <c r="EJ129" s="929"/>
      <c r="EK129" s="929"/>
      <c r="EL129" s="929"/>
      <c r="EM129" s="929"/>
      <c r="EN129" s="929"/>
      <c r="EP129" s="885"/>
      <c r="EQ129" s="890" t="s">
        <v>81</v>
      </c>
      <c r="ER129" s="890" t="s">
        <v>82</v>
      </c>
      <c r="ES129" s="929"/>
      <c r="ET129" s="929"/>
      <c r="EU129" s="929"/>
      <c r="EV129" s="929"/>
      <c r="EW129" s="929"/>
      <c r="EX129" s="929"/>
      <c r="EY129" s="929"/>
      <c r="EZ129" s="929"/>
      <c r="FA129" s="929"/>
      <c r="FB129" s="929"/>
      <c r="FC129" s="929"/>
      <c r="FD129" s="929"/>
      <c r="FE129" s="929"/>
      <c r="FF129" s="929"/>
      <c r="FH129" s="885"/>
      <c r="FI129" s="890" t="s">
        <v>81</v>
      </c>
      <c r="FJ129" s="890" t="s">
        <v>82</v>
      </c>
      <c r="FK129" s="929"/>
      <c r="FL129" s="929"/>
      <c r="FM129" s="929"/>
      <c r="FN129" s="929"/>
      <c r="FO129" s="929"/>
      <c r="FP129" s="929"/>
      <c r="FQ129" s="929"/>
      <c r="FR129" s="929"/>
      <c r="FS129" s="929"/>
      <c r="FT129" s="929"/>
      <c r="FU129" s="929"/>
      <c r="FV129" s="929"/>
      <c r="FW129" s="929"/>
      <c r="FX129" s="929"/>
      <c r="FZ129" s="885"/>
      <c r="GA129" s="890" t="s">
        <v>81</v>
      </c>
      <c r="GB129" s="890" t="s">
        <v>82</v>
      </c>
      <c r="GC129" s="929"/>
      <c r="GD129" s="929"/>
      <c r="GE129" s="929"/>
      <c r="GF129" s="929"/>
      <c r="GG129" s="929"/>
      <c r="GH129" s="929"/>
      <c r="GI129" s="929"/>
      <c r="GJ129" s="929"/>
      <c r="GK129" s="929"/>
      <c r="GL129" s="929"/>
      <c r="GM129" s="929"/>
      <c r="GN129" s="929"/>
      <c r="GO129" s="929"/>
      <c r="GP129" s="929"/>
    </row>
    <row r="130" spans="1:198" s="894" customFormat="1" ht="47.45" customHeight="1">
      <c r="B130" s="885" t="s">
        <v>183</v>
      </c>
      <c r="C130" s="878">
        <v>22</v>
      </c>
      <c r="D130" s="878">
        <v>2</v>
      </c>
      <c r="E130" s="888"/>
      <c r="F130" s="888"/>
      <c r="G130" s="888"/>
      <c r="H130" s="888"/>
      <c r="I130" s="888"/>
      <c r="J130" s="888"/>
      <c r="K130" s="888"/>
      <c r="L130" s="888"/>
      <c r="M130" s="888"/>
      <c r="N130" s="888"/>
      <c r="O130" s="888"/>
      <c r="P130" s="888"/>
      <c r="Q130" s="888"/>
      <c r="R130" s="888"/>
      <c r="T130" s="885" t="s">
        <v>183</v>
      </c>
      <c r="U130" s="878">
        <v>30</v>
      </c>
      <c r="V130" s="878">
        <v>0</v>
      </c>
      <c r="W130" s="888"/>
      <c r="X130" s="888"/>
      <c r="Y130" s="888"/>
      <c r="Z130" s="888"/>
      <c r="AA130" s="888"/>
      <c r="AB130" s="888"/>
      <c r="AC130" s="888"/>
      <c r="AD130" s="888"/>
      <c r="AE130" s="888"/>
      <c r="AF130" s="888"/>
      <c r="AG130" s="888"/>
      <c r="AH130" s="888"/>
      <c r="AI130" s="888"/>
      <c r="AJ130" s="888"/>
      <c r="AL130" s="885" t="s">
        <v>183</v>
      </c>
      <c r="AM130" s="878"/>
      <c r="AN130" s="878"/>
      <c r="AO130" s="888"/>
      <c r="AP130" s="888"/>
      <c r="AQ130" s="888"/>
      <c r="AR130" s="888"/>
      <c r="AS130" s="888"/>
      <c r="AT130" s="888"/>
      <c r="AU130" s="888"/>
      <c r="AV130" s="888"/>
      <c r="AW130" s="888"/>
      <c r="AX130" s="888"/>
      <c r="AY130" s="888"/>
      <c r="AZ130" s="888"/>
      <c r="BA130" s="888"/>
      <c r="BB130" s="888"/>
      <c r="BD130" s="885" t="s">
        <v>183</v>
      </c>
      <c r="BE130" s="878">
        <v>18</v>
      </c>
      <c r="BF130" s="878">
        <v>10</v>
      </c>
      <c r="BG130" s="888"/>
      <c r="BH130" s="888"/>
      <c r="BI130" s="888"/>
      <c r="BJ130" s="888"/>
      <c r="BK130" s="888"/>
      <c r="BL130" s="888"/>
      <c r="BM130" s="888"/>
      <c r="BN130" s="888"/>
      <c r="BO130" s="888"/>
      <c r="BP130" s="888"/>
      <c r="BQ130" s="888"/>
      <c r="BR130" s="888"/>
      <c r="BS130" s="888"/>
      <c r="BT130" s="888"/>
      <c r="BV130" s="885" t="s">
        <v>183</v>
      </c>
      <c r="BW130" s="878">
        <v>30</v>
      </c>
      <c r="BX130" s="878" t="s">
        <v>479</v>
      </c>
      <c r="BY130" s="888"/>
      <c r="BZ130" s="888"/>
      <c r="CA130" s="888"/>
      <c r="CB130" s="888"/>
      <c r="CC130" s="888"/>
      <c r="CD130" s="888"/>
      <c r="CE130" s="888"/>
      <c r="CF130" s="888"/>
      <c r="CG130" s="888"/>
      <c r="CH130" s="888"/>
      <c r="CI130" s="888"/>
      <c r="CJ130" s="888"/>
      <c r="CK130" s="888"/>
      <c r="CL130" s="888"/>
      <c r="CN130" s="885" t="s">
        <v>183</v>
      </c>
      <c r="CO130" s="878">
        <v>6</v>
      </c>
      <c r="CP130" s="878">
        <v>0</v>
      </c>
      <c r="CQ130" s="888"/>
      <c r="CR130" s="888"/>
      <c r="CS130" s="888"/>
      <c r="CT130" s="888"/>
      <c r="CU130" s="888"/>
      <c r="CV130" s="888"/>
      <c r="CW130" s="888"/>
      <c r="CX130" s="888"/>
      <c r="CY130" s="888"/>
      <c r="CZ130" s="888"/>
      <c r="DA130" s="888"/>
      <c r="DB130" s="888"/>
      <c r="DC130" s="888"/>
      <c r="DD130" s="888"/>
      <c r="DF130" s="885" t="s">
        <v>183</v>
      </c>
      <c r="DG130" s="878">
        <v>1</v>
      </c>
      <c r="DH130" s="878">
        <v>2</v>
      </c>
      <c r="DI130" s="888"/>
      <c r="DJ130" s="888"/>
      <c r="DK130" s="888"/>
      <c r="DL130" s="888"/>
      <c r="DM130" s="888"/>
      <c r="DN130" s="888"/>
      <c r="DO130" s="888"/>
      <c r="DP130" s="888"/>
      <c r="DQ130" s="888"/>
      <c r="DR130" s="888"/>
      <c r="DS130" s="888"/>
      <c r="DT130" s="888"/>
      <c r="DU130" s="888"/>
      <c r="DV130" s="888"/>
      <c r="DX130" s="885" t="s">
        <v>183</v>
      </c>
      <c r="DY130" s="878"/>
      <c r="DZ130" s="878"/>
      <c r="EA130" s="888"/>
      <c r="EB130" s="888"/>
      <c r="EC130" s="888"/>
      <c r="ED130" s="888"/>
      <c r="EE130" s="888"/>
      <c r="EF130" s="888"/>
      <c r="EG130" s="888"/>
      <c r="EH130" s="888"/>
      <c r="EI130" s="888"/>
      <c r="EJ130" s="888"/>
      <c r="EK130" s="888"/>
      <c r="EL130" s="888"/>
      <c r="EM130" s="888"/>
      <c r="EN130" s="888"/>
      <c r="EP130" s="885" t="s">
        <v>183</v>
      </c>
      <c r="EQ130" s="878">
        <v>5</v>
      </c>
      <c r="ER130" s="878">
        <v>5</v>
      </c>
      <c r="ES130" s="888"/>
      <c r="ET130" s="888"/>
      <c r="EU130" s="888"/>
      <c r="EV130" s="888"/>
      <c r="EW130" s="888"/>
      <c r="EX130" s="888"/>
      <c r="EY130" s="888"/>
      <c r="EZ130" s="888"/>
      <c r="FA130" s="888"/>
      <c r="FB130" s="888"/>
      <c r="FC130" s="888"/>
      <c r="FD130" s="888"/>
      <c r="FE130" s="888"/>
      <c r="FF130" s="888"/>
      <c r="FH130" s="885" t="s">
        <v>183</v>
      </c>
      <c r="FI130" s="878">
        <v>80</v>
      </c>
      <c r="FJ130" s="878">
        <v>0</v>
      </c>
      <c r="FK130" s="888"/>
      <c r="FL130" s="888"/>
      <c r="FM130" s="888"/>
      <c r="FN130" s="888"/>
      <c r="FO130" s="888"/>
      <c r="FP130" s="888"/>
      <c r="FQ130" s="888"/>
      <c r="FR130" s="888"/>
      <c r="FS130" s="888"/>
      <c r="FT130" s="888"/>
      <c r="FU130" s="888"/>
      <c r="FV130" s="888"/>
      <c r="FW130" s="889"/>
      <c r="FX130" s="888"/>
      <c r="FZ130" s="885" t="s">
        <v>183</v>
      </c>
      <c r="GA130" s="878">
        <v>0</v>
      </c>
      <c r="GB130" s="878">
        <v>0</v>
      </c>
      <c r="GC130" s="888"/>
      <c r="GD130" s="888"/>
      <c r="GE130" s="888"/>
      <c r="GF130" s="888"/>
      <c r="GG130" s="888"/>
      <c r="GH130" s="888"/>
      <c r="GI130" s="888"/>
      <c r="GJ130" s="888"/>
      <c r="GK130" s="888"/>
      <c r="GL130" s="888"/>
      <c r="GM130" s="888"/>
      <c r="GN130" s="888"/>
      <c r="GO130" s="888"/>
      <c r="GP130" s="888"/>
    </row>
    <row r="131" spans="1:198" s="922" customFormat="1" ht="45" customHeight="1">
      <c r="B131" s="886" t="s">
        <v>316</v>
      </c>
      <c r="C131" s="876"/>
      <c r="D131" s="876"/>
      <c r="E131" s="923"/>
      <c r="F131" s="923"/>
      <c r="G131" s="923"/>
      <c r="H131" s="923"/>
      <c r="I131" s="923"/>
      <c r="J131" s="923"/>
      <c r="K131" s="923"/>
      <c r="L131" s="923"/>
      <c r="M131" s="923"/>
      <c r="N131" s="923"/>
      <c r="O131" s="923"/>
      <c r="P131" s="923"/>
      <c r="Q131" s="923"/>
      <c r="R131" s="923"/>
      <c r="T131" s="886" t="s">
        <v>316</v>
      </c>
      <c r="U131" s="876">
        <v>0</v>
      </c>
      <c r="V131" s="876">
        <v>0</v>
      </c>
      <c r="W131" s="923"/>
      <c r="X131" s="923"/>
      <c r="Y131" s="923"/>
      <c r="Z131" s="923"/>
      <c r="AA131" s="923"/>
      <c r="AB131" s="923"/>
      <c r="AC131" s="923"/>
      <c r="AD131" s="923"/>
      <c r="AE131" s="923"/>
      <c r="AF131" s="923"/>
      <c r="AG131" s="923"/>
      <c r="AH131" s="923"/>
      <c r="AI131" s="923"/>
      <c r="AJ131" s="923"/>
      <c r="AL131" s="886" t="s">
        <v>316</v>
      </c>
      <c r="AM131" s="876"/>
      <c r="AN131" s="876"/>
      <c r="AO131" s="923"/>
      <c r="AP131" s="923"/>
      <c r="AQ131" s="923"/>
      <c r="AR131" s="923"/>
      <c r="AS131" s="923"/>
      <c r="AT131" s="923"/>
      <c r="AU131" s="923"/>
      <c r="AV131" s="923"/>
      <c r="AW131" s="923"/>
      <c r="AX131" s="923"/>
      <c r="AY131" s="923"/>
      <c r="AZ131" s="923"/>
      <c r="BA131" s="923"/>
      <c r="BB131" s="923"/>
      <c r="BD131" s="886" t="s">
        <v>316</v>
      </c>
      <c r="BE131" s="876">
        <v>6</v>
      </c>
      <c r="BF131" s="876">
        <v>2</v>
      </c>
      <c r="BG131" s="923"/>
      <c r="BH131" s="923"/>
      <c r="BI131" s="923"/>
      <c r="BJ131" s="923"/>
      <c r="BK131" s="923"/>
      <c r="BL131" s="923"/>
      <c r="BM131" s="923"/>
      <c r="BN131" s="923"/>
      <c r="BO131" s="923"/>
      <c r="BP131" s="923"/>
      <c r="BQ131" s="923"/>
      <c r="BR131" s="923"/>
      <c r="BS131" s="923"/>
      <c r="BT131" s="923"/>
      <c r="BV131" s="886" t="s">
        <v>316</v>
      </c>
      <c r="BW131" s="876"/>
      <c r="BX131" s="876"/>
      <c r="BY131" s="923"/>
      <c r="BZ131" s="923"/>
      <c r="CA131" s="923"/>
      <c r="CB131" s="923"/>
      <c r="CC131" s="923"/>
      <c r="CD131" s="923"/>
      <c r="CE131" s="923"/>
      <c r="CF131" s="923"/>
      <c r="CG131" s="923"/>
      <c r="CH131" s="923"/>
      <c r="CI131" s="923"/>
      <c r="CJ131" s="923"/>
      <c r="CK131" s="923"/>
      <c r="CL131" s="923"/>
      <c r="CN131" s="886" t="s">
        <v>316</v>
      </c>
      <c r="CO131" s="876">
        <v>6</v>
      </c>
      <c r="CP131" s="876"/>
      <c r="CQ131" s="923"/>
      <c r="CR131" s="923"/>
      <c r="CS131" s="923"/>
      <c r="CT131" s="923"/>
      <c r="CU131" s="923"/>
      <c r="CV131" s="923"/>
      <c r="CW131" s="923"/>
      <c r="CX131" s="923"/>
      <c r="CY131" s="923"/>
      <c r="CZ131" s="923"/>
      <c r="DA131" s="923"/>
      <c r="DB131" s="923"/>
      <c r="DC131" s="923"/>
      <c r="DD131" s="923"/>
      <c r="DF131" s="886" t="s">
        <v>316</v>
      </c>
      <c r="DG131" s="876">
        <v>0</v>
      </c>
      <c r="DH131" s="876">
        <v>0</v>
      </c>
      <c r="DI131" s="923"/>
      <c r="DJ131" s="923"/>
      <c r="DK131" s="923"/>
      <c r="DL131" s="923"/>
      <c r="DM131" s="923"/>
      <c r="DN131" s="923"/>
      <c r="DO131" s="923"/>
      <c r="DP131" s="923"/>
      <c r="DQ131" s="923"/>
      <c r="DR131" s="923"/>
      <c r="DS131" s="923"/>
      <c r="DT131" s="923"/>
      <c r="DU131" s="923"/>
      <c r="DV131" s="923"/>
      <c r="DX131" s="886" t="s">
        <v>316</v>
      </c>
      <c r="DY131" s="876"/>
      <c r="DZ131" s="876"/>
      <c r="EA131" s="923"/>
      <c r="EB131" s="923"/>
      <c r="EC131" s="923"/>
      <c r="ED131" s="923"/>
      <c r="EE131" s="923"/>
      <c r="EF131" s="923"/>
      <c r="EG131" s="923"/>
      <c r="EH131" s="923"/>
      <c r="EI131" s="923"/>
      <c r="EJ131" s="923"/>
      <c r="EK131" s="923"/>
      <c r="EL131" s="923"/>
      <c r="EM131" s="923"/>
      <c r="EN131" s="923"/>
      <c r="EP131" s="886" t="s">
        <v>316</v>
      </c>
      <c r="EQ131" s="876">
        <v>2</v>
      </c>
      <c r="ER131" s="876">
        <v>2</v>
      </c>
      <c r="ES131" s="923"/>
      <c r="ET131" s="923"/>
      <c r="EU131" s="923"/>
      <c r="EV131" s="923"/>
      <c r="EW131" s="923"/>
      <c r="EX131" s="923"/>
      <c r="EY131" s="923"/>
      <c r="EZ131" s="923"/>
      <c r="FA131" s="923"/>
      <c r="FB131" s="923"/>
      <c r="FC131" s="923"/>
      <c r="FD131" s="923"/>
      <c r="FE131" s="923"/>
      <c r="FF131" s="923"/>
      <c r="FH131" s="886" t="s">
        <v>316</v>
      </c>
      <c r="FI131" s="876">
        <v>2</v>
      </c>
      <c r="FJ131" s="876">
        <v>0</v>
      </c>
      <c r="FK131" s="923"/>
      <c r="FL131" s="923"/>
      <c r="FM131" s="923"/>
      <c r="FN131" s="923"/>
      <c r="FO131" s="923"/>
      <c r="FP131" s="923"/>
      <c r="FQ131" s="923"/>
      <c r="FR131" s="923"/>
      <c r="FS131" s="923"/>
      <c r="FT131" s="923"/>
      <c r="FU131" s="923"/>
      <c r="FV131" s="923"/>
      <c r="FW131" s="923"/>
      <c r="FX131" s="923"/>
      <c r="FZ131" s="886" t="s">
        <v>316</v>
      </c>
      <c r="GA131" s="876">
        <v>0</v>
      </c>
      <c r="GB131" s="876">
        <v>0</v>
      </c>
      <c r="GC131" s="923"/>
      <c r="GD131" s="923"/>
      <c r="GE131" s="923"/>
      <c r="GF131" s="923"/>
      <c r="GG131" s="923"/>
      <c r="GH131" s="923"/>
      <c r="GI131" s="923"/>
      <c r="GJ131" s="923"/>
      <c r="GK131" s="923"/>
      <c r="GL131" s="923"/>
      <c r="GM131" s="923"/>
      <c r="GN131" s="923"/>
      <c r="GO131" s="923"/>
      <c r="GP131" s="923"/>
    </row>
    <row r="132" spans="1:198" ht="13.5" customHeight="1">
      <c r="B132" s="1046"/>
      <c r="C132" s="1046"/>
      <c r="D132" s="888"/>
      <c r="E132" s="888"/>
      <c r="F132" s="888"/>
      <c r="G132" s="888"/>
      <c r="H132" s="888"/>
      <c r="I132" s="888"/>
      <c r="J132" s="888"/>
      <c r="K132" s="888"/>
      <c r="L132" s="888"/>
      <c r="M132" s="888"/>
      <c r="N132" s="888"/>
      <c r="O132" s="888"/>
      <c r="P132" s="888"/>
      <c r="R132" s="888"/>
      <c r="T132" s="1046"/>
      <c r="U132" s="1046"/>
      <c r="V132" s="888"/>
      <c r="W132" s="888"/>
      <c r="X132" s="888"/>
      <c r="Y132" s="888"/>
      <c r="Z132" s="888"/>
      <c r="AA132" s="888"/>
      <c r="AB132" s="888"/>
      <c r="AC132" s="888"/>
      <c r="AD132" s="888"/>
      <c r="AE132" s="888"/>
      <c r="AF132" s="888"/>
      <c r="AG132" s="888"/>
      <c r="AH132" s="888"/>
      <c r="AJ132" s="888"/>
      <c r="AL132" s="1046"/>
      <c r="AM132" s="1046"/>
      <c r="AN132" s="888"/>
      <c r="AO132" s="888"/>
      <c r="AP132" s="888"/>
      <c r="AQ132" s="888"/>
      <c r="AR132" s="888"/>
      <c r="AS132" s="888"/>
      <c r="AT132" s="888"/>
      <c r="AU132" s="888"/>
      <c r="AV132" s="888"/>
      <c r="AW132" s="888"/>
      <c r="AX132" s="888"/>
      <c r="AY132" s="888"/>
      <c r="AZ132" s="888"/>
      <c r="BB132" s="888"/>
      <c r="BD132" s="1046"/>
      <c r="BE132" s="1046"/>
      <c r="BF132" s="888"/>
      <c r="BG132" s="888"/>
      <c r="BH132" s="888"/>
      <c r="BI132" s="888"/>
      <c r="BJ132" s="888"/>
      <c r="BK132" s="888"/>
      <c r="BL132" s="888"/>
      <c r="BM132" s="888"/>
      <c r="BN132" s="888"/>
      <c r="BO132" s="888"/>
      <c r="BP132" s="888"/>
      <c r="BQ132" s="888"/>
      <c r="BR132" s="888"/>
      <c r="BT132" s="888"/>
      <c r="BV132" s="1046"/>
      <c r="BW132" s="1046"/>
      <c r="BX132" s="888"/>
      <c r="BY132" s="888"/>
      <c r="BZ132" s="888"/>
      <c r="CA132" s="888"/>
      <c r="CB132" s="888"/>
      <c r="CC132" s="888"/>
      <c r="CD132" s="888"/>
      <c r="CE132" s="888"/>
      <c r="CF132" s="888"/>
      <c r="CG132" s="888"/>
      <c r="CH132" s="888"/>
      <c r="CI132" s="888"/>
      <c r="CJ132" s="888"/>
      <c r="CL132" s="888"/>
      <c r="CN132" s="1046"/>
      <c r="CO132" s="1046"/>
      <c r="CP132" s="888"/>
      <c r="CQ132" s="888"/>
      <c r="CR132" s="888"/>
      <c r="CS132" s="888"/>
      <c r="CT132" s="888"/>
      <c r="CU132" s="888"/>
      <c r="CV132" s="888"/>
      <c r="CW132" s="888"/>
      <c r="CX132" s="888"/>
      <c r="CY132" s="888"/>
      <c r="CZ132" s="888"/>
      <c r="DA132" s="888"/>
      <c r="DB132" s="888"/>
      <c r="DD132" s="888"/>
      <c r="DF132" s="1046"/>
      <c r="DG132" s="1046"/>
      <c r="DH132" s="888"/>
      <c r="DI132" s="888"/>
      <c r="DJ132" s="888"/>
      <c r="DK132" s="888"/>
      <c r="DL132" s="888"/>
      <c r="DM132" s="888"/>
      <c r="DN132" s="888"/>
      <c r="DO132" s="888"/>
      <c r="DP132" s="888"/>
      <c r="DQ132" s="888"/>
      <c r="DR132" s="888"/>
      <c r="DS132" s="888"/>
      <c r="DT132" s="888"/>
      <c r="DV132" s="888"/>
      <c r="DX132" s="1046"/>
      <c r="DY132" s="1046"/>
      <c r="DZ132" s="888"/>
      <c r="EA132" s="888"/>
      <c r="EB132" s="888"/>
      <c r="EC132" s="888"/>
      <c r="ED132" s="888"/>
      <c r="EE132" s="888"/>
      <c r="EF132" s="888"/>
      <c r="EG132" s="888"/>
      <c r="EH132" s="888"/>
      <c r="EI132" s="888"/>
      <c r="EJ132" s="888"/>
      <c r="EK132" s="888"/>
      <c r="EL132" s="888"/>
      <c r="EN132" s="888"/>
      <c r="EP132" s="1046"/>
      <c r="EQ132" s="1046"/>
      <c r="ER132" s="888"/>
      <c r="ES132" s="888"/>
      <c r="ET132" s="888"/>
      <c r="EU132" s="888"/>
      <c r="EV132" s="888"/>
      <c r="EW132" s="888"/>
      <c r="EX132" s="888"/>
      <c r="EY132" s="888"/>
      <c r="EZ132" s="888"/>
      <c r="FA132" s="888"/>
      <c r="FB132" s="888"/>
      <c r="FC132" s="888"/>
      <c r="FD132" s="888"/>
      <c r="FF132" s="888"/>
      <c r="FH132" s="1046"/>
      <c r="FI132" s="1046"/>
      <c r="FJ132" s="888"/>
      <c r="FK132" s="888"/>
      <c r="FL132" s="888"/>
      <c r="FM132" s="888"/>
      <c r="FN132" s="888"/>
      <c r="FO132" s="888"/>
      <c r="FP132" s="888"/>
      <c r="FQ132" s="888"/>
      <c r="FR132" s="888"/>
      <c r="FS132" s="888"/>
      <c r="FT132" s="888"/>
      <c r="FU132" s="888"/>
      <c r="FV132" s="888"/>
      <c r="FX132" s="888"/>
      <c r="FZ132" s="1046"/>
      <c r="GA132" s="1046"/>
      <c r="GB132" s="888"/>
      <c r="GC132" s="888"/>
      <c r="GD132" s="888"/>
      <c r="GE132" s="888"/>
      <c r="GF132" s="888"/>
      <c r="GG132" s="888"/>
      <c r="GH132" s="888"/>
      <c r="GI132" s="888"/>
      <c r="GJ132" s="888"/>
      <c r="GK132" s="888"/>
      <c r="GL132" s="888"/>
      <c r="GM132" s="888"/>
      <c r="GN132" s="888"/>
      <c r="GP132" s="888"/>
    </row>
    <row r="133" spans="1:198" s="894" customFormat="1" ht="45" customHeight="1">
      <c r="B133" s="874" t="s">
        <v>85</v>
      </c>
      <c r="C133" s="875" t="s">
        <v>44</v>
      </c>
      <c r="D133" s="888"/>
      <c r="E133" s="888"/>
      <c r="F133" s="888"/>
      <c r="G133" s="888"/>
      <c r="H133" s="888"/>
      <c r="I133" s="888"/>
      <c r="J133" s="888"/>
      <c r="K133" s="888"/>
      <c r="L133" s="888"/>
      <c r="M133" s="888"/>
      <c r="N133" s="888"/>
      <c r="O133" s="888"/>
      <c r="P133" s="888"/>
      <c r="Q133" s="888"/>
      <c r="R133" s="888"/>
      <c r="T133" s="874" t="s">
        <v>85</v>
      </c>
      <c r="U133" s="875" t="s">
        <v>44</v>
      </c>
      <c r="V133" s="888"/>
      <c r="W133" s="888"/>
      <c r="X133" s="888"/>
      <c r="Y133" s="888"/>
      <c r="Z133" s="888"/>
      <c r="AA133" s="888"/>
      <c r="AB133" s="888"/>
      <c r="AC133" s="888"/>
      <c r="AD133" s="888"/>
      <c r="AE133" s="888"/>
      <c r="AF133" s="888"/>
      <c r="AG133" s="888"/>
      <c r="AH133" s="888"/>
      <c r="AI133" s="888"/>
      <c r="AJ133" s="888"/>
      <c r="AL133" s="874" t="s">
        <v>85</v>
      </c>
      <c r="AM133" s="875" t="s">
        <v>44</v>
      </c>
      <c r="AN133" s="888"/>
      <c r="AO133" s="888"/>
      <c r="AP133" s="888"/>
      <c r="AQ133" s="888"/>
      <c r="AR133" s="888"/>
      <c r="AS133" s="888"/>
      <c r="AT133" s="888"/>
      <c r="AU133" s="888"/>
      <c r="AV133" s="888"/>
      <c r="AW133" s="888"/>
      <c r="AX133" s="888"/>
      <c r="AY133" s="888"/>
      <c r="AZ133" s="888"/>
      <c r="BA133" s="888"/>
      <c r="BB133" s="888"/>
      <c r="BD133" s="874" t="s">
        <v>85</v>
      </c>
      <c r="BE133" s="875" t="s">
        <v>44</v>
      </c>
      <c r="BF133" s="888"/>
      <c r="BG133" s="888"/>
      <c r="BH133" s="888"/>
      <c r="BI133" s="888"/>
      <c r="BJ133" s="888"/>
      <c r="BK133" s="888"/>
      <c r="BL133" s="888"/>
      <c r="BM133" s="888"/>
      <c r="BN133" s="888"/>
      <c r="BO133" s="888"/>
      <c r="BP133" s="888"/>
      <c r="BQ133" s="888"/>
      <c r="BR133" s="888"/>
      <c r="BS133" s="888"/>
      <c r="BT133" s="888"/>
      <c r="BV133" s="874" t="s">
        <v>85</v>
      </c>
      <c r="BW133" s="875" t="s">
        <v>44</v>
      </c>
      <c r="BX133" s="888"/>
      <c r="BY133" s="888"/>
      <c r="BZ133" s="888"/>
      <c r="CA133" s="888"/>
      <c r="CB133" s="888"/>
      <c r="CC133" s="888"/>
      <c r="CD133" s="888"/>
      <c r="CE133" s="888"/>
      <c r="CF133" s="888"/>
      <c r="CG133" s="888"/>
      <c r="CH133" s="888"/>
      <c r="CI133" s="888"/>
      <c r="CJ133" s="888"/>
      <c r="CK133" s="888"/>
      <c r="CL133" s="888"/>
      <c r="CN133" s="874" t="s">
        <v>85</v>
      </c>
      <c r="CO133" s="875" t="s">
        <v>145</v>
      </c>
      <c r="CP133" s="888"/>
      <c r="CQ133" s="888"/>
      <c r="CR133" s="888"/>
      <c r="CS133" s="888"/>
      <c r="CT133" s="888"/>
      <c r="CU133" s="888"/>
      <c r="CV133" s="888"/>
      <c r="CW133" s="888"/>
      <c r="CX133" s="888"/>
      <c r="CY133" s="888"/>
      <c r="CZ133" s="888"/>
      <c r="DA133" s="888"/>
      <c r="DB133" s="888"/>
      <c r="DC133" s="888"/>
      <c r="DD133" s="888"/>
      <c r="DF133" s="874" t="s">
        <v>85</v>
      </c>
      <c r="DG133" s="875" t="s">
        <v>145</v>
      </c>
      <c r="DH133" s="888"/>
      <c r="DI133" s="888"/>
      <c r="DJ133" s="888"/>
      <c r="DK133" s="888"/>
      <c r="DL133" s="888"/>
      <c r="DM133" s="888"/>
      <c r="DN133" s="888"/>
      <c r="DO133" s="888"/>
      <c r="DP133" s="888"/>
      <c r="DQ133" s="888"/>
      <c r="DR133" s="888"/>
      <c r="DS133" s="888"/>
      <c r="DT133" s="888"/>
      <c r="DU133" s="888"/>
      <c r="DV133" s="888"/>
      <c r="DX133" s="874" t="s">
        <v>85</v>
      </c>
      <c r="DY133" s="875" t="s">
        <v>43</v>
      </c>
      <c r="DZ133" s="888"/>
      <c r="EA133" s="888"/>
      <c r="EB133" s="888"/>
      <c r="EC133" s="888"/>
      <c r="ED133" s="888"/>
      <c r="EE133" s="888"/>
      <c r="EF133" s="888"/>
      <c r="EG133" s="888"/>
      <c r="EH133" s="888"/>
      <c r="EI133" s="888"/>
      <c r="EJ133" s="888"/>
      <c r="EK133" s="888"/>
      <c r="EL133" s="888"/>
      <c r="EM133" s="888"/>
      <c r="EN133" s="888"/>
      <c r="EP133" s="874" t="s">
        <v>85</v>
      </c>
      <c r="EQ133" s="875" t="s">
        <v>44</v>
      </c>
      <c r="ER133" s="888"/>
      <c r="ES133" s="888"/>
      <c r="ET133" s="888"/>
      <c r="EU133" s="888"/>
      <c r="EV133" s="888"/>
      <c r="EW133" s="888"/>
      <c r="EX133" s="888"/>
      <c r="EY133" s="888"/>
      <c r="EZ133" s="888"/>
      <c r="FA133" s="888"/>
      <c r="FB133" s="888"/>
      <c r="FC133" s="888"/>
      <c r="FD133" s="888"/>
      <c r="FE133" s="888"/>
      <c r="FF133" s="888"/>
      <c r="FH133" s="874" t="s">
        <v>85</v>
      </c>
      <c r="FI133" s="875" t="s">
        <v>44</v>
      </c>
      <c r="FJ133" s="888"/>
      <c r="FK133" s="888"/>
      <c r="FL133" s="888"/>
      <c r="FM133" s="888"/>
      <c r="FN133" s="888"/>
      <c r="FO133" s="888"/>
      <c r="FP133" s="888"/>
      <c r="FQ133" s="888"/>
      <c r="FR133" s="888"/>
      <c r="FS133" s="888"/>
      <c r="FT133" s="888"/>
      <c r="FU133" s="888"/>
      <c r="FV133" s="888"/>
      <c r="FW133" s="888"/>
      <c r="FX133" s="888"/>
      <c r="FZ133" s="874" t="s">
        <v>85</v>
      </c>
      <c r="GA133" s="875" t="s">
        <v>44</v>
      </c>
      <c r="GB133" s="888"/>
      <c r="GC133" s="888"/>
      <c r="GD133" s="888"/>
      <c r="GE133" s="888"/>
      <c r="GF133" s="888"/>
      <c r="GG133" s="888"/>
      <c r="GH133" s="888"/>
      <c r="GI133" s="888"/>
      <c r="GJ133" s="888"/>
      <c r="GK133" s="888"/>
      <c r="GL133" s="888"/>
      <c r="GM133" s="888"/>
      <c r="GN133" s="888"/>
      <c r="GO133" s="888"/>
      <c r="GP133" s="888"/>
    </row>
    <row r="134" spans="1:198" s="894" customFormat="1" hidden="1">
      <c r="B134" s="874"/>
      <c r="C134" s="909" t="s">
        <v>43</v>
      </c>
      <c r="D134" s="888"/>
      <c r="E134" s="888"/>
      <c r="F134" s="888"/>
      <c r="G134" s="888"/>
      <c r="H134" s="888"/>
      <c r="I134" s="888"/>
      <c r="J134" s="888"/>
      <c r="K134" s="888"/>
      <c r="L134" s="888"/>
      <c r="M134" s="888"/>
      <c r="N134" s="888"/>
      <c r="O134" s="888"/>
      <c r="P134" s="888"/>
      <c r="Q134" s="888"/>
      <c r="R134" s="888"/>
      <c r="T134" s="874"/>
      <c r="U134" s="909" t="s">
        <v>43</v>
      </c>
      <c r="V134" s="888"/>
      <c r="W134" s="888"/>
      <c r="X134" s="888"/>
      <c r="Y134" s="888"/>
      <c r="Z134" s="888"/>
      <c r="AA134" s="888"/>
      <c r="AB134" s="888"/>
      <c r="AC134" s="888"/>
      <c r="AD134" s="888"/>
      <c r="AE134" s="888"/>
      <c r="AF134" s="888"/>
      <c r="AG134" s="888"/>
      <c r="AH134" s="888"/>
      <c r="AI134" s="888"/>
      <c r="AJ134" s="888"/>
      <c r="AL134" s="874"/>
      <c r="AM134" s="909" t="s">
        <v>43</v>
      </c>
      <c r="AN134" s="888"/>
      <c r="AO134" s="888"/>
      <c r="AP134" s="888"/>
      <c r="AQ134" s="888"/>
      <c r="AR134" s="888"/>
      <c r="AS134" s="888"/>
      <c r="AT134" s="888"/>
      <c r="AU134" s="888"/>
      <c r="AV134" s="888"/>
      <c r="AW134" s="888"/>
      <c r="AX134" s="888"/>
      <c r="AY134" s="888"/>
      <c r="AZ134" s="888"/>
      <c r="BA134" s="888"/>
      <c r="BB134" s="888"/>
      <c r="BD134" s="874"/>
      <c r="BE134" s="909" t="s">
        <v>43</v>
      </c>
      <c r="BF134" s="888"/>
      <c r="BG134" s="888"/>
      <c r="BH134" s="888"/>
      <c r="BI134" s="888"/>
      <c r="BJ134" s="888"/>
      <c r="BK134" s="888"/>
      <c r="BL134" s="888"/>
      <c r="BM134" s="888"/>
      <c r="BN134" s="888"/>
      <c r="BO134" s="888"/>
      <c r="BP134" s="888"/>
      <c r="BQ134" s="888"/>
      <c r="BR134" s="888"/>
      <c r="BS134" s="888"/>
      <c r="BT134" s="888"/>
      <c r="BV134" s="874"/>
      <c r="BW134" s="909" t="s">
        <v>43</v>
      </c>
      <c r="BX134" s="888"/>
      <c r="BY134" s="888"/>
      <c r="BZ134" s="888"/>
      <c r="CA134" s="888"/>
      <c r="CB134" s="888"/>
      <c r="CC134" s="888"/>
      <c r="CD134" s="888"/>
      <c r="CE134" s="888"/>
      <c r="CF134" s="888"/>
      <c r="CG134" s="888"/>
      <c r="CH134" s="888"/>
      <c r="CI134" s="888"/>
      <c r="CJ134" s="888"/>
      <c r="CK134" s="888"/>
      <c r="CL134" s="888"/>
      <c r="CN134" s="874"/>
      <c r="CO134" s="909" t="s">
        <v>43</v>
      </c>
      <c r="CP134" s="888"/>
      <c r="CQ134" s="888"/>
      <c r="CR134" s="888"/>
      <c r="CS134" s="888"/>
      <c r="CT134" s="888"/>
      <c r="CU134" s="888"/>
      <c r="CV134" s="888"/>
      <c r="CW134" s="888"/>
      <c r="CX134" s="888"/>
      <c r="CY134" s="888"/>
      <c r="CZ134" s="888"/>
      <c r="DA134" s="888"/>
      <c r="DB134" s="888"/>
      <c r="DC134" s="888"/>
      <c r="DD134" s="888"/>
      <c r="DF134" s="874"/>
      <c r="DG134" s="909" t="s">
        <v>43</v>
      </c>
      <c r="DH134" s="888"/>
      <c r="DI134" s="888"/>
      <c r="DJ134" s="888"/>
      <c r="DK134" s="888"/>
      <c r="DL134" s="888"/>
      <c r="DM134" s="888"/>
      <c r="DN134" s="888"/>
      <c r="DO134" s="888"/>
      <c r="DP134" s="888"/>
      <c r="DQ134" s="888"/>
      <c r="DR134" s="888"/>
      <c r="DS134" s="888"/>
      <c r="DT134" s="888"/>
      <c r="DU134" s="888"/>
      <c r="DV134" s="888"/>
      <c r="DX134" s="874"/>
      <c r="DY134" s="909" t="s">
        <v>43</v>
      </c>
      <c r="DZ134" s="888"/>
      <c r="EA134" s="888"/>
      <c r="EB134" s="888"/>
      <c r="EC134" s="888"/>
      <c r="ED134" s="888"/>
      <c r="EE134" s="888"/>
      <c r="EF134" s="888"/>
      <c r="EG134" s="888"/>
      <c r="EH134" s="888"/>
      <c r="EI134" s="888"/>
      <c r="EJ134" s="888"/>
      <c r="EK134" s="888"/>
      <c r="EL134" s="888"/>
      <c r="EM134" s="888"/>
      <c r="EN134" s="888"/>
      <c r="EP134" s="874"/>
      <c r="EQ134" s="909" t="s">
        <v>43</v>
      </c>
      <c r="ER134" s="888"/>
      <c r="ES134" s="888"/>
      <c r="ET134" s="888"/>
      <c r="EU134" s="888"/>
      <c r="EV134" s="888"/>
      <c r="EW134" s="888"/>
      <c r="EX134" s="888"/>
      <c r="EY134" s="888"/>
      <c r="EZ134" s="888"/>
      <c r="FA134" s="888"/>
      <c r="FB134" s="888"/>
      <c r="FC134" s="888"/>
      <c r="FD134" s="888"/>
      <c r="FE134" s="888"/>
      <c r="FF134" s="888"/>
      <c r="FH134" s="874"/>
      <c r="FI134" s="909" t="s">
        <v>43</v>
      </c>
      <c r="FJ134" s="888"/>
      <c r="FK134" s="888"/>
      <c r="FL134" s="888"/>
      <c r="FM134" s="888"/>
      <c r="FN134" s="888"/>
      <c r="FO134" s="888"/>
      <c r="FP134" s="888"/>
      <c r="FQ134" s="888"/>
      <c r="FR134" s="888"/>
      <c r="FS134" s="888"/>
      <c r="FT134" s="888"/>
      <c r="FU134" s="888"/>
      <c r="FV134" s="888"/>
      <c r="FW134" s="888"/>
      <c r="FX134" s="888"/>
      <c r="FZ134" s="874"/>
      <c r="GA134" s="909" t="s">
        <v>43</v>
      </c>
      <c r="GB134" s="888"/>
      <c r="GC134" s="888"/>
      <c r="GD134" s="888"/>
      <c r="GE134" s="888"/>
      <c r="GF134" s="888"/>
      <c r="GG134" s="888"/>
      <c r="GH134" s="888"/>
      <c r="GI134" s="888"/>
      <c r="GJ134" s="888"/>
      <c r="GK134" s="888"/>
      <c r="GL134" s="888"/>
      <c r="GM134" s="888"/>
      <c r="GN134" s="888"/>
      <c r="GO134" s="888"/>
      <c r="GP134" s="888"/>
    </row>
    <row r="135" spans="1:198" s="894" customFormat="1" hidden="1">
      <c r="B135" s="874"/>
      <c r="C135" s="910" t="s">
        <v>44</v>
      </c>
      <c r="D135" s="888"/>
      <c r="E135" s="888"/>
      <c r="F135" s="888"/>
      <c r="G135" s="888"/>
      <c r="H135" s="888"/>
      <c r="I135" s="888"/>
      <c r="J135" s="888"/>
      <c r="K135" s="888"/>
      <c r="L135" s="888"/>
      <c r="M135" s="888"/>
      <c r="N135" s="888"/>
      <c r="O135" s="888"/>
      <c r="P135" s="888"/>
      <c r="Q135" s="888"/>
      <c r="R135" s="888"/>
      <c r="T135" s="874"/>
      <c r="U135" s="910" t="s">
        <v>44</v>
      </c>
      <c r="V135" s="888"/>
      <c r="W135" s="888"/>
      <c r="X135" s="888"/>
      <c r="Y135" s="888"/>
      <c r="Z135" s="888"/>
      <c r="AA135" s="888"/>
      <c r="AB135" s="888"/>
      <c r="AC135" s="888"/>
      <c r="AD135" s="888"/>
      <c r="AE135" s="888"/>
      <c r="AF135" s="888"/>
      <c r="AG135" s="888"/>
      <c r="AH135" s="888"/>
      <c r="AI135" s="888"/>
      <c r="AJ135" s="888"/>
      <c r="AL135" s="874"/>
      <c r="AM135" s="910" t="s">
        <v>44</v>
      </c>
      <c r="AN135" s="888"/>
      <c r="AO135" s="888"/>
      <c r="AP135" s="888"/>
      <c r="AQ135" s="888"/>
      <c r="AR135" s="888"/>
      <c r="AS135" s="888"/>
      <c r="AT135" s="888"/>
      <c r="AU135" s="888"/>
      <c r="AV135" s="888"/>
      <c r="AW135" s="888"/>
      <c r="AX135" s="888"/>
      <c r="AY135" s="888"/>
      <c r="AZ135" s="888"/>
      <c r="BA135" s="888"/>
      <c r="BB135" s="888"/>
      <c r="BD135" s="874"/>
      <c r="BE135" s="910" t="s">
        <v>44</v>
      </c>
      <c r="BF135" s="888"/>
      <c r="BG135" s="888"/>
      <c r="BH135" s="888"/>
      <c r="BI135" s="888"/>
      <c r="BJ135" s="888"/>
      <c r="BK135" s="888"/>
      <c r="BL135" s="888"/>
      <c r="BM135" s="888"/>
      <c r="BN135" s="888"/>
      <c r="BO135" s="888"/>
      <c r="BP135" s="888"/>
      <c r="BQ135" s="888"/>
      <c r="BR135" s="888"/>
      <c r="BS135" s="888"/>
      <c r="BT135" s="888"/>
      <c r="BV135" s="874"/>
      <c r="BW135" s="910" t="s">
        <v>44</v>
      </c>
      <c r="BX135" s="888"/>
      <c r="BY135" s="888"/>
      <c r="BZ135" s="888"/>
      <c r="CA135" s="888"/>
      <c r="CB135" s="888"/>
      <c r="CC135" s="888"/>
      <c r="CD135" s="888"/>
      <c r="CE135" s="888"/>
      <c r="CF135" s="888"/>
      <c r="CG135" s="888"/>
      <c r="CH135" s="888"/>
      <c r="CI135" s="888"/>
      <c r="CJ135" s="888"/>
      <c r="CK135" s="888"/>
      <c r="CL135" s="888"/>
      <c r="CN135" s="874"/>
      <c r="CO135" s="910" t="s">
        <v>44</v>
      </c>
      <c r="CP135" s="888"/>
      <c r="CQ135" s="888"/>
      <c r="CR135" s="888"/>
      <c r="CS135" s="888"/>
      <c r="CT135" s="888"/>
      <c r="CU135" s="888"/>
      <c r="CV135" s="888"/>
      <c r="CW135" s="888"/>
      <c r="CX135" s="888"/>
      <c r="CY135" s="888"/>
      <c r="CZ135" s="888"/>
      <c r="DA135" s="888"/>
      <c r="DB135" s="888"/>
      <c r="DC135" s="888"/>
      <c r="DD135" s="888"/>
      <c r="DF135" s="874"/>
      <c r="DG135" s="910" t="s">
        <v>44</v>
      </c>
      <c r="DH135" s="888"/>
      <c r="DI135" s="888"/>
      <c r="DJ135" s="888"/>
      <c r="DK135" s="888"/>
      <c r="DL135" s="888"/>
      <c r="DM135" s="888"/>
      <c r="DN135" s="888"/>
      <c r="DO135" s="888"/>
      <c r="DP135" s="888"/>
      <c r="DQ135" s="888"/>
      <c r="DR135" s="888"/>
      <c r="DS135" s="888"/>
      <c r="DT135" s="888"/>
      <c r="DU135" s="888"/>
      <c r="DV135" s="888"/>
      <c r="DX135" s="874"/>
      <c r="DY135" s="910" t="s">
        <v>44</v>
      </c>
      <c r="DZ135" s="888"/>
      <c r="EA135" s="888"/>
      <c r="EB135" s="888"/>
      <c r="EC135" s="888"/>
      <c r="ED135" s="888"/>
      <c r="EE135" s="888"/>
      <c r="EF135" s="888"/>
      <c r="EG135" s="888"/>
      <c r="EH135" s="888"/>
      <c r="EI135" s="888"/>
      <c r="EJ135" s="888"/>
      <c r="EK135" s="888"/>
      <c r="EL135" s="888"/>
      <c r="EM135" s="888"/>
      <c r="EN135" s="888"/>
      <c r="EP135" s="874"/>
      <c r="EQ135" s="910" t="s">
        <v>44</v>
      </c>
      <c r="ER135" s="888"/>
      <c r="ES135" s="888"/>
      <c r="ET135" s="888"/>
      <c r="EU135" s="888"/>
      <c r="EV135" s="888"/>
      <c r="EW135" s="888"/>
      <c r="EX135" s="888"/>
      <c r="EY135" s="888"/>
      <c r="EZ135" s="888"/>
      <c r="FA135" s="888"/>
      <c r="FB135" s="888"/>
      <c r="FC135" s="888"/>
      <c r="FD135" s="888"/>
      <c r="FE135" s="888"/>
      <c r="FF135" s="888"/>
      <c r="FH135" s="874"/>
      <c r="FI135" s="910" t="s">
        <v>44</v>
      </c>
      <c r="FJ135" s="888"/>
      <c r="FK135" s="888"/>
      <c r="FL135" s="888"/>
      <c r="FM135" s="888"/>
      <c r="FN135" s="888"/>
      <c r="FO135" s="888"/>
      <c r="FP135" s="888"/>
      <c r="FQ135" s="888"/>
      <c r="FR135" s="888"/>
      <c r="FS135" s="888"/>
      <c r="FT135" s="888"/>
      <c r="FU135" s="888"/>
      <c r="FV135" s="888"/>
      <c r="FW135" s="888"/>
      <c r="FX135" s="888"/>
      <c r="FZ135" s="874"/>
      <c r="GA135" s="910" t="s">
        <v>44</v>
      </c>
      <c r="GB135" s="888"/>
      <c r="GC135" s="888"/>
      <c r="GD135" s="888"/>
      <c r="GE135" s="888"/>
      <c r="GF135" s="888"/>
      <c r="GG135" s="888"/>
      <c r="GH135" s="888"/>
      <c r="GI135" s="888"/>
      <c r="GJ135" s="888"/>
      <c r="GK135" s="888"/>
      <c r="GL135" s="888"/>
      <c r="GM135" s="888"/>
      <c r="GN135" s="888"/>
      <c r="GO135" s="888"/>
      <c r="GP135" s="888"/>
    </row>
    <row r="136" spans="1:198" s="894" customFormat="1" hidden="1">
      <c r="B136" s="874"/>
      <c r="C136" s="910" t="s">
        <v>45</v>
      </c>
      <c r="D136" s="888"/>
      <c r="E136" s="888"/>
      <c r="F136" s="888"/>
      <c r="G136" s="888"/>
      <c r="H136" s="888"/>
      <c r="I136" s="888"/>
      <c r="J136" s="888"/>
      <c r="K136" s="888"/>
      <c r="L136" s="888"/>
      <c r="M136" s="888"/>
      <c r="N136" s="888"/>
      <c r="O136" s="888"/>
      <c r="P136" s="888"/>
      <c r="Q136" s="888"/>
      <c r="R136" s="888"/>
      <c r="T136" s="874"/>
      <c r="U136" s="910" t="s">
        <v>45</v>
      </c>
      <c r="V136" s="888"/>
      <c r="W136" s="888"/>
      <c r="X136" s="888"/>
      <c r="Y136" s="888"/>
      <c r="Z136" s="888"/>
      <c r="AA136" s="888"/>
      <c r="AB136" s="888"/>
      <c r="AC136" s="888"/>
      <c r="AD136" s="888"/>
      <c r="AE136" s="888"/>
      <c r="AF136" s="888"/>
      <c r="AG136" s="888"/>
      <c r="AH136" s="888"/>
      <c r="AI136" s="888"/>
      <c r="AJ136" s="888"/>
      <c r="AL136" s="874"/>
      <c r="AM136" s="910" t="s">
        <v>45</v>
      </c>
      <c r="AN136" s="888"/>
      <c r="AO136" s="888"/>
      <c r="AP136" s="888"/>
      <c r="AQ136" s="888"/>
      <c r="AR136" s="888"/>
      <c r="AS136" s="888"/>
      <c r="AT136" s="888"/>
      <c r="AU136" s="888"/>
      <c r="AV136" s="888"/>
      <c r="AW136" s="888"/>
      <c r="AX136" s="888"/>
      <c r="AY136" s="888"/>
      <c r="AZ136" s="888"/>
      <c r="BA136" s="888"/>
      <c r="BB136" s="888"/>
      <c r="BD136" s="874"/>
      <c r="BE136" s="910" t="s">
        <v>45</v>
      </c>
      <c r="BF136" s="888"/>
      <c r="BG136" s="888"/>
      <c r="BH136" s="888"/>
      <c r="BI136" s="888"/>
      <c r="BJ136" s="888"/>
      <c r="BK136" s="888"/>
      <c r="BL136" s="888"/>
      <c r="BM136" s="888"/>
      <c r="BN136" s="888"/>
      <c r="BO136" s="888"/>
      <c r="BP136" s="888"/>
      <c r="BQ136" s="888"/>
      <c r="BR136" s="888"/>
      <c r="BS136" s="888"/>
      <c r="BT136" s="888"/>
      <c r="BV136" s="874"/>
      <c r="BW136" s="910" t="s">
        <v>45</v>
      </c>
      <c r="BX136" s="888"/>
      <c r="BY136" s="888"/>
      <c r="BZ136" s="888"/>
      <c r="CA136" s="888"/>
      <c r="CB136" s="888"/>
      <c r="CC136" s="888"/>
      <c r="CD136" s="888"/>
      <c r="CE136" s="888"/>
      <c r="CF136" s="888"/>
      <c r="CG136" s="888"/>
      <c r="CH136" s="888"/>
      <c r="CI136" s="888"/>
      <c r="CJ136" s="888"/>
      <c r="CK136" s="888"/>
      <c r="CL136" s="888"/>
      <c r="CN136" s="874"/>
      <c r="CO136" s="910" t="s">
        <v>45</v>
      </c>
      <c r="CP136" s="888"/>
      <c r="CQ136" s="888"/>
      <c r="CR136" s="888"/>
      <c r="CS136" s="888"/>
      <c r="CT136" s="888"/>
      <c r="CU136" s="888"/>
      <c r="CV136" s="888"/>
      <c r="CW136" s="888"/>
      <c r="CX136" s="888"/>
      <c r="CY136" s="888"/>
      <c r="CZ136" s="888"/>
      <c r="DA136" s="888"/>
      <c r="DB136" s="888"/>
      <c r="DC136" s="888"/>
      <c r="DD136" s="888"/>
      <c r="DF136" s="874"/>
      <c r="DG136" s="910" t="s">
        <v>45</v>
      </c>
      <c r="DH136" s="888"/>
      <c r="DI136" s="888"/>
      <c r="DJ136" s="888"/>
      <c r="DK136" s="888"/>
      <c r="DL136" s="888"/>
      <c r="DM136" s="888"/>
      <c r="DN136" s="888"/>
      <c r="DO136" s="888"/>
      <c r="DP136" s="888"/>
      <c r="DQ136" s="888"/>
      <c r="DR136" s="888"/>
      <c r="DS136" s="888"/>
      <c r="DT136" s="888"/>
      <c r="DU136" s="888"/>
      <c r="DV136" s="888"/>
      <c r="DX136" s="874"/>
      <c r="DY136" s="910" t="s">
        <v>45</v>
      </c>
      <c r="DZ136" s="888"/>
      <c r="EA136" s="888"/>
      <c r="EB136" s="888"/>
      <c r="EC136" s="888"/>
      <c r="ED136" s="888"/>
      <c r="EE136" s="888"/>
      <c r="EF136" s="888"/>
      <c r="EG136" s="888"/>
      <c r="EH136" s="888"/>
      <c r="EI136" s="888"/>
      <c r="EJ136" s="888"/>
      <c r="EK136" s="888"/>
      <c r="EL136" s="888"/>
      <c r="EM136" s="888"/>
      <c r="EN136" s="888"/>
      <c r="EP136" s="874"/>
      <c r="EQ136" s="910" t="s">
        <v>45</v>
      </c>
      <c r="ER136" s="888"/>
      <c r="ES136" s="888"/>
      <c r="ET136" s="888"/>
      <c r="EU136" s="888"/>
      <c r="EV136" s="888"/>
      <c r="EW136" s="888"/>
      <c r="EX136" s="888"/>
      <c r="EY136" s="888"/>
      <c r="EZ136" s="888"/>
      <c r="FA136" s="888"/>
      <c r="FB136" s="888"/>
      <c r="FC136" s="888"/>
      <c r="FD136" s="888"/>
      <c r="FE136" s="888"/>
      <c r="FF136" s="888"/>
      <c r="FH136" s="874"/>
      <c r="FI136" s="910" t="s">
        <v>45</v>
      </c>
      <c r="FJ136" s="888"/>
      <c r="FK136" s="888"/>
      <c r="FL136" s="888"/>
      <c r="FM136" s="888"/>
      <c r="FN136" s="888"/>
      <c r="FO136" s="888"/>
      <c r="FP136" s="888"/>
      <c r="FQ136" s="888"/>
      <c r="FR136" s="888"/>
      <c r="FS136" s="888"/>
      <c r="FT136" s="888"/>
      <c r="FU136" s="888"/>
      <c r="FV136" s="888"/>
      <c r="FW136" s="888"/>
      <c r="FX136" s="888"/>
      <c r="FZ136" s="874"/>
      <c r="GA136" s="910" t="s">
        <v>45</v>
      </c>
      <c r="GB136" s="888"/>
      <c r="GC136" s="888"/>
      <c r="GD136" s="888"/>
      <c r="GE136" s="888"/>
      <c r="GF136" s="888"/>
      <c r="GG136" s="888"/>
      <c r="GH136" s="888"/>
      <c r="GI136" s="888"/>
      <c r="GJ136" s="888"/>
      <c r="GK136" s="888"/>
      <c r="GL136" s="888"/>
      <c r="GM136" s="888"/>
      <c r="GN136" s="888"/>
      <c r="GO136" s="888"/>
      <c r="GP136" s="888"/>
    </row>
    <row r="137" spans="1:198" s="894" customFormat="1" ht="25.5" hidden="1">
      <c r="B137" s="874"/>
      <c r="C137" s="910" t="s">
        <v>145</v>
      </c>
      <c r="D137" s="888"/>
      <c r="E137" s="888"/>
      <c r="F137" s="888"/>
      <c r="G137" s="888"/>
      <c r="H137" s="888"/>
      <c r="I137" s="888"/>
      <c r="J137" s="888"/>
      <c r="K137" s="888"/>
      <c r="L137" s="888"/>
      <c r="M137" s="888"/>
      <c r="N137" s="888"/>
      <c r="O137" s="888"/>
      <c r="P137" s="888"/>
      <c r="Q137" s="888"/>
      <c r="R137" s="888"/>
      <c r="T137" s="874"/>
      <c r="U137" s="910" t="s">
        <v>145</v>
      </c>
      <c r="V137" s="888"/>
      <c r="W137" s="888"/>
      <c r="X137" s="888"/>
      <c r="Y137" s="888"/>
      <c r="Z137" s="888"/>
      <c r="AA137" s="888"/>
      <c r="AB137" s="888"/>
      <c r="AC137" s="888"/>
      <c r="AD137" s="888"/>
      <c r="AE137" s="888"/>
      <c r="AF137" s="888"/>
      <c r="AG137" s="888"/>
      <c r="AH137" s="888"/>
      <c r="AI137" s="888"/>
      <c r="AJ137" s="888"/>
      <c r="AL137" s="874"/>
      <c r="AM137" s="910" t="s">
        <v>145</v>
      </c>
      <c r="AN137" s="888"/>
      <c r="AO137" s="888"/>
      <c r="AP137" s="888"/>
      <c r="AQ137" s="888"/>
      <c r="AR137" s="888"/>
      <c r="AS137" s="888"/>
      <c r="AT137" s="888"/>
      <c r="AU137" s="888"/>
      <c r="AV137" s="888"/>
      <c r="AW137" s="888"/>
      <c r="AX137" s="888"/>
      <c r="AY137" s="888"/>
      <c r="AZ137" s="888"/>
      <c r="BA137" s="888"/>
      <c r="BB137" s="888"/>
      <c r="BD137" s="874"/>
      <c r="BE137" s="910" t="s">
        <v>145</v>
      </c>
      <c r="BF137" s="888"/>
      <c r="BG137" s="888"/>
      <c r="BH137" s="888"/>
      <c r="BI137" s="888"/>
      <c r="BJ137" s="888"/>
      <c r="BK137" s="888"/>
      <c r="BL137" s="888"/>
      <c r="BM137" s="888"/>
      <c r="BN137" s="888"/>
      <c r="BO137" s="888"/>
      <c r="BP137" s="888"/>
      <c r="BQ137" s="888"/>
      <c r="BR137" s="888"/>
      <c r="BS137" s="888"/>
      <c r="BT137" s="888"/>
      <c r="BV137" s="874"/>
      <c r="BW137" s="910" t="s">
        <v>145</v>
      </c>
      <c r="BX137" s="888"/>
      <c r="BY137" s="888"/>
      <c r="BZ137" s="888"/>
      <c r="CA137" s="888"/>
      <c r="CB137" s="888"/>
      <c r="CC137" s="888"/>
      <c r="CD137" s="888"/>
      <c r="CE137" s="888"/>
      <c r="CF137" s="888"/>
      <c r="CG137" s="888"/>
      <c r="CH137" s="888"/>
      <c r="CI137" s="888"/>
      <c r="CJ137" s="888"/>
      <c r="CK137" s="888"/>
      <c r="CL137" s="888"/>
      <c r="CN137" s="874"/>
      <c r="CO137" s="910" t="s">
        <v>145</v>
      </c>
      <c r="CP137" s="888"/>
      <c r="CQ137" s="888"/>
      <c r="CR137" s="888"/>
      <c r="CS137" s="888"/>
      <c r="CT137" s="888"/>
      <c r="CU137" s="888"/>
      <c r="CV137" s="888"/>
      <c r="CW137" s="888"/>
      <c r="CX137" s="888"/>
      <c r="CY137" s="888"/>
      <c r="CZ137" s="888"/>
      <c r="DA137" s="888"/>
      <c r="DB137" s="888"/>
      <c r="DC137" s="888"/>
      <c r="DD137" s="888"/>
      <c r="DF137" s="874"/>
      <c r="DG137" s="910" t="s">
        <v>145</v>
      </c>
      <c r="DH137" s="888"/>
      <c r="DI137" s="888"/>
      <c r="DJ137" s="888"/>
      <c r="DK137" s="888"/>
      <c r="DL137" s="888"/>
      <c r="DM137" s="888"/>
      <c r="DN137" s="888"/>
      <c r="DO137" s="888"/>
      <c r="DP137" s="888"/>
      <c r="DQ137" s="888"/>
      <c r="DR137" s="888"/>
      <c r="DS137" s="888"/>
      <c r="DT137" s="888"/>
      <c r="DU137" s="888"/>
      <c r="DV137" s="888"/>
      <c r="DX137" s="874"/>
      <c r="DY137" s="910" t="s">
        <v>145</v>
      </c>
      <c r="DZ137" s="888"/>
      <c r="EA137" s="888"/>
      <c r="EB137" s="888"/>
      <c r="EC137" s="888"/>
      <c r="ED137" s="888"/>
      <c r="EE137" s="888"/>
      <c r="EF137" s="888"/>
      <c r="EG137" s="888"/>
      <c r="EH137" s="888"/>
      <c r="EI137" s="888"/>
      <c r="EJ137" s="888"/>
      <c r="EK137" s="888"/>
      <c r="EL137" s="888"/>
      <c r="EM137" s="888"/>
      <c r="EN137" s="888"/>
      <c r="EP137" s="874"/>
      <c r="EQ137" s="910" t="s">
        <v>145</v>
      </c>
      <c r="ER137" s="888"/>
      <c r="ES137" s="888"/>
      <c r="ET137" s="888"/>
      <c r="EU137" s="888"/>
      <c r="EV137" s="888"/>
      <c r="EW137" s="888"/>
      <c r="EX137" s="888"/>
      <c r="EY137" s="888"/>
      <c r="EZ137" s="888"/>
      <c r="FA137" s="888"/>
      <c r="FB137" s="888"/>
      <c r="FC137" s="888"/>
      <c r="FD137" s="888"/>
      <c r="FE137" s="888"/>
      <c r="FF137" s="888"/>
      <c r="FH137" s="874"/>
      <c r="FI137" s="910" t="s">
        <v>145</v>
      </c>
      <c r="FJ137" s="888"/>
      <c r="FK137" s="888"/>
      <c r="FL137" s="888"/>
      <c r="FM137" s="888"/>
      <c r="FN137" s="888"/>
      <c r="FO137" s="888"/>
      <c r="FP137" s="888"/>
      <c r="FQ137" s="888"/>
      <c r="FR137" s="888"/>
      <c r="FS137" s="888"/>
      <c r="FT137" s="888"/>
      <c r="FU137" s="888"/>
      <c r="FV137" s="888"/>
      <c r="FW137" s="888"/>
      <c r="FX137" s="888"/>
      <c r="FZ137" s="874"/>
      <c r="GA137" s="910" t="s">
        <v>145</v>
      </c>
      <c r="GB137" s="888"/>
      <c r="GC137" s="888"/>
      <c r="GD137" s="888"/>
      <c r="GE137" s="888"/>
      <c r="GF137" s="888"/>
      <c r="GG137" s="888"/>
      <c r="GH137" s="888"/>
      <c r="GI137" s="888"/>
      <c r="GJ137" s="888"/>
      <c r="GK137" s="888"/>
      <c r="GL137" s="888"/>
      <c r="GM137" s="888"/>
      <c r="GN137" s="888"/>
      <c r="GO137" s="888"/>
      <c r="GP137" s="888"/>
    </row>
    <row r="138" spans="1:198" s="894" customFormat="1" ht="63.75" hidden="1">
      <c r="B138" s="874"/>
      <c r="C138" s="910" t="s">
        <v>83</v>
      </c>
      <c r="D138" s="888"/>
      <c r="E138" s="888"/>
      <c r="F138" s="888"/>
      <c r="G138" s="888"/>
      <c r="H138" s="888"/>
      <c r="I138" s="888"/>
      <c r="J138" s="888"/>
      <c r="K138" s="888"/>
      <c r="L138" s="888"/>
      <c r="M138" s="888"/>
      <c r="N138" s="888"/>
      <c r="O138" s="888"/>
      <c r="P138" s="888"/>
      <c r="Q138" s="888"/>
      <c r="R138" s="888"/>
      <c r="T138" s="874"/>
      <c r="U138" s="910" t="s">
        <v>83</v>
      </c>
      <c r="V138" s="888"/>
      <c r="W138" s="888"/>
      <c r="X138" s="888"/>
      <c r="Y138" s="888"/>
      <c r="Z138" s="888"/>
      <c r="AA138" s="888"/>
      <c r="AB138" s="888"/>
      <c r="AC138" s="888"/>
      <c r="AD138" s="888"/>
      <c r="AE138" s="888"/>
      <c r="AF138" s="888"/>
      <c r="AG138" s="888"/>
      <c r="AH138" s="888"/>
      <c r="AI138" s="888"/>
      <c r="AJ138" s="888"/>
      <c r="AL138" s="874"/>
      <c r="AM138" s="910" t="s">
        <v>83</v>
      </c>
      <c r="AN138" s="888"/>
      <c r="AO138" s="888"/>
      <c r="AP138" s="888"/>
      <c r="AQ138" s="888"/>
      <c r="AR138" s="888"/>
      <c r="AS138" s="888"/>
      <c r="AT138" s="888"/>
      <c r="AU138" s="888"/>
      <c r="AV138" s="888"/>
      <c r="AW138" s="888"/>
      <c r="AX138" s="888"/>
      <c r="AY138" s="888"/>
      <c r="AZ138" s="888"/>
      <c r="BA138" s="888"/>
      <c r="BB138" s="888"/>
      <c r="BD138" s="874"/>
      <c r="BE138" s="910" t="s">
        <v>83</v>
      </c>
      <c r="BF138" s="888"/>
      <c r="BG138" s="888"/>
      <c r="BH138" s="888"/>
      <c r="BI138" s="888"/>
      <c r="BJ138" s="888"/>
      <c r="BK138" s="888"/>
      <c r="BL138" s="888"/>
      <c r="BM138" s="888"/>
      <c r="BN138" s="888"/>
      <c r="BO138" s="888"/>
      <c r="BP138" s="888"/>
      <c r="BQ138" s="888"/>
      <c r="BR138" s="888"/>
      <c r="BS138" s="888"/>
      <c r="BT138" s="888"/>
      <c r="BV138" s="874"/>
      <c r="BW138" s="910" t="s">
        <v>83</v>
      </c>
      <c r="BX138" s="888"/>
      <c r="BY138" s="888"/>
      <c r="BZ138" s="888"/>
      <c r="CA138" s="888"/>
      <c r="CB138" s="888"/>
      <c r="CC138" s="888"/>
      <c r="CD138" s="888"/>
      <c r="CE138" s="888"/>
      <c r="CF138" s="888"/>
      <c r="CG138" s="888"/>
      <c r="CH138" s="888"/>
      <c r="CI138" s="888"/>
      <c r="CJ138" s="888"/>
      <c r="CK138" s="888"/>
      <c r="CL138" s="888"/>
      <c r="CN138" s="874"/>
      <c r="CO138" s="910" t="s">
        <v>83</v>
      </c>
      <c r="CP138" s="888"/>
      <c r="CQ138" s="888"/>
      <c r="CR138" s="888"/>
      <c r="CS138" s="888"/>
      <c r="CT138" s="888"/>
      <c r="CU138" s="888"/>
      <c r="CV138" s="888"/>
      <c r="CW138" s="888"/>
      <c r="CX138" s="888"/>
      <c r="CY138" s="888"/>
      <c r="CZ138" s="888"/>
      <c r="DA138" s="888"/>
      <c r="DB138" s="888"/>
      <c r="DC138" s="888"/>
      <c r="DD138" s="888"/>
      <c r="DF138" s="874"/>
      <c r="DG138" s="910" t="s">
        <v>83</v>
      </c>
      <c r="DH138" s="888"/>
      <c r="DI138" s="888"/>
      <c r="DJ138" s="888"/>
      <c r="DK138" s="888"/>
      <c r="DL138" s="888"/>
      <c r="DM138" s="888"/>
      <c r="DN138" s="888"/>
      <c r="DO138" s="888"/>
      <c r="DP138" s="888"/>
      <c r="DQ138" s="888"/>
      <c r="DR138" s="888"/>
      <c r="DS138" s="888"/>
      <c r="DT138" s="888"/>
      <c r="DU138" s="888"/>
      <c r="DV138" s="888"/>
      <c r="DX138" s="874"/>
      <c r="DY138" s="910" t="s">
        <v>83</v>
      </c>
      <c r="DZ138" s="888"/>
      <c r="EA138" s="888"/>
      <c r="EB138" s="888"/>
      <c r="EC138" s="888"/>
      <c r="ED138" s="888"/>
      <c r="EE138" s="888"/>
      <c r="EF138" s="888"/>
      <c r="EG138" s="888"/>
      <c r="EH138" s="888"/>
      <c r="EI138" s="888"/>
      <c r="EJ138" s="888"/>
      <c r="EK138" s="888"/>
      <c r="EL138" s="888"/>
      <c r="EM138" s="888"/>
      <c r="EN138" s="888"/>
      <c r="EP138" s="874"/>
      <c r="EQ138" s="910" t="s">
        <v>83</v>
      </c>
      <c r="ER138" s="888"/>
      <c r="ES138" s="888"/>
      <c r="ET138" s="888"/>
      <c r="EU138" s="888"/>
      <c r="EV138" s="888"/>
      <c r="EW138" s="888"/>
      <c r="EX138" s="888"/>
      <c r="EY138" s="888"/>
      <c r="EZ138" s="888"/>
      <c r="FA138" s="888"/>
      <c r="FB138" s="888"/>
      <c r="FC138" s="888"/>
      <c r="FD138" s="888"/>
      <c r="FE138" s="888"/>
      <c r="FF138" s="888"/>
      <c r="FH138" s="874"/>
      <c r="FI138" s="910" t="s">
        <v>83</v>
      </c>
      <c r="FJ138" s="888"/>
      <c r="FK138" s="888"/>
      <c r="FL138" s="888"/>
      <c r="FM138" s="888"/>
      <c r="FN138" s="888"/>
      <c r="FO138" s="888"/>
      <c r="FP138" s="888"/>
      <c r="FQ138" s="888"/>
      <c r="FR138" s="888"/>
      <c r="FS138" s="888"/>
      <c r="FT138" s="888"/>
      <c r="FU138" s="888"/>
      <c r="FV138" s="888"/>
      <c r="FW138" s="888"/>
      <c r="FX138" s="888"/>
      <c r="FZ138" s="874"/>
      <c r="GA138" s="910" t="s">
        <v>83</v>
      </c>
      <c r="GB138" s="888"/>
      <c r="GC138" s="888"/>
      <c r="GD138" s="888"/>
      <c r="GE138" s="888"/>
      <c r="GF138" s="888"/>
      <c r="GG138" s="888"/>
      <c r="GH138" s="888"/>
      <c r="GI138" s="888"/>
      <c r="GJ138" s="888"/>
      <c r="GK138" s="888"/>
      <c r="GL138" s="888"/>
      <c r="GM138" s="888"/>
      <c r="GN138" s="888"/>
      <c r="GO138" s="888"/>
      <c r="GP138" s="888"/>
    </row>
    <row r="139" spans="1:198">
      <c r="D139" s="888"/>
      <c r="E139" s="888"/>
      <c r="F139" s="888"/>
      <c r="G139" s="888"/>
      <c r="H139" s="888"/>
      <c r="I139" s="888"/>
      <c r="J139" s="888"/>
      <c r="K139" s="888"/>
      <c r="L139" s="888"/>
      <c r="M139" s="888"/>
      <c r="N139" s="888"/>
      <c r="O139" s="888"/>
      <c r="P139" s="888"/>
      <c r="R139" s="888"/>
      <c r="V139" s="888"/>
      <c r="W139" s="888"/>
      <c r="X139" s="888"/>
      <c r="Y139" s="888"/>
      <c r="Z139" s="888"/>
      <c r="AA139" s="888"/>
      <c r="AB139" s="888"/>
      <c r="AC139" s="888"/>
      <c r="AD139" s="888"/>
      <c r="AE139" s="888"/>
      <c r="AF139" s="888"/>
      <c r="AG139" s="888"/>
      <c r="AH139" s="888"/>
      <c r="AJ139" s="888"/>
      <c r="AN139" s="888"/>
      <c r="AO139" s="888"/>
      <c r="AP139" s="888"/>
      <c r="AQ139" s="888"/>
      <c r="AR139" s="888"/>
      <c r="AS139" s="888"/>
      <c r="AT139" s="888"/>
      <c r="AU139" s="888"/>
      <c r="AV139" s="888"/>
      <c r="AW139" s="888"/>
      <c r="AX139" s="888"/>
      <c r="AY139" s="888"/>
      <c r="AZ139" s="888"/>
      <c r="BB139" s="888"/>
      <c r="BF139" s="888"/>
      <c r="BG139" s="888"/>
      <c r="BH139" s="888"/>
      <c r="BI139" s="888"/>
      <c r="BJ139" s="888"/>
      <c r="BK139" s="888"/>
      <c r="BL139" s="888"/>
      <c r="BM139" s="888"/>
      <c r="BN139" s="888"/>
      <c r="BO139" s="888"/>
      <c r="BP139" s="888"/>
      <c r="BQ139" s="888"/>
      <c r="BR139" s="888"/>
      <c r="BT139" s="888"/>
      <c r="BX139" s="888"/>
      <c r="BY139" s="888"/>
      <c r="BZ139" s="888"/>
      <c r="CA139" s="888"/>
      <c r="CB139" s="888"/>
      <c r="CC139" s="888"/>
      <c r="CD139" s="888"/>
      <c r="CE139" s="888"/>
      <c r="CF139" s="888"/>
      <c r="CG139" s="888"/>
      <c r="CH139" s="888"/>
      <c r="CI139" s="888"/>
      <c r="CJ139" s="888"/>
      <c r="CL139" s="888"/>
      <c r="CP139" s="888"/>
      <c r="CQ139" s="888"/>
      <c r="CR139" s="888"/>
      <c r="CS139" s="888"/>
      <c r="CT139" s="888"/>
      <c r="CU139" s="888"/>
      <c r="CV139" s="888"/>
      <c r="CW139" s="888"/>
      <c r="CX139" s="888"/>
      <c r="CY139" s="888"/>
      <c r="CZ139" s="888"/>
      <c r="DA139" s="888"/>
      <c r="DB139" s="888"/>
      <c r="DD139" s="888"/>
      <c r="DH139" s="888"/>
      <c r="DI139" s="888"/>
      <c r="DJ139" s="888"/>
      <c r="DK139" s="888"/>
      <c r="DL139" s="888"/>
      <c r="DM139" s="888"/>
      <c r="DN139" s="888"/>
      <c r="DO139" s="888"/>
      <c r="DP139" s="888"/>
      <c r="DQ139" s="888"/>
      <c r="DR139" s="888"/>
      <c r="DS139" s="888"/>
      <c r="DT139" s="888"/>
      <c r="DV139" s="888"/>
      <c r="DZ139" s="888"/>
      <c r="EA139" s="888"/>
      <c r="EB139" s="888"/>
      <c r="EC139" s="888"/>
      <c r="ED139" s="888"/>
      <c r="EE139" s="888"/>
      <c r="EF139" s="888"/>
      <c r="EG139" s="888"/>
      <c r="EH139" s="888"/>
      <c r="EI139" s="888"/>
      <c r="EJ139" s="888"/>
      <c r="EK139" s="888"/>
      <c r="EL139" s="888"/>
      <c r="EN139" s="888"/>
      <c r="ER139" s="888"/>
      <c r="ES139" s="888"/>
      <c r="ET139" s="888"/>
      <c r="EU139" s="888"/>
      <c r="EV139" s="888"/>
      <c r="EW139" s="888"/>
      <c r="EX139" s="888"/>
      <c r="EY139" s="888"/>
      <c r="EZ139" s="888"/>
      <c r="FA139" s="888"/>
      <c r="FB139" s="888"/>
      <c r="FC139" s="888"/>
      <c r="FD139" s="888"/>
      <c r="FF139" s="888"/>
      <c r="FJ139" s="888"/>
      <c r="FK139" s="888"/>
      <c r="FL139" s="888"/>
      <c r="FM139" s="888"/>
      <c r="FN139" s="888"/>
      <c r="FO139" s="888"/>
      <c r="FP139" s="888"/>
      <c r="FQ139" s="888"/>
      <c r="FR139" s="888"/>
      <c r="FS139" s="888"/>
      <c r="FT139" s="888"/>
      <c r="FU139" s="888"/>
      <c r="FV139" s="888"/>
      <c r="FX139" s="888"/>
      <c r="GB139" s="888"/>
      <c r="GC139" s="888"/>
      <c r="GD139" s="888"/>
      <c r="GE139" s="888"/>
      <c r="GF139" s="888"/>
      <c r="GG139" s="888"/>
      <c r="GH139" s="888"/>
      <c r="GI139" s="888"/>
      <c r="GJ139" s="888"/>
      <c r="GK139" s="888"/>
      <c r="GL139" s="888"/>
      <c r="GM139" s="888"/>
      <c r="GN139" s="888"/>
      <c r="GP139" s="888"/>
    </row>
    <row r="140" spans="1:198" s="930" customFormat="1" ht="37.5" customHeight="1">
      <c r="B140" s="884" t="s">
        <v>184</v>
      </c>
      <c r="C140" s="891">
        <v>45717</v>
      </c>
      <c r="D140" s="1042" t="s">
        <v>779</v>
      </c>
      <c r="E140" s="931"/>
      <c r="F140" s="931"/>
      <c r="G140" s="931"/>
      <c r="H140" s="931"/>
      <c r="I140" s="931"/>
      <c r="J140" s="931"/>
      <c r="K140" s="931"/>
      <c r="L140" s="931"/>
      <c r="M140" s="931"/>
      <c r="N140" s="931"/>
      <c r="O140" s="931"/>
      <c r="P140" s="931"/>
      <c r="Q140" s="931"/>
      <c r="R140" s="931"/>
      <c r="T140" s="884" t="s">
        <v>184</v>
      </c>
      <c r="U140" s="891">
        <v>45748</v>
      </c>
      <c r="V140" s="1042" t="s">
        <v>722</v>
      </c>
      <c r="W140" s="931"/>
      <c r="X140" s="931"/>
      <c r="Y140" s="931"/>
      <c r="Z140" s="931"/>
      <c r="AA140" s="931"/>
      <c r="AB140" s="931"/>
      <c r="AC140" s="931"/>
      <c r="AD140" s="931"/>
      <c r="AE140" s="931"/>
      <c r="AF140" s="931"/>
      <c r="AG140" s="931"/>
      <c r="AH140" s="931"/>
      <c r="AI140" s="931"/>
      <c r="AJ140" s="931"/>
      <c r="AL140" s="884" t="s">
        <v>184</v>
      </c>
      <c r="AM140" s="891">
        <v>45672</v>
      </c>
      <c r="AN140" s="1042" t="s">
        <v>722</v>
      </c>
      <c r="AO140" s="931"/>
      <c r="AP140" s="931"/>
      <c r="AQ140" s="931"/>
      <c r="AR140" s="931"/>
      <c r="AS140" s="931"/>
      <c r="AT140" s="931"/>
      <c r="AU140" s="931"/>
      <c r="AV140" s="931"/>
      <c r="AW140" s="931"/>
      <c r="AX140" s="931"/>
      <c r="AY140" s="931"/>
      <c r="AZ140" s="931"/>
      <c r="BA140" s="931"/>
      <c r="BB140" s="931"/>
      <c r="BD140" s="884" t="s">
        <v>184</v>
      </c>
      <c r="BE140" s="891">
        <v>45748</v>
      </c>
      <c r="BF140" s="1042" t="s">
        <v>659</v>
      </c>
      <c r="BG140" s="931"/>
      <c r="BH140" s="931"/>
      <c r="BI140" s="931"/>
      <c r="BJ140" s="931"/>
      <c r="BK140" s="931"/>
      <c r="BL140" s="931"/>
      <c r="BM140" s="931"/>
      <c r="BN140" s="931"/>
      <c r="BO140" s="931"/>
      <c r="BP140" s="931"/>
      <c r="BQ140" s="931"/>
      <c r="BR140" s="931"/>
      <c r="BS140" s="931"/>
      <c r="BT140" s="931"/>
      <c r="BV140" s="884" t="s">
        <v>184</v>
      </c>
      <c r="BW140" s="891"/>
      <c r="BX140" s="1042" t="s">
        <v>659</v>
      </c>
      <c r="BY140" s="931"/>
      <c r="BZ140" s="931"/>
      <c r="CA140" s="931"/>
      <c r="CB140" s="931"/>
      <c r="CC140" s="931"/>
      <c r="CD140" s="931"/>
      <c r="CE140" s="931"/>
      <c r="CF140" s="931"/>
      <c r="CG140" s="931"/>
      <c r="CH140" s="931"/>
      <c r="CI140" s="931"/>
      <c r="CJ140" s="931"/>
      <c r="CK140" s="931"/>
      <c r="CL140" s="931"/>
      <c r="CN140" s="884" t="s">
        <v>184</v>
      </c>
      <c r="CO140" s="891">
        <v>45665</v>
      </c>
      <c r="CP140" s="1042" t="s">
        <v>659</v>
      </c>
      <c r="CQ140" s="931"/>
      <c r="CR140" s="931"/>
      <c r="CS140" s="931"/>
      <c r="CT140" s="931"/>
      <c r="CU140" s="931"/>
      <c r="CV140" s="931"/>
      <c r="CW140" s="931"/>
      <c r="CX140" s="931"/>
      <c r="CY140" s="931"/>
      <c r="CZ140" s="931"/>
      <c r="DA140" s="931"/>
      <c r="DB140" s="931"/>
      <c r="DC140" s="931"/>
      <c r="DD140" s="931"/>
      <c r="DF140" s="884" t="s">
        <v>184</v>
      </c>
      <c r="DG140" s="891">
        <v>45868</v>
      </c>
      <c r="DH140" s="1042" t="s">
        <v>659</v>
      </c>
      <c r="DI140" s="931"/>
      <c r="DJ140" s="931"/>
      <c r="DK140" s="931"/>
      <c r="DL140" s="931"/>
      <c r="DM140" s="931"/>
      <c r="DN140" s="931"/>
      <c r="DO140" s="931"/>
      <c r="DP140" s="931"/>
      <c r="DQ140" s="931"/>
      <c r="DR140" s="931"/>
      <c r="DS140" s="931"/>
      <c r="DT140" s="931"/>
      <c r="DU140" s="931"/>
      <c r="DV140" s="931"/>
      <c r="DX140" s="884" t="s">
        <v>184</v>
      </c>
      <c r="DY140" s="891">
        <v>45802</v>
      </c>
      <c r="DZ140" s="1042" t="s">
        <v>808</v>
      </c>
      <c r="EA140" s="931"/>
      <c r="EB140" s="931"/>
      <c r="EC140" s="931"/>
      <c r="ED140" s="931"/>
      <c r="EE140" s="931"/>
      <c r="EF140" s="931"/>
      <c r="EG140" s="931"/>
      <c r="EH140" s="931"/>
      <c r="EI140" s="931"/>
      <c r="EJ140" s="931"/>
      <c r="EK140" s="931"/>
      <c r="EL140" s="931"/>
      <c r="EM140" s="931"/>
      <c r="EN140" s="931"/>
      <c r="EP140" s="884" t="s">
        <v>184</v>
      </c>
      <c r="EQ140" s="891">
        <v>45809</v>
      </c>
      <c r="ER140" s="1042" t="s">
        <v>659</v>
      </c>
      <c r="ES140" s="931"/>
      <c r="ET140" s="931"/>
      <c r="EU140" s="931"/>
      <c r="EV140" s="931"/>
      <c r="EW140" s="931"/>
      <c r="EX140" s="931"/>
      <c r="EY140" s="931"/>
      <c r="EZ140" s="931"/>
      <c r="FA140" s="931"/>
      <c r="FB140" s="931"/>
      <c r="FC140" s="931"/>
      <c r="FD140" s="931"/>
      <c r="FE140" s="931"/>
      <c r="FF140" s="931"/>
      <c r="FH140" s="884" t="s">
        <v>184</v>
      </c>
      <c r="FI140" s="891" t="s">
        <v>573</v>
      </c>
      <c r="FJ140" s="1042" t="s">
        <v>659</v>
      </c>
      <c r="FK140" s="931"/>
      <c r="FL140" s="931"/>
      <c r="FM140" s="931"/>
      <c r="FN140" s="931"/>
      <c r="FO140" s="931"/>
      <c r="FP140" s="931"/>
      <c r="FQ140" s="931"/>
      <c r="FR140" s="931"/>
      <c r="FS140" s="931"/>
      <c r="FT140" s="931"/>
      <c r="FU140" s="931"/>
      <c r="FV140" s="931"/>
      <c r="FW140" s="931"/>
      <c r="FX140" s="931"/>
      <c r="FZ140" s="884" t="s">
        <v>184</v>
      </c>
      <c r="GA140" s="891">
        <v>45802</v>
      </c>
      <c r="GB140" s="1042" t="s">
        <v>659</v>
      </c>
      <c r="GC140" s="931"/>
      <c r="GD140" s="931"/>
      <c r="GE140" s="931"/>
      <c r="GF140" s="931"/>
      <c r="GG140" s="931"/>
      <c r="GH140" s="931"/>
      <c r="GI140" s="931"/>
      <c r="GJ140" s="931"/>
      <c r="GK140" s="931"/>
      <c r="GL140" s="931"/>
      <c r="GM140" s="931"/>
      <c r="GN140" s="931"/>
      <c r="GO140" s="931"/>
      <c r="GP140" s="931"/>
    </row>
    <row r="141" spans="1:198" s="930" customFormat="1" ht="37.5" customHeight="1">
      <c r="B141" s="884" t="s">
        <v>185</v>
      </c>
      <c r="C141" s="891">
        <v>45992</v>
      </c>
      <c r="D141" s="1043"/>
      <c r="E141" s="931"/>
      <c r="F141" s="931"/>
      <c r="G141" s="931"/>
      <c r="H141" s="931"/>
      <c r="I141" s="931"/>
      <c r="J141" s="931"/>
      <c r="K141" s="931"/>
      <c r="L141" s="931"/>
      <c r="M141" s="931"/>
      <c r="N141" s="931"/>
      <c r="O141" s="931"/>
      <c r="P141" s="931"/>
      <c r="Q141" s="931"/>
      <c r="R141" s="931"/>
      <c r="T141" s="884" t="s">
        <v>185</v>
      </c>
      <c r="U141" s="891">
        <v>45992</v>
      </c>
      <c r="V141" s="1043"/>
      <c r="W141" s="931"/>
      <c r="X141" s="931"/>
      <c r="Y141" s="931"/>
      <c r="Z141" s="931"/>
      <c r="AA141" s="931"/>
      <c r="AB141" s="931"/>
      <c r="AC141" s="931"/>
      <c r="AD141" s="931"/>
      <c r="AE141" s="931"/>
      <c r="AF141" s="931"/>
      <c r="AG141" s="931"/>
      <c r="AH141" s="931"/>
      <c r="AI141" s="931"/>
      <c r="AJ141" s="931"/>
      <c r="AL141" s="884" t="s">
        <v>185</v>
      </c>
      <c r="AM141" s="891">
        <v>46022</v>
      </c>
      <c r="AN141" s="1043"/>
      <c r="AO141" s="931"/>
      <c r="AP141" s="931"/>
      <c r="AQ141" s="931"/>
      <c r="AR141" s="931"/>
      <c r="AS141" s="931"/>
      <c r="AT141" s="931"/>
      <c r="AU141" s="931"/>
      <c r="AV141" s="931"/>
      <c r="AW141" s="931"/>
      <c r="AX141" s="931"/>
      <c r="AY141" s="931"/>
      <c r="AZ141" s="931"/>
      <c r="BA141" s="931"/>
      <c r="BB141" s="931"/>
      <c r="BD141" s="884" t="s">
        <v>185</v>
      </c>
      <c r="BE141" s="891">
        <v>45992</v>
      </c>
      <c r="BF141" s="1043"/>
      <c r="BG141" s="931"/>
      <c r="BH141" s="931"/>
      <c r="BI141" s="931"/>
      <c r="BJ141" s="931"/>
      <c r="BK141" s="931"/>
      <c r="BL141" s="931"/>
      <c r="BM141" s="931"/>
      <c r="BN141" s="931"/>
      <c r="BO141" s="931"/>
      <c r="BP141" s="931"/>
      <c r="BQ141" s="931"/>
      <c r="BR141" s="931"/>
      <c r="BS141" s="931"/>
      <c r="BT141" s="931"/>
      <c r="BV141" s="884" t="s">
        <v>185</v>
      </c>
      <c r="BW141" s="891"/>
      <c r="BX141" s="1043"/>
      <c r="BY141" s="931"/>
      <c r="BZ141" s="931"/>
      <c r="CA141" s="931"/>
      <c r="CB141" s="931"/>
      <c r="CC141" s="931"/>
      <c r="CD141" s="931"/>
      <c r="CE141" s="931"/>
      <c r="CF141" s="931"/>
      <c r="CG141" s="931"/>
      <c r="CH141" s="931"/>
      <c r="CI141" s="931"/>
      <c r="CJ141" s="931"/>
      <c r="CK141" s="931"/>
      <c r="CL141" s="931"/>
      <c r="CN141" s="884" t="s">
        <v>185</v>
      </c>
      <c r="CO141" s="891">
        <v>46019</v>
      </c>
      <c r="CP141" s="1043"/>
      <c r="CQ141" s="931"/>
      <c r="CR141" s="931"/>
      <c r="CS141" s="931"/>
      <c r="CT141" s="931"/>
      <c r="CU141" s="931"/>
      <c r="CV141" s="931"/>
      <c r="CW141" s="931"/>
      <c r="CX141" s="931"/>
      <c r="CY141" s="931"/>
      <c r="CZ141" s="931"/>
      <c r="DA141" s="931"/>
      <c r="DB141" s="931"/>
      <c r="DC141" s="931"/>
      <c r="DD141" s="931"/>
      <c r="DF141" s="884" t="s">
        <v>185</v>
      </c>
      <c r="DG141" s="891">
        <v>45883</v>
      </c>
      <c r="DH141" s="1043"/>
      <c r="DI141" s="931"/>
      <c r="DJ141" s="931"/>
      <c r="DK141" s="931"/>
      <c r="DL141" s="931"/>
      <c r="DM141" s="931"/>
      <c r="DN141" s="931"/>
      <c r="DO141" s="931"/>
      <c r="DP141" s="931"/>
      <c r="DQ141" s="931"/>
      <c r="DR141" s="931"/>
      <c r="DS141" s="931"/>
      <c r="DT141" s="931"/>
      <c r="DU141" s="931"/>
      <c r="DV141" s="931"/>
      <c r="DX141" s="884" t="s">
        <v>185</v>
      </c>
      <c r="DY141" s="891">
        <v>45945</v>
      </c>
      <c r="DZ141" s="1043"/>
      <c r="EA141" s="931"/>
      <c r="EB141" s="931"/>
      <c r="EC141" s="931"/>
      <c r="ED141" s="931"/>
      <c r="EE141" s="931"/>
      <c r="EF141" s="931"/>
      <c r="EG141" s="931"/>
      <c r="EH141" s="931"/>
      <c r="EI141" s="931"/>
      <c r="EJ141" s="931"/>
      <c r="EK141" s="931"/>
      <c r="EL141" s="931"/>
      <c r="EM141" s="931"/>
      <c r="EN141" s="931"/>
      <c r="EP141" s="884" t="s">
        <v>185</v>
      </c>
      <c r="EQ141" s="891"/>
      <c r="ER141" s="1043"/>
      <c r="ES141" s="931"/>
      <c r="ET141" s="931"/>
      <c r="EU141" s="931"/>
      <c r="EV141" s="931"/>
      <c r="EW141" s="931"/>
      <c r="EX141" s="931"/>
      <c r="EY141" s="931"/>
      <c r="EZ141" s="931"/>
      <c r="FA141" s="931"/>
      <c r="FB141" s="931"/>
      <c r="FC141" s="931"/>
      <c r="FD141" s="931"/>
      <c r="FE141" s="931"/>
      <c r="FF141" s="931"/>
      <c r="FH141" s="884" t="s">
        <v>185</v>
      </c>
      <c r="FI141" s="891"/>
      <c r="FJ141" s="1043"/>
      <c r="FK141" s="931"/>
      <c r="FL141" s="931"/>
      <c r="FM141" s="931"/>
      <c r="FN141" s="931"/>
      <c r="FO141" s="931"/>
      <c r="FP141" s="931"/>
      <c r="FQ141" s="931"/>
      <c r="FR141" s="931"/>
      <c r="FS141" s="931"/>
      <c r="FT141" s="931"/>
      <c r="FU141" s="931"/>
      <c r="FV141" s="931"/>
      <c r="FW141" s="931"/>
      <c r="FX141" s="931"/>
      <c r="FZ141" s="884" t="s">
        <v>185</v>
      </c>
      <c r="GA141" s="891">
        <v>45945</v>
      </c>
      <c r="GB141" s="1043"/>
      <c r="GC141" s="931"/>
      <c r="GD141" s="931"/>
      <c r="GE141" s="931"/>
      <c r="GF141" s="931"/>
      <c r="GG141" s="931"/>
      <c r="GH141" s="931"/>
      <c r="GI141" s="931"/>
      <c r="GJ141" s="931"/>
      <c r="GK141" s="931"/>
      <c r="GL141" s="931"/>
      <c r="GM141" s="931"/>
      <c r="GN141" s="931"/>
      <c r="GO141" s="931"/>
      <c r="GP141" s="931"/>
    </row>
    <row r="142" spans="1:198">
      <c r="D142" s="888"/>
      <c r="E142" s="888"/>
      <c r="F142" s="888"/>
      <c r="G142" s="888"/>
      <c r="H142" s="888"/>
      <c r="I142" s="888"/>
      <c r="J142" s="888"/>
      <c r="K142" s="888"/>
      <c r="L142" s="888"/>
      <c r="M142" s="888"/>
      <c r="N142" s="888"/>
      <c r="O142" s="888"/>
      <c r="P142" s="888"/>
      <c r="R142" s="888"/>
      <c r="V142" s="888"/>
      <c r="W142" s="888"/>
      <c r="X142" s="888"/>
      <c r="Y142" s="888"/>
      <c r="Z142" s="888"/>
      <c r="AA142" s="888"/>
      <c r="AB142" s="888"/>
      <c r="AC142" s="888"/>
      <c r="AD142" s="888"/>
      <c r="AE142" s="888"/>
      <c r="AF142" s="888"/>
      <c r="AG142" s="888"/>
      <c r="AH142" s="888"/>
      <c r="AJ142" s="888"/>
      <c r="AN142" s="888"/>
      <c r="AO142" s="888"/>
      <c r="AP142" s="888"/>
      <c r="AQ142" s="888"/>
      <c r="AR142" s="888"/>
      <c r="AS142" s="888"/>
      <c r="AT142" s="888"/>
      <c r="AU142" s="888"/>
      <c r="AV142" s="888"/>
      <c r="AW142" s="888"/>
      <c r="AX142" s="888"/>
      <c r="AY142" s="888"/>
      <c r="AZ142" s="888"/>
      <c r="BB142" s="888"/>
      <c r="BF142" s="888"/>
      <c r="BG142" s="888"/>
      <c r="BH142" s="888"/>
      <c r="BI142" s="888"/>
      <c r="BJ142" s="888"/>
      <c r="BK142" s="888"/>
      <c r="BL142" s="888"/>
      <c r="BM142" s="888"/>
      <c r="BN142" s="888"/>
      <c r="BO142" s="888"/>
      <c r="BP142" s="888"/>
      <c r="BQ142" s="888"/>
      <c r="BR142" s="888"/>
      <c r="BT142" s="888"/>
      <c r="BX142" s="888"/>
      <c r="BY142" s="888"/>
      <c r="BZ142" s="888"/>
      <c r="CA142" s="888"/>
      <c r="CB142" s="888"/>
      <c r="CC142" s="888"/>
      <c r="CD142" s="888"/>
      <c r="CE142" s="888"/>
      <c r="CF142" s="888"/>
      <c r="CG142" s="888"/>
      <c r="CH142" s="888"/>
      <c r="CI142" s="888"/>
      <c r="CJ142" s="888"/>
      <c r="CL142" s="888"/>
      <c r="CP142" s="888"/>
      <c r="CQ142" s="888"/>
      <c r="CR142" s="888"/>
      <c r="CS142" s="888"/>
      <c r="CT142" s="888"/>
      <c r="CU142" s="888"/>
      <c r="CV142" s="888"/>
      <c r="CW142" s="888"/>
      <c r="CX142" s="888"/>
      <c r="CY142" s="888"/>
      <c r="CZ142" s="888"/>
      <c r="DA142" s="888"/>
      <c r="DB142" s="888"/>
      <c r="DD142" s="888"/>
      <c r="DH142" s="888"/>
      <c r="DI142" s="888"/>
      <c r="DJ142" s="888"/>
      <c r="DK142" s="888"/>
      <c r="DL142" s="888"/>
      <c r="DM142" s="888"/>
      <c r="DN142" s="888"/>
      <c r="DO142" s="888"/>
      <c r="DP142" s="888"/>
      <c r="DQ142" s="888"/>
      <c r="DR142" s="888"/>
      <c r="DS142" s="888"/>
      <c r="DT142" s="888"/>
      <c r="DV142" s="888"/>
      <c r="DZ142" s="888"/>
      <c r="EA142" s="888"/>
      <c r="EB142" s="888"/>
      <c r="EC142" s="888"/>
      <c r="ED142" s="888"/>
      <c r="EE142" s="888"/>
      <c r="EF142" s="888"/>
      <c r="EG142" s="888"/>
      <c r="EH142" s="888"/>
      <c r="EI142" s="888"/>
      <c r="EJ142" s="888"/>
      <c r="EK142" s="888"/>
      <c r="EL142" s="888"/>
      <c r="EN142" s="888"/>
      <c r="ER142" s="888"/>
      <c r="ES142" s="888"/>
      <c r="ET142" s="888"/>
      <c r="EU142" s="888"/>
      <c r="EV142" s="888"/>
      <c r="EW142" s="888"/>
      <c r="EX142" s="888"/>
      <c r="EY142" s="888"/>
      <c r="EZ142" s="888"/>
      <c r="FA142" s="888"/>
      <c r="FB142" s="888"/>
      <c r="FC142" s="888"/>
      <c r="FD142" s="888"/>
      <c r="FF142" s="888"/>
      <c r="FJ142" s="888"/>
      <c r="FK142" s="888"/>
      <c r="FL142" s="888"/>
      <c r="FM142" s="888"/>
      <c r="FN142" s="888"/>
      <c r="FO142" s="888"/>
      <c r="FP142" s="888"/>
      <c r="FQ142" s="888"/>
      <c r="FR142" s="888"/>
      <c r="FS142" s="888"/>
      <c r="FT142" s="888"/>
      <c r="FU142" s="888"/>
      <c r="FV142" s="888"/>
      <c r="FX142" s="888"/>
      <c r="GB142" s="888"/>
      <c r="GC142" s="888"/>
      <c r="GD142" s="888"/>
      <c r="GE142" s="888"/>
      <c r="GF142" s="888"/>
      <c r="GG142" s="888"/>
      <c r="GH142" s="888"/>
      <c r="GI142" s="888"/>
      <c r="GJ142" s="888"/>
      <c r="GK142" s="888"/>
      <c r="GL142" s="888"/>
      <c r="GM142" s="888"/>
      <c r="GN142" s="888"/>
      <c r="GP142" s="888"/>
    </row>
    <row r="143" spans="1:198" s="894" customFormat="1" ht="169.9" customHeight="1">
      <c r="B143" s="874" t="s">
        <v>186</v>
      </c>
      <c r="C143" s="875" t="s">
        <v>461</v>
      </c>
      <c r="D143" s="888"/>
      <c r="E143" s="888"/>
      <c r="F143" s="888"/>
      <c r="G143" s="888"/>
      <c r="H143" s="888"/>
      <c r="I143" s="888"/>
      <c r="J143" s="888"/>
      <c r="K143" s="888"/>
      <c r="L143" s="888"/>
      <c r="M143" s="888"/>
      <c r="N143" s="888"/>
      <c r="O143" s="888"/>
      <c r="P143" s="888"/>
      <c r="Q143" s="888"/>
      <c r="R143" s="888"/>
      <c r="T143" s="874" t="s">
        <v>186</v>
      </c>
      <c r="U143" s="875" t="s">
        <v>612</v>
      </c>
      <c r="V143" s="888"/>
      <c r="W143" s="888"/>
      <c r="X143" s="888"/>
      <c r="Y143" s="888"/>
      <c r="Z143" s="888"/>
      <c r="AA143" s="888"/>
      <c r="AB143" s="888"/>
      <c r="AC143" s="888"/>
      <c r="AD143" s="888"/>
      <c r="AE143" s="888"/>
      <c r="AF143" s="888"/>
      <c r="AG143" s="888"/>
      <c r="AH143" s="888"/>
      <c r="AI143" s="888"/>
      <c r="AJ143" s="888"/>
      <c r="AL143" s="874" t="s">
        <v>186</v>
      </c>
      <c r="AM143" s="875" t="s">
        <v>782</v>
      </c>
      <c r="AN143" s="888"/>
      <c r="AO143" s="888"/>
      <c r="AP143" s="888"/>
      <c r="AQ143" s="888"/>
      <c r="AR143" s="888"/>
      <c r="AS143" s="888"/>
      <c r="AT143" s="888"/>
      <c r="AU143" s="888"/>
      <c r="AV143" s="888"/>
      <c r="AW143" s="888"/>
      <c r="AX143" s="888"/>
      <c r="AY143" s="888"/>
      <c r="AZ143" s="888"/>
      <c r="BA143" s="888"/>
      <c r="BB143" s="888"/>
      <c r="BD143" s="874" t="s">
        <v>186</v>
      </c>
      <c r="BE143" s="875" t="s">
        <v>795</v>
      </c>
      <c r="BF143" s="888"/>
      <c r="BG143" s="888"/>
      <c r="BH143" s="888"/>
      <c r="BI143" s="888"/>
      <c r="BJ143" s="888"/>
      <c r="BK143" s="888"/>
      <c r="BL143" s="888"/>
      <c r="BM143" s="888"/>
      <c r="BN143" s="888"/>
      <c r="BO143" s="888"/>
      <c r="BP143" s="888"/>
      <c r="BQ143" s="888"/>
      <c r="BR143" s="888"/>
      <c r="BS143" s="888"/>
      <c r="BT143" s="888"/>
      <c r="BV143" s="874" t="s">
        <v>186</v>
      </c>
      <c r="BW143" s="875"/>
      <c r="BX143" s="888"/>
      <c r="BY143" s="888"/>
      <c r="BZ143" s="888"/>
      <c r="CA143" s="888"/>
      <c r="CB143" s="888"/>
      <c r="CC143" s="888"/>
      <c r="CD143" s="888"/>
      <c r="CE143" s="888"/>
      <c r="CF143" s="888"/>
      <c r="CG143" s="888"/>
      <c r="CH143" s="888"/>
      <c r="CI143" s="888"/>
      <c r="CJ143" s="888"/>
      <c r="CK143" s="888"/>
      <c r="CL143" s="888"/>
      <c r="CN143" s="874" t="s">
        <v>186</v>
      </c>
      <c r="CO143" s="875" t="s">
        <v>799</v>
      </c>
      <c r="CP143" s="888"/>
      <c r="CQ143" s="888"/>
      <c r="CR143" s="888"/>
      <c r="CS143" s="888"/>
      <c r="CT143" s="888"/>
      <c r="CU143" s="888"/>
      <c r="CV143" s="888"/>
      <c r="CW143" s="888"/>
      <c r="CX143" s="888"/>
      <c r="CY143" s="888"/>
      <c r="CZ143" s="888"/>
      <c r="DA143" s="888"/>
      <c r="DB143" s="888"/>
      <c r="DC143" s="888"/>
      <c r="DD143" s="888"/>
      <c r="DF143" s="874" t="s">
        <v>186</v>
      </c>
      <c r="DG143" s="875" t="s">
        <v>524</v>
      </c>
      <c r="DH143" s="888"/>
      <c r="DI143" s="888"/>
      <c r="DJ143" s="888"/>
      <c r="DK143" s="888"/>
      <c r="DL143" s="888"/>
      <c r="DM143" s="888"/>
      <c r="DN143" s="888"/>
      <c r="DO143" s="888"/>
      <c r="DP143" s="888"/>
      <c r="DQ143" s="888"/>
      <c r="DR143" s="888"/>
      <c r="DS143" s="888"/>
      <c r="DT143" s="888"/>
      <c r="DU143" s="888"/>
      <c r="DV143" s="888"/>
      <c r="DX143" s="874" t="s">
        <v>186</v>
      </c>
      <c r="DY143" s="875" t="s">
        <v>820</v>
      </c>
      <c r="DZ143" s="888"/>
      <c r="EA143" s="888"/>
      <c r="EB143" s="888"/>
      <c r="EC143" s="888"/>
      <c r="ED143" s="888"/>
      <c r="EE143" s="888"/>
      <c r="EF143" s="888"/>
      <c r="EG143" s="888"/>
      <c r="EH143" s="888"/>
      <c r="EI143" s="888"/>
      <c r="EJ143" s="888"/>
      <c r="EK143" s="888"/>
      <c r="EL143" s="888"/>
      <c r="EM143" s="888"/>
      <c r="EN143" s="888"/>
      <c r="EP143" s="874" t="s">
        <v>186</v>
      </c>
      <c r="EQ143" s="875" t="s">
        <v>553</v>
      </c>
      <c r="ER143" s="888"/>
      <c r="ES143" s="888"/>
      <c r="ET143" s="888"/>
      <c r="EU143" s="888"/>
      <c r="EV143" s="888"/>
      <c r="EW143" s="888"/>
      <c r="EX143" s="888"/>
      <c r="EY143" s="888"/>
      <c r="EZ143" s="888"/>
      <c r="FA143" s="888"/>
      <c r="FB143" s="888"/>
      <c r="FC143" s="888"/>
      <c r="FD143" s="888"/>
      <c r="FE143" s="888"/>
      <c r="FF143" s="888"/>
      <c r="FH143" s="874" t="s">
        <v>186</v>
      </c>
      <c r="FI143" s="875" t="s">
        <v>630</v>
      </c>
      <c r="FJ143" s="888"/>
      <c r="FK143" s="888"/>
      <c r="FL143" s="888"/>
      <c r="FM143" s="888"/>
      <c r="FN143" s="888"/>
      <c r="FO143" s="888"/>
      <c r="FP143" s="888"/>
      <c r="FQ143" s="888"/>
      <c r="FR143" s="888"/>
      <c r="FS143" s="888"/>
      <c r="FT143" s="888"/>
      <c r="FU143" s="888"/>
      <c r="FV143" s="888"/>
      <c r="FW143" s="888"/>
      <c r="FX143" s="888"/>
      <c r="FZ143" s="874" t="s">
        <v>186</v>
      </c>
      <c r="GA143" s="875" t="s">
        <v>631</v>
      </c>
      <c r="GB143" s="888"/>
      <c r="GC143" s="888"/>
      <c r="GD143" s="888"/>
      <c r="GE143" s="888"/>
      <c r="GF143" s="888"/>
      <c r="GG143" s="888"/>
      <c r="GH143" s="888"/>
      <c r="GI143" s="888"/>
      <c r="GJ143" s="888"/>
      <c r="GK143" s="888"/>
      <c r="GL143" s="888"/>
      <c r="GM143" s="888"/>
      <c r="GN143" s="888"/>
      <c r="GO143" s="888"/>
      <c r="GP143" s="888"/>
    </row>
    <row r="144" spans="1:198">
      <c r="A144" s="898"/>
      <c r="C144" s="901"/>
      <c r="D144" s="888"/>
      <c r="E144" s="888"/>
      <c r="F144" s="888"/>
      <c r="G144" s="888"/>
      <c r="H144" s="888"/>
      <c r="I144" s="888"/>
      <c r="J144" s="888"/>
      <c r="K144" s="888"/>
      <c r="L144" s="888"/>
      <c r="M144" s="888"/>
      <c r="N144" s="888"/>
      <c r="O144" s="888"/>
      <c r="P144" s="888"/>
      <c r="R144" s="888"/>
      <c r="S144" s="898"/>
      <c r="U144" s="901"/>
      <c r="V144" s="888"/>
      <c r="W144" s="888"/>
      <c r="X144" s="888"/>
      <c r="Y144" s="888"/>
      <c r="Z144" s="888"/>
      <c r="AA144" s="888"/>
      <c r="AB144" s="888"/>
      <c r="AC144" s="888"/>
      <c r="AD144" s="888"/>
      <c r="AE144" s="888"/>
      <c r="AF144" s="888"/>
      <c r="AG144" s="888"/>
      <c r="AH144" s="888"/>
      <c r="AJ144" s="888"/>
      <c r="AK144" s="898"/>
      <c r="AM144" s="901"/>
      <c r="AN144" s="888"/>
      <c r="AO144" s="888"/>
      <c r="AP144" s="888"/>
      <c r="AQ144" s="888"/>
      <c r="AR144" s="888"/>
      <c r="AS144" s="888"/>
      <c r="AT144" s="888"/>
      <c r="AU144" s="888"/>
      <c r="AV144" s="888"/>
      <c r="AW144" s="888"/>
      <c r="AX144" s="888"/>
      <c r="AY144" s="888"/>
      <c r="AZ144" s="888"/>
      <c r="BB144" s="888"/>
      <c r="BC144" s="898"/>
      <c r="BE144" s="901"/>
      <c r="BF144" s="888"/>
      <c r="BG144" s="888"/>
      <c r="BH144" s="888"/>
      <c r="BI144" s="888"/>
      <c r="BJ144" s="888"/>
      <c r="BK144" s="888"/>
      <c r="BL144" s="888"/>
      <c r="BM144" s="888"/>
      <c r="BN144" s="888"/>
      <c r="BO144" s="888"/>
      <c r="BP144" s="888"/>
      <c r="BQ144" s="888"/>
      <c r="BR144" s="888"/>
      <c r="BT144" s="888"/>
      <c r="BU144" s="898"/>
      <c r="BW144" s="901"/>
      <c r="BX144" s="888"/>
      <c r="BY144" s="888"/>
      <c r="BZ144" s="888"/>
      <c r="CA144" s="888"/>
      <c r="CB144" s="888"/>
      <c r="CC144" s="888"/>
      <c r="CD144" s="888"/>
      <c r="CE144" s="888"/>
      <c r="CF144" s="888"/>
      <c r="CG144" s="888"/>
      <c r="CH144" s="888"/>
      <c r="CI144" s="888"/>
      <c r="CJ144" s="888"/>
      <c r="CL144" s="888"/>
      <c r="CM144" s="898"/>
      <c r="CO144" s="901"/>
      <c r="CP144" s="888"/>
      <c r="CQ144" s="888"/>
      <c r="CR144" s="888"/>
      <c r="CS144" s="888"/>
      <c r="CT144" s="888"/>
      <c r="CU144" s="888"/>
      <c r="CV144" s="888"/>
      <c r="CW144" s="888"/>
      <c r="CX144" s="888"/>
      <c r="CY144" s="888"/>
      <c r="CZ144" s="888"/>
      <c r="DA144" s="888"/>
      <c r="DB144" s="888"/>
      <c r="DD144" s="888"/>
      <c r="DE144" s="898"/>
      <c r="DG144" s="901"/>
      <c r="DH144" s="888"/>
      <c r="DI144" s="888"/>
      <c r="DJ144" s="888"/>
      <c r="DK144" s="888"/>
      <c r="DL144" s="888"/>
      <c r="DM144" s="888"/>
      <c r="DN144" s="888"/>
      <c r="DO144" s="888"/>
      <c r="DP144" s="888"/>
      <c r="DQ144" s="888"/>
      <c r="DR144" s="888"/>
      <c r="DS144" s="888"/>
      <c r="DT144" s="888"/>
      <c r="DV144" s="888"/>
      <c r="DW144" s="898"/>
      <c r="DY144" s="901"/>
      <c r="DZ144" s="888"/>
      <c r="EA144" s="888"/>
      <c r="EB144" s="888"/>
      <c r="EC144" s="888"/>
      <c r="ED144" s="888"/>
      <c r="EE144" s="888"/>
      <c r="EF144" s="888"/>
      <c r="EG144" s="888"/>
      <c r="EH144" s="888"/>
      <c r="EI144" s="888"/>
      <c r="EJ144" s="888"/>
      <c r="EK144" s="888"/>
      <c r="EL144" s="888"/>
      <c r="EN144" s="888"/>
      <c r="EO144" s="898"/>
      <c r="EQ144" s="901"/>
      <c r="ER144" s="888"/>
      <c r="ES144" s="888"/>
      <c r="ET144" s="888"/>
      <c r="EU144" s="888"/>
      <c r="EV144" s="888"/>
      <c r="EW144" s="888"/>
      <c r="EX144" s="888"/>
      <c r="EY144" s="888"/>
      <c r="EZ144" s="888"/>
      <c r="FA144" s="888"/>
      <c r="FB144" s="888"/>
      <c r="FC144" s="888"/>
      <c r="FD144" s="888"/>
      <c r="FF144" s="888"/>
      <c r="FG144" s="898"/>
      <c r="FI144" s="901"/>
      <c r="FJ144" s="888"/>
      <c r="FK144" s="888"/>
      <c r="FL144" s="888"/>
      <c r="FM144" s="888"/>
      <c r="FN144" s="888"/>
      <c r="FO144" s="888"/>
      <c r="FP144" s="888"/>
      <c r="FQ144" s="888"/>
      <c r="FR144" s="888"/>
      <c r="FS144" s="888"/>
      <c r="FT144" s="888"/>
      <c r="FU144" s="888"/>
      <c r="FV144" s="888"/>
      <c r="FX144" s="888"/>
      <c r="FY144" s="898"/>
      <c r="GA144" s="901"/>
      <c r="GB144" s="888"/>
      <c r="GC144" s="888"/>
      <c r="GD144" s="888"/>
      <c r="GE144" s="888"/>
      <c r="GF144" s="888"/>
      <c r="GG144" s="888"/>
      <c r="GH144" s="888"/>
      <c r="GI144" s="888"/>
      <c r="GJ144" s="888"/>
      <c r="GK144" s="888"/>
      <c r="GL144" s="888"/>
      <c r="GM144" s="888"/>
      <c r="GN144" s="888"/>
      <c r="GP144" s="888"/>
    </row>
    <row r="145" spans="1:198" s="894" customFormat="1" ht="45" customHeight="1">
      <c r="B145" s="874" t="s">
        <v>384</v>
      </c>
      <c r="C145" s="892" t="s">
        <v>385</v>
      </c>
      <c r="D145" s="875" t="s">
        <v>663</v>
      </c>
      <c r="E145" s="903"/>
      <c r="F145" s="888"/>
      <c r="G145" s="888"/>
      <c r="H145" s="888"/>
      <c r="I145" s="888"/>
      <c r="J145" s="888"/>
      <c r="K145" s="888"/>
      <c r="L145" s="888"/>
      <c r="M145" s="888"/>
      <c r="N145" s="888"/>
      <c r="O145" s="888"/>
      <c r="P145" s="888"/>
      <c r="Q145" s="888"/>
      <c r="R145" s="888"/>
      <c r="T145" s="874" t="s">
        <v>384</v>
      </c>
      <c r="U145" s="892" t="s">
        <v>385</v>
      </c>
      <c r="V145" s="875" t="s">
        <v>663</v>
      </c>
      <c r="W145" s="903"/>
      <c r="X145" s="888"/>
      <c r="Y145" s="888"/>
      <c r="Z145" s="888"/>
      <c r="AA145" s="888"/>
      <c r="AB145" s="888"/>
      <c r="AC145" s="888"/>
      <c r="AD145" s="888"/>
      <c r="AE145" s="888"/>
      <c r="AF145" s="888"/>
      <c r="AG145" s="888"/>
      <c r="AH145" s="888"/>
      <c r="AI145" s="888"/>
      <c r="AJ145" s="888"/>
      <c r="AL145" s="874" t="s">
        <v>384</v>
      </c>
      <c r="AM145" s="892" t="s">
        <v>385</v>
      </c>
      <c r="AN145" s="875" t="s">
        <v>663</v>
      </c>
      <c r="AO145" s="903"/>
      <c r="AP145" s="888"/>
      <c r="AQ145" s="888"/>
      <c r="AR145" s="888"/>
      <c r="AS145" s="888"/>
      <c r="AT145" s="888"/>
      <c r="AU145" s="888"/>
      <c r="AV145" s="888"/>
      <c r="AW145" s="888"/>
      <c r="AX145" s="888"/>
      <c r="AY145" s="888"/>
      <c r="AZ145" s="888"/>
      <c r="BA145" s="888"/>
      <c r="BB145" s="888"/>
      <c r="BD145" s="874" t="s">
        <v>384</v>
      </c>
      <c r="BE145" s="892" t="s">
        <v>385</v>
      </c>
      <c r="BF145" s="875" t="s">
        <v>663</v>
      </c>
      <c r="BG145" s="903"/>
      <c r="BH145" s="888"/>
      <c r="BI145" s="888"/>
      <c r="BJ145" s="888"/>
      <c r="BK145" s="888"/>
      <c r="BL145" s="888"/>
      <c r="BM145" s="888"/>
      <c r="BN145" s="888"/>
      <c r="BO145" s="888"/>
      <c r="BP145" s="888"/>
      <c r="BQ145" s="888"/>
      <c r="BR145" s="888"/>
      <c r="BS145" s="888"/>
      <c r="BT145" s="888"/>
      <c r="BV145" s="874" t="s">
        <v>384</v>
      </c>
      <c r="BW145" s="892" t="s">
        <v>385</v>
      </c>
      <c r="BX145" s="875" t="s">
        <v>663</v>
      </c>
      <c r="BY145" s="903"/>
      <c r="BZ145" s="888"/>
      <c r="CA145" s="888"/>
      <c r="CB145" s="888"/>
      <c r="CC145" s="888"/>
      <c r="CD145" s="888"/>
      <c r="CE145" s="888"/>
      <c r="CF145" s="888"/>
      <c r="CG145" s="888"/>
      <c r="CH145" s="888"/>
      <c r="CI145" s="888"/>
      <c r="CJ145" s="888"/>
      <c r="CK145" s="888"/>
      <c r="CL145" s="888"/>
      <c r="CN145" s="874" t="s">
        <v>384</v>
      </c>
      <c r="CO145" s="892" t="s">
        <v>385</v>
      </c>
      <c r="CP145" s="875" t="s">
        <v>663</v>
      </c>
      <c r="CQ145" s="903"/>
      <c r="CR145" s="888"/>
      <c r="CS145" s="888"/>
      <c r="CT145" s="888"/>
      <c r="CU145" s="888"/>
      <c r="CV145" s="888"/>
      <c r="CW145" s="888"/>
      <c r="CX145" s="888"/>
      <c r="CY145" s="888"/>
      <c r="CZ145" s="888"/>
      <c r="DA145" s="888"/>
      <c r="DB145" s="888"/>
      <c r="DC145" s="888"/>
      <c r="DD145" s="888"/>
      <c r="DF145" s="874" t="s">
        <v>384</v>
      </c>
      <c r="DG145" s="892" t="s">
        <v>387</v>
      </c>
      <c r="DH145" s="875" t="s">
        <v>663</v>
      </c>
      <c r="DI145" s="903"/>
      <c r="DJ145" s="888"/>
      <c r="DK145" s="888"/>
      <c r="DL145" s="888"/>
      <c r="DM145" s="888"/>
      <c r="DN145" s="888"/>
      <c r="DO145" s="888"/>
      <c r="DP145" s="888"/>
      <c r="DQ145" s="888"/>
      <c r="DR145" s="888"/>
      <c r="DS145" s="888"/>
      <c r="DT145" s="888"/>
      <c r="DU145" s="888"/>
      <c r="DV145" s="888"/>
      <c r="DX145" s="874" t="s">
        <v>384</v>
      </c>
      <c r="DY145" s="892" t="s">
        <v>385</v>
      </c>
      <c r="DZ145" s="875" t="s">
        <v>663</v>
      </c>
      <c r="EA145" s="903"/>
      <c r="EB145" s="888"/>
      <c r="EC145" s="888"/>
      <c r="ED145" s="888"/>
      <c r="EE145" s="888"/>
      <c r="EF145" s="888"/>
      <c r="EG145" s="888"/>
      <c r="EH145" s="888"/>
      <c r="EI145" s="888"/>
      <c r="EJ145" s="888"/>
      <c r="EK145" s="888"/>
      <c r="EL145" s="888"/>
      <c r="EM145" s="888"/>
      <c r="EN145" s="888"/>
      <c r="EP145" s="874" t="s">
        <v>384</v>
      </c>
      <c r="EQ145" s="892" t="s">
        <v>386</v>
      </c>
      <c r="ER145" s="875" t="s">
        <v>663</v>
      </c>
      <c r="ES145" s="903"/>
      <c r="ET145" s="888"/>
      <c r="EU145" s="888"/>
      <c r="EV145" s="888"/>
      <c r="EW145" s="888"/>
      <c r="EX145" s="888"/>
      <c r="EY145" s="888"/>
      <c r="EZ145" s="888"/>
      <c r="FA145" s="888"/>
      <c r="FB145" s="888"/>
      <c r="FC145" s="888"/>
      <c r="FD145" s="888"/>
      <c r="FE145" s="888"/>
      <c r="FF145" s="888"/>
      <c r="FH145" s="874" t="s">
        <v>384</v>
      </c>
      <c r="FI145" s="892" t="s">
        <v>385</v>
      </c>
      <c r="FJ145" s="875" t="s">
        <v>663</v>
      </c>
      <c r="FK145" s="903"/>
      <c r="FL145" s="888"/>
      <c r="FM145" s="888"/>
      <c r="FN145" s="888"/>
      <c r="FO145" s="888"/>
      <c r="FP145" s="888"/>
      <c r="FQ145" s="888"/>
      <c r="FR145" s="888"/>
      <c r="FS145" s="888"/>
      <c r="FT145" s="888"/>
      <c r="FU145" s="888"/>
      <c r="FV145" s="888"/>
      <c r="FW145" s="888"/>
      <c r="FX145" s="888"/>
      <c r="FZ145" s="874" t="s">
        <v>384</v>
      </c>
      <c r="GA145" s="892" t="s">
        <v>385</v>
      </c>
      <c r="GB145" s="875" t="s">
        <v>663</v>
      </c>
      <c r="GC145" s="903"/>
      <c r="GD145" s="888"/>
      <c r="GE145" s="888"/>
      <c r="GF145" s="888"/>
      <c r="GG145" s="888"/>
      <c r="GH145" s="888"/>
      <c r="GI145" s="888"/>
      <c r="GJ145" s="888"/>
      <c r="GK145" s="888"/>
      <c r="GL145" s="888"/>
      <c r="GM145" s="888"/>
      <c r="GN145" s="888"/>
      <c r="GO145" s="888"/>
      <c r="GP145" s="888"/>
    </row>
    <row r="146" spans="1:198" s="894" customFormat="1" hidden="1">
      <c r="B146" s="874"/>
      <c r="C146" s="909" t="s">
        <v>43</v>
      </c>
      <c r="D146" s="888"/>
      <c r="E146" s="888"/>
      <c r="F146" s="888"/>
      <c r="G146" s="888"/>
      <c r="H146" s="888"/>
      <c r="I146" s="888"/>
      <c r="J146" s="888"/>
      <c r="K146" s="888"/>
      <c r="L146" s="888"/>
      <c r="M146" s="888"/>
      <c r="N146" s="888"/>
      <c r="O146" s="888"/>
      <c r="P146" s="888"/>
      <c r="Q146" s="888"/>
      <c r="R146" s="888"/>
      <c r="T146" s="874"/>
      <c r="U146" s="909" t="s">
        <v>43</v>
      </c>
      <c r="V146" s="888"/>
      <c r="W146" s="888"/>
      <c r="X146" s="888"/>
      <c r="Y146" s="888"/>
      <c r="Z146" s="888"/>
      <c r="AA146" s="888"/>
      <c r="AB146" s="888"/>
      <c r="AC146" s="888"/>
      <c r="AD146" s="888"/>
      <c r="AE146" s="888"/>
      <c r="AF146" s="888"/>
      <c r="AG146" s="888"/>
      <c r="AH146" s="888"/>
      <c r="AI146" s="888"/>
      <c r="AJ146" s="888"/>
      <c r="AL146" s="874"/>
      <c r="AM146" s="909" t="s">
        <v>43</v>
      </c>
      <c r="AN146" s="888"/>
      <c r="AO146" s="888"/>
      <c r="AP146" s="888"/>
      <c r="AQ146" s="888"/>
      <c r="AR146" s="888"/>
      <c r="AS146" s="888"/>
      <c r="AT146" s="888"/>
      <c r="AU146" s="888"/>
      <c r="AV146" s="888"/>
      <c r="AW146" s="888"/>
      <c r="AX146" s="888"/>
      <c r="AY146" s="888"/>
      <c r="AZ146" s="888"/>
      <c r="BA146" s="888"/>
      <c r="BB146" s="888"/>
      <c r="BD146" s="874"/>
      <c r="BE146" s="909" t="s">
        <v>43</v>
      </c>
      <c r="BF146" s="888"/>
      <c r="BG146" s="888"/>
      <c r="BH146" s="888"/>
      <c r="BI146" s="888"/>
      <c r="BJ146" s="888"/>
      <c r="BK146" s="888"/>
      <c r="BL146" s="888"/>
      <c r="BM146" s="888"/>
      <c r="BN146" s="888"/>
      <c r="BO146" s="888"/>
      <c r="BP146" s="888"/>
      <c r="BQ146" s="888"/>
      <c r="BR146" s="888"/>
      <c r="BS146" s="888"/>
      <c r="BT146" s="888"/>
      <c r="BV146" s="874"/>
      <c r="BW146" s="909" t="s">
        <v>43</v>
      </c>
      <c r="BX146" s="888"/>
      <c r="BY146" s="888"/>
      <c r="BZ146" s="888"/>
      <c r="CA146" s="888"/>
      <c r="CB146" s="888"/>
      <c r="CC146" s="888"/>
      <c r="CD146" s="888"/>
      <c r="CE146" s="888"/>
      <c r="CF146" s="888"/>
      <c r="CG146" s="888"/>
      <c r="CH146" s="888"/>
      <c r="CI146" s="888"/>
      <c r="CJ146" s="888"/>
      <c r="CK146" s="888"/>
      <c r="CL146" s="888"/>
      <c r="CN146" s="874"/>
      <c r="CO146" s="909" t="s">
        <v>43</v>
      </c>
      <c r="CP146" s="888"/>
      <c r="CQ146" s="888"/>
      <c r="CR146" s="888"/>
      <c r="CS146" s="888"/>
      <c r="CT146" s="888"/>
      <c r="CU146" s="888"/>
      <c r="CV146" s="888"/>
      <c r="CW146" s="888"/>
      <c r="CX146" s="888"/>
      <c r="CY146" s="888"/>
      <c r="CZ146" s="888"/>
      <c r="DA146" s="888"/>
      <c r="DB146" s="888"/>
      <c r="DC146" s="888"/>
      <c r="DD146" s="888"/>
      <c r="DF146" s="874"/>
      <c r="DG146" s="909" t="s">
        <v>43</v>
      </c>
      <c r="DH146" s="888"/>
      <c r="DI146" s="888"/>
      <c r="DJ146" s="888"/>
      <c r="DK146" s="888"/>
      <c r="DL146" s="888"/>
      <c r="DM146" s="888"/>
      <c r="DN146" s="888"/>
      <c r="DO146" s="888"/>
      <c r="DP146" s="888"/>
      <c r="DQ146" s="888"/>
      <c r="DR146" s="888"/>
      <c r="DS146" s="888"/>
      <c r="DT146" s="888"/>
      <c r="DU146" s="888"/>
      <c r="DV146" s="888"/>
      <c r="DX146" s="874"/>
      <c r="DY146" s="909" t="s">
        <v>43</v>
      </c>
      <c r="DZ146" s="888"/>
      <c r="EA146" s="888"/>
      <c r="EB146" s="888"/>
      <c r="EC146" s="888"/>
      <c r="ED146" s="888"/>
      <c r="EE146" s="888"/>
      <c r="EF146" s="888"/>
      <c r="EG146" s="888"/>
      <c r="EH146" s="888"/>
      <c r="EI146" s="888"/>
      <c r="EJ146" s="888"/>
      <c r="EK146" s="888"/>
      <c r="EL146" s="888"/>
      <c r="EM146" s="888"/>
      <c r="EN146" s="888"/>
      <c r="EP146" s="874"/>
      <c r="EQ146" s="909" t="s">
        <v>43</v>
      </c>
      <c r="ER146" s="888"/>
      <c r="ES146" s="888"/>
      <c r="ET146" s="888"/>
      <c r="EU146" s="888"/>
      <c r="EV146" s="888"/>
      <c r="EW146" s="888"/>
      <c r="EX146" s="888"/>
      <c r="EY146" s="888"/>
      <c r="EZ146" s="888"/>
      <c r="FA146" s="888"/>
      <c r="FB146" s="888"/>
      <c r="FC146" s="888"/>
      <c r="FD146" s="888"/>
      <c r="FE146" s="888"/>
      <c r="FF146" s="888"/>
      <c r="FH146" s="874"/>
      <c r="FI146" s="909" t="s">
        <v>43</v>
      </c>
      <c r="FJ146" s="888"/>
      <c r="FK146" s="888"/>
      <c r="FL146" s="888"/>
      <c r="FM146" s="888"/>
      <c r="FN146" s="888"/>
      <c r="FO146" s="888"/>
      <c r="FP146" s="888"/>
      <c r="FQ146" s="888"/>
      <c r="FR146" s="888"/>
      <c r="FS146" s="888"/>
      <c r="FT146" s="888"/>
      <c r="FU146" s="888"/>
      <c r="FV146" s="888"/>
      <c r="FW146" s="888"/>
      <c r="FX146" s="888"/>
      <c r="FZ146" s="874"/>
      <c r="GA146" s="909" t="s">
        <v>43</v>
      </c>
      <c r="GB146" s="888"/>
      <c r="GC146" s="888"/>
      <c r="GD146" s="888"/>
      <c r="GE146" s="888"/>
      <c r="GF146" s="888"/>
      <c r="GG146" s="888"/>
      <c r="GH146" s="888"/>
      <c r="GI146" s="888"/>
      <c r="GJ146" s="888"/>
      <c r="GK146" s="888"/>
      <c r="GL146" s="888"/>
      <c r="GM146" s="888"/>
      <c r="GN146" s="888"/>
      <c r="GO146" s="888"/>
      <c r="GP146" s="888"/>
    </row>
    <row r="147" spans="1:198" s="894" customFormat="1" ht="14.25" hidden="1" customHeight="1">
      <c r="B147" s="874"/>
      <c r="C147" s="915" t="s">
        <v>385</v>
      </c>
      <c r="D147" s="888"/>
      <c r="E147" s="888"/>
      <c r="F147" s="888"/>
      <c r="G147" s="888"/>
      <c r="H147" s="888"/>
      <c r="I147" s="888"/>
      <c r="J147" s="888"/>
      <c r="K147" s="888"/>
      <c r="L147" s="888"/>
      <c r="M147" s="888"/>
      <c r="N147" s="888"/>
      <c r="O147" s="888"/>
      <c r="P147" s="888"/>
      <c r="Q147" s="888"/>
      <c r="R147" s="888"/>
      <c r="T147" s="874"/>
      <c r="U147" s="915" t="s">
        <v>385</v>
      </c>
      <c r="V147" s="888"/>
      <c r="W147" s="888"/>
      <c r="X147" s="888"/>
      <c r="Y147" s="888"/>
      <c r="Z147" s="888"/>
      <c r="AA147" s="888"/>
      <c r="AB147" s="888"/>
      <c r="AC147" s="888"/>
      <c r="AD147" s="888"/>
      <c r="AE147" s="888"/>
      <c r="AF147" s="888"/>
      <c r="AG147" s="888"/>
      <c r="AH147" s="888"/>
      <c r="AI147" s="888"/>
      <c r="AJ147" s="888"/>
      <c r="AL147" s="874"/>
      <c r="AM147" s="915" t="s">
        <v>385</v>
      </c>
      <c r="AN147" s="888"/>
      <c r="AO147" s="888"/>
      <c r="AP147" s="888"/>
      <c r="AQ147" s="888"/>
      <c r="AR147" s="888"/>
      <c r="AS147" s="888"/>
      <c r="AT147" s="888"/>
      <c r="AU147" s="888"/>
      <c r="AV147" s="888"/>
      <c r="AW147" s="888"/>
      <c r="AX147" s="888"/>
      <c r="AY147" s="888"/>
      <c r="AZ147" s="888"/>
      <c r="BA147" s="888"/>
      <c r="BB147" s="888"/>
      <c r="BD147" s="874"/>
      <c r="BE147" s="915" t="s">
        <v>385</v>
      </c>
      <c r="BF147" s="888"/>
      <c r="BG147" s="888"/>
      <c r="BH147" s="888"/>
      <c r="BI147" s="888"/>
      <c r="BJ147" s="888"/>
      <c r="BK147" s="888"/>
      <c r="BL147" s="888"/>
      <c r="BM147" s="888"/>
      <c r="BN147" s="888"/>
      <c r="BO147" s="888"/>
      <c r="BP147" s="888"/>
      <c r="BQ147" s="888"/>
      <c r="BR147" s="888"/>
      <c r="BS147" s="888"/>
      <c r="BT147" s="888"/>
      <c r="BV147" s="874"/>
      <c r="BW147" s="915" t="s">
        <v>385</v>
      </c>
      <c r="BX147" s="888"/>
      <c r="BY147" s="888"/>
      <c r="BZ147" s="888"/>
      <c r="CA147" s="888"/>
      <c r="CB147" s="888"/>
      <c r="CC147" s="888"/>
      <c r="CD147" s="888"/>
      <c r="CE147" s="888"/>
      <c r="CF147" s="888"/>
      <c r="CG147" s="888"/>
      <c r="CH147" s="888"/>
      <c r="CI147" s="888"/>
      <c r="CJ147" s="888"/>
      <c r="CK147" s="888"/>
      <c r="CL147" s="888"/>
      <c r="CN147" s="874"/>
      <c r="CO147" s="915" t="s">
        <v>385</v>
      </c>
      <c r="CP147" s="888"/>
      <c r="CQ147" s="888"/>
      <c r="CR147" s="888"/>
      <c r="CS147" s="888"/>
      <c r="CT147" s="888"/>
      <c r="CU147" s="888"/>
      <c r="CV147" s="888"/>
      <c r="CW147" s="888"/>
      <c r="CX147" s="888"/>
      <c r="CY147" s="888"/>
      <c r="CZ147" s="888"/>
      <c r="DA147" s="888"/>
      <c r="DB147" s="888"/>
      <c r="DC147" s="888"/>
      <c r="DD147" s="888"/>
      <c r="DF147" s="874"/>
      <c r="DG147" s="915" t="s">
        <v>385</v>
      </c>
      <c r="DH147" s="888"/>
      <c r="DI147" s="888"/>
      <c r="DJ147" s="888"/>
      <c r="DK147" s="888"/>
      <c r="DL147" s="888"/>
      <c r="DM147" s="888"/>
      <c r="DN147" s="888"/>
      <c r="DO147" s="888"/>
      <c r="DP147" s="888"/>
      <c r="DQ147" s="888"/>
      <c r="DR147" s="888"/>
      <c r="DS147" s="888"/>
      <c r="DT147" s="888"/>
      <c r="DU147" s="888"/>
      <c r="DV147" s="888"/>
      <c r="DX147" s="874"/>
      <c r="DY147" s="915" t="s">
        <v>385</v>
      </c>
      <c r="DZ147" s="888"/>
      <c r="EA147" s="888"/>
      <c r="EB147" s="888"/>
      <c r="EC147" s="888"/>
      <c r="ED147" s="888"/>
      <c r="EE147" s="888"/>
      <c r="EF147" s="888"/>
      <c r="EG147" s="888"/>
      <c r="EH147" s="888"/>
      <c r="EI147" s="888"/>
      <c r="EJ147" s="888"/>
      <c r="EK147" s="888"/>
      <c r="EL147" s="888"/>
      <c r="EM147" s="888"/>
      <c r="EN147" s="888"/>
      <c r="EP147" s="874"/>
      <c r="EQ147" s="915" t="s">
        <v>385</v>
      </c>
      <c r="ER147" s="888"/>
      <c r="ES147" s="888"/>
      <c r="ET147" s="888"/>
      <c r="EU147" s="888"/>
      <c r="EV147" s="888"/>
      <c r="EW147" s="888"/>
      <c r="EX147" s="888"/>
      <c r="EY147" s="888"/>
      <c r="EZ147" s="888"/>
      <c r="FA147" s="888"/>
      <c r="FB147" s="888"/>
      <c r="FC147" s="888"/>
      <c r="FD147" s="888"/>
      <c r="FE147" s="888"/>
      <c r="FF147" s="888"/>
      <c r="FH147" s="874"/>
      <c r="FI147" s="915" t="s">
        <v>385</v>
      </c>
      <c r="FJ147" s="888"/>
      <c r="FK147" s="888"/>
      <c r="FL147" s="888"/>
      <c r="FM147" s="888"/>
      <c r="FN147" s="888"/>
      <c r="FO147" s="888"/>
      <c r="FP147" s="888"/>
      <c r="FQ147" s="888"/>
      <c r="FR147" s="888"/>
      <c r="FS147" s="888"/>
      <c r="FT147" s="888"/>
      <c r="FU147" s="888"/>
      <c r="FV147" s="888"/>
      <c r="FW147" s="888"/>
      <c r="FX147" s="888"/>
      <c r="FZ147" s="874"/>
      <c r="GA147" s="915" t="s">
        <v>385</v>
      </c>
      <c r="GB147" s="888"/>
      <c r="GC147" s="888"/>
      <c r="GD147" s="888"/>
      <c r="GE147" s="888"/>
      <c r="GF147" s="888"/>
      <c r="GG147" s="888"/>
      <c r="GH147" s="888"/>
      <c r="GI147" s="888"/>
      <c r="GJ147" s="888"/>
      <c r="GK147" s="888"/>
      <c r="GL147" s="888"/>
      <c r="GM147" s="888"/>
      <c r="GN147" s="888"/>
      <c r="GO147" s="888"/>
      <c r="GP147" s="888"/>
    </row>
    <row r="148" spans="1:198" s="894" customFormat="1" ht="14.25" hidden="1" customHeight="1">
      <c r="B148" s="874"/>
      <c r="C148" s="915" t="s">
        <v>386</v>
      </c>
      <c r="D148" s="888"/>
      <c r="E148" s="888"/>
      <c r="F148" s="888"/>
      <c r="G148" s="888"/>
      <c r="H148" s="888"/>
      <c r="I148" s="888"/>
      <c r="J148" s="888"/>
      <c r="K148" s="888"/>
      <c r="L148" s="888"/>
      <c r="M148" s="888"/>
      <c r="N148" s="888"/>
      <c r="O148" s="888"/>
      <c r="P148" s="888"/>
      <c r="Q148" s="888"/>
      <c r="R148" s="888"/>
      <c r="T148" s="874"/>
      <c r="U148" s="915" t="s">
        <v>386</v>
      </c>
      <c r="V148" s="888"/>
      <c r="W148" s="888"/>
      <c r="X148" s="888"/>
      <c r="Y148" s="888"/>
      <c r="Z148" s="888"/>
      <c r="AA148" s="888"/>
      <c r="AB148" s="888"/>
      <c r="AC148" s="888"/>
      <c r="AD148" s="888"/>
      <c r="AE148" s="888"/>
      <c r="AF148" s="888"/>
      <c r="AG148" s="888"/>
      <c r="AH148" s="888"/>
      <c r="AI148" s="888"/>
      <c r="AJ148" s="888"/>
      <c r="AL148" s="874"/>
      <c r="AM148" s="915" t="s">
        <v>386</v>
      </c>
      <c r="AN148" s="888"/>
      <c r="AO148" s="888"/>
      <c r="AP148" s="888"/>
      <c r="AQ148" s="888"/>
      <c r="AR148" s="888"/>
      <c r="AS148" s="888"/>
      <c r="AT148" s="888"/>
      <c r="AU148" s="888"/>
      <c r="AV148" s="888"/>
      <c r="AW148" s="888"/>
      <c r="AX148" s="888"/>
      <c r="AY148" s="888"/>
      <c r="AZ148" s="888"/>
      <c r="BA148" s="888"/>
      <c r="BB148" s="888"/>
      <c r="BD148" s="874"/>
      <c r="BE148" s="915" t="s">
        <v>386</v>
      </c>
      <c r="BF148" s="888"/>
      <c r="BG148" s="888"/>
      <c r="BH148" s="888"/>
      <c r="BI148" s="888"/>
      <c r="BJ148" s="888"/>
      <c r="BK148" s="888"/>
      <c r="BL148" s="888"/>
      <c r="BM148" s="888"/>
      <c r="BN148" s="888"/>
      <c r="BO148" s="888"/>
      <c r="BP148" s="888"/>
      <c r="BQ148" s="888"/>
      <c r="BR148" s="888"/>
      <c r="BS148" s="888"/>
      <c r="BT148" s="888"/>
      <c r="BV148" s="874"/>
      <c r="BW148" s="915" t="s">
        <v>386</v>
      </c>
      <c r="BX148" s="888"/>
      <c r="BY148" s="888"/>
      <c r="BZ148" s="888"/>
      <c r="CA148" s="888"/>
      <c r="CB148" s="888"/>
      <c r="CC148" s="888"/>
      <c r="CD148" s="888"/>
      <c r="CE148" s="888"/>
      <c r="CF148" s="888"/>
      <c r="CG148" s="888"/>
      <c r="CH148" s="888"/>
      <c r="CI148" s="888"/>
      <c r="CJ148" s="888"/>
      <c r="CK148" s="888"/>
      <c r="CL148" s="888"/>
      <c r="CN148" s="874"/>
      <c r="CO148" s="915" t="s">
        <v>386</v>
      </c>
      <c r="CP148" s="888"/>
      <c r="CQ148" s="888"/>
      <c r="CR148" s="888"/>
      <c r="CS148" s="888"/>
      <c r="CT148" s="888"/>
      <c r="CU148" s="888"/>
      <c r="CV148" s="888"/>
      <c r="CW148" s="888"/>
      <c r="CX148" s="888"/>
      <c r="CY148" s="888"/>
      <c r="CZ148" s="888"/>
      <c r="DA148" s="888"/>
      <c r="DB148" s="888"/>
      <c r="DC148" s="888"/>
      <c r="DD148" s="888"/>
      <c r="DF148" s="874"/>
      <c r="DG148" s="915" t="s">
        <v>386</v>
      </c>
      <c r="DH148" s="888"/>
      <c r="DI148" s="888"/>
      <c r="DJ148" s="888"/>
      <c r="DK148" s="888"/>
      <c r="DL148" s="888"/>
      <c r="DM148" s="888"/>
      <c r="DN148" s="888"/>
      <c r="DO148" s="888"/>
      <c r="DP148" s="888"/>
      <c r="DQ148" s="888"/>
      <c r="DR148" s="888"/>
      <c r="DS148" s="888"/>
      <c r="DT148" s="888"/>
      <c r="DU148" s="888"/>
      <c r="DV148" s="888"/>
      <c r="DX148" s="874"/>
      <c r="DY148" s="915" t="s">
        <v>386</v>
      </c>
      <c r="DZ148" s="888"/>
      <c r="EA148" s="888"/>
      <c r="EB148" s="888"/>
      <c r="EC148" s="888"/>
      <c r="ED148" s="888"/>
      <c r="EE148" s="888"/>
      <c r="EF148" s="888"/>
      <c r="EG148" s="888"/>
      <c r="EH148" s="888"/>
      <c r="EI148" s="888"/>
      <c r="EJ148" s="888"/>
      <c r="EK148" s="888"/>
      <c r="EL148" s="888"/>
      <c r="EM148" s="888"/>
      <c r="EN148" s="888"/>
      <c r="EP148" s="874"/>
      <c r="EQ148" s="915" t="s">
        <v>386</v>
      </c>
      <c r="ER148" s="888"/>
      <c r="ES148" s="888"/>
      <c r="ET148" s="888"/>
      <c r="EU148" s="888"/>
      <c r="EV148" s="888"/>
      <c r="EW148" s="888"/>
      <c r="EX148" s="888"/>
      <c r="EY148" s="888"/>
      <c r="EZ148" s="888"/>
      <c r="FA148" s="888"/>
      <c r="FB148" s="888"/>
      <c r="FC148" s="888"/>
      <c r="FD148" s="888"/>
      <c r="FE148" s="888"/>
      <c r="FF148" s="888"/>
      <c r="FH148" s="874"/>
      <c r="FI148" s="915" t="s">
        <v>386</v>
      </c>
      <c r="FJ148" s="888"/>
      <c r="FK148" s="888"/>
      <c r="FL148" s="888"/>
      <c r="FM148" s="888"/>
      <c r="FN148" s="888"/>
      <c r="FO148" s="888"/>
      <c r="FP148" s="888"/>
      <c r="FQ148" s="888"/>
      <c r="FR148" s="888"/>
      <c r="FS148" s="888"/>
      <c r="FT148" s="888"/>
      <c r="FU148" s="888"/>
      <c r="FV148" s="888"/>
      <c r="FW148" s="888"/>
      <c r="FX148" s="888"/>
      <c r="FZ148" s="874"/>
      <c r="GA148" s="915" t="s">
        <v>386</v>
      </c>
      <c r="GB148" s="888"/>
      <c r="GC148" s="888"/>
      <c r="GD148" s="888"/>
      <c r="GE148" s="888"/>
      <c r="GF148" s="888"/>
      <c r="GG148" s="888"/>
      <c r="GH148" s="888"/>
      <c r="GI148" s="888"/>
      <c r="GJ148" s="888"/>
      <c r="GK148" s="888"/>
      <c r="GL148" s="888"/>
      <c r="GM148" s="888"/>
      <c r="GN148" s="888"/>
      <c r="GO148" s="888"/>
      <c r="GP148" s="888"/>
    </row>
    <row r="149" spans="1:198" s="894" customFormat="1" ht="14.25" hidden="1" customHeight="1">
      <c r="B149" s="874"/>
      <c r="C149" s="915" t="s">
        <v>387</v>
      </c>
      <c r="D149" s="888"/>
      <c r="E149" s="888"/>
      <c r="F149" s="888"/>
      <c r="G149" s="888"/>
      <c r="H149" s="888"/>
      <c r="I149" s="888"/>
      <c r="J149" s="888"/>
      <c r="K149" s="888"/>
      <c r="L149" s="888"/>
      <c r="M149" s="888"/>
      <c r="N149" s="888"/>
      <c r="O149" s="888"/>
      <c r="P149" s="888"/>
      <c r="Q149" s="888"/>
      <c r="R149" s="888"/>
      <c r="T149" s="874"/>
      <c r="U149" s="915" t="s">
        <v>387</v>
      </c>
      <c r="V149" s="888"/>
      <c r="W149" s="888"/>
      <c r="X149" s="888"/>
      <c r="Y149" s="888"/>
      <c r="Z149" s="888"/>
      <c r="AA149" s="888"/>
      <c r="AB149" s="888"/>
      <c r="AC149" s="888"/>
      <c r="AD149" s="888"/>
      <c r="AE149" s="888"/>
      <c r="AF149" s="888"/>
      <c r="AG149" s="888"/>
      <c r="AH149" s="888"/>
      <c r="AI149" s="888"/>
      <c r="AJ149" s="888"/>
      <c r="AL149" s="874"/>
      <c r="AM149" s="915" t="s">
        <v>387</v>
      </c>
      <c r="AN149" s="888"/>
      <c r="AO149" s="888"/>
      <c r="AP149" s="888"/>
      <c r="AQ149" s="888"/>
      <c r="AR149" s="888"/>
      <c r="AS149" s="888"/>
      <c r="AT149" s="888"/>
      <c r="AU149" s="888"/>
      <c r="AV149" s="888"/>
      <c r="AW149" s="888"/>
      <c r="AX149" s="888"/>
      <c r="AY149" s="888"/>
      <c r="AZ149" s="888"/>
      <c r="BA149" s="888"/>
      <c r="BB149" s="888"/>
      <c r="BD149" s="874"/>
      <c r="BE149" s="915" t="s">
        <v>387</v>
      </c>
      <c r="BF149" s="888"/>
      <c r="BG149" s="888"/>
      <c r="BH149" s="888"/>
      <c r="BI149" s="888"/>
      <c r="BJ149" s="888"/>
      <c r="BK149" s="888"/>
      <c r="BL149" s="888"/>
      <c r="BM149" s="888"/>
      <c r="BN149" s="888"/>
      <c r="BO149" s="888"/>
      <c r="BP149" s="888"/>
      <c r="BQ149" s="888"/>
      <c r="BR149" s="888"/>
      <c r="BS149" s="888"/>
      <c r="BT149" s="888"/>
      <c r="BV149" s="874"/>
      <c r="BW149" s="915" t="s">
        <v>387</v>
      </c>
      <c r="BX149" s="888"/>
      <c r="BY149" s="888"/>
      <c r="BZ149" s="888"/>
      <c r="CA149" s="888"/>
      <c r="CB149" s="888"/>
      <c r="CC149" s="888"/>
      <c r="CD149" s="888"/>
      <c r="CE149" s="888"/>
      <c r="CF149" s="888"/>
      <c r="CG149" s="888"/>
      <c r="CH149" s="888"/>
      <c r="CI149" s="888"/>
      <c r="CJ149" s="888"/>
      <c r="CK149" s="888"/>
      <c r="CL149" s="888"/>
      <c r="CN149" s="874"/>
      <c r="CO149" s="915" t="s">
        <v>387</v>
      </c>
      <c r="CP149" s="888"/>
      <c r="CQ149" s="888"/>
      <c r="CR149" s="888"/>
      <c r="CS149" s="888"/>
      <c r="CT149" s="888"/>
      <c r="CU149" s="888"/>
      <c r="CV149" s="888"/>
      <c r="CW149" s="888"/>
      <c r="CX149" s="888"/>
      <c r="CY149" s="888"/>
      <c r="CZ149" s="888"/>
      <c r="DA149" s="888"/>
      <c r="DB149" s="888"/>
      <c r="DC149" s="888"/>
      <c r="DD149" s="888"/>
      <c r="DF149" s="874"/>
      <c r="DG149" s="915" t="s">
        <v>387</v>
      </c>
      <c r="DH149" s="888"/>
      <c r="DI149" s="888"/>
      <c r="DJ149" s="888"/>
      <c r="DK149" s="888"/>
      <c r="DL149" s="888"/>
      <c r="DM149" s="888"/>
      <c r="DN149" s="888"/>
      <c r="DO149" s="888"/>
      <c r="DP149" s="888"/>
      <c r="DQ149" s="888"/>
      <c r="DR149" s="888"/>
      <c r="DS149" s="888"/>
      <c r="DT149" s="888"/>
      <c r="DU149" s="888"/>
      <c r="DV149" s="888"/>
      <c r="DX149" s="874"/>
      <c r="DY149" s="915" t="s">
        <v>387</v>
      </c>
      <c r="DZ149" s="888"/>
      <c r="EA149" s="888"/>
      <c r="EB149" s="888"/>
      <c r="EC149" s="888"/>
      <c r="ED149" s="888"/>
      <c r="EE149" s="888"/>
      <c r="EF149" s="888"/>
      <c r="EG149" s="888"/>
      <c r="EH149" s="888"/>
      <c r="EI149" s="888"/>
      <c r="EJ149" s="888"/>
      <c r="EK149" s="888"/>
      <c r="EL149" s="888"/>
      <c r="EM149" s="888"/>
      <c r="EN149" s="888"/>
      <c r="EP149" s="874"/>
      <c r="EQ149" s="915" t="s">
        <v>387</v>
      </c>
      <c r="ER149" s="888"/>
      <c r="ES149" s="888"/>
      <c r="ET149" s="888"/>
      <c r="EU149" s="888"/>
      <c r="EV149" s="888"/>
      <c r="EW149" s="888"/>
      <c r="EX149" s="888"/>
      <c r="EY149" s="888"/>
      <c r="EZ149" s="888"/>
      <c r="FA149" s="888"/>
      <c r="FB149" s="888"/>
      <c r="FC149" s="888"/>
      <c r="FD149" s="888"/>
      <c r="FE149" s="888"/>
      <c r="FF149" s="888"/>
      <c r="FH149" s="874"/>
      <c r="FI149" s="915" t="s">
        <v>387</v>
      </c>
      <c r="FJ149" s="888"/>
      <c r="FK149" s="888"/>
      <c r="FL149" s="888"/>
      <c r="FM149" s="888"/>
      <c r="FN149" s="888"/>
      <c r="FO149" s="888"/>
      <c r="FP149" s="888"/>
      <c r="FQ149" s="888"/>
      <c r="FR149" s="888"/>
      <c r="FS149" s="888"/>
      <c r="FT149" s="888"/>
      <c r="FU149" s="888"/>
      <c r="FV149" s="888"/>
      <c r="FW149" s="888"/>
      <c r="FX149" s="888"/>
      <c r="FZ149" s="874"/>
      <c r="GA149" s="915" t="s">
        <v>387</v>
      </c>
      <c r="GB149" s="888"/>
      <c r="GC149" s="888"/>
      <c r="GD149" s="888"/>
      <c r="GE149" s="888"/>
      <c r="GF149" s="888"/>
      <c r="GG149" s="888"/>
      <c r="GH149" s="888"/>
      <c r="GI149" s="888"/>
      <c r="GJ149" s="888"/>
      <c r="GK149" s="888"/>
      <c r="GL149" s="888"/>
      <c r="GM149" s="888"/>
      <c r="GN149" s="888"/>
      <c r="GO149" s="888"/>
      <c r="GP149" s="888"/>
    </row>
    <row r="150" spans="1:198">
      <c r="A150" s="898"/>
      <c r="C150" s="901"/>
      <c r="D150" s="888"/>
      <c r="E150" s="888"/>
      <c r="F150" s="888"/>
      <c r="G150" s="888"/>
      <c r="H150" s="888"/>
      <c r="I150" s="888"/>
      <c r="J150" s="888"/>
      <c r="K150" s="888"/>
      <c r="L150" s="888"/>
      <c r="M150" s="888"/>
      <c r="N150" s="888"/>
      <c r="O150" s="888"/>
      <c r="P150" s="888"/>
      <c r="R150" s="888"/>
      <c r="S150" s="898"/>
      <c r="U150" s="901"/>
      <c r="V150" s="888"/>
      <c r="W150" s="888"/>
      <c r="X150" s="888"/>
      <c r="Y150" s="888"/>
      <c r="Z150" s="888"/>
      <c r="AA150" s="888"/>
      <c r="AB150" s="888"/>
      <c r="AC150" s="888"/>
      <c r="AD150" s="888"/>
      <c r="AE150" s="888"/>
      <c r="AF150" s="888"/>
      <c r="AG150" s="888"/>
      <c r="AH150" s="888"/>
      <c r="AJ150" s="888"/>
      <c r="AK150" s="898"/>
      <c r="AM150" s="901"/>
      <c r="AN150" s="888"/>
      <c r="AO150" s="888"/>
      <c r="AP150" s="888"/>
      <c r="AQ150" s="888"/>
      <c r="AR150" s="888"/>
      <c r="AS150" s="888"/>
      <c r="AT150" s="888"/>
      <c r="AU150" s="888"/>
      <c r="AV150" s="888"/>
      <c r="AW150" s="888"/>
      <c r="AX150" s="888"/>
      <c r="AY150" s="888"/>
      <c r="AZ150" s="888"/>
      <c r="BB150" s="888"/>
      <c r="BC150" s="898"/>
      <c r="BE150" s="901"/>
      <c r="BF150" s="888"/>
      <c r="BG150" s="888"/>
      <c r="BH150" s="888"/>
      <c r="BI150" s="888"/>
      <c r="BJ150" s="888"/>
      <c r="BK150" s="888"/>
      <c r="BL150" s="888"/>
      <c r="BM150" s="888"/>
      <c r="BN150" s="888"/>
      <c r="BO150" s="888"/>
      <c r="BP150" s="888"/>
      <c r="BQ150" s="888"/>
      <c r="BR150" s="888"/>
      <c r="BT150" s="888"/>
      <c r="BU150" s="898"/>
      <c r="BW150" s="901"/>
      <c r="BX150" s="888"/>
      <c r="BY150" s="888"/>
      <c r="BZ150" s="888"/>
      <c r="CA150" s="888"/>
      <c r="CB150" s="888"/>
      <c r="CC150" s="888"/>
      <c r="CD150" s="888"/>
      <c r="CE150" s="888"/>
      <c r="CF150" s="888"/>
      <c r="CG150" s="888"/>
      <c r="CH150" s="888"/>
      <c r="CI150" s="888"/>
      <c r="CJ150" s="888"/>
      <c r="CL150" s="888"/>
      <c r="CM150" s="898"/>
      <c r="CO150" s="901"/>
      <c r="CP150" s="888"/>
      <c r="CQ150" s="888"/>
      <c r="CR150" s="888"/>
      <c r="CS150" s="888"/>
      <c r="CT150" s="888"/>
      <c r="CU150" s="888"/>
      <c r="CV150" s="888"/>
      <c r="CW150" s="888"/>
      <c r="CX150" s="888"/>
      <c r="CY150" s="888"/>
      <c r="CZ150" s="888"/>
      <c r="DA150" s="888"/>
      <c r="DB150" s="888"/>
      <c r="DD150" s="888"/>
      <c r="DE150" s="898"/>
      <c r="DG150" s="901"/>
      <c r="DH150" s="888"/>
      <c r="DI150" s="888"/>
      <c r="DJ150" s="888"/>
      <c r="DK150" s="888"/>
      <c r="DL150" s="888"/>
      <c r="DM150" s="888"/>
      <c r="DN150" s="888"/>
      <c r="DO150" s="888"/>
      <c r="DP150" s="888"/>
      <c r="DQ150" s="888"/>
      <c r="DR150" s="888"/>
      <c r="DS150" s="888"/>
      <c r="DT150" s="888"/>
      <c r="DV150" s="888"/>
      <c r="DW150" s="898"/>
      <c r="DY150" s="901"/>
      <c r="DZ150" s="888"/>
      <c r="EA150" s="888"/>
      <c r="EB150" s="888"/>
      <c r="EC150" s="888"/>
      <c r="ED150" s="888"/>
      <c r="EE150" s="888"/>
      <c r="EF150" s="888"/>
      <c r="EG150" s="888"/>
      <c r="EH150" s="888"/>
      <c r="EI150" s="888"/>
      <c r="EJ150" s="888"/>
      <c r="EK150" s="888"/>
      <c r="EL150" s="888"/>
      <c r="EN150" s="888"/>
      <c r="EO150" s="898"/>
      <c r="EQ150" s="901"/>
      <c r="ER150" s="888"/>
      <c r="ES150" s="888"/>
      <c r="ET150" s="888"/>
      <c r="EU150" s="888"/>
      <c r="EV150" s="888"/>
      <c r="EW150" s="888"/>
      <c r="EX150" s="888"/>
      <c r="EY150" s="888"/>
      <c r="EZ150" s="888"/>
      <c r="FA150" s="888"/>
      <c r="FB150" s="888"/>
      <c r="FC150" s="888"/>
      <c r="FD150" s="888"/>
      <c r="FF150" s="888"/>
      <c r="FG150" s="898"/>
      <c r="FI150" s="901"/>
      <c r="FJ150" s="888"/>
      <c r="FK150" s="888"/>
      <c r="FL150" s="888"/>
      <c r="FM150" s="888"/>
      <c r="FN150" s="888"/>
      <c r="FO150" s="888"/>
      <c r="FP150" s="888"/>
      <c r="FQ150" s="888"/>
      <c r="FR150" s="888"/>
      <c r="FS150" s="888"/>
      <c r="FT150" s="888"/>
      <c r="FU150" s="888"/>
      <c r="FV150" s="888"/>
      <c r="FX150" s="888"/>
      <c r="FY150" s="898"/>
      <c r="GA150" s="901"/>
      <c r="GB150" s="888"/>
      <c r="GC150" s="888"/>
      <c r="GD150" s="888"/>
      <c r="GE150" s="888"/>
      <c r="GF150" s="888"/>
      <c r="GG150" s="888"/>
      <c r="GH150" s="888"/>
      <c r="GI150" s="888"/>
      <c r="GJ150" s="888"/>
      <c r="GK150" s="888"/>
      <c r="GL150" s="888"/>
      <c r="GM150" s="888"/>
      <c r="GN150" s="888"/>
      <c r="GP150" s="888"/>
    </row>
    <row r="151" spans="1:198" s="929" customFormat="1" ht="26.25" customHeight="1">
      <c r="A151" s="1047" t="s">
        <v>8</v>
      </c>
      <c r="B151" s="1047" t="s">
        <v>64</v>
      </c>
      <c r="C151" s="1047" t="s">
        <v>317</v>
      </c>
      <c r="D151" s="1047"/>
      <c r="E151" s="1047"/>
      <c r="F151" s="1047"/>
      <c r="G151" s="1047"/>
      <c r="H151" s="1044" t="s">
        <v>651</v>
      </c>
      <c r="I151" s="1044" t="s">
        <v>165</v>
      </c>
      <c r="J151" s="1044" t="s">
        <v>74</v>
      </c>
      <c r="K151" s="1044" t="s">
        <v>101</v>
      </c>
      <c r="L151" s="1044"/>
      <c r="M151" s="1044"/>
      <c r="N151" s="1044"/>
      <c r="O151" s="1044"/>
      <c r="P151" s="1044" t="s">
        <v>113</v>
      </c>
      <c r="Q151" s="1044"/>
      <c r="R151" s="1044"/>
      <c r="S151" s="1047" t="s">
        <v>8</v>
      </c>
      <c r="T151" s="1047" t="s">
        <v>64</v>
      </c>
      <c r="U151" s="1047" t="s">
        <v>317</v>
      </c>
      <c r="V151" s="1047"/>
      <c r="W151" s="1047"/>
      <c r="X151" s="1047"/>
      <c r="Y151" s="1047"/>
      <c r="Z151" s="1044" t="s">
        <v>651</v>
      </c>
      <c r="AA151" s="1044" t="s">
        <v>165</v>
      </c>
      <c r="AB151" s="1044" t="s">
        <v>74</v>
      </c>
      <c r="AC151" s="1044" t="s">
        <v>101</v>
      </c>
      <c r="AD151" s="1044"/>
      <c r="AE151" s="1044"/>
      <c r="AF151" s="1044"/>
      <c r="AG151" s="1044"/>
      <c r="AH151" s="1044" t="s">
        <v>113</v>
      </c>
      <c r="AI151" s="1044"/>
      <c r="AJ151" s="1044"/>
      <c r="AK151" s="1047" t="s">
        <v>8</v>
      </c>
      <c r="AL151" s="1047" t="s">
        <v>64</v>
      </c>
      <c r="AM151" s="1047" t="s">
        <v>317</v>
      </c>
      <c r="AN151" s="1047"/>
      <c r="AO151" s="1047"/>
      <c r="AP151" s="1047"/>
      <c r="AQ151" s="1047"/>
      <c r="AR151" s="1044" t="s">
        <v>651</v>
      </c>
      <c r="AS151" s="1044" t="s">
        <v>165</v>
      </c>
      <c r="AT151" s="1044" t="s">
        <v>74</v>
      </c>
      <c r="AU151" s="1044" t="s">
        <v>101</v>
      </c>
      <c r="AV151" s="1044"/>
      <c r="AW151" s="1044"/>
      <c r="AX151" s="1044"/>
      <c r="AY151" s="1044"/>
      <c r="AZ151" s="1044" t="s">
        <v>113</v>
      </c>
      <c r="BA151" s="1044"/>
      <c r="BB151" s="1044"/>
      <c r="BC151" s="1047" t="s">
        <v>8</v>
      </c>
      <c r="BD151" s="1047" t="s">
        <v>64</v>
      </c>
      <c r="BE151" s="1047" t="s">
        <v>317</v>
      </c>
      <c r="BF151" s="1047"/>
      <c r="BG151" s="1047"/>
      <c r="BH151" s="1047"/>
      <c r="BI151" s="1047"/>
      <c r="BJ151" s="1044" t="s">
        <v>651</v>
      </c>
      <c r="BK151" s="1044" t="s">
        <v>165</v>
      </c>
      <c r="BL151" s="1044" t="s">
        <v>74</v>
      </c>
      <c r="BM151" s="1044" t="s">
        <v>101</v>
      </c>
      <c r="BN151" s="1044"/>
      <c r="BO151" s="1044"/>
      <c r="BP151" s="1044"/>
      <c r="BQ151" s="1044"/>
      <c r="BR151" s="1044" t="s">
        <v>113</v>
      </c>
      <c r="BS151" s="1044"/>
      <c r="BT151" s="1044"/>
      <c r="BU151" s="1047" t="s">
        <v>8</v>
      </c>
      <c r="BV151" s="1047" t="s">
        <v>64</v>
      </c>
      <c r="BW151" s="1047" t="s">
        <v>317</v>
      </c>
      <c r="BX151" s="1047"/>
      <c r="BY151" s="1047"/>
      <c r="BZ151" s="1047"/>
      <c r="CA151" s="1047"/>
      <c r="CB151" s="1044" t="s">
        <v>651</v>
      </c>
      <c r="CC151" s="1044" t="s">
        <v>165</v>
      </c>
      <c r="CD151" s="1044" t="s">
        <v>74</v>
      </c>
      <c r="CE151" s="1044" t="s">
        <v>101</v>
      </c>
      <c r="CF151" s="1044"/>
      <c r="CG151" s="1044"/>
      <c r="CH151" s="1044"/>
      <c r="CI151" s="1044"/>
      <c r="CJ151" s="1044" t="s">
        <v>113</v>
      </c>
      <c r="CK151" s="1044"/>
      <c r="CL151" s="1044"/>
      <c r="CM151" s="1047" t="s">
        <v>8</v>
      </c>
      <c r="CN151" s="1047" t="s">
        <v>64</v>
      </c>
      <c r="CO151" s="1047" t="s">
        <v>317</v>
      </c>
      <c r="CP151" s="1047"/>
      <c r="CQ151" s="1047"/>
      <c r="CR151" s="1047"/>
      <c r="CS151" s="1047"/>
      <c r="CT151" s="1044" t="s">
        <v>651</v>
      </c>
      <c r="CU151" s="1044" t="s">
        <v>165</v>
      </c>
      <c r="CV151" s="1044" t="s">
        <v>74</v>
      </c>
      <c r="CW151" s="1044" t="s">
        <v>101</v>
      </c>
      <c r="CX151" s="1044"/>
      <c r="CY151" s="1044"/>
      <c r="CZ151" s="1044"/>
      <c r="DA151" s="1044"/>
      <c r="DB151" s="1044" t="s">
        <v>113</v>
      </c>
      <c r="DC151" s="1044"/>
      <c r="DD151" s="1044"/>
      <c r="DE151" s="1047" t="s">
        <v>8</v>
      </c>
      <c r="DF151" s="1047" t="s">
        <v>64</v>
      </c>
      <c r="DG151" s="1047" t="s">
        <v>317</v>
      </c>
      <c r="DH151" s="1047"/>
      <c r="DI151" s="1047"/>
      <c r="DJ151" s="1047"/>
      <c r="DK151" s="1047"/>
      <c r="DL151" s="1044" t="s">
        <v>651</v>
      </c>
      <c r="DM151" s="1044" t="s">
        <v>165</v>
      </c>
      <c r="DN151" s="1044" t="s">
        <v>74</v>
      </c>
      <c r="DO151" s="1044" t="s">
        <v>101</v>
      </c>
      <c r="DP151" s="1044"/>
      <c r="DQ151" s="1044"/>
      <c r="DR151" s="1044"/>
      <c r="DS151" s="1044"/>
      <c r="DT151" s="1044" t="s">
        <v>113</v>
      </c>
      <c r="DU151" s="1044"/>
      <c r="DV151" s="1044"/>
      <c r="DW151" s="1047" t="s">
        <v>8</v>
      </c>
      <c r="DX151" s="1047" t="s">
        <v>64</v>
      </c>
      <c r="DY151" s="1047" t="s">
        <v>317</v>
      </c>
      <c r="DZ151" s="1047"/>
      <c r="EA151" s="1047"/>
      <c r="EB151" s="1047"/>
      <c r="EC151" s="1047"/>
      <c r="ED151" s="1044" t="s">
        <v>651</v>
      </c>
      <c r="EE151" s="1044" t="s">
        <v>165</v>
      </c>
      <c r="EF151" s="1044" t="s">
        <v>74</v>
      </c>
      <c r="EG151" s="1044" t="s">
        <v>101</v>
      </c>
      <c r="EH151" s="1044"/>
      <c r="EI151" s="1044"/>
      <c r="EJ151" s="1044"/>
      <c r="EK151" s="1044"/>
      <c r="EL151" s="1044" t="s">
        <v>113</v>
      </c>
      <c r="EM151" s="1044"/>
      <c r="EN151" s="1044"/>
      <c r="EO151" s="1047" t="s">
        <v>8</v>
      </c>
      <c r="EP151" s="1047" t="s">
        <v>64</v>
      </c>
      <c r="EQ151" s="1047" t="s">
        <v>317</v>
      </c>
      <c r="ER151" s="1047"/>
      <c r="ES151" s="1047"/>
      <c r="ET151" s="1047"/>
      <c r="EU151" s="1047"/>
      <c r="EV151" s="1044" t="s">
        <v>651</v>
      </c>
      <c r="EW151" s="1044" t="s">
        <v>165</v>
      </c>
      <c r="EX151" s="1044" t="s">
        <v>74</v>
      </c>
      <c r="EY151" s="1044" t="s">
        <v>101</v>
      </c>
      <c r="EZ151" s="1044"/>
      <c r="FA151" s="1044"/>
      <c r="FB151" s="1044"/>
      <c r="FC151" s="1044"/>
      <c r="FD151" s="1044" t="s">
        <v>113</v>
      </c>
      <c r="FE151" s="1044"/>
      <c r="FF151" s="1044"/>
      <c r="FG151" s="1047" t="s">
        <v>8</v>
      </c>
      <c r="FH151" s="1047" t="s">
        <v>64</v>
      </c>
      <c r="FI151" s="1047" t="s">
        <v>317</v>
      </c>
      <c r="FJ151" s="1047"/>
      <c r="FK151" s="1047"/>
      <c r="FL151" s="1047"/>
      <c r="FM151" s="1047"/>
      <c r="FN151" s="1044" t="s">
        <v>651</v>
      </c>
      <c r="FO151" s="1044" t="s">
        <v>165</v>
      </c>
      <c r="FP151" s="1044" t="s">
        <v>74</v>
      </c>
      <c r="FQ151" s="1044" t="s">
        <v>101</v>
      </c>
      <c r="FR151" s="1044"/>
      <c r="FS151" s="1044"/>
      <c r="FT151" s="1044"/>
      <c r="FU151" s="1044"/>
      <c r="FV151" s="1044" t="s">
        <v>113</v>
      </c>
      <c r="FW151" s="1044"/>
      <c r="FX151" s="1044"/>
      <c r="FY151" s="1047" t="s">
        <v>8</v>
      </c>
      <c r="FZ151" s="1050" t="s">
        <v>64</v>
      </c>
      <c r="GA151" s="1047" t="s">
        <v>317</v>
      </c>
      <c r="GB151" s="1047"/>
      <c r="GC151" s="1047"/>
      <c r="GD151" s="1047"/>
      <c r="GE151" s="1047"/>
      <c r="GF151" s="1044" t="s">
        <v>651</v>
      </c>
      <c r="GG151" s="1044" t="s">
        <v>165</v>
      </c>
      <c r="GH151" s="1044" t="s">
        <v>74</v>
      </c>
      <c r="GI151" s="1044" t="s">
        <v>101</v>
      </c>
      <c r="GJ151" s="1044"/>
      <c r="GK151" s="1044"/>
      <c r="GL151" s="1044"/>
      <c r="GM151" s="1044"/>
      <c r="GN151" s="1044" t="s">
        <v>113</v>
      </c>
      <c r="GO151" s="1044"/>
      <c r="GP151" s="1044"/>
    </row>
    <row r="152" spans="1:198" s="929" customFormat="1" ht="140.25">
      <c r="A152" s="1047"/>
      <c r="B152" s="1047"/>
      <c r="C152" s="882" t="s">
        <v>70</v>
      </c>
      <c r="D152" s="882" t="s">
        <v>71</v>
      </c>
      <c r="E152" s="882" t="s">
        <v>72</v>
      </c>
      <c r="F152" s="882" t="s">
        <v>650</v>
      </c>
      <c r="G152" s="882" t="s">
        <v>73</v>
      </c>
      <c r="H152" s="1044"/>
      <c r="I152" s="1044"/>
      <c r="J152" s="1044" t="s">
        <v>6</v>
      </c>
      <c r="K152" s="1045" t="s">
        <v>66</v>
      </c>
      <c r="L152" s="1045" t="s">
        <v>652</v>
      </c>
      <c r="M152" s="1045" t="s">
        <v>105</v>
      </c>
      <c r="N152" s="1045" t="s">
        <v>68</v>
      </c>
      <c r="O152" s="1045" t="s">
        <v>69</v>
      </c>
      <c r="P152" s="1044" t="s">
        <v>37</v>
      </c>
      <c r="Q152" s="1044" t="s">
        <v>38</v>
      </c>
      <c r="R152" s="1044" t="s">
        <v>39</v>
      </c>
      <c r="S152" s="1047"/>
      <c r="T152" s="1047"/>
      <c r="U152" s="882" t="s">
        <v>70</v>
      </c>
      <c r="V152" s="882" t="s">
        <v>71</v>
      </c>
      <c r="W152" s="882" t="s">
        <v>72</v>
      </c>
      <c r="X152" s="882" t="s">
        <v>650</v>
      </c>
      <c r="Y152" s="882" t="s">
        <v>73</v>
      </c>
      <c r="Z152" s="1044"/>
      <c r="AA152" s="1044"/>
      <c r="AB152" s="1044" t="s">
        <v>6</v>
      </c>
      <c r="AC152" s="1045" t="s">
        <v>66</v>
      </c>
      <c r="AD152" s="1045" t="s">
        <v>652</v>
      </c>
      <c r="AE152" s="1045" t="s">
        <v>105</v>
      </c>
      <c r="AF152" s="1045" t="s">
        <v>68</v>
      </c>
      <c r="AG152" s="1045" t="s">
        <v>69</v>
      </c>
      <c r="AH152" s="1044" t="s">
        <v>37</v>
      </c>
      <c r="AI152" s="1044" t="s">
        <v>38</v>
      </c>
      <c r="AJ152" s="1044" t="s">
        <v>39</v>
      </c>
      <c r="AK152" s="1047"/>
      <c r="AL152" s="1047"/>
      <c r="AM152" s="882" t="s">
        <v>70</v>
      </c>
      <c r="AN152" s="882" t="s">
        <v>71</v>
      </c>
      <c r="AO152" s="882" t="s">
        <v>72</v>
      </c>
      <c r="AP152" s="882" t="s">
        <v>650</v>
      </c>
      <c r="AQ152" s="882" t="s">
        <v>73</v>
      </c>
      <c r="AR152" s="1044"/>
      <c r="AS152" s="1044"/>
      <c r="AT152" s="1044" t="s">
        <v>6</v>
      </c>
      <c r="AU152" s="1045" t="s">
        <v>66</v>
      </c>
      <c r="AV152" s="1045" t="s">
        <v>652</v>
      </c>
      <c r="AW152" s="1045" t="s">
        <v>105</v>
      </c>
      <c r="AX152" s="1045" t="s">
        <v>68</v>
      </c>
      <c r="AY152" s="1045" t="s">
        <v>69</v>
      </c>
      <c r="AZ152" s="1044" t="s">
        <v>37</v>
      </c>
      <c r="BA152" s="1044" t="s">
        <v>38</v>
      </c>
      <c r="BB152" s="1044" t="s">
        <v>39</v>
      </c>
      <c r="BC152" s="1047"/>
      <c r="BD152" s="1047"/>
      <c r="BE152" s="882" t="s">
        <v>70</v>
      </c>
      <c r="BF152" s="882" t="s">
        <v>71</v>
      </c>
      <c r="BG152" s="882" t="s">
        <v>72</v>
      </c>
      <c r="BH152" s="882" t="s">
        <v>650</v>
      </c>
      <c r="BI152" s="882" t="s">
        <v>73</v>
      </c>
      <c r="BJ152" s="1044"/>
      <c r="BK152" s="1044"/>
      <c r="BL152" s="1044" t="s">
        <v>6</v>
      </c>
      <c r="BM152" s="1045" t="s">
        <v>66</v>
      </c>
      <c r="BN152" s="1045" t="s">
        <v>652</v>
      </c>
      <c r="BO152" s="1045" t="s">
        <v>105</v>
      </c>
      <c r="BP152" s="1045" t="s">
        <v>68</v>
      </c>
      <c r="BQ152" s="1045" t="s">
        <v>69</v>
      </c>
      <c r="BR152" s="1044" t="s">
        <v>37</v>
      </c>
      <c r="BS152" s="1044" t="s">
        <v>38</v>
      </c>
      <c r="BT152" s="1044" t="s">
        <v>39</v>
      </c>
      <c r="BU152" s="1047"/>
      <c r="BV152" s="1047"/>
      <c r="BW152" s="882" t="s">
        <v>70</v>
      </c>
      <c r="BX152" s="882" t="s">
        <v>71</v>
      </c>
      <c r="BY152" s="882" t="s">
        <v>72</v>
      </c>
      <c r="BZ152" s="882" t="s">
        <v>650</v>
      </c>
      <c r="CA152" s="882" t="s">
        <v>73</v>
      </c>
      <c r="CB152" s="1044"/>
      <c r="CC152" s="1044"/>
      <c r="CD152" s="1044" t="s">
        <v>6</v>
      </c>
      <c r="CE152" s="1045" t="s">
        <v>66</v>
      </c>
      <c r="CF152" s="1045" t="s">
        <v>652</v>
      </c>
      <c r="CG152" s="1045" t="s">
        <v>105</v>
      </c>
      <c r="CH152" s="1045" t="s">
        <v>68</v>
      </c>
      <c r="CI152" s="1045" t="s">
        <v>69</v>
      </c>
      <c r="CJ152" s="1044" t="s">
        <v>37</v>
      </c>
      <c r="CK152" s="1044" t="s">
        <v>38</v>
      </c>
      <c r="CL152" s="1044" t="s">
        <v>39</v>
      </c>
      <c r="CM152" s="1047"/>
      <c r="CN152" s="1047"/>
      <c r="CO152" s="882" t="s">
        <v>70</v>
      </c>
      <c r="CP152" s="882" t="s">
        <v>71</v>
      </c>
      <c r="CQ152" s="882" t="s">
        <v>72</v>
      </c>
      <c r="CR152" s="882" t="s">
        <v>650</v>
      </c>
      <c r="CS152" s="882" t="s">
        <v>73</v>
      </c>
      <c r="CT152" s="1044"/>
      <c r="CU152" s="1044"/>
      <c r="CV152" s="1044" t="s">
        <v>6</v>
      </c>
      <c r="CW152" s="1045" t="s">
        <v>66</v>
      </c>
      <c r="CX152" s="1045" t="s">
        <v>652</v>
      </c>
      <c r="CY152" s="1045" t="s">
        <v>105</v>
      </c>
      <c r="CZ152" s="1045" t="s">
        <v>68</v>
      </c>
      <c r="DA152" s="1045" t="s">
        <v>69</v>
      </c>
      <c r="DB152" s="1044" t="s">
        <v>37</v>
      </c>
      <c r="DC152" s="1044" t="s">
        <v>38</v>
      </c>
      <c r="DD152" s="1044" t="s">
        <v>39</v>
      </c>
      <c r="DE152" s="1047"/>
      <c r="DF152" s="1047"/>
      <c r="DG152" s="882" t="s">
        <v>70</v>
      </c>
      <c r="DH152" s="882" t="s">
        <v>71</v>
      </c>
      <c r="DI152" s="882" t="s">
        <v>72</v>
      </c>
      <c r="DJ152" s="882" t="s">
        <v>650</v>
      </c>
      <c r="DK152" s="882" t="s">
        <v>73</v>
      </c>
      <c r="DL152" s="1044"/>
      <c r="DM152" s="1044"/>
      <c r="DN152" s="1044" t="s">
        <v>6</v>
      </c>
      <c r="DO152" s="1045" t="s">
        <v>66</v>
      </c>
      <c r="DP152" s="1045" t="s">
        <v>652</v>
      </c>
      <c r="DQ152" s="1045" t="s">
        <v>105</v>
      </c>
      <c r="DR152" s="1045" t="s">
        <v>68</v>
      </c>
      <c r="DS152" s="1045" t="s">
        <v>69</v>
      </c>
      <c r="DT152" s="1044" t="s">
        <v>37</v>
      </c>
      <c r="DU152" s="1044" t="s">
        <v>38</v>
      </c>
      <c r="DV152" s="1044" t="s">
        <v>39</v>
      </c>
      <c r="DW152" s="1047"/>
      <c r="DX152" s="1047"/>
      <c r="DY152" s="882" t="s">
        <v>70</v>
      </c>
      <c r="DZ152" s="882" t="s">
        <v>71</v>
      </c>
      <c r="EA152" s="882" t="s">
        <v>72</v>
      </c>
      <c r="EB152" s="882" t="s">
        <v>650</v>
      </c>
      <c r="EC152" s="882" t="s">
        <v>73</v>
      </c>
      <c r="ED152" s="1044"/>
      <c r="EE152" s="1044"/>
      <c r="EF152" s="1044" t="s">
        <v>6</v>
      </c>
      <c r="EG152" s="1045" t="s">
        <v>66</v>
      </c>
      <c r="EH152" s="1045" t="s">
        <v>652</v>
      </c>
      <c r="EI152" s="1045" t="s">
        <v>105</v>
      </c>
      <c r="EJ152" s="1045" t="s">
        <v>68</v>
      </c>
      <c r="EK152" s="1045" t="s">
        <v>69</v>
      </c>
      <c r="EL152" s="1044" t="s">
        <v>37</v>
      </c>
      <c r="EM152" s="1044" t="s">
        <v>38</v>
      </c>
      <c r="EN152" s="1044" t="s">
        <v>39</v>
      </c>
      <c r="EO152" s="1047"/>
      <c r="EP152" s="1047"/>
      <c r="EQ152" s="882" t="s">
        <v>70</v>
      </c>
      <c r="ER152" s="882" t="s">
        <v>71</v>
      </c>
      <c r="ES152" s="882" t="s">
        <v>72</v>
      </c>
      <c r="ET152" s="882" t="s">
        <v>650</v>
      </c>
      <c r="EU152" s="882" t="s">
        <v>73</v>
      </c>
      <c r="EV152" s="1044"/>
      <c r="EW152" s="1044"/>
      <c r="EX152" s="1044" t="s">
        <v>6</v>
      </c>
      <c r="EY152" s="1045" t="s">
        <v>66</v>
      </c>
      <c r="EZ152" s="1045" t="s">
        <v>652</v>
      </c>
      <c r="FA152" s="1045" t="s">
        <v>105</v>
      </c>
      <c r="FB152" s="1045" t="s">
        <v>68</v>
      </c>
      <c r="FC152" s="1045" t="s">
        <v>69</v>
      </c>
      <c r="FD152" s="1044" t="s">
        <v>37</v>
      </c>
      <c r="FE152" s="1044" t="s">
        <v>38</v>
      </c>
      <c r="FF152" s="1044" t="s">
        <v>39</v>
      </c>
      <c r="FG152" s="1047"/>
      <c r="FH152" s="1047"/>
      <c r="FI152" s="882" t="s">
        <v>70</v>
      </c>
      <c r="FJ152" s="882" t="s">
        <v>71</v>
      </c>
      <c r="FK152" s="882" t="s">
        <v>72</v>
      </c>
      <c r="FL152" s="882" t="s">
        <v>650</v>
      </c>
      <c r="FM152" s="882" t="s">
        <v>73</v>
      </c>
      <c r="FN152" s="1044"/>
      <c r="FO152" s="1044"/>
      <c r="FP152" s="1044" t="s">
        <v>6</v>
      </c>
      <c r="FQ152" s="1045" t="s">
        <v>66</v>
      </c>
      <c r="FR152" s="1045" t="s">
        <v>652</v>
      </c>
      <c r="FS152" s="1045" t="s">
        <v>105</v>
      </c>
      <c r="FT152" s="1045" t="s">
        <v>68</v>
      </c>
      <c r="FU152" s="1045" t="s">
        <v>69</v>
      </c>
      <c r="FV152" s="1044" t="s">
        <v>37</v>
      </c>
      <c r="FW152" s="1044" t="s">
        <v>38</v>
      </c>
      <c r="FX152" s="1044" t="s">
        <v>39</v>
      </c>
      <c r="FY152" s="1047"/>
      <c r="FZ152" s="1050"/>
      <c r="GA152" s="882" t="s">
        <v>70</v>
      </c>
      <c r="GB152" s="882" t="s">
        <v>71</v>
      </c>
      <c r="GC152" s="882" t="s">
        <v>72</v>
      </c>
      <c r="GD152" s="882" t="s">
        <v>650</v>
      </c>
      <c r="GE152" s="882" t="s">
        <v>73</v>
      </c>
      <c r="GF152" s="1044"/>
      <c r="GG152" s="1044"/>
      <c r="GH152" s="1044" t="s">
        <v>6</v>
      </c>
      <c r="GI152" s="1045" t="s">
        <v>66</v>
      </c>
      <c r="GJ152" s="1045" t="s">
        <v>652</v>
      </c>
      <c r="GK152" s="1045" t="s">
        <v>105</v>
      </c>
      <c r="GL152" s="1045" t="s">
        <v>68</v>
      </c>
      <c r="GM152" s="1045" t="s">
        <v>69</v>
      </c>
      <c r="GN152" s="1044" t="s">
        <v>37</v>
      </c>
      <c r="GO152" s="1044" t="s">
        <v>38</v>
      </c>
      <c r="GP152" s="1044" t="s">
        <v>39</v>
      </c>
    </row>
    <row r="153" spans="1:198" s="929" customFormat="1">
      <c r="A153" s="1047"/>
      <c r="B153" s="1047"/>
      <c r="C153" s="882" t="s">
        <v>6</v>
      </c>
      <c r="D153" s="882" t="s">
        <v>6</v>
      </c>
      <c r="E153" s="882" t="s">
        <v>6</v>
      </c>
      <c r="F153" s="882" t="s">
        <v>6</v>
      </c>
      <c r="G153" s="882" t="s">
        <v>6</v>
      </c>
      <c r="H153" s="883" t="s">
        <v>6</v>
      </c>
      <c r="I153" s="883" t="s">
        <v>6</v>
      </c>
      <c r="J153" s="883" t="s">
        <v>6</v>
      </c>
      <c r="K153" s="1045"/>
      <c r="L153" s="1045"/>
      <c r="M153" s="1045"/>
      <c r="N153" s="1045"/>
      <c r="O153" s="1045"/>
      <c r="P153" s="1044"/>
      <c r="Q153" s="1044"/>
      <c r="R153" s="1044" t="s">
        <v>7</v>
      </c>
      <c r="S153" s="1047"/>
      <c r="T153" s="1047"/>
      <c r="U153" s="882" t="s">
        <v>6</v>
      </c>
      <c r="V153" s="882" t="s">
        <v>6</v>
      </c>
      <c r="W153" s="882" t="s">
        <v>6</v>
      </c>
      <c r="X153" s="882" t="s">
        <v>6</v>
      </c>
      <c r="Y153" s="882" t="s">
        <v>6</v>
      </c>
      <c r="Z153" s="883" t="s">
        <v>6</v>
      </c>
      <c r="AA153" s="883" t="s">
        <v>6</v>
      </c>
      <c r="AB153" s="883" t="s">
        <v>6</v>
      </c>
      <c r="AC153" s="1045"/>
      <c r="AD153" s="1045"/>
      <c r="AE153" s="1045"/>
      <c r="AF153" s="1045"/>
      <c r="AG153" s="1045"/>
      <c r="AH153" s="1044"/>
      <c r="AI153" s="1044"/>
      <c r="AJ153" s="1044" t="s">
        <v>7</v>
      </c>
      <c r="AK153" s="1047"/>
      <c r="AL153" s="1047"/>
      <c r="AM153" s="882" t="s">
        <v>6</v>
      </c>
      <c r="AN153" s="882" t="s">
        <v>6</v>
      </c>
      <c r="AO153" s="882" t="s">
        <v>6</v>
      </c>
      <c r="AP153" s="882" t="s">
        <v>6</v>
      </c>
      <c r="AQ153" s="882" t="s">
        <v>6</v>
      </c>
      <c r="AR153" s="883" t="s">
        <v>6</v>
      </c>
      <c r="AS153" s="883" t="s">
        <v>6</v>
      </c>
      <c r="AT153" s="883" t="s">
        <v>6</v>
      </c>
      <c r="AU153" s="1045"/>
      <c r="AV153" s="1045"/>
      <c r="AW153" s="1045"/>
      <c r="AX153" s="1045"/>
      <c r="AY153" s="1045"/>
      <c r="AZ153" s="1044"/>
      <c r="BA153" s="1044"/>
      <c r="BB153" s="1044" t="s">
        <v>7</v>
      </c>
      <c r="BC153" s="1047"/>
      <c r="BD153" s="1047"/>
      <c r="BE153" s="882" t="s">
        <v>6</v>
      </c>
      <c r="BF153" s="882" t="s">
        <v>6</v>
      </c>
      <c r="BG153" s="882" t="s">
        <v>6</v>
      </c>
      <c r="BH153" s="882" t="s">
        <v>6</v>
      </c>
      <c r="BI153" s="882" t="s">
        <v>6</v>
      </c>
      <c r="BJ153" s="883" t="s">
        <v>6</v>
      </c>
      <c r="BK153" s="883" t="s">
        <v>6</v>
      </c>
      <c r="BL153" s="883" t="s">
        <v>6</v>
      </c>
      <c r="BM153" s="1045"/>
      <c r="BN153" s="1045"/>
      <c r="BO153" s="1045"/>
      <c r="BP153" s="1045"/>
      <c r="BQ153" s="1045"/>
      <c r="BR153" s="1044"/>
      <c r="BS153" s="1044"/>
      <c r="BT153" s="1044" t="s">
        <v>7</v>
      </c>
      <c r="BU153" s="1047"/>
      <c r="BV153" s="1047"/>
      <c r="BW153" s="882" t="s">
        <v>6</v>
      </c>
      <c r="BX153" s="882" t="s">
        <v>6</v>
      </c>
      <c r="BY153" s="882" t="s">
        <v>6</v>
      </c>
      <c r="BZ153" s="882" t="s">
        <v>6</v>
      </c>
      <c r="CA153" s="882" t="s">
        <v>6</v>
      </c>
      <c r="CB153" s="883" t="s">
        <v>6</v>
      </c>
      <c r="CC153" s="883" t="s">
        <v>6</v>
      </c>
      <c r="CD153" s="883" t="s">
        <v>6</v>
      </c>
      <c r="CE153" s="1045"/>
      <c r="CF153" s="1045"/>
      <c r="CG153" s="1045"/>
      <c r="CH153" s="1045"/>
      <c r="CI153" s="1045"/>
      <c r="CJ153" s="1044"/>
      <c r="CK153" s="1044"/>
      <c r="CL153" s="1044" t="s">
        <v>7</v>
      </c>
      <c r="CM153" s="1047"/>
      <c r="CN153" s="1047"/>
      <c r="CO153" s="882" t="s">
        <v>6</v>
      </c>
      <c r="CP153" s="882" t="s">
        <v>6</v>
      </c>
      <c r="CQ153" s="882" t="s">
        <v>6</v>
      </c>
      <c r="CR153" s="882" t="s">
        <v>6</v>
      </c>
      <c r="CS153" s="882" t="s">
        <v>6</v>
      </c>
      <c r="CT153" s="883" t="s">
        <v>6</v>
      </c>
      <c r="CU153" s="883" t="s">
        <v>6</v>
      </c>
      <c r="CV153" s="883" t="s">
        <v>6</v>
      </c>
      <c r="CW153" s="1045"/>
      <c r="CX153" s="1045"/>
      <c r="CY153" s="1045"/>
      <c r="CZ153" s="1045"/>
      <c r="DA153" s="1045"/>
      <c r="DB153" s="1044"/>
      <c r="DC153" s="1044"/>
      <c r="DD153" s="1044" t="s">
        <v>7</v>
      </c>
      <c r="DE153" s="1047"/>
      <c r="DF153" s="1047"/>
      <c r="DG153" s="882" t="s">
        <v>6</v>
      </c>
      <c r="DH153" s="882" t="s">
        <v>6</v>
      </c>
      <c r="DI153" s="882" t="s">
        <v>6</v>
      </c>
      <c r="DJ153" s="882" t="s">
        <v>6</v>
      </c>
      <c r="DK153" s="882" t="s">
        <v>6</v>
      </c>
      <c r="DL153" s="883" t="s">
        <v>6</v>
      </c>
      <c r="DM153" s="883" t="s">
        <v>6</v>
      </c>
      <c r="DN153" s="883" t="s">
        <v>6</v>
      </c>
      <c r="DO153" s="1045"/>
      <c r="DP153" s="1045"/>
      <c r="DQ153" s="1045"/>
      <c r="DR153" s="1045"/>
      <c r="DS153" s="1045"/>
      <c r="DT153" s="1044"/>
      <c r="DU153" s="1044"/>
      <c r="DV153" s="1044" t="s">
        <v>7</v>
      </c>
      <c r="DW153" s="1047"/>
      <c r="DX153" s="1047"/>
      <c r="DY153" s="882" t="s">
        <v>6</v>
      </c>
      <c r="DZ153" s="882" t="s">
        <v>6</v>
      </c>
      <c r="EA153" s="882" t="s">
        <v>6</v>
      </c>
      <c r="EB153" s="882" t="s">
        <v>6</v>
      </c>
      <c r="EC153" s="882" t="s">
        <v>6</v>
      </c>
      <c r="ED153" s="883" t="s">
        <v>6</v>
      </c>
      <c r="EE153" s="883" t="s">
        <v>6</v>
      </c>
      <c r="EF153" s="883" t="s">
        <v>6</v>
      </c>
      <c r="EG153" s="1045"/>
      <c r="EH153" s="1045"/>
      <c r="EI153" s="1045"/>
      <c r="EJ153" s="1045"/>
      <c r="EK153" s="1045"/>
      <c r="EL153" s="1044"/>
      <c r="EM153" s="1044"/>
      <c r="EN153" s="1044" t="s">
        <v>7</v>
      </c>
      <c r="EO153" s="1047"/>
      <c r="EP153" s="1047"/>
      <c r="EQ153" s="882" t="s">
        <v>6</v>
      </c>
      <c r="ER153" s="882" t="s">
        <v>6</v>
      </c>
      <c r="ES153" s="882" t="s">
        <v>6</v>
      </c>
      <c r="ET153" s="882" t="s">
        <v>6</v>
      </c>
      <c r="EU153" s="882" t="s">
        <v>6</v>
      </c>
      <c r="EV153" s="883" t="s">
        <v>6</v>
      </c>
      <c r="EW153" s="883" t="s">
        <v>6</v>
      </c>
      <c r="EX153" s="883" t="s">
        <v>6</v>
      </c>
      <c r="EY153" s="1045"/>
      <c r="EZ153" s="1045"/>
      <c r="FA153" s="1045"/>
      <c r="FB153" s="1045"/>
      <c r="FC153" s="1045"/>
      <c r="FD153" s="1044"/>
      <c r="FE153" s="1044"/>
      <c r="FF153" s="1044" t="s">
        <v>7</v>
      </c>
      <c r="FG153" s="1047"/>
      <c r="FH153" s="1047"/>
      <c r="FI153" s="882" t="s">
        <v>6</v>
      </c>
      <c r="FJ153" s="882" t="s">
        <v>6</v>
      </c>
      <c r="FK153" s="882" t="s">
        <v>6</v>
      </c>
      <c r="FL153" s="882" t="s">
        <v>6</v>
      </c>
      <c r="FM153" s="882" t="s">
        <v>6</v>
      </c>
      <c r="FN153" s="883" t="s">
        <v>6</v>
      </c>
      <c r="FO153" s="883" t="s">
        <v>6</v>
      </c>
      <c r="FP153" s="883" t="s">
        <v>6</v>
      </c>
      <c r="FQ153" s="1045"/>
      <c r="FR153" s="1045"/>
      <c r="FS153" s="1045"/>
      <c r="FT153" s="1045"/>
      <c r="FU153" s="1045"/>
      <c r="FV153" s="1044"/>
      <c r="FW153" s="1044"/>
      <c r="FX153" s="1044" t="s">
        <v>7</v>
      </c>
      <c r="FY153" s="1047"/>
      <c r="FZ153" s="1050"/>
      <c r="GA153" s="882" t="s">
        <v>6</v>
      </c>
      <c r="GB153" s="882" t="s">
        <v>6</v>
      </c>
      <c r="GC153" s="882" t="s">
        <v>6</v>
      </c>
      <c r="GD153" s="882" t="s">
        <v>6</v>
      </c>
      <c r="GE153" s="882" t="s">
        <v>6</v>
      </c>
      <c r="GF153" s="883" t="s">
        <v>6</v>
      </c>
      <c r="GG153" s="883" t="s">
        <v>6</v>
      </c>
      <c r="GH153" s="883" t="s">
        <v>6</v>
      </c>
      <c r="GI153" s="1045"/>
      <c r="GJ153" s="1045"/>
      <c r="GK153" s="1045"/>
      <c r="GL153" s="1045"/>
      <c r="GM153" s="1045"/>
      <c r="GN153" s="1044"/>
      <c r="GO153" s="1044"/>
      <c r="GP153" s="1044" t="s">
        <v>7</v>
      </c>
    </row>
    <row r="154" spans="1:198" ht="92.25" customHeight="1">
      <c r="A154" s="911" t="s">
        <v>9</v>
      </c>
      <c r="B154" s="879" t="s">
        <v>462</v>
      </c>
      <c r="C154" s="897"/>
      <c r="D154" s="897">
        <v>176134428</v>
      </c>
      <c r="E154" s="897"/>
      <c r="F154" s="897"/>
      <c r="G154" s="897"/>
      <c r="H154" s="897">
        <v>76089040</v>
      </c>
      <c r="I154" s="897"/>
      <c r="J154" s="904"/>
      <c r="K154" s="897"/>
      <c r="L154" s="897"/>
      <c r="M154" s="897"/>
      <c r="N154" s="897"/>
      <c r="O154" s="897"/>
      <c r="P154" s="880" t="s">
        <v>564</v>
      </c>
      <c r="Q154" s="880" t="s">
        <v>563</v>
      </c>
      <c r="R154" s="880" t="s">
        <v>561</v>
      </c>
      <c r="S154" s="911" t="s">
        <v>9</v>
      </c>
      <c r="T154" s="879" t="s">
        <v>635</v>
      </c>
      <c r="U154" s="897"/>
      <c r="V154" s="897">
        <v>157739400</v>
      </c>
      <c r="W154" s="897"/>
      <c r="X154" s="897"/>
      <c r="Y154" s="897"/>
      <c r="Z154" s="897">
        <v>192792600</v>
      </c>
      <c r="AA154" s="897"/>
      <c r="AB154" s="904"/>
      <c r="AC154" s="897"/>
      <c r="AE154" s="897"/>
      <c r="AF154" s="897"/>
      <c r="AG154" s="897"/>
      <c r="AH154" s="880" t="s">
        <v>562</v>
      </c>
      <c r="AI154" s="880" t="s">
        <v>563</v>
      </c>
      <c r="AJ154" s="880" t="s">
        <v>561</v>
      </c>
      <c r="AK154" s="911" t="s">
        <v>9</v>
      </c>
      <c r="AL154" s="879" t="s">
        <v>792</v>
      </c>
      <c r="AM154" s="897"/>
      <c r="AN154" s="897"/>
      <c r="AO154" s="897"/>
      <c r="AP154" s="897"/>
      <c r="AQ154" s="897"/>
      <c r="AR154" s="981">
        <v>100937.1</v>
      </c>
      <c r="AS154" s="897"/>
      <c r="AT154" s="904"/>
      <c r="AU154" s="897"/>
      <c r="AW154" s="897"/>
      <c r="AX154" s="897"/>
      <c r="AY154" s="897"/>
      <c r="AZ154" s="880" t="s">
        <v>562</v>
      </c>
      <c r="BA154" s="880" t="s">
        <v>563</v>
      </c>
      <c r="BB154" s="880" t="s">
        <v>561</v>
      </c>
      <c r="BC154" s="911" t="s">
        <v>9</v>
      </c>
      <c r="BD154" s="879" t="s">
        <v>680</v>
      </c>
      <c r="BE154" s="897"/>
      <c r="BF154" s="897">
        <v>137671734</v>
      </c>
      <c r="BG154" s="897"/>
      <c r="BH154" s="897"/>
      <c r="BI154" s="897"/>
      <c r="BJ154" s="897">
        <v>169044898</v>
      </c>
      <c r="BK154" s="897"/>
      <c r="BL154" s="904"/>
      <c r="BM154" s="897"/>
      <c r="BN154" s="897"/>
      <c r="BO154" s="897"/>
      <c r="BQ154" s="897"/>
      <c r="BR154" s="880" t="s">
        <v>621</v>
      </c>
      <c r="BS154" s="880" t="s">
        <v>622</v>
      </c>
      <c r="BT154" s="880" t="s">
        <v>623</v>
      </c>
      <c r="BU154" s="911" t="s">
        <v>9</v>
      </c>
      <c r="BV154" s="879" t="s">
        <v>477</v>
      </c>
      <c r="BW154" s="897"/>
      <c r="BX154" s="897">
        <v>140051590</v>
      </c>
      <c r="BY154" s="897"/>
      <c r="BZ154" s="897"/>
      <c r="CA154" s="981"/>
      <c r="CB154" s="897">
        <v>140051590</v>
      </c>
      <c r="CC154" s="897"/>
      <c r="CD154" s="904">
        <f>SUM(BW154:CC154)</f>
        <v>280103180</v>
      </c>
      <c r="CE154" s="897"/>
      <c r="CF154" s="897"/>
      <c r="CG154" s="897"/>
      <c r="CH154" s="897"/>
      <c r="CI154" s="897"/>
      <c r="CJ154" s="880" t="s">
        <v>562</v>
      </c>
      <c r="CK154" s="880" t="s">
        <v>563</v>
      </c>
      <c r="CL154" s="880" t="s">
        <v>561</v>
      </c>
      <c r="CM154" s="911" t="s">
        <v>9</v>
      </c>
      <c r="CN154" s="879" t="s">
        <v>800</v>
      </c>
      <c r="CO154" s="897"/>
      <c r="CP154" s="897"/>
      <c r="CQ154" s="897"/>
      <c r="CR154" s="897"/>
      <c r="CS154" s="897"/>
      <c r="CT154" s="897"/>
      <c r="CU154" s="897"/>
      <c r="CV154" s="904">
        <v>1800000</v>
      </c>
      <c r="CW154" s="897" t="s">
        <v>537</v>
      </c>
      <c r="CX154" s="897"/>
      <c r="CY154" s="897"/>
      <c r="CZ154" s="897"/>
      <c r="DA154" s="897"/>
      <c r="DB154" s="880" t="s">
        <v>532</v>
      </c>
      <c r="DC154" s="880" t="s">
        <v>533</v>
      </c>
      <c r="DD154" s="880" t="s">
        <v>683</v>
      </c>
      <c r="DE154" s="911" t="s">
        <v>9</v>
      </c>
      <c r="DF154" s="879" t="s">
        <v>684</v>
      </c>
      <c r="DG154" s="897"/>
      <c r="DH154" s="897"/>
      <c r="DI154" s="897" t="s">
        <v>565</v>
      </c>
      <c r="DJ154" s="897"/>
      <c r="DK154" s="897"/>
      <c r="DL154" s="897"/>
      <c r="DM154" s="897"/>
      <c r="DN154" s="904">
        <f>SUM(DG154:DM154)</f>
        <v>0</v>
      </c>
      <c r="DO154" s="897"/>
      <c r="DP154" s="897"/>
      <c r="DQ154" s="897"/>
      <c r="DR154" s="897"/>
      <c r="DS154" s="897"/>
      <c r="DT154" s="880" t="s">
        <v>526</v>
      </c>
      <c r="DU154" s="880" t="s">
        <v>527</v>
      </c>
      <c r="DV154" s="880" t="s">
        <v>528</v>
      </c>
      <c r="DW154" s="911" t="s">
        <v>9</v>
      </c>
      <c r="DX154" s="879" t="s">
        <v>809</v>
      </c>
      <c r="DY154" s="897"/>
      <c r="DZ154" s="897"/>
      <c r="EA154" s="897"/>
      <c r="EB154" s="897"/>
      <c r="EC154" s="897"/>
      <c r="ED154" s="897">
        <v>5300000</v>
      </c>
      <c r="EE154" s="897"/>
      <c r="EF154" s="904">
        <f>SUM(DY154:EE154)</f>
        <v>5300000</v>
      </c>
      <c r="EG154" s="897"/>
      <c r="EH154" s="897"/>
      <c r="EI154" s="897"/>
      <c r="EJ154" s="897"/>
      <c r="EK154" s="897"/>
      <c r="EL154" s="880" t="s">
        <v>491</v>
      </c>
      <c r="EM154" s="880" t="s">
        <v>495</v>
      </c>
      <c r="EN154" s="880" t="s">
        <v>560</v>
      </c>
      <c r="EO154" s="911" t="s">
        <v>9</v>
      </c>
      <c r="EP154" s="879" t="s">
        <v>629</v>
      </c>
      <c r="EQ154" s="897"/>
      <c r="ER154" s="897"/>
      <c r="ES154" s="897"/>
      <c r="ET154" s="897"/>
      <c r="EU154" s="897"/>
      <c r="EV154" s="897"/>
      <c r="EW154" s="897"/>
      <c r="EX154" s="904">
        <f>SUM(EQ154:EW154)</f>
        <v>0</v>
      </c>
      <c r="EY154" s="897"/>
      <c r="EZ154" s="897"/>
      <c r="FA154" s="897"/>
      <c r="FB154" s="897"/>
      <c r="FC154" s="897"/>
      <c r="FD154" s="880" t="s">
        <v>562</v>
      </c>
      <c r="FE154" s="880" t="s">
        <v>563</v>
      </c>
      <c r="FF154" s="880" t="s">
        <v>561</v>
      </c>
      <c r="FG154" s="911" t="s">
        <v>9</v>
      </c>
      <c r="FH154" s="879" t="s">
        <v>634</v>
      </c>
      <c r="FI154" s="897"/>
      <c r="FJ154" s="897"/>
      <c r="FK154" s="897"/>
      <c r="FL154" s="897"/>
      <c r="FM154" s="897"/>
      <c r="FN154" s="897"/>
      <c r="FO154" s="897"/>
      <c r="FP154" s="904">
        <v>9500000000</v>
      </c>
      <c r="FQ154" s="897"/>
      <c r="FR154" s="897"/>
      <c r="FS154" s="897"/>
      <c r="FT154" s="897"/>
      <c r="FU154" s="897"/>
      <c r="FV154" s="880" t="s">
        <v>621</v>
      </c>
      <c r="FW154" s="880" t="s">
        <v>622</v>
      </c>
      <c r="FX154" s="880" t="s">
        <v>689</v>
      </c>
      <c r="FY154" s="911" t="s">
        <v>9</v>
      </c>
      <c r="FZ154" s="879" t="s">
        <v>813</v>
      </c>
      <c r="GA154" s="897"/>
      <c r="GB154" s="897"/>
      <c r="GC154" s="897"/>
      <c r="GD154" s="897"/>
      <c r="GE154" s="897"/>
      <c r="GF154" s="897">
        <v>1000000</v>
      </c>
      <c r="GG154" s="961"/>
      <c r="GH154" s="904">
        <f>SUM(GA154:GG154)</f>
        <v>1000000</v>
      </c>
      <c r="GI154" s="897"/>
      <c r="GJ154" s="897"/>
      <c r="GK154" s="897"/>
      <c r="GL154" s="897"/>
      <c r="GM154" s="897"/>
      <c r="GN154" s="880" t="s">
        <v>494</v>
      </c>
      <c r="GO154" s="880" t="s">
        <v>688</v>
      </c>
      <c r="GP154" s="880" t="s">
        <v>559</v>
      </c>
    </row>
    <row r="155" spans="1:198" ht="45" customHeight="1">
      <c r="A155" s="911" t="s">
        <v>10</v>
      </c>
      <c r="B155" s="879"/>
      <c r="C155" s="897"/>
      <c r="D155" s="897"/>
      <c r="E155" s="897"/>
      <c r="F155" s="897"/>
      <c r="G155" s="897"/>
      <c r="H155" s="897"/>
      <c r="I155" s="897"/>
      <c r="J155" s="904">
        <f t="shared" ref="J155:J173" si="0">SUM(C155:I155)</f>
        <v>0</v>
      </c>
      <c r="K155" s="897"/>
      <c r="L155" s="897"/>
      <c r="M155" s="897"/>
      <c r="N155" s="897"/>
      <c r="O155" s="897"/>
      <c r="P155" s="880"/>
      <c r="Q155" s="880"/>
      <c r="R155" s="880"/>
      <c r="S155" s="911" t="s">
        <v>10</v>
      </c>
      <c r="T155" s="879"/>
      <c r="U155" s="897"/>
      <c r="V155" s="897"/>
      <c r="W155" s="897"/>
      <c r="X155" s="897"/>
      <c r="Y155" s="897"/>
      <c r="Z155" s="897"/>
      <c r="AA155" s="897"/>
      <c r="AB155" s="904">
        <f t="shared" ref="AB155:AB173" si="1">SUM(U155:AA155)</f>
        <v>0</v>
      </c>
      <c r="AC155" s="897"/>
      <c r="AD155" s="897"/>
      <c r="AE155" s="897"/>
      <c r="AF155" s="897"/>
      <c r="AG155" s="897"/>
      <c r="AH155" s="880"/>
      <c r="AI155" s="880"/>
      <c r="AJ155" s="880"/>
      <c r="AK155" s="911" t="s">
        <v>10</v>
      </c>
      <c r="AL155" s="879" t="s">
        <v>783</v>
      </c>
      <c r="AM155" s="897"/>
      <c r="AN155" s="897"/>
      <c r="AO155" s="897"/>
      <c r="AP155" s="897"/>
      <c r="AQ155" s="897"/>
      <c r="AR155" s="897"/>
      <c r="AS155" s="897"/>
      <c r="AT155" s="904">
        <f t="shared" ref="AT155:AT173" si="2">SUM(AM155:AS155)</f>
        <v>0</v>
      </c>
      <c r="AU155" s="897"/>
      <c r="AV155" s="897"/>
      <c r="AW155" s="897"/>
      <c r="AX155" s="897"/>
      <c r="AY155" s="897"/>
      <c r="AZ155" s="880" t="s">
        <v>466</v>
      </c>
      <c r="BA155" s="880" t="s">
        <v>619</v>
      </c>
      <c r="BB155" s="880" t="s">
        <v>620</v>
      </c>
      <c r="BC155" s="911" t="s">
        <v>10</v>
      </c>
      <c r="BD155" s="880" t="s">
        <v>613</v>
      </c>
      <c r="BE155" s="897"/>
      <c r="BF155" s="897"/>
      <c r="BG155" s="897"/>
      <c r="BH155" s="897"/>
      <c r="BI155" s="897"/>
      <c r="BJ155" s="897"/>
      <c r="BK155" s="897"/>
      <c r="BL155" s="904"/>
      <c r="BM155" s="897"/>
      <c r="BN155" s="897"/>
      <c r="BO155" s="897"/>
      <c r="BP155" s="897"/>
      <c r="BQ155" s="897"/>
      <c r="BR155" s="880" t="s">
        <v>564</v>
      </c>
      <c r="BS155" s="880" t="s">
        <v>563</v>
      </c>
      <c r="BT155" s="880" t="s">
        <v>561</v>
      </c>
      <c r="BU155" s="911" t="s">
        <v>10</v>
      </c>
      <c r="BV155" s="879"/>
      <c r="BW155" s="897"/>
      <c r="BX155" s="897"/>
      <c r="BY155" s="897"/>
      <c r="BZ155" s="897"/>
      <c r="CA155" s="897"/>
      <c r="CB155" s="897"/>
      <c r="CC155" s="897"/>
      <c r="CD155" s="904">
        <f t="shared" ref="CD155:CD173" si="3">SUM(BW155:CC155)</f>
        <v>0</v>
      </c>
      <c r="CE155" s="897"/>
      <c r="CF155" s="897"/>
      <c r="CG155" s="897"/>
      <c r="CH155" s="897"/>
      <c r="CI155" s="897"/>
      <c r="CJ155" s="880" t="s">
        <v>615</v>
      </c>
      <c r="CK155" s="880" t="s">
        <v>616</v>
      </c>
      <c r="CL155" s="880" t="s">
        <v>624</v>
      </c>
      <c r="CM155" s="911" t="s">
        <v>10</v>
      </c>
      <c r="CN155" s="879" t="s">
        <v>801</v>
      </c>
      <c r="CO155" s="897"/>
      <c r="CP155" s="897"/>
      <c r="CQ155" s="897"/>
      <c r="CR155" s="897"/>
      <c r="CS155" s="897"/>
      <c r="CT155" s="897"/>
      <c r="CU155" s="897"/>
      <c r="CV155" s="904">
        <v>2200000</v>
      </c>
      <c r="CW155" s="897" t="s">
        <v>538</v>
      </c>
      <c r="CX155" s="897"/>
      <c r="CY155" s="897"/>
      <c r="CZ155" s="897"/>
      <c r="DA155" s="897"/>
      <c r="DB155" s="880" t="s">
        <v>535</v>
      </c>
      <c r="DC155" s="880" t="s">
        <v>536</v>
      </c>
      <c r="DD155" s="880" t="s">
        <v>534</v>
      </c>
      <c r="DE155" s="911" t="s">
        <v>10</v>
      </c>
      <c r="DF155" s="879" t="s">
        <v>806</v>
      </c>
      <c r="DG155" s="897"/>
      <c r="DH155" s="897"/>
      <c r="DI155" s="897"/>
      <c r="DJ155" s="897"/>
      <c r="DK155" s="897"/>
      <c r="DL155" s="897"/>
      <c r="DM155" s="897"/>
      <c r="DN155" s="904">
        <f t="shared" ref="DN155:DN173" si="4">SUM(DG155:DM155)</f>
        <v>0</v>
      </c>
      <c r="DO155" s="897"/>
      <c r="DP155" s="897"/>
      <c r="DQ155" s="897"/>
      <c r="DR155" s="897"/>
      <c r="DS155" s="897"/>
      <c r="DT155" s="880"/>
      <c r="DU155" s="880"/>
      <c r="DV155" s="880"/>
      <c r="DW155" s="911" t="s">
        <v>10</v>
      </c>
      <c r="DX155" s="879" t="s">
        <v>810</v>
      </c>
      <c r="DY155" s="897"/>
      <c r="DZ155" s="897"/>
      <c r="EA155" s="897"/>
      <c r="EB155" s="897"/>
      <c r="EC155" s="897"/>
      <c r="ED155" s="897"/>
      <c r="EE155" s="897"/>
      <c r="EF155" s="904">
        <f t="shared" ref="EF155:EF173" si="5">SUM(DY155:EE155)</f>
        <v>0</v>
      </c>
      <c r="EG155" s="897"/>
      <c r="EH155" s="897"/>
      <c r="EI155" s="897"/>
      <c r="EJ155" s="897"/>
      <c r="EK155" s="897"/>
      <c r="EL155" s="880" t="s">
        <v>483</v>
      </c>
      <c r="EM155" s="880" t="s">
        <v>566</v>
      </c>
      <c r="EN155" s="880" t="s">
        <v>567</v>
      </c>
      <c r="EO155" s="911" t="s">
        <v>10</v>
      </c>
      <c r="EP155" s="879" t="s">
        <v>632</v>
      </c>
      <c r="EQ155" s="897"/>
      <c r="ER155" s="897"/>
      <c r="ES155" s="897"/>
      <c r="ET155" s="897"/>
      <c r="EU155" s="897"/>
      <c r="EV155" s="897"/>
      <c r="EW155" s="897"/>
      <c r="EX155" s="904">
        <f t="shared" ref="EX155:EX173" si="6">SUM(EQ155:EW155)</f>
        <v>0</v>
      </c>
      <c r="EY155" s="897"/>
      <c r="EZ155" s="897"/>
      <c r="FA155" s="897"/>
      <c r="FB155" s="897"/>
      <c r="FC155" s="897"/>
      <c r="FD155" s="880" t="s">
        <v>685</v>
      </c>
      <c r="FE155" s="880" t="s">
        <v>686</v>
      </c>
      <c r="FF155" s="880" t="s">
        <v>687</v>
      </c>
      <c r="FG155" s="911" t="s">
        <v>10</v>
      </c>
      <c r="FH155" s="879"/>
      <c r="FI155" s="897"/>
      <c r="FJ155" s="897"/>
      <c r="FK155" s="897"/>
      <c r="FL155" s="897"/>
      <c r="FM155" s="897"/>
      <c r="FN155" s="897"/>
      <c r="FO155" s="897"/>
      <c r="FP155" s="904">
        <f t="shared" ref="FP155:FP173" si="7">SUM(FI155:FO155)</f>
        <v>0</v>
      </c>
      <c r="FQ155" s="897"/>
      <c r="FR155" s="897"/>
      <c r="FS155" s="897"/>
      <c r="FT155" s="897"/>
      <c r="FU155" s="897"/>
      <c r="FV155" s="880" t="s">
        <v>562</v>
      </c>
      <c r="FW155" s="880" t="s">
        <v>563</v>
      </c>
      <c r="FX155" s="880" t="s">
        <v>561</v>
      </c>
      <c r="FY155" s="911" t="s">
        <v>10</v>
      </c>
      <c r="FZ155" s="879" t="s">
        <v>814</v>
      </c>
      <c r="GA155" s="897"/>
      <c r="GB155" s="897"/>
      <c r="GC155" s="897"/>
      <c r="GD155" s="897"/>
      <c r="GE155" s="897"/>
      <c r="GF155" s="897"/>
      <c r="GG155" s="897"/>
      <c r="GH155" s="904">
        <f t="shared" ref="GH155:GH173" si="8">SUM(GA155:GG155)</f>
        <v>0</v>
      </c>
      <c r="GI155" s="897"/>
      <c r="GJ155" s="897"/>
      <c r="GK155" s="897"/>
      <c r="GL155" s="897"/>
      <c r="GM155" s="897"/>
      <c r="GN155" s="880"/>
      <c r="GO155" s="880"/>
      <c r="GP155" s="880"/>
    </row>
    <row r="156" spans="1:198" ht="57.75" customHeight="1">
      <c r="A156" s="911" t="s">
        <v>11</v>
      </c>
      <c r="B156" s="879"/>
      <c r="C156" s="897"/>
      <c r="D156" s="897"/>
      <c r="E156" s="897"/>
      <c r="F156" s="897"/>
      <c r="G156" s="897"/>
      <c r="H156" s="897"/>
      <c r="I156" s="897"/>
      <c r="J156" s="904">
        <f t="shared" si="0"/>
        <v>0</v>
      </c>
      <c r="K156" s="897"/>
      <c r="L156" s="897"/>
      <c r="M156" s="897"/>
      <c r="N156" s="897"/>
      <c r="O156" s="897"/>
      <c r="P156" s="880"/>
      <c r="Q156" s="880"/>
      <c r="R156" s="880"/>
      <c r="S156" s="911" t="s">
        <v>11</v>
      </c>
      <c r="T156" s="879"/>
      <c r="U156" s="897"/>
      <c r="V156" s="897"/>
      <c r="W156" s="897"/>
      <c r="X156" s="897"/>
      <c r="Y156" s="897"/>
      <c r="Z156" s="897"/>
      <c r="AA156" s="897"/>
      <c r="AB156" s="904">
        <f t="shared" si="1"/>
        <v>0</v>
      </c>
      <c r="AC156" s="897"/>
      <c r="AD156" s="897"/>
      <c r="AE156" s="897"/>
      <c r="AF156" s="897"/>
      <c r="AG156" s="897"/>
      <c r="AH156" s="880"/>
      <c r="AI156" s="880"/>
      <c r="AJ156" s="880"/>
      <c r="AK156" s="911" t="s">
        <v>11</v>
      </c>
      <c r="AL156" s="879" t="s">
        <v>784</v>
      </c>
      <c r="AM156" s="897"/>
      <c r="AN156" s="897"/>
      <c r="AO156" s="897"/>
      <c r="AP156" s="897"/>
      <c r="AQ156" s="897"/>
      <c r="AR156" s="897"/>
      <c r="AS156" s="897"/>
      <c r="AT156" s="904">
        <f t="shared" si="2"/>
        <v>0</v>
      </c>
      <c r="AU156" s="897"/>
      <c r="AV156" s="897"/>
      <c r="AW156" s="897"/>
      <c r="AX156" s="897"/>
      <c r="AY156" s="897"/>
      <c r="AZ156" s="880"/>
      <c r="BA156" s="880"/>
      <c r="BB156" s="880"/>
      <c r="BC156" s="911" t="s">
        <v>11</v>
      </c>
      <c r="BD156" s="880"/>
      <c r="BE156" s="897"/>
      <c r="BF156" s="897"/>
      <c r="BG156" s="897"/>
      <c r="BH156" s="897"/>
      <c r="BI156" s="897"/>
      <c r="BJ156" s="897"/>
      <c r="BK156" s="897"/>
      <c r="BL156" s="904">
        <f t="shared" ref="BL156:BL173" si="9">SUM(BE156:BK156)</f>
        <v>0</v>
      </c>
      <c r="BM156" s="897"/>
      <c r="BN156" s="897"/>
      <c r="BO156" s="897"/>
      <c r="BP156" s="897"/>
      <c r="BQ156" s="897"/>
      <c r="BR156" s="880"/>
      <c r="BS156" s="880"/>
      <c r="BT156" s="880"/>
      <c r="BU156" s="911" t="s">
        <v>11</v>
      </c>
      <c r="BV156" s="879"/>
      <c r="BW156" s="897"/>
      <c r="BX156" s="897"/>
      <c r="BY156" s="897"/>
      <c r="BZ156" s="897"/>
      <c r="CA156" s="897"/>
      <c r="CB156" s="897"/>
      <c r="CC156" s="897"/>
      <c r="CD156" s="904">
        <f t="shared" si="3"/>
        <v>0</v>
      </c>
      <c r="CE156" s="897"/>
      <c r="CF156" s="897"/>
      <c r="CG156" s="897"/>
      <c r="CH156" s="897"/>
      <c r="CI156" s="897"/>
      <c r="CJ156" s="880"/>
      <c r="CK156" s="880"/>
      <c r="CL156" s="880"/>
      <c r="CM156" s="911" t="s">
        <v>11</v>
      </c>
      <c r="CN156" s="879" t="s">
        <v>682</v>
      </c>
      <c r="CO156" s="897"/>
      <c r="CP156" s="897"/>
      <c r="CQ156" s="897"/>
      <c r="CR156" s="897"/>
      <c r="CS156" s="897"/>
      <c r="CT156" s="897"/>
      <c r="CU156" s="897"/>
      <c r="CV156" s="904">
        <f t="shared" ref="CV156:CV173" si="10">SUM(CO156:CU156)</f>
        <v>0</v>
      </c>
      <c r="CW156" s="897"/>
      <c r="CX156" s="897"/>
      <c r="CY156" s="897"/>
      <c r="CZ156" s="897"/>
      <c r="DA156" s="897"/>
      <c r="DB156" s="880"/>
      <c r="DC156" s="880"/>
      <c r="DD156" s="880"/>
      <c r="DE156" s="911" t="s">
        <v>11</v>
      </c>
      <c r="DF156" s="879" t="s">
        <v>807</v>
      </c>
      <c r="DG156" s="897"/>
      <c r="DH156" s="897"/>
      <c r="DI156" s="897"/>
      <c r="DJ156" s="897"/>
      <c r="DK156" s="897"/>
      <c r="DL156" s="897"/>
      <c r="DM156" s="897"/>
      <c r="DN156" s="904">
        <f t="shared" si="4"/>
        <v>0</v>
      </c>
      <c r="DO156" s="897"/>
      <c r="DP156" s="897"/>
      <c r="DQ156" s="897"/>
      <c r="DR156" s="897"/>
      <c r="DS156" s="897"/>
      <c r="DT156" s="880"/>
      <c r="DU156" s="880"/>
      <c r="DV156" s="880"/>
      <c r="DW156" s="911" t="s">
        <v>11</v>
      </c>
      <c r="DX156" s="879"/>
      <c r="DY156" s="897"/>
      <c r="DZ156" s="897"/>
      <c r="EA156" s="897"/>
      <c r="EB156" s="897"/>
      <c r="EC156" s="897"/>
      <c r="ED156" s="897"/>
      <c r="EE156" s="897"/>
      <c r="EF156" s="904">
        <f t="shared" si="5"/>
        <v>0</v>
      </c>
      <c r="EG156" s="897"/>
      <c r="EH156" s="897"/>
      <c r="EI156" s="897"/>
      <c r="EJ156" s="897"/>
      <c r="EK156" s="897"/>
      <c r="EL156" s="880" t="s">
        <v>568</v>
      </c>
      <c r="EM156" s="880" t="s">
        <v>569</v>
      </c>
      <c r="EN156" s="880" t="s">
        <v>570</v>
      </c>
      <c r="EO156" s="911" t="s">
        <v>11</v>
      </c>
      <c r="EP156" s="879" t="s">
        <v>633</v>
      </c>
      <c r="EQ156" s="897"/>
      <c r="ER156" s="897"/>
      <c r="ES156" s="897"/>
      <c r="ET156" s="897"/>
      <c r="EU156" s="897"/>
      <c r="EV156" s="897"/>
      <c r="EW156" s="897"/>
      <c r="EX156" s="904">
        <f t="shared" si="6"/>
        <v>0</v>
      </c>
      <c r="EY156" s="897"/>
      <c r="EZ156" s="897"/>
      <c r="FA156" s="897"/>
      <c r="FB156" s="897"/>
      <c r="FC156" s="897"/>
      <c r="FD156" s="880"/>
      <c r="FE156" s="880"/>
      <c r="FF156" s="880"/>
      <c r="FG156" s="911" t="s">
        <v>11</v>
      </c>
      <c r="FH156" s="879"/>
      <c r="FI156" s="897"/>
      <c r="FJ156" s="897"/>
      <c r="FK156" s="897"/>
      <c r="FL156" s="897"/>
      <c r="FM156" s="897"/>
      <c r="FN156" s="897"/>
      <c r="FO156" s="897"/>
      <c r="FP156" s="904">
        <f t="shared" si="7"/>
        <v>0</v>
      </c>
      <c r="FQ156" s="897"/>
      <c r="FR156" s="897"/>
      <c r="FS156" s="897"/>
      <c r="FT156" s="897"/>
      <c r="FU156" s="897"/>
      <c r="FV156" s="880"/>
      <c r="FW156" s="880"/>
      <c r="FX156" s="880"/>
      <c r="FY156" s="911" t="s">
        <v>11</v>
      </c>
      <c r="FZ156" s="879" t="s">
        <v>639</v>
      </c>
      <c r="GA156" s="897"/>
      <c r="GB156" s="897"/>
      <c r="GC156" s="897"/>
      <c r="GD156" s="897"/>
      <c r="GE156" s="897"/>
      <c r="GF156" s="897"/>
      <c r="GG156" s="897"/>
      <c r="GH156" s="904">
        <f t="shared" si="8"/>
        <v>0</v>
      </c>
      <c r="GI156" s="897"/>
      <c r="GJ156" s="897"/>
      <c r="GK156" s="897"/>
      <c r="GL156" s="897"/>
      <c r="GM156" s="897"/>
      <c r="GN156" s="880"/>
      <c r="GO156" s="880"/>
      <c r="GP156" s="880"/>
    </row>
    <row r="157" spans="1:198" ht="41.25" customHeight="1">
      <c r="A157" s="911" t="s">
        <v>12</v>
      </c>
      <c r="B157" s="879"/>
      <c r="C157" s="897"/>
      <c r="D157" s="897"/>
      <c r="E157" s="897"/>
      <c r="F157" s="897"/>
      <c r="G157" s="897"/>
      <c r="H157" s="897"/>
      <c r="I157" s="897"/>
      <c r="J157" s="904">
        <f t="shared" si="0"/>
        <v>0</v>
      </c>
      <c r="K157" s="897"/>
      <c r="L157" s="897"/>
      <c r="M157" s="897"/>
      <c r="N157" s="897"/>
      <c r="O157" s="897"/>
      <c r="P157" s="880"/>
      <c r="Q157" s="880"/>
      <c r="R157" s="880"/>
      <c r="S157" s="911" t="s">
        <v>12</v>
      </c>
      <c r="T157" s="879"/>
      <c r="U157" s="897"/>
      <c r="V157" s="897"/>
      <c r="W157" s="897"/>
      <c r="X157" s="897"/>
      <c r="Y157" s="897"/>
      <c r="Z157" s="897"/>
      <c r="AA157" s="897"/>
      <c r="AB157" s="904">
        <f t="shared" si="1"/>
        <v>0</v>
      </c>
      <c r="AC157" s="897"/>
      <c r="AD157" s="897"/>
      <c r="AE157" s="897"/>
      <c r="AF157" s="897"/>
      <c r="AG157" s="897"/>
      <c r="AH157" s="880"/>
      <c r="AI157" s="880"/>
      <c r="AJ157" s="880"/>
      <c r="AK157" s="911" t="s">
        <v>12</v>
      </c>
      <c r="AL157" s="879" t="s">
        <v>467</v>
      </c>
      <c r="AM157" s="897"/>
      <c r="AN157" s="897"/>
      <c r="AO157" s="897"/>
      <c r="AP157" s="897"/>
      <c r="AQ157" s="897"/>
      <c r="AR157" s="897"/>
      <c r="AS157" s="897"/>
      <c r="AT157" s="904">
        <f t="shared" si="2"/>
        <v>0</v>
      </c>
      <c r="AU157" s="897"/>
      <c r="AV157" s="897"/>
      <c r="AW157" s="897"/>
      <c r="AX157" s="897"/>
      <c r="AY157" s="897"/>
      <c r="AZ157" s="880"/>
      <c r="BA157" s="880"/>
      <c r="BB157" s="880"/>
      <c r="BC157" s="911" t="s">
        <v>12</v>
      </c>
      <c r="BD157" s="880"/>
      <c r="BE157" s="897"/>
      <c r="BF157" s="897"/>
      <c r="BG157" s="897"/>
      <c r="BH157" s="897"/>
      <c r="BI157" s="897"/>
      <c r="BJ157" s="897"/>
      <c r="BK157" s="897"/>
      <c r="BL157" s="904">
        <f t="shared" si="9"/>
        <v>0</v>
      </c>
      <c r="BM157" s="897"/>
      <c r="BN157" s="897"/>
      <c r="BO157" s="897"/>
      <c r="BP157" s="897"/>
      <c r="BQ157" s="897"/>
      <c r="BR157" s="880"/>
      <c r="BS157" s="880"/>
      <c r="BT157" s="880"/>
      <c r="BU157" s="911" t="s">
        <v>12</v>
      </c>
      <c r="BV157" s="879"/>
      <c r="BW157" s="897"/>
      <c r="BX157" s="897"/>
      <c r="BY157" s="897"/>
      <c r="BZ157" s="897"/>
      <c r="CA157" s="897"/>
      <c r="CB157" s="897"/>
      <c r="CC157" s="897"/>
      <c r="CD157" s="904">
        <f t="shared" si="3"/>
        <v>0</v>
      </c>
      <c r="CE157" s="897"/>
      <c r="CF157" s="897"/>
      <c r="CG157" s="897"/>
      <c r="CH157" s="897"/>
      <c r="CI157" s="897"/>
      <c r="CJ157" s="880"/>
      <c r="CK157" s="880"/>
      <c r="CL157" s="880"/>
      <c r="CM157" s="911" t="s">
        <v>12</v>
      </c>
      <c r="CN157" s="879" t="s">
        <v>529</v>
      </c>
      <c r="CO157" s="897"/>
      <c r="CP157" s="897"/>
      <c r="CQ157" s="897"/>
      <c r="CR157" s="897"/>
      <c r="CS157" s="897"/>
      <c r="CT157" s="897"/>
      <c r="CU157" s="897"/>
      <c r="CV157" s="904">
        <f t="shared" si="10"/>
        <v>0</v>
      </c>
      <c r="CW157" s="897"/>
      <c r="CX157" s="897"/>
      <c r="CY157" s="897"/>
      <c r="CZ157" s="897"/>
      <c r="DA157" s="897"/>
      <c r="DB157" s="880"/>
      <c r="DC157" s="880"/>
      <c r="DD157" s="880"/>
      <c r="DE157" s="911" t="s">
        <v>12</v>
      </c>
      <c r="DF157" s="888" t="s">
        <v>525</v>
      </c>
      <c r="DG157" s="897"/>
      <c r="DH157" s="897"/>
      <c r="DI157" s="897"/>
      <c r="DJ157" s="897"/>
      <c r="DK157" s="897"/>
      <c r="DL157" s="897"/>
      <c r="DM157" s="897"/>
      <c r="DN157" s="904">
        <f t="shared" si="4"/>
        <v>0</v>
      </c>
      <c r="DO157" s="897"/>
      <c r="DP157" s="897"/>
      <c r="DQ157" s="897"/>
      <c r="DS157" s="897"/>
      <c r="DT157" s="880"/>
      <c r="DU157" s="880"/>
      <c r="DV157" s="880"/>
      <c r="DW157" s="911" t="s">
        <v>12</v>
      </c>
      <c r="DY157" s="897"/>
      <c r="DZ157" s="897"/>
      <c r="EA157" s="897"/>
      <c r="EB157" s="897"/>
      <c r="EC157" s="897"/>
      <c r="ED157" s="897"/>
      <c r="EE157" s="897"/>
      <c r="EF157" s="904">
        <f t="shared" si="5"/>
        <v>0</v>
      </c>
      <c r="EG157" s="897"/>
      <c r="EI157" s="897"/>
      <c r="EJ157" s="897"/>
      <c r="EK157" s="897"/>
      <c r="EL157" s="880" t="s">
        <v>483</v>
      </c>
      <c r="EM157" s="880" t="s">
        <v>572</v>
      </c>
      <c r="EN157" s="880" t="s">
        <v>571</v>
      </c>
      <c r="EO157" s="911" t="s">
        <v>12</v>
      </c>
      <c r="EP157" s="879"/>
      <c r="EQ157" s="897"/>
      <c r="ER157" s="897"/>
      <c r="ES157" s="897"/>
      <c r="ET157" s="897"/>
      <c r="EU157" s="897"/>
      <c r="EV157" s="897"/>
      <c r="EW157" s="897"/>
      <c r="EX157" s="904">
        <f t="shared" si="6"/>
        <v>0</v>
      </c>
      <c r="EY157" s="897"/>
      <c r="EZ157" s="897"/>
      <c r="FA157" s="897"/>
      <c r="FB157" s="897"/>
      <c r="FC157" s="897"/>
      <c r="FD157" s="880"/>
      <c r="FE157" s="880"/>
      <c r="FF157" s="880"/>
      <c r="FG157" s="911" t="s">
        <v>12</v>
      </c>
      <c r="FH157" s="879"/>
      <c r="FI157" s="897"/>
      <c r="FJ157" s="897"/>
      <c r="FK157" s="897"/>
      <c r="FL157" s="897"/>
      <c r="FM157" s="897"/>
      <c r="FN157" s="897"/>
      <c r="FO157" s="897"/>
      <c r="FP157" s="904">
        <f t="shared" si="7"/>
        <v>0</v>
      </c>
      <c r="FQ157" s="897"/>
      <c r="FR157" s="897"/>
      <c r="FS157" s="897"/>
      <c r="FT157" s="897"/>
      <c r="FU157" s="897"/>
      <c r="FV157" s="880"/>
      <c r="FW157" s="880"/>
      <c r="FX157" s="880"/>
      <c r="FY157" s="911" t="s">
        <v>12</v>
      </c>
      <c r="FZ157" s="879"/>
      <c r="GA157" s="897"/>
      <c r="GB157" s="897"/>
      <c r="GC157" s="897"/>
      <c r="GD157" s="897"/>
      <c r="GE157" s="897"/>
      <c r="GF157" s="897"/>
      <c r="GG157" s="897"/>
      <c r="GH157" s="904">
        <f t="shared" si="8"/>
        <v>0</v>
      </c>
      <c r="GI157" s="897"/>
      <c r="GJ157" s="897"/>
      <c r="GK157" s="897"/>
      <c r="GL157" s="897"/>
      <c r="GM157" s="897"/>
      <c r="GN157" s="880"/>
      <c r="GO157" s="880"/>
      <c r="GP157" s="880"/>
    </row>
    <row r="158" spans="1:198" ht="45" customHeight="1">
      <c r="A158" s="911" t="s">
        <v>13</v>
      </c>
      <c r="B158" s="879"/>
      <c r="C158" s="897"/>
      <c r="D158" s="897"/>
      <c r="E158" s="897"/>
      <c r="F158" s="897"/>
      <c r="G158" s="897"/>
      <c r="H158" s="897"/>
      <c r="I158" s="897"/>
      <c r="J158" s="904">
        <f t="shared" si="0"/>
        <v>0</v>
      </c>
      <c r="K158" s="897"/>
      <c r="L158" s="897"/>
      <c r="M158" s="897"/>
      <c r="N158" s="897"/>
      <c r="O158" s="897"/>
      <c r="P158" s="880"/>
      <c r="Q158" s="880"/>
      <c r="R158" s="880"/>
      <c r="S158" s="911" t="s">
        <v>13</v>
      </c>
      <c r="T158" s="879"/>
      <c r="U158" s="897"/>
      <c r="V158" s="897"/>
      <c r="W158" s="897"/>
      <c r="X158" s="897"/>
      <c r="Y158" s="897"/>
      <c r="Z158" s="897"/>
      <c r="AA158" s="897"/>
      <c r="AB158" s="904">
        <f t="shared" si="1"/>
        <v>0</v>
      </c>
      <c r="AC158" s="897"/>
      <c r="AD158" s="897"/>
      <c r="AE158" s="897"/>
      <c r="AF158" s="897"/>
      <c r="AG158" s="897"/>
      <c r="AH158" s="880"/>
      <c r="AI158" s="880"/>
      <c r="AJ158" s="880"/>
      <c r="AK158" s="911" t="s">
        <v>13</v>
      </c>
      <c r="AL158" s="879" t="s">
        <v>785</v>
      </c>
      <c r="AM158" s="897"/>
      <c r="AN158" s="897"/>
      <c r="AO158" s="897"/>
      <c r="AP158" s="897"/>
      <c r="AQ158" s="897"/>
      <c r="AR158" s="897"/>
      <c r="AS158" s="897"/>
      <c r="AT158" s="904">
        <f t="shared" si="2"/>
        <v>0</v>
      </c>
      <c r="AU158" s="897"/>
      <c r="AV158" s="897"/>
      <c r="AW158" s="897"/>
      <c r="AX158" s="897"/>
      <c r="AY158" s="897"/>
      <c r="AZ158" s="880"/>
      <c r="BA158" s="880"/>
      <c r="BB158" s="880"/>
      <c r="BC158" s="911" t="s">
        <v>13</v>
      </c>
      <c r="BD158" s="880"/>
      <c r="BE158" s="897"/>
      <c r="BF158" s="897"/>
      <c r="BG158" s="897"/>
      <c r="BH158" s="897"/>
      <c r="BI158" s="897"/>
      <c r="BJ158" s="897"/>
      <c r="BK158" s="897"/>
      <c r="BL158" s="904">
        <f t="shared" si="9"/>
        <v>0</v>
      </c>
      <c r="BM158" s="897"/>
      <c r="BN158" s="897"/>
      <c r="BO158" s="897"/>
      <c r="BP158" s="897"/>
      <c r="BQ158" s="897"/>
      <c r="BR158" s="880"/>
      <c r="BS158" s="880"/>
      <c r="BT158" s="880"/>
      <c r="BU158" s="911" t="s">
        <v>13</v>
      </c>
      <c r="BV158" s="879"/>
      <c r="BW158" s="897"/>
      <c r="BX158" s="897"/>
      <c r="BY158" s="897"/>
      <c r="BZ158" s="897"/>
      <c r="CA158" s="897"/>
      <c r="CB158" s="897"/>
      <c r="CC158" s="897"/>
      <c r="CD158" s="904">
        <f t="shared" si="3"/>
        <v>0</v>
      </c>
      <c r="CE158" s="897"/>
      <c r="CF158" s="897"/>
      <c r="CG158" s="897"/>
      <c r="CH158" s="897"/>
      <c r="CI158" s="897"/>
      <c r="CJ158" s="880"/>
      <c r="CK158" s="880"/>
      <c r="CL158" s="880"/>
      <c r="CM158" s="911" t="s">
        <v>13</v>
      </c>
      <c r="CN158" s="879" t="s">
        <v>530</v>
      </c>
      <c r="CO158" s="897"/>
      <c r="CP158" s="897"/>
      <c r="CQ158" s="897"/>
      <c r="CR158" s="897"/>
      <c r="CS158" s="897"/>
      <c r="CT158" s="897"/>
      <c r="CU158" s="897"/>
      <c r="CV158" s="904">
        <f t="shared" si="10"/>
        <v>0</v>
      </c>
      <c r="CW158" s="897"/>
      <c r="CX158" s="897"/>
      <c r="CY158" s="897"/>
      <c r="CZ158" s="897"/>
      <c r="DA158" s="897"/>
      <c r="DB158" s="880"/>
      <c r="DC158" s="880"/>
      <c r="DD158" s="880"/>
      <c r="DE158" s="911" t="s">
        <v>13</v>
      </c>
      <c r="DF158" s="879"/>
      <c r="DG158" s="897"/>
      <c r="DH158" s="897"/>
      <c r="DI158" s="897"/>
      <c r="DJ158" s="897"/>
      <c r="DK158" s="897"/>
      <c r="DL158" s="897"/>
      <c r="DM158" s="897"/>
      <c r="DN158" s="904">
        <f t="shared" si="4"/>
        <v>0</v>
      </c>
      <c r="DO158" s="897"/>
      <c r="DP158" s="897"/>
      <c r="DQ158" s="897"/>
      <c r="DR158" s="897"/>
      <c r="DS158" s="897"/>
      <c r="DT158" s="880"/>
      <c r="DU158" s="880"/>
      <c r="DV158" s="880"/>
      <c r="DW158" s="911" t="s">
        <v>13</v>
      </c>
      <c r="DX158" s="879"/>
      <c r="DY158" s="897"/>
      <c r="DZ158" s="897"/>
      <c r="EA158" s="897"/>
      <c r="EB158" s="897"/>
      <c r="EC158" s="897"/>
      <c r="ED158" s="897"/>
      <c r="EE158" s="897"/>
      <c r="EF158" s="904">
        <f t="shared" si="5"/>
        <v>0</v>
      </c>
      <c r="EG158" s="897"/>
      <c r="EH158" s="897"/>
      <c r="EI158" s="897"/>
      <c r="EJ158" s="897"/>
      <c r="EK158" s="897"/>
      <c r="EL158" s="880"/>
      <c r="EM158" s="880"/>
      <c r="EN158" s="880"/>
      <c r="EO158" s="911" t="s">
        <v>13</v>
      </c>
      <c r="EP158" s="879"/>
      <c r="EQ158" s="897"/>
      <c r="ER158" s="897"/>
      <c r="ES158" s="897"/>
      <c r="ET158" s="897"/>
      <c r="EU158" s="897"/>
      <c r="EV158" s="897"/>
      <c r="EW158" s="897"/>
      <c r="EX158" s="904">
        <f t="shared" si="6"/>
        <v>0</v>
      </c>
      <c r="EY158" s="897"/>
      <c r="EZ158" s="897"/>
      <c r="FA158" s="897"/>
      <c r="FB158" s="897"/>
      <c r="FC158" s="897"/>
      <c r="FD158" s="880"/>
      <c r="FE158" s="880"/>
      <c r="FF158" s="880"/>
      <c r="FG158" s="911" t="s">
        <v>13</v>
      </c>
      <c r="FH158" s="879"/>
      <c r="FI158" s="897"/>
      <c r="FJ158" s="897"/>
      <c r="FK158" s="897"/>
      <c r="FL158" s="897"/>
      <c r="FM158" s="897"/>
      <c r="FN158" s="897"/>
      <c r="FO158" s="897"/>
      <c r="FP158" s="904">
        <f t="shared" si="7"/>
        <v>0</v>
      </c>
      <c r="FQ158" s="897"/>
      <c r="FR158" s="897"/>
      <c r="FS158" s="897"/>
      <c r="FT158" s="897"/>
      <c r="FU158" s="897"/>
      <c r="FV158" s="880"/>
      <c r="FW158" s="880"/>
      <c r="FX158" s="880"/>
      <c r="FY158" s="911" t="s">
        <v>13</v>
      </c>
      <c r="FZ158" s="879"/>
      <c r="GA158" s="897"/>
      <c r="GB158" s="897"/>
      <c r="GC158" s="897"/>
      <c r="GD158" s="897"/>
      <c r="GE158" s="897"/>
      <c r="GF158" s="897"/>
      <c r="GG158" s="897"/>
      <c r="GH158" s="904">
        <f t="shared" si="8"/>
        <v>0</v>
      </c>
      <c r="GI158" s="897"/>
      <c r="GJ158" s="897"/>
      <c r="GK158" s="897"/>
      <c r="GL158" s="897"/>
      <c r="GM158" s="897"/>
      <c r="GN158" s="880"/>
      <c r="GO158" s="880"/>
      <c r="GP158" s="880"/>
    </row>
    <row r="159" spans="1:198" ht="45" customHeight="1">
      <c r="A159" s="911" t="s">
        <v>14</v>
      </c>
      <c r="B159" s="879"/>
      <c r="C159" s="897"/>
      <c r="D159" s="897"/>
      <c r="E159" s="897"/>
      <c r="F159" s="897"/>
      <c r="G159" s="897"/>
      <c r="H159" s="897"/>
      <c r="I159" s="897"/>
      <c r="J159" s="904">
        <f t="shared" si="0"/>
        <v>0</v>
      </c>
      <c r="K159" s="897"/>
      <c r="L159" s="897"/>
      <c r="M159" s="897"/>
      <c r="N159" s="897"/>
      <c r="O159" s="897"/>
      <c r="P159" s="880"/>
      <c r="Q159" s="880"/>
      <c r="R159" s="880"/>
      <c r="S159" s="911" t="s">
        <v>14</v>
      </c>
      <c r="T159" s="879"/>
      <c r="U159" s="897"/>
      <c r="V159" s="897"/>
      <c r="W159" s="897"/>
      <c r="X159" s="897"/>
      <c r="Y159" s="897"/>
      <c r="Z159" s="897"/>
      <c r="AA159" s="897"/>
      <c r="AB159" s="904">
        <f t="shared" si="1"/>
        <v>0</v>
      </c>
      <c r="AC159" s="897"/>
      <c r="AD159" s="897"/>
      <c r="AE159" s="897"/>
      <c r="AF159" s="897"/>
      <c r="AG159" s="897"/>
      <c r="AH159" s="880"/>
      <c r="AI159" s="880"/>
      <c r="AJ159" s="880"/>
      <c r="AK159" s="911" t="s">
        <v>14</v>
      </c>
      <c r="AL159" s="879" t="s">
        <v>468</v>
      </c>
      <c r="AM159" s="897"/>
      <c r="AN159" s="897"/>
      <c r="AO159" s="897"/>
      <c r="AP159" s="897"/>
      <c r="AQ159" s="897"/>
      <c r="AR159" s="897"/>
      <c r="AS159" s="897"/>
      <c r="AT159" s="904">
        <f t="shared" si="2"/>
        <v>0</v>
      </c>
      <c r="AU159" s="897"/>
      <c r="AV159" s="897"/>
      <c r="AW159" s="897"/>
      <c r="AX159" s="897"/>
      <c r="AY159" s="897"/>
      <c r="AZ159" s="880"/>
      <c r="BA159" s="880"/>
      <c r="BB159" s="880"/>
      <c r="BC159" s="911" t="s">
        <v>14</v>
      </c>
      <c r="BD159" s="880"/>
      <c r="BE159" s="897"/>
      <c r="BF159" s="897"/>
      <c r="BG159" s="897"/>
      <c r="BH159" s="897"/>
      <c r="BI159" s="897"/>
      <c r="BJ159" s="897"/>
      <c r="BK159" s="897"/>
      <c r="BL159" s="904">
        <f t="shared" si="9"/>
        <v>0</v>
      </c>
      <c r="BM159" s="897"/>
      <c r="BN159" s="897"/>
      <c r="BO159" s="897"/>
      <c r="BP159" s="897"/>
      <c r="BQ159" s="897"/>
      <c r="BR159" s="880"/>
      <c r="BS159" s="880"/>
      <c r="BT159" s="880"/>
      <c r="BU159" s="911" t="s">
        <v>14</v>
      </c>
      <c r="BV159" s="879"/>
      <c r="BW159" s="897"/>
      <c r="BX159" s="897"/>
      <c r="BY159" s="897"/>
      <c r="BZ159" s="897"/>
      <c r="CA159" s="897"/>
      <c r="CB159" s="897"/>
      <c r="CC159" s="897"/>
      <c r="CD159" s="904">
        <f t="shared" si="3"/>
        <v>0</v>
      </c>
      <c r="CE159" s="897"/>
      <c r="CF159" s="897"/>
      <c r="CG159" s="897"/>
      <c r="CH159" s="897"/>
      <c r="CI159" s="897"/>
      <c r="CJ159" s="880"/>
      <c r="CK159" s="880"/>
      <c r="CL159" s="880"/>
      <c r="CM159" s="911" t="s">
        <v>14</v>
      </c>
      <c r="CN159" s="879" t="s">
        <v>802</v>
      </c>
      <c r="CO159" s="897"/>
      <c r="CP159" s="897"/>
      <c r="CQ159" s="897"/>
      <c r="CR159" s="897"/>
      <c r="CS159" s="897"/>
      <c r="CT159" s="897"/>
      <c r="CU159" s="897"/>
      <c r="CV159" s="904">
        <f t="shared" si="10"/>
        <v>0</v>
      </c>
      <c r="CW159" s="897"/>
      <c r="CX159" s="897"/>
      <c r="CY159" s="897"/>
      <c r="CZ159" s="897"/>
      <c r="DA159" s="897"/>
      <c r="DB159" s="880"/>
      <c r="DC159" s="880"/>
      <c r="DD159" s="880"/>
      <c r="DE159" s="911" t="s">
        <v>14</v>
      </c>
      <c r="DF159" s="879"/>
      <c r="DG159" s="897"/>
      <c r="DH159" s="897"/>
      <c r="DI159" s="897"/>
      <c r="DJ159" s="897"/>
      <c r="DK159" s="897"/>
      <c r="DL159" s="897"/>
      <c r="DM159" s="897"/>
      <c r="DN159" s="904">
        <f t="shared" si="4"/>
        <v>0</v>
      </c>
      <c r="DO159" s="897"/>
      <c r="DP159" s="897"/>
      <c r="DQ159" s="897"/>
      <c r="DR159" s="897"/>
      <c r="DS159" s="897"/>
      <c r="DT159" s="880"/>
      <c r="DU159" s="880"/>
      <c r="DV159" s="880"/>
      <c r="DW159" s="911" t="s">
        <v>14</v>
      </c>
      <c r="DX159" s="879"/>
      <c r="DY159" s="897"/>
      <c r="DZ159" s="897"/>
      <c r="EA159" s="897"/>
      <c r="EB159" s="897"/>
      <c r="EC159" s="897"/>
      <c r="ED159" s="897"/>
      <c r="EE159" s="897"/>
      <c r="EF159" s="904">
        <f t="shared" si="5"/>
        <v>0</v>
      </c>
      <c r="EG159" s="897"/>
      <c r="EH159" s="897"/>
      <c r="EI159" s="897"/>
      <c r="EJ159" s="897"/>
      <c r="EK159" s="897"/>
      <c r="EL159" s="880"/>
      <c r="EM159" s="880"/>
      <c r="EN159" s="880"/>
      <c r="EO159" s="911" t="s">
        <v>14</v>
      </c>
      <c r="EP159" s="879"/>
      <c r="EQ159" s="897"/>
      <c r="ER159" s="897"/>
      <c r="ES159" s="897"/>
      <c r="ET159" s="897"/>
      <c r="EU159" s="897"/>
      <c r="EV159" s="897"/>
      <c r="EW159" s="897"/>
      <c r="EX159" s="904">
        <f t="shared" si="6"/>
        <v>0</v>
      </c>
      <c r="EY159" s="897"/>
      <c r="EZ159" s="897"/>
      <c r="FA159" s="897"/>
      <c r="FB159" s="897"/>
      <c r="FC159" s="897"/>
      <c r="FD159" s="880"/>
      <c r="FE159" s="880"/>
      <c r="FF159" s="880"/>
      <c r="FG159" s="911" t="s">
        <v>14</v>
      </c>
      <c r="FH159" s="879"/>
      <c r="FI159" s="897"/>
      <c r="FJ159" s="897"/>
      <c r="FK159" s="897"/>
      <c r="FL159" s="897"/>
      <c r="FM159" s="897"/>
      <c r="FN159" s="897"/>
      <c r="FO159" s="897"/>
      <c r="FP159" s="904">
        <f t="shared" si="7"/>
        <v>0</v>
      </c>
      <c r="FQ159" s="897"/>
      <c r="FR159" s="897"/>
      <c r="FS159" s="897"/>
      <c r="FT159" s="897"/>
      <c r="FU159" s="897"/>
      <c r="FV159" s="880"/>
      <c r="FW159" s="880"/>
      <c r="FX159" s="880"/>
      <c r="FY159" s="911" t="s">
        <v>14</v>
      </c>
      <c r="FZ159" s="879"/>
      <c r="GA159" s="897"/>
      <c r="GB159" s="897"/>
      <c r="GC159" s="897"/>
      <c r="GD159" s="897"/>
      <c r="GE159" s="897"/>
      <c r="GF159" s="897"/>
      <c r="GG159" s="897"/>
      <c r="GH159" s="904">
        <f t="shared" si="8"/>
        <v>0</v>
      </c>
      <c r="GI159" s="897"/>
      <c r="GJ159" s="897"/>
      <c r="GK159" s="897"/>
      <c r="GL159" s="897"/>
      <c r="GM159" s="897"/>
      <c r="GN159" s="880"/>
      <c r="GO159" s="880"/>
      <c r="GP159" s="880"/>
    </row>
    <row r="160" spans="1:198" ht="108.75" customHeight="1">
      <c r="A160" s="911" t="s">
        <v>15</v>
      </c>
      <c r="B160" s="879"/>
      <c r="C160" s="897"/>
      <c r="D160" s="897"/>
      <c r="E160" s="897"/>
      <c r="F160" s="897"/>
      <c r="G160" s="897"/>
      <c r="H160" s="897"/>
      <c r="I160" s="897"/>
      <c r="J160" s="904">
        <f t="shared" si="0"/>
        <v>0</v>
      </c>
      <c r="K160" s="897"/>
      <c r="L160" s="897"/>
      <c r="M160" s="897"/>
      <c r="N160" s="897"/>
      <c r="O160" s="897"/>
      <c r="P160" s="880"/>
      <c r="Q160" s="880"/>
      <c r="R160" s="880"/>
      <c r="S160" s="911" t="s">
        <v>15</v>
      </c>
      <c r="T160" s="879"/>
      <c r="U160" s="897"/>
      <c r="V160" s="897"/>
      <c r="W160" s="897"/>
      <c r="X160" s="897"/>
      <c r="Y160" s="897"/>
      <c r="Z160" s="897"/>
      <c r="AA160" s="897"/>
      <c r="AB160" s="904">
        <f t="shared" si="1"/>
        <v>0</v>
      </c>
      <c r="AC160" s="897"/>
      <c r="AD160" s="897"/>
      <c r="AE160" s="897"/>
      <c r="AF160" s="897"/>
      <c r="AG160" s="897"/>
      <c r="AH160" s="880"/>
      <c r="AI160" s="880"/>
      <c r="AJ160" s="880"/>
      <c r="AK160" s="911" t="s">
        <v>15</v>
      </c>
      <c r="AL160" s="879" t="s">
        <v>468</v>
      </c>
      <c r="AM160" s="897"/>
      <c r="AN160" s="897"/>
      <c r="AO160" s="897"/>
      <c r="AP160" s="897"/>
      <c r="AQ160" s="897"/>
      <c r="AR160" s="897"/>
      <c r="AS160" s="897"/>
      <c r="AT160" s="904">
        <f t="shared" si="2"/>
        <v>0</v>
      </c>
      <c r="AU160" s="897"/>
      <c r="AV160" s="897"/>
      <c r="AW160" s="897"/>
      <c r="AX160" s="897"/>
      <c r="AY160" s="897"/>
      <c r="AZ160" s="880"/>
      <c r="BA160" s="880"/>
      <c r="BB160" s="880"/>
      <c r="BC160" s="911" t="s">
        <v>15</v>
      </c>
      <c r="BD160" s="879"/>
      <c r="BE160" s="897"/>
      <c r="BF160" s="897"/>
      <c r="BG160" s="897"/>
      <c r="BH160" s="897"/>
      <c r="BI160" s="897"/>
      <c r="BJ160" s="897"/>
      <c r="BK160" s="897"/>
      <c r="BL160" s="904">
        <f t="shared" si="9"/>
        <v>0</v>
      </c>
      <c r="BM160" s="897"/>
      <c r="BN160" s="897"/>
      <c r="BO160" s="897"/>
      <c r="BP160" s="897"/>
      <c r="BQ160" s="897"/>
      <c r="BR160" s="880"/>
      <c r="BS160" s="880"/>
      <c r="BT160" s="880"/>
      <c r="BU160" s="911" t="s">
        <v>15</v>
      </c>
      <c r="BV160" s="879"/>
      <c r="BW160" s="897"/>
      <c r="BX160" s="897"/>
      <c r="BY160" s="897"/>
      <c r="BZ160" s="897"/>
      <c r="CA160" s="897"/>
      <c r="CB160" s="897"/>
      <c r="CC160" s="897"/>
      <c r="CD160" s="904">
        <f t="shared" si="3"/>
        <v>0</v>
      </c>
      <c r="CE160" s="897"/>
      <c r="CF160" s="897"/>
      <c r="CG160" s="897"/>
      <c r="CH160" s="897"/>
      <c r="CI160" s="897"/>
      <c r="CJ160" s="880"/>
      <c r="CK160" s="880"/>
      <c r="CL160" s="880"/>
      <c r="CM160" s="911" t="s">
        <v>15</v>
      </c>
      <c r="CN160" s="879" t="s">
        <v>803</v>
      </c>
      <c r="CO160" s="897"/>
      <c r="CP160" s="897"/>
      <c r="CQ160" s="897"/>
      <c r="CR160" s="897"/>
      <c r="CS160" s="897"/>
      <c r="CT160" s="897"/>
      <c r="CU160" s="897"/>
      <c r="CV160" s="904">
        <f t="shared" si="10"/>
        <v>0</v>
      </c>
      <c r="CW160" s="897"/>
      <c r="CX160" s="897"/>
      <c r="CY160" s="897"/>
      <c r="CZ160" s="897"/>
      <c r="DA160" s="897"/>
      <c r="DB160" s="880"/>
      <c r="DC160" s="880"/>
      <c r="DD160" s="880"/>
      <c r="DE160" s="911" t="s">
        <v>15</v>
      </c>
      <c r="DF160" s="879"/>
      <c r="DG160" s="897"/>
      <c r="DH160" s="897"/>
      <c r="DI160" s="897"/>
      <c r="DJ160" s="897"/>
      <c r="DK160" s="897"/>
      <c r="DL160" s="897"/>
      <c r="DM160" s="897"/>
      <c r="DN160" s="904">
        <f t="shared" si="4"/>
        <v>0</v>
      </c>
      <c r="DO160" s="897"/>
      <c r="DP160" s="897"/>
      <c r="DQ160" s="897"/>
      <c r="DR160" s="897"/>
      <c r="DS160" s="897"/>
      <c r="DT160" s="880"/>
      <c r="DU160" s="880"/>
      <c r="DV160" s="880"/>
      <c r="DW160" s="911" t="s">
        <v>15</v>
      </c>
      <c r="DX160" s="879"/>
      <c r="DY160" s="897"/>
      <c r="DZ160" s="897"/>
      <c r="EA160" s="897"/>
      <c r="EB160" s="897"/>
      <c r="EC160" s="897"/>
      <c r="ED160" s="897"/>
      <c r="EE160" s="897"/>
      <c r="EF160" s="904">
        <f t="shared" si="5"/>
        <v>0</v>
      </c>
      <c r="EG160" s="897"/>
      <c r="EH160" s="897"/>
      <c r="EI160" s="897"/>
      <c r="EJ160" s="897"/>
      <c r="EK160" s="897"/>
      <c r="EL160" s="880"/>
      <c r="EM160" s="880"/>
      <c r="EN160" s="880"/>
      <c r="EO160" s="911" t="s">
        <v>15</v>
      </c>
      <c r="EP160" s="879"/>
      <c r="EQ160" s="897"/>
      <c r="ER160" s="897"/>
      <c r="ES160" s="897"/>
      <c r="ET160" s="897"/>
      <c r="EU160" s="897"/>
      <c r="EV160" s="897"/>
      <c r="EW160" s="897"/>
      <c r="EX160" s="904">
        <f t="shared" si="6"/>
        <v>0</v>
      </c>
      <c r="EY160" s="897"/>
      <c r="EZ160" s="897"/>
      <c r="FA160" s="897"/>
      <c r="FB160" s="897"/>
      <c r="FC160" s="897"/>
      <c r="FD160" s="880"/>
      <c r="FE160" s="880"/>
      <c r="FF160" s="880"/>
      <c r="FG160" s="911" t="s">
        <v>15</v>
      </c>
      <c r="FH160" s="879"/>
      <c r="FI160" s="897"/>
      <c r="FJ160" s="897"/>
      <c r="FK160" s="897"/>
      <c r="FL160" s="897"/>
      <c r="FM160" s="897"/>
      <c r="FN160" s="897"/>
      <c r="FO160" s="897"/>
      <c r="FP160" s="904">
        <f t="shared" si="7"/>
        <v>0</v>
      </c>
      <c r="FQ160" s="897"/>
      <c r="FR160" s="897"/>
      <c r="FS160" s="897"/>
      <c r="FT160" s="897"/>
      <c r="FU160" s="897"/>
      <c r="FV160" s="880"/>
      <c r="FW160" s="880"/>
      <c r="FX160" s="880"/>
      <c r="FY160" s="911" t="s">
        <v>15</v>
      </c>
      <c r="FZ160" s="879"/>
      <c r="GA160" s="897"/>
      <c r="GB160" s="897"/>
      <c r="GC160" s="897"/>
      <c r="GD160" s="897"/>
      <c r="GE160" s="897"/>
      <c r="GF160" s="897"/>
      <c r="GG160" s="897"/>
      <c r="GH160" s="904">
        <f t="shared" si="8"/>
        <v>0</v>
      </c>
      <c r="GI160" s="897"/>
      <c r="GJ160" s="897"/>
      <c r="GK160" s="897"/>
      <c r="GL160" s="897"/>
      <c r="GM160" s="897"/>
      <c r="GN160" s="880"/>
      <c r="GO160" s="880"/>
      <c r="GP160" s="880"/>
    </row>
    <row r="161" spans="1:198" ht="64.5" customHeight="1">
      <c r="A161" s="911" t="s">
        <v>16</v>
      </c>
      <c r="B161" s="879"/>
      <c r="C161" s="897"/>
      <c r="D161" s="897"/>
      <c r="E161" s="897"/>
      <c r="F161" s="897"/>
      <c r="G161" s="897"/>
      <c r="H161" s="897"/>
      <c r="I161" s="897"/>
      <c r="J161" s="904">
        <f t="shared" si="0"/>
        <v>0</v>
      </c>
      <c r="K161" s="897"/>
      <c r="L161" s="897"/>
      <c r="M161" s="897"/>
      <c r="N161" s="897"/>
      <c r="O161" s="897"/>
      <c r="P161" s="880"/>
      <c r="Q161" s="880"/>
      <c r="R161" s="880"/>
      <c r="S161" s="911" t="s">
        <v>16</v>
      </c>
      <c r="T161" s="879"/>
      <c r="U161" s="897"/>
      <c r="V161" s="897"/>
      <c r="W161" s="897"/>
      <c r="X161" s="897"/>
      <c r="Y161" s="897"/>
      <c r="Z161" s="897"/>
      <c r="AA161" s="897"/>
      <c r="AB161" s="904">
        <f t="shared" si="1"/>
        <v>0</v>
      </c>
      <c r="AC161" s="897"/>
      <c r="AD161" s="897"/>
      <c r="AE161" s="897"/>
      <c r="AF161" s="897"/>
      <c r="AG161" s="897"/>
      <c r="AH161" s="880"/>
      <c r="AI161" s="880"/>
      <c r="AJ161" s="880"/>
      <c r="AK161" s="911" t="s">
        <v>16</v>
      </c>
      <c r="AL161" s="879" t="s">
        <v>638</v>
      </c>
      <c r="AM161" s="897"/>
      <c r="AN161" s="897"/>
      <c r="AO161" s="897"/>
      <c r="AP161" s="897"/>
      <c r="AQ161" s="897"/>
      <c r="AR161" s="897"/>
      <c r="AS161" s="897"/>
      <c r="AT161" s="904">
        <f t="shared" si="2"/>
        <v>0</v>
      </c>
      <c r="AU161" s="897"/>
      <c r="AV161" s="897"/>
      <c r="AW161" s="897"/>
      <c r="AX161" s="897"/>
      <c r="AY161" s="897"/>
      <c r="AZ161" s="880"/>
      <c r="BA161" s="880"/>
      <c r="BB161" s="880"/>
      <c r="BC161" s="911" t="s">
        <v>16</v>
      </c>
      <c r="BD161" s="879"/>
      <c r="BE161" s="897"/>
      <c r="BF161" s="897"/>
      <c r="BG161" s="897"/>
      <c r="BH161" s="897"/>
      <c r="BI161" s="897"/>
      <c r="BJ161" s="897"/>
      <c r="BK161" s="897"/>
      <c r="BL161" s="904">
        <f t="shared" si="9"/>
        <v>0</v>
      </c>
      <c r="BM161" s="897"/>
      <c r="BN161" s="897"/>
      <c r="BO161" s="897"/>
      <c r="BP161" s="897"/>
      <c r="BQ161" s="897"/>
      <c r="BR161" s="880"/>
      <c r="BS161" s="880"/>
      <c r="BT161" s="880"/>
      <c r="BU161" s="911" t="s">
        <v>16</v>
      </c>
      <c r="BV161" s="879"/>
      <c r="BW161" s="897"/>
      <c r="BX161" s="897"/>
      <c r="BY161" s="897"/>
      <c r="BZ161" s="897"/>
      <c r="CA161" s="897"/>
      <c r="CB161" s="897"/>
      <c r="CC161" s="897"/>
      <c r="CD161" s="904">
        <f t="shared" si="3"/>
        <v>0</v>
      </c>
      <c r="CE161" s="897"/>
      <c r="CF161" s="897"/>
      <c r="CG161" s="897"/>
      <c r="CH161" s="897"/>
      <c r="CI161" s="897"/>
      <c r="CJ161" s="880"/>
      <c r="CK161" s="880"/>
      <c r="CL161" s="880"/>
      <c r="CM161" s="911" t="s">
        <v>16</v>
      </c>
      <c r="CN161" s="879" t="s">
        <v>804</v>
      </c>
      <c r="CO161" s="897"/>
      <c r="CP161" s="897"/>
      <c r="CQ161" s="897"/>
      <c r="CR161" s="897"/>
      <c r="CS161" s="897"/>
      <c r="CT161" s="897"/>
      <c r="CU161" s="897"/>
      <c r="CV161" s="904">
        <f t="shared" si="10"/>
        <v>0</v>
      </c>
      <c r="CW161" s="897"/>
      <c r="CX161" s="897"/>
      <c r="CY161" s="897"/>
      <c r="CZ161" s="897"/>
      <c r="DA161" s="897"/>
      <c r="DB161" s="880"/>
      <c r="DC161" s="880"/>
      <c r="DD161" s="880"/>
      <c r="DE161" s="911" t="s">
        <v>16</v>
      </c>
      <c r="DF161" s="879"/>
      <c r="DG161" s="897"/>
      <c r="DH161" s="897"/>
      <c r="DI161" s="897"/>
      <c r="DJ161" s="897"/>
      <c r="DK161" s="897"/>
      <c r="DL161" s="897"/>
      <c r="DM161" s="897"/>
      <c r="DN161" s="904">
        <f t="shared" si="4"/>
        <v>0</v>
      </c>
      <c r="DO161" s="897"/>
      <c r="DP161" s="897"/>
      <c r="DQ161" s="897"/>
      <c r="DR161" s="897"/>
      <c r="DS161" s="897"/>
      <c r="DT161" s="880"/>
      <c r="DU161" s="880"/>
      <c r="DV161" s="880"/>
      <c r="DW161" s="911" t="s">
        <v>16</v>
      </c>
      <c r="DX161" s="879"/>
      <c r="DY161" s="897"/>
      <c r="DZ161" s="897"/>
      <c r="EA161" s="897"/>
      <c r="EB161" s="897"/>
      <c r="EC161" s="897"/>
      <c r="ED161" s="897"/>
      <c r="EE161" s="897"/>
      <c r="EF161" s="904">
        <f t="shared" si="5"/>
        <v>0</v>
      </c>
      <c r="EG161" s="897"/>
      <c r="EH161" s="897"/>
      <c r="EI161" s="897"/>
      <c r="EJ161" s="897"/>
      <c r="EK161" s="897"/>
      <c r="EL161" s="880"/>
      <c r="EM161" s="880"/>
      <c r="EN161" s="880"/>
      <c r="EO161" s="911" t="s">
        <v>16</v>
      </c>
      <c r="EP161" s="879"/>
      <c r="EQ161" s="897"/>
      <c r="ER161" s="897"/>
      <c r="ES161" s="897"/>
      <c r="ET161" s="897"/>
      <c r="EU161" s="897"/>
      <c r="EV161" s="897"/>
      <c r="EW161" s="897"/>
      <c r="EX161" s="904">
        <f t="shared" si="6"/>
        <v>0</v>
      </c>
      <c r="EY161" s="897"/>
      <c r="EZ161" s="897"/>
      <c r="FA161" s="897"/>
      <c r="FB161" s="897"/>
      <c r="FC161" s="897"/>
      <c r="FD161" s="880"/>
      <c r="FE161" s="880"/>
      <c r="FF161" s="880"/>
      <c r="FG161" s="911" t="s">
        <v>16</v>
      </c>
      <c r="FH161" s="879"/>
      <c r="FI161" s="897"/>
      <c r="FJ161" s="897"/>
      <c r="FK161" s="897"/>
      <c r="FL161" s="897"/>
      <c r="FM161" s="897"/>
      <c r="FN161" s="897"/>
      <c r="FO161" s="897"/>
      <c r="FP161" s="904">
        <f t="shared" si="7"/>
        <v>0</v>
      </c>
      <c r="FQ161" s="897"/>
      <c r="FR161" s="897"/>
      <c r="FS161" s="897"/>
      <c r="FT161" s="897"/>
      <c r="FU161" s="897"/>
      <c r="FV161" s="880"/>
      <c r="FW161" s="880"/>
      <c r="FX161" s="880"/>
      <c r="FY161" s="911" t="s">
        <v>16</v>
      </c>
      <c r="FZ161" s="879"/>
      <c r="GA161" s="897"/>
      <c r="GB161" s="897"/>
      <c r="GC161" s="897"/>
      <c r="GD161" s="897"/>
      <c r="GE161" s="897"/>
      <c r="GF161" s="897"/>
      <c r="GG161" s="897"/>
      <c r="GH161" s="904">
        <f t="shared" si="8"/>
        <v>0</v>
      </c>
      <c r="GI161" s="897"/>
      <c r="GJ161" s="897"/>
      <c r="GK161" s="897"/>
      <c r="GL161" s="897"/>
      <c r="GM161" s="897"/>
      <c r="GN161" s="880"/>
      <c r="GO161" s="880"/>
      <c r="GP161" s="880"/>
    </row>
    <row r="162" spans="1:198" ht="75.75" customHeight="1">
      <c r="A162" s="911" t="s">
        <v>17</v>
      </c>
      <c r="B162" s="879"/>
      <c r="C162" s="897"/>
      <c r="D162" s="897"/>
      <c r="E162" s="897"/>
      <c r="F162" s="897"/>
      <c r="G162" s="897"/>
      <c r="H162" s="897"/>
      <c r="I162" s="897"/>
      <c r="J162" s="904">
        <f t="shared" si="0"/>
        <v>0</v>
      </c>
      <c r="K162" s="897"/>
      <c r="L162" s="897"/>
      <c r="M162" s="897"/>
      <c r="N162" s="897"/>
      <c r="O162" s="897"/>
      <c r="P162" s="880"/>
      <c r="Q162" s="880"/>
      <c r="R162" s="880"/>
      <c r="S162" s="911" t="s">
        <v>17</v>
      </c>
      <c r="T162" s="879"/>
      <c r="U162" s="897"/>
      <c r="V162" s="897"/>
      <c r="W162" s="897"/>
      <c r="X162" s="897"/>
      <c r="Y162" s="897"/>
      <c r="Z162" s="897"/>
      <c r="AA162" s="897"/>
      <c r="AB162" s="904">
        <f t="shared" si="1"/>
        <v>0</v>
      </c>
      <c r="AC162" s="897"/>
      <c r="AD162" s="897"/>
      <c r="AE162" s="897"/>
      <c r="AF162" s="897"/>
      <c r="AG162" s="897"/>
      <c r="AH162" s="880"/>
      <c r="AI162" s="880"/>
      <c r="AJ162" s="880"/>
      <c r="AK162" s="911" t="s">
        <v>17</v>
      </c>
      <c r="AL162" s="879" t="s">
        <v>469</v>
      </c>
      <c r="AM162" s="897"/>
      <c r="AN162" s="897"/>
      <c r="AO162" s="897"/>
      <c r="AP162" s="897"/>
      <c r="AQ162" s="897"/>
      <c r="AR162" s="897"/>
      <c r="AS162" s="897"/>
      <c r="AT162" s="904">
        <f t="shared" si="2"/>
        <v>0</v>
      </c>
      <c r="AU162" s="897"/>
      <c r="AV162" s="897"/>
      <c r="AW162" s="897"/>
      <c r="AX162" s="897"/>
      <c r="AY162" s="897"/>
      <c r="AZ162" s="880"/>
      <c r="BA162" s="880"/>
      <c r="BB162" s="880"/>
      <c r="BC162" s="911" t="s">
        <v>17</v>
      </c>
      <c r="BD162" s="879"/>
      <c r="BE162" s="897"/>
      <c r="BF162" s="897"/>
      <c r="BG162" s="897"/>
      <c r="BH162" s="897"/>
      <c r="BI162" s="897"/>
      <c r="BJ162" s="897"/>
      <c r="BK162" s="897"/>
      <c r="BL162" s="904">
        <f t="shared" si="9"/>
        <v>0</v>
      </c>
      <c r="BM162" s="897"/>
      <c r="BN162" s="897"/>
      <c r="BO162" s="897"/>
      <c r="BP162" s="897"/>
      <c r="BQ162" s="897"/>
      <c r="BR162" s="880"/>
      <c r="BS162" s="880"/>
      <c r="BT162" s="880"/>
      <c r="BU162" s="911" t="s">
        <v>17</v>
      </c>
      <c r="BV162" s="879"/>
      <c r="BW162" s="897"/>
      <c r="BX162" s="897"/>
      <c r="BY162" s="897"/>
      <c r="BZ162" s="897"/>
      <c r="CA162" s="897"/>
      <c r="CB162" s="897"/>
      <c r="CC162" s="897"/>
      <c r="CD162" s="904">
        <f t="shared" si="3"/>
        <v>0</v>
      </c>
      <c r="CE162" s="897"/>
      <c r="CF162" s="897"/>
      <c r="CG162" s="897"/>
      <c r="CH162" s="897"/>
      <c r="CI162" s="897"/>
      <c r="CJ162" s="880"/>
      <c r="CK162" s="880"/>
      <c r="CL162" s="880"/>
      <c r="CM162" s="911" t="s">
        <v>17</v>
      </c>
      <c r="CN162" s="879" t="s">
        <v>531</v>
      </c>
      <c r="CO162" s="897"/>
      <c r="CP162" s="897"/>
      <c r="CQ162" s="897"/>
      <c r="CR162" s="897"/>
      <c r="CS162" s="897"/>
      <c r="CT162" s="897"/>
      <c r="CU162" s="897"/>
      <c r="CV162" s="904">
        <f t="shared" si="10"/>
        <v>0</v>
      </c>
      <c r="CW162" s="897"/>
      <c r="CX162" s="897"/>
      <c r="CY162" s="897"/>
      <c r="CZ162" s="897"/>
      <c r="DA162" s="897"/>
      <c r="DB162" s="880"/>
      <c r="DC162" s="880"/>
      <c r="DD162" s="880"/>
      <c r="DE162" s="911" t="s">
        <v>17</v>
      </c>
      <c r="DF162" s="879"/>
      <c r="DG162" s="897"/>
      <c r="DH162" s="897"/>
      <c r="DI162" s="897"/>
      <c r="DJ162" s="897"/>
      <c r="DK162" s="897"/>
      <c r="DL162" s="897"/>
      <c r="DM162" s="897"/>
      <c r="DN162" s="904">
        <f t="shared" si="4"/>
        <v>0</v>
      </c>
      <c r="DO162" s="897"/>
      <c r="DP162" s="897"/>
      <c r="DQ162" s="897"/>
      <c r="DR162" s="897"/>
      <c r="DS162" s="897"/>
      <c r="DT162" s="880"/>
      <c r="DU162" s="880"/>
      <c r="DV162" s="880"/>
      <c r="DW162" s="911" t="s">
        <v>17</v>
      </c>
      <c r="DX162" s="879"/>
      <c r="DY162" s="897"/>
      <c r="DZ162" s="897"/>
      <c r="EA162" s="897"/>
      <c r="EB162" s="897"/>
      <c r="EC162" s="897"/>
      <c r="ED162" s="897"/>
      <c r="EE162" s="897"/>
      <c r="EF162" s="904">
        <f t="shared" si="5"/>
        <v>0</v>
      </c>
      <c r="EG162" s="897"/>
      <c r="EH162" s="897"/>
      <c r="EI162" s="897"/>
      <c r="EJ162" s="897"/>
      <c r="EK162" s="897"/>
      <c r="EL162" s="880"/>
      <c r="EM162" s="880"/>
      <c r="EN162" s="880"/>
      <c r="EO162" s="911" t="s">
        <v>17</v>
      </c>
      <c r="EP162" s="879"/>
      <c r="EQ162" s="897"/>
      <c r="ER162" s="897"/>
      <c r="ES162" s="897"/>
      <c r="ET162" s="897"/>
      <c r="EU162" s="897"/>
      <c r="EV162" s="897"/>
      <c r="EW162" s="897"/>
      <c r="EX162" s="904">
        <f t="shared" si="6"/>
        <v>0</v>
      </c>
      <c r="EY162" s="897"/>
      <c r="EZ162" s="897"/>
      <c r="FA162" s="897"/>
      <c r="FB162" s="897"/>
      <c r="FC162" s="897"/>
      <c r="FD162" s="880"/>
      <c r="FE162" s="880"/>
      <c r="FF162" s="880"/>
      <c r="FG162" s="911" t="s">
        <v>17</v>
      </c>
      <c r="FH162" s="879"/>
      <c r="FI162" s="897"/>
      <c r="FJ162" s="897"/>
      <c r="FK162" s="897"/>
      <c r="FL162" s="897"/>
      <c r="FM162" s="897"/>
      <c r="FN162" s="897"/>
      <c r="FO162" s="897"/>
      <c r="FP162" s="904">
        <f t="shared" si="7"/>
        <v>0</v>
      </c>
      <c r="FQ162" s="897"/>
      <c r="FR162" s="897"/>
      <c r="FS162" s="897"/>
      <c r="FT162" s="897"/>
      <c r="FU162" s="897"/>
      <c r="FV162" s="880"/>
      <c r="FW162" s="880"/>
      <c r="FX162" s="880"/>
      <c r="FY162" s="911" t="s">
        <v>17</v>
      </c>
      <c r="FZ162" s="879"/>
      <c r="GA162" s="897"/>
      <c r="GB162" s="897"/>
      <c r="GC162" s="897"/>
      <c r="GD162" s="897"/>
      <c r="GE162" s="897"/>
      <c r="GF162" s="897"/>
      <c r="GG162" s="897"/>
      <c r="GH162" s="904">
        <f t="shared" si="8"/>
        <v>0</v>
      </c>
      <c r="GI162" s="897"/>
      <c r="GJ162" s="897"/>
      <c r="GK162" s="897"/>
      <c r="GL162" s="897"/>
      <c r="GM162" s="897"/>
      <c r="GN162" s="880"/>
      <c r="GO162" s="880"/>
      <c r="GP162" s="880"/>
    </row>
    <row r="163" spans="1:198" ht="59.25" customHeight="1">
      <c r="A163" s="911" t="s">
        <v>18</v>
      </c>
      <c r="B163" s="879"/>
      <c r="C163" s="897"/>
      <c r="D163" s="897"/>
      <c r="E163" s="897"/>
      <c r="F163" s="897"/>
      <c r="G163" s="897"/>
      <c r="H163" s="897"/>
      <c r="I163" s="897"/>
      <c r="J163" s="904">
        <f t="shared" si="0"/>
        <v>0</v>
      </c>
      <c r="K163" s="897"/>
      <c r="L163" s="897"/>
      <c r="M163" s="897"/>
      <c r="N163" s="897"/>
      <c r="O163" s="897"/>
      <c r="P163" s="880"/>
      <c r="Q163" s="880"/>
      <c r="R163" s="880"/>
      <c r="S163" s="911" t="s">
        <v>18</v>
      </c>
      <c r="T163" s="879"/>
      <c r="U163" s="897"/>
      <c r="V163" s="897"/>
      <c r="W163" s="897"/>
      <c r="X163" s="897"/>
      <c r="Y163" s="897"/>
      <c r="Z163" s="897"/>
      <c r="AA163" s="897"/>
      <c r="AB163" s="904">
        <f t="shared" si="1"/>
        <v>0</v>
      </c>
      <c r="AC163" s="897"/>
      <c r="AD163" s="897"/>
      <c r="AE163" s="897"/>
      <c r="AF163" s="897"/>
      <c r="AG163" s="897"/>
      <c r="AH163" s="880"/>
      <c r="AI163" s="880"/>
      <c r="AJ163" s="880"/>
      <c r="AK163" s="911" t="s">
        <v>18</v>
      </c>
      <c r="AL163" s="879" t="s">
        <v>470</v>
      </c>
      <c r="AM163" s="897"/>
      <c r="AN163" s="897"/>
      <c r="AO163" s="897"/>
      <c r="AP163" s="897"/>
      <c r="AQ163" s="897"/>
      <c r="AR163" s="897"/>
      <c r="AS163" s="897"/>
      <c r="AT163" s="904">
        <f t="shared" si="2"/>
        <v>0</v>
      </c>
      <c r="AU163" s="897"/>
      <c r="AV163" s="897"/>
      <c r="AW163" s="897"/>
      <c r="AX163" s="897"/>
      <c r="AY163" s="897"/>
      <c r="AZ163" s="880"/>
      <c r="BA163" s="880"/>
      <c r="BB163" s="880"/>
      <c r="BC163" s="911" t="s">
        <v>18</v>
      </c>
      <c r="BD163" s="879"/>
      <c r="BE163" s="897"/>
      <c r="BF163" s="897"/>
      <c r="BG163" s="897"/>
      <c r="BH163" s="897"/>
      <c r="BI163" s="897"/>
      <c r="BJ163" s="897"/>
      <c r="BK163" s="897"/>
      <c r="BL163" s="904">
        <f t="shared" si="9"/>
        <v>0</v>
      </c>
      <c r="BM163" s="897"/>
      <c r="BN163" s="897"/>
      <c r="BO163" s="897"/>
      <c r="BP163" s="897"/>
      <c r="BQ163" s="897"/>
      <c r="BR163" s="880"/>
      <c r="BS163" s="880"/>
      <c r="BT163" s="880"/>
      <c r="BU163" s="911" t="s">
        <v>18</v>
      </c>
      <c r="BV163" s="879"/>
      <c r="BW163" s="897"/>
      <c r="BX163" s="897"/>
      <c r="BY163" s="897"/>
      <c r="BZ163" s="897"/>
      <c r="CA163" s="897"/>
      <c r="CB163" s="897"/>
      <c r="CC163" s="897"/>
      <c r="CD163" s="904">
        <f t="shared" si="3"/>
        <v>0</v>
      </c>
      <c r="CE163" s="897"/>
      <c r="CF163" s="897"/>
      <c r="CG163" s="897"/>
      <c r="CH163" s="897"/>
      <c r="CI163" s="897"/>
      <c r="CJ163" s="880"/>
      <c r="CK163" s="880"/>
      <c r="CL163" s="880"/>
      <c r="CM163" s="911" t="s">
        <v>18</v>
      </c>
      <c r="CN163" s="879" t="s">
        <v>805</v>
      </c>
      <c r="CO163" s="897"/>
      <c r="CP163" s="897"/>
      <c r="CQ163" s="897"/>
      <c r="CR163" s="897"/>
      <c r="CS163" s="897"/>
      <c r="CT163" s="897"/>
      <c r="CU163" s="897"/>
      <c r="CV163" s="904">
        <f t="shared" si="10"/>
        <v>0</v>
      </c>
      <c r="CW163" s="897"/>
      <c r="CX163" s="897"/>
      <c r="CY163" s="897"/>
      <c r="CZ163" s="897"/>
      <c r="DA163" s="897"/>
      <c r="DB163" s="880"/>
      <c r="DC163" s="880"/>
      <c r="DD163" s="880"/>
      <c r="DE163" s="911" t="s">
        <v>18</v>
      </c>
      <c r="DF163" s="879"/>
      <c r="DG163" s="897"/>
      <c r="DH163" s="897"/>
      <c r="DI163" s="897"/>
      <c r="DJ163" s="897"/>
      <c r="DK163" s="897"/>
      <c r="DL163" s="897"/>
      <c r="DM163" s="897"/>
      <c r="DN163" s="904">
        <f t="shared" si="4"/>
        <v>0</v>
      </c>
      <c r="DO163" s="897"/>
      <c r="DP163" s="897"/>
      <c r="DQ163" s="897"/>
      <c r="DR163" s="897"/>
      <c r="DS163" s="897"/>
      <c r="DT163" s="880"/>
      <c r="DU163" s="880"/>
      <c r="DV163" s="880"/>
      <c r="DW163" s="911" t="s">
        <v>18</v>
      </c>
      <c r="DX163" s="879"/>
      <c r="DY163" s="897"/>
      <c r="DZ163" s="897"/>
      <c r="EA163" s="897"/>
      <c r="EB163" s="897"/>
      <c r="EC163" s="897"/>
      <c r="ED163" s="897"/>
      <c r="EE163" s="897"/>
      <c r="EF163" s="904">
        <f t="shared" si="5"/>
        <v>0</v>
      </c>
      <c r="EG163" s="897"/>
      <c r="EH163" s="897"/>
      <c r="EI163" s="897"/>
      <c r="EJ163" s="897"/>
      <c r="EK163" s="897"/>
      <c r="EL163" s="880"/>
      <c r="EM163" s="880"/>
      <c r="EN163" s="880"/>
      <c r="EO163" s="911" t="s">
        <v>18</v>
      </c>
      <c r="EP163" s="879"/>
      <c r="EQ163" s="897"/>
      <c r="ER163" s="897"/>
      <c r="ES163" s="897"/>
      <c r="ET163" s="897"/>
      <c r="EU163" s="897"/>
      <c r="EV163" s="897"/>
      <c r="EW163" s="897"/>
      <c r="EX163" s="904">
        <f t="shared" si="6"/>
        <v>0</v>
      </c>
      <c r="EY163" s="897"/>
      <c r="EZ163" s="897"/>
      <c r="FA163" s="897"/>
      <c r="FB163" s="897"/>
      <c r="FC163" s="897"/>
      <c r="FD163" s="880"/>
      <c r="FE163" s="880"/>
      <c r="FF163" s="880"/>
      <c r="FG163" s="911" t="s">
        <v>18</v>
      </c>
      <c r="FH163" s="879"/>
      <c r="FI163" s="897"/>
      <c r="FJ163" s="897"/>
      <c r="FK163" s="897"/>
      <c r="FL163" s="897"/>
      <c r="FM163" s="897"/>
      <c r="FN163" s="897"/>
      <c r="FO163" s="897"/>
      <c r="FP163" s="904">
        <f t="shared" si="7"/>
        <v>0</v>
      </c>
      <c r="FQ163" s="897"/>
      <c r="FR163" s="897"/>
      <c r="FS163" s="897"/>
      <c r="FT163" s="897"/>
      <c r="FU163" s="897"/>
      <c r="FV163" s="880"/>
      <c r="FW163" s="880"/>
      <c r="FX163" s="880"/>
      <c r="FY163" s="911" t="s">
        <v>18</v>
      </c>
      <c r="FZ163" s="879"/>
      <c r="GA163" s="897"/>
      <c r="GB163" s="897"/>
      <c r="GC163" s="897"/>
      <c r="GD163" s="897"/>
      <c r="GE163" s="897"/>
      <c r="GF163" s="897"/>
      <c r="GG163" s="897"/>
      <c r="GH163" s="904">
        <f t="shared" si="8"/>
        <v>0</v>
      </c>
      <c r="GI163" s="897"/>
      <c r="GJ163" s="897"/>
      <c r="GK163" s="897"/>
      <c r="GL163" s="897"/>
      <c r="GM163" s="897"/>
      <c r="GN163" s="880"/>
      <c r="GO163" s="880"/>
      <c r="GP163" s="880"/>
    </row>
    <row r="164" spans="1:198" ht="45" customHeight="1">
      <c r="A164" s="911" t="s">
        <v>19</v>
      </c>
      <c r="B164" s="879"/>
      <c r="C164" s="897"/>
      <c r="D164" s="897"/>
      <c r="E164" s="897"/>
      <c r="F164" s="897"/>
      <c r="G164" s="897"/>
      <c r="H164" s="897"/>
      <c r="I164" s="897"/>
      <c r="J164" s="904">
        <f t="shared" si="0"/>
        <v>0</v>
      </c>
      <c r="K164" s="897"/>
      <c r="L164" s="897"/>
      <c r="M164" s="897"/>
      <c r="N164" s="897"/>
      <c r="O164" s="897"/>
      <c r="P164" s="880"/>
      <c r="Q164" s="880"/>
      <c r="R164" s="880"/>
      <c r="S164" s="911" t="s">
        <v>19</v>
      </c>
      <c r="T164" s="879"/>
      <c r="U164" s="897"/>
      <c r="V164" s="897"/>
      <c r="W164" s="897"/>
      <c r="X164" s="897"/>
      <c r="Y164" s="897"/>
      <c r="Z164" s="897"/>
      <c r="AA164" s="897"/>
      <c r="AB164" s="904">
        <f t="shared" si="1"/>
        <v>0</v>
      </c>
      <c r="AC164" s="897"/>
      <c r="AD164" s="897"/>
      <c r="AE164" s="897"/>
      <c r="AF164" s="897"/>
      <c r="AG164" s="897"/>
      <c r="AH164" s="880"/>
      <c r="AI164" s="880"/>
      <c r="AJ164" s="880"/>
      <c r="AK164" s="911" t="s">
        <v>19</v>
      </c>
      <c r="AL164" s="879" t="s">
        <v>471</v>
      </c>
      <c r="AM164" s="897"/>
      <c r="AN164" s="897"/>
      <c r="AO164" s="897"/>
      <c r="AP164" s="897"/>
      <c r="AQ164" s="897"/>
      <c r="AR164" s="897"/>
      <c r="AS164" s="897"/>
      <c r="AT164" s="904">
        <f t="shared" si="2"/>
        <v>0</v>
      </c>
      <c r="AU164" s="897"/>
      <c r="AV164" s="897"/>
      <c r="AW164" s="897"/>
      <c r="AX164" s="897"/>
      <c r="AY164" s="897"/>
      <c r="AZ164" s="880"/>
      <c r="BA164" s="880"/>
      <c r="BB164" s="880"/>
      <c r="BC164" s="911" t="s">
        <v>19</v>
      </c>
      <c r="BD164" s="879"/>
      <c r="BE164" s="897"/>
      <c r="BF164" s="897"/>
      <c r="BG164" s="897"/>
      <c r="BH164" s="897"/>
      <c r="BI164" s="897"/>
      <c r="BJ164" s="897"/>
      <c r="BK164" s="897"/>
      <c r="BL164" s="904">
        <f t="shared" si="9"/>
        <v>0</v>
      </c>
      <c r="BM164" s="897"/>
      <c r="BN164" s="897"/>
      <c r="BO164" s="897"/>
      <c r="BP164" s="897"/>
      <c r="BQ164" s="897"/>
      <c r="BR164" s="880"/>
      <c r="BS164" s="880"/>
      <c r="BT164" s="880"/>
      <c r="BU164" s="911" t="s">
        <v>19</v>
      </c>
      <c r="BV164" s="879"/>
      <c r="BW164" s="897"/>
      <c r="BX164" s="897"/>
      <c r="BY164" s="897"/>
      <c r="BZ164" s="897"/>
      <c r="CA164" s="897"/>
      <c r="CB164" s="897"/>
      <c r="CC164" s="897"/>
      <c r="CD164" s="904">
        <f t="shared" si="3"/>
        <v>0</v>
      </c>
      <c r="CE164" s="897"/>
      <c r="CF164" s="897"/>
      <c r="CG164" s="897"/>
      <c r="CH164" s="897"/>
      <c r="CI164" s="897"/>
      <c r="CJ164" s="880"/>
      <c r="CK164" s="880"/>
      <c r="CL164" s="880"/>
      <c r="CM164" s="911" t="s">
        <v>19</v>
      </c>
      <c r="CN164" s="879"/>
      <c r="CO164" s="897"/>
      <c r="CP164" s="897"/>
      <c r="CQ164" s="897"/>
      <c r="CR164" s="897"/>
      <c r="CS164" s="897"/>
      <c r="CT164" s="897"/>
      <c r="CU164" s="897"/>
      <c r="CV164" s="904">
        <f t="shared" si="10"/>
        <v>0</v>
      </c>
      <c r="CW164" s="897"/>
      <c r="CX164" s="897"/>
      <c r="CY164" s="897"/>
      <c r="CZ164" s="897"/>
      <c r="DA164" s="897"/>
      <c r="DB164" s="880"/>
      <c r="DC164" s="880"/>
      <c r="DD164" s="880"/>
      <c r="DE164" s="911" t="s">
        <v>19</v>
      </c>
      <c r="DF164" s="879"/>
      <c r="DG164" s="897"/>
      <c r="DH164" s="897"/>
      <c r="DI164" s="897"/>
      <c r="DJ164" s="897"/>
      <c r="DK164" s="897"/>
      <c r="DL164" s="897"/>
      <c r="DM164" s="897"/>
      <c r="DN164" s="904">
        <f t="shared" si="4"/>
        <v>0</v>
      </c>
      <c r="DO164" s="897"/>
      <c r="DP164" s="897"/>
      <c r="DQ164" s="897"/>
      <c r="DR164" s="897"/>
      <c r="DS164" s="897"/>
      <c r="DT164" s="880"/>
      <c r="DU164" s="880"/>
      <c r="DV164" s="880"/>
      <c r="DW164" s="911" t="s">
        <v>19</v>
      </c>
      <c r="DX164" s="879"/>
      <c r="DY164" s="897"/>
      <c r="DZ164" s="897"/>
      <c r="EA164" s="897"/>
      <c r="EB164" s="897"/>
      <c r="EC164" s="897"/>
      <c r="ED164" s="897"/>
      <c r="EE164" s="897"/>
      <c r="EF164" s="904">
        <f t="shared" si="5"/>
        <v>0</v>
      </c>
      <c r="EG164" s="897"/>
      <c r="EH164" s="897"/>
      <c r="EI164" s="897"/>
      <c r="EJ164" s="897"/>
      <c r="EK164" s="897"/>
      <c r="EL164" s="880"/>
      <c r="EM164" s="880"/>
      <c r="EN164" s="880"/>
      <c r="EO164" s="911" t="s">
        <v>19</v>
      </c>
      <c r="EP164" s="879"/>
      <c r="EQ164" s="897"/>
      <c r="ER164" s="897"/>
      <c r="ES164" s="897"/>
      <c r="ET164" s="897"/>
      <c r="EU164" s="897"/>
      <c r="EV164" s="897"/>
      <c r="EW164" s="897"/>
      <c r="EX164" s="904">
        <f t="shared" si="6"/>
        <v>0</v>
      </c>
      <c r="EY164" s="897"/>
      <c r="EZ164" s="897"/>
      <c r="FA164" s="897"/>
      <c r="FB164" s="897"/>
      <c r="FC164" s="897"/>
      <c r="FD164" s="880"/>
      <c r="FE164" s="880"/>
      <c r="FF164" s="880"/>
      <c r="FG164" s="911" t="s">
        <v>19</v>
      </c>
      <c r="FH164" s="879"/>
      <c r="FI164" s="897"/>
      <c r="FJ164" s="897"/>
      <c r="FK164" s="897"/>
      <c r="FL164" s="897"/>
      <c r="FM164" s="897"/>
      <c r="FN164" s="897"/>
      <c r="FO164" s="897"/>
      <c r="FP164" s="904">
        <f t="shared" si="7"/>
        <v>0</v>
      </c>
      <c r="FQ164" s="897"/>
      <c r="FR164" s="897"/>
      <c r="FS164" s="897"/>
      <c r="FT164" s="897"/>
      <c r="FU164" s="897"/>
      <c r="FV164" s="880"/>
      <c r="FW164" s="880"/>
      <c r="FX164" s="880"/>
      <c r="FY164" s="911" t="s">
        <v>19</v>
      </c>
      <c r="FZ164" s="879"/>
      <c r="GA164" s="897"/>
      <c r="GB164" s="897"/>
      <c r="GC164" s="897"/>
      <c r="GD164" s="897"/>
      <c r="GE164" s="897"/>
      <c r="GF164" s="897"/>
      <c r="GG164" s="897"/>
      <c r="GH164" s="904">
        <f t="shared" si="8"/>
        <v>0</v>
      </c>
      <c r="GI164" s="897"/>
      <c r="GJ164" s="897"/>
      <c r="GK164" s="897"/>
      <c r="GL164" s="897"/>
      <c r="GM164" s="897"/>
      <c r="GN164" s="880"/>
      <c r="GO164" s="880"/>
      <c r="GP164" s="880"/>
    </row>
    <row r="165" spans="1:198" ht="57" customHeight="1">
      <c r="A165" s="911" t="s">
        <v>20</v>
      </c>
      <c r="B165" s="879"/>
      <c r="C165" s="897"/>
      <c r="D165" s="897"/>
      <c r="E165" s="897"/>
      <c r="F165" s="897"/>
      <c r="G165" s="897"/>
      <c r="H165" s="897"/>
      <c r="I165" s="897"/>
      <c r="J165" s="904">
        <f t="shared" si="0"/>
        <v>0</v>
      </c>
      <c r="K165" s="897"/>
      <c r="L165" s="897"/>
      <c r="M165" s="897"/>
      <c r="N165" s="897"/>
      <c r="O165" s="897"/>
      <c r="P165" s="880"/>
      <c r="Q165" s="880"/>
      <c r="R165" s="880"/>
      <c r="S165" s="911" t="s">
        <v>20</v>
      </c>
      <c r="T165" s="879"/>
      <c r="U165" s="897"/>
      <c r="V165" s="897"/>
      <c r="W165" s="897"/>
      <c r="X165" s="897"/>
      <c r="Y165" s="897"/>
      <c r="Z165" s="897"/>
      <c r="AA165" s="897"/>
      <c r="AB165" s="904">
        <f t="shared" si="1"/>
        <v>0</v>
      </c>
      <c r="AC165" s="897"/>
      <c r="AD165" s="897"/>
      <c r="AE165" s="897"/>
      <c r="AF165" s="897"/>
      <c r="AG165" s="897"/>
      <c r="AH165" s="880"/>
      <c r="AI165" s="880"/>
      <c r="AJ165" s="880"/>
      <c r="AK165" s="911" t="s">
        <v>20</v>
      </c>
      <c r="AL165" s="879" t="s">
        <v>636</v>
      </c>
      <c r="AM165" s="897"/>
      <c r="AN165" s="897"/>
      <c r="AO165" s="897"/>
      <c r="AP165" s="897"/>
      <c r="AQ165" s="897"/>
      <c r="AR165" s="897"/>
      <c r="AS165" s="897"/>
      <c r="AT165" s="904">
        <f t="shared" si="2"/>
        <v>0</v>
      </c>
      <c r="AU165" s="897"/>
      <c r="AV165" s="897"/>
      <c r="AW165" s="897"/>
      <c r="AX165" s="897"/>
      <c r="AY165" s="897"/>
      <c r="AZ165" s="880"/>
      <c r="BA165" s="880"/>
      <c r="BB165" s="880"/>
      <c r="BC165" s="911" t="s">
        <v>20</v>
      </c>
      <c r="BD165" s="879"/>
      <c r="BE165" s="897"/>
      <c r="BF165" s="897"/>
      <c r="BG165" s="897"/>
      <c r="BH165" s="897"/>
      <c r="BI165" s="897"/>
      <c r="BJ165" s="897"/>
      <c r="BK165" s="897"/>
      <c r="BL165" s="904">
        <f t="shared" si="9"/>
        <v>0</v>
      </c>
      <c r="BM165" s="897"/>
      <c r="BN165" s="897"/>
      <c r="BO165" s="897"/>
      <c r="BP165" s="897"/>
      <c r="BQ165" s="897"/>
      <c r="BR165" s="880"/>
      <c r="BS165" s="880"/>
      <c r="BT165" s="880"/>
      <c r="BU165" s="911" t="s">
        <v>20</v>
      </c>
      <c r="BV165" s="879"/>
      <c r="BW165" s="897"/>
      <c r="BX165" s="897"/>
      <c r="BY165" s="897"/>
      <c r="BZ165" s="897"/>
      <c r="CA165" s="897"/>
      <c r="CB165" s="897"/>
      <c r="CC165" s="897"/>
      <c r="CD165" s="904">
        <f t="shared" si="3"/>
        <v>0</v>
      </c>
      <c r="CE165" s="897"/>
      <c r="CF165" s="897"/>
      <c r="CG165" s="897"/>
      <c r="CH165" s="897"/>
      <c r="CI165" s="897"/>
      <c r="CJ165" s="880"/>
      <c r="CK165" s="880"/>
      <c r="CL165" s="880"/>
      <c r="CM165" s="911" t="s">
        <v>20</v>
      </c>
      <c r="CN165" s="879"/>
      <c r="CO165" s="897"/>
      <c r="CP165" s="897"/>
      <c r="CQ165" s="897"/>
      <c r="CR165" s="897"/>
      <c r="CS165" s="897"/>
      <c r="CT165" s="897"/>
      <c r="CU165" s="897"/>
      <c r="CV165" s="904">
        <f t="shared" si="10"/>
        <v>0</v>
      </c>
      <c r="CW165" s="897"/>
      <c r="CX165" s="897"/>
      <c r="CY165" s="897"/>
      <c r="CZ165" s="897"/>
      <c r="DA165" s="897"/>
      <c r="DB165" s="880"/>
      <c r="DC165" s="880"/>
      <c r="DD165" s="880"/>
      <c r="DE165" s="911" t="s">
        <v>20</v>
      </c>
      <c r="DF165" s="879"/>
      <c r="DG165" s="897"/>
      <c r="DH165" s="897"/>
      <c r="DI165" s="897"/>
      <c r="DJ165" s="897"/>
      <c r="DK165" s="897"/>
      <c r="DL165" s="897"/>
      <c r="DM165" s="897"/>
      <c r="DN165" s="904">
        <f t="shared" si="4"/>
        <v>0</v>
      </c>
      <c r="DO165" s="897"/>
      <c r="DP165" s="897"/>
      <c r="DQ165" s="897"/>
      <c r="DR165" s="897"/>
      <c r="DS165" s="897"/>
      <c r="DT165" s="880"/>
      <c r="DU165" s="880"/>
      <c r="DV165" s="880"/>
      <c r="DW165" s="911" t="s">
        <v>20</v>
      </c>
      <c r="DX165" s="879"/>
      <c r="DY165" s="897"/>
      <c r="DZ165" s="897"/>
      <c r="EA165" s="897"/>
      <c r="EB165" s="897"/>
      <c r="EC165" s="897"/>
      <c r="ED165" s="897"/>
      <c r="EE165" s="897"/>
      <c r="EF165" s="904">
        <f t="shared" si="5"/>
        <v>0</v>
      </c>
      <c r="EG165" s="897"/>
      <c r="EH165" s="897"/>
      <c r="EI165" s="897"/>
      <c r="EJ165" s="897"/>
      <c r="EK165" s="897"/>
      <c r="EL165" s="880"/>
      <c r="EM165" s="880"/>
      <c r="EN165" s="880"/>
      <c r="EO165" s="911" t="s">
        <v>20</v>
      </c>
      <c r="EP165" s="879"/>
      <c r="EQ165" s="897"/>
      <c r="ER165" s="897"/>
      <c r="ES165" s="897"/>
      <c r="ET165" s="897"/>
      <c r="EU165" s="897"/>
      <c r="EV165" s="897"/>
      <c r="EW165" s="897"/>
      <c r="EX165" s="904">
        <f t="shared" si="6"/>
        <v>0</v>
      </c>
      <c r="EY165" s="897"/>
      <c r="EZ165" s="897"/>
      <c r="FA165" s="897"/>
      <c r="FB165" s="897"/>
      <c r="FC165" s="897"/>
      <c r="FD165" s="880"/>
      <c r="FE165" s="880"/>
      <c r="FF165" s="880"/>
      <c r="FG165" s="911" t="s">
        <v>20</v>
      </c>
      <c r="FH165" s="879"/>
      <c r="FI165" s="897"/>
      <c r="FJ165" s="897"/>
      <c r="FK165" s="897"/>
      <c r="FL165" s="897"/>
      <c r="FM165" s="897"/>
      <c r="FN165" s="897"/>
      <c r="FO165" s="897"/>
      <c r="FP165" s="904">
        <f t="shared" si="7"/>
        <v>0</v>
      </c>
      <c r="FQ165" s="897"/>
      <c r="FR165" s="897"/>
      <c r="FS165" s="897"/>
      <c r="FT165" s="897"/>
      <c r="FU165" s="897"/>
      <c r="FV165" s="880"/>
      <c r="FW165" s="880"/>
      <c r="FX165" s="880"/>
      <c r="FY165" s="911" t="s">
        <v>20</v>
      </c>
      <c r="FZ165" s="879"/>
      <c r="GA165" s="897"/>
      <c r="GB165" s="897"/>
      <c r="GC165" s="897"/>
      <c r="GD165" s="897"/>
      <c r="GE165" s="897"/>
      <c r="GF165" s="897"/>
      <c r="GG165" s="897"/>
      <c r="GH165" s="904">
        <f t="shared" si="8"/>
        <v>0</v>
      </c>
      <c r="GI165" s="897"/>
      <c r="GJ165" s="897"/>
      <c r="GK165" s="897"/>
      <c r="GL165" s="897"/>
      <c r="GM165" s="897"/>
      <c r="GN165" s="880"/>
      <c r="GO165" s="880"/>
      <c r="GP165" s="880"/>
    </row>
    <row r="166" spans="1:198" ht="42" customHeight="1">
      <c r="A166" s="911" t="s">
        <v>21</v>
      </c>
      <c r="B166" s="879"/>
      <c r="C166" s="897"/>
      <c r="D166" s="897"/>
      <c r="E166" s="897"/>
      <c r="F166" s="897"/>
      <c r="G166" s="897"/>
      <c r="H166" s="897"/>
      <c r="I166" s="897"/>
      <c r="J166" s="904">
        <f t="shared" si="0"/>
        <v>0</v>
      </c>
      <c r="K166" s="897"/>
      <c r="L166" s="897"/>
      <c r="M166" s="897"/>
      <c r="N166" s="897"/>
      <c r="O166" s="897"/>
      <c r="P166" s="880"/>
      <c r="Q166" s="880"/>
      <c r="R166" s="880"/>
      <c r="S166" s="911" t="s">
        <v>21</v>
      </c>
      <c r="T166" s="879"/>
      <c r="U166" s="897"/>
      <c r="V166" s="897"/>
      <c r="W166" s="897"/>
      <c r="X166" s="897"/>
      <c r="Y166" s="897"/>
      <c r="Z166" s="897"/>
      <c r="AA166" s="897"/>
      <c r="AB166" s="904">
        <f t="shared" si="1"/>
        <v>0</v>
      </c>
      <c r="AC166" s="897"/>
      <c r="AD166" s="897"/>
      <c r="AE166" s="897"/>
      <c r="AF166" s="897"/>
      <c r="AG166" s="897"/>
      <c r="AH166" s="880"/>
      <c r="AI166" s="880"/>
      <c r="AJ166" s="880"/>
      <c r="AK166" s="911" t="s">
        <v>21</v>
      </c>
      <c r="AL166" s="879" t="s">
        <v>637</v>
      </c>
      <c r="AM166" s="897"/>
      <c r="AN166" s="897"/>
      <c r="AO166" s="897"/>
      <c r="AP166" s="897"/>
      <c r="AQ166" s="897"/>
      <c r="AR166" s="897"/>
      <c r="AS166" s="897"/>
      <c r="AT166" s="904">
        <f t="shared" si="2"/>
        <v>0</v>
      </c>
      <c r="AU166" s="897"/>
      <c r="AV166" s="897"/>
      <c r="AW166" s="897"/>
      <c r="AX166" s="897"/>
      <c r="AY166" s="897"/>
      <c r="AZ166" s="880"/>
      <c r="BA166" s="880"/>
      <c r="BB166" s="880"/>
      <c r="BC166" s="911" t="s">
        <v>21</v>
      </c>
      <c r="BD166" s="879"/>
      <c r="BE166" s="897"/>
      <c r="BF166" s="897"/>
      <c r="BG166" s="897"/>
      <c r="BH166" s="897"/>
      <c r="BI166" s="897"/>
      <c r="BJ166" s="897"/>
      <c r="BK166" s="897"/>
      <c r="BL166" s="904">
        <f t="shared" si="9"/>
        <v>0</v>
      </c>
      <c r="BM166" s="897"/>
      <c r="BN166" s="897"/>
      <c r="BO166" s="897"/>
      <c r="BP166" s="897"/>
      <c r="BQ166" s="897"/>
      <c r="BR166" s="880"/>
      <c r="BS166" s="880"/>
      <c r="BT166" s="880"/>
      <c r="BU166" s="911" t="s">
        <v>21</v>
      </c>
      <c r="BV166" s="879"/>
      <c r="BW166" s="897"/>
      <c r="BX166" s="897"/>
      <c r="BY166" s="897"/>
      <c r="BZ166" s="897"/>
      <c r="CA166" s="897"/>
      <c r="CB166" s="897"/>
      <c r="CC166" s="897"/>
      <c r="CD166" s="904">
        <f t="shared" si="3"/>
        <v>0</v>
      </c>
      <c r="CE166" s="897"/>
      <c r="CF166" s="897"/>
      <c r="CG166" s="897"/>
      <c r="CH166" s="897"/>
      <c r="CI166" s="897"/>
      <c r="CJ166" s="880"/>
      <c r="CK166" s="880"/>
      <c r="CL166" s="880"/>
      <c r="CM166" s="911" t="s">
        <v>21</v>
      </c>
      <c r="CN166" s="879"/>
      <c r="CO166" s="897"/>
      <c r="CP166" s="897"/>
      <c r="CQ166" s="897"/>
      <c r="CR166" s="897"/>
      <c r="CS166" s="897"/>
      <c r="CT166" s="897"/>
      <c r="CU166" s="897"/>
      <c r="CV166" s="904">
        <f t="shared" si="10"/>
        <v>0</v>
      </c>
      <c r="CW166" s="897"/>
      <c r="CX166" s="897"/>
      <c r="CY166" s="897"/>
      <c r="CZ166" s="897"/>
      <c r="DA166" s="897"/>
      <c r="DB166" s="880"/>
      <c r="DC166" s="880"/>
      <c r="DD166" s="880"/>
      <c r="DE166" s="911" t="s">
        <v>21</v>
      </c>
      <c r="DF166" s="879"/>
      <c r="DG166" s="897"/>
      <c r="DH166" s="897"/>
      <c r="DI166" s="897"/>
      <c r="DJ166" s="897"/>
      <c r="DK166" s="897"/>
      <c r="DL166" s="897"/>
      <c r="DM166" s="897"/>
      <c r="DN166" s="904">
        <f t="shared" si="4"/>
        <v>0</v>
      </c>
      <c r="DO166" s="897"/>
      <c r="DP166" s="897"/>
      <c r="DQ166" s="897"/>
      <c r="DR166" s="897"/>
      <c r="DS166" s="897"/>
      <c r="DT166" s="880"/>
      <c r="DU166" s="880"/>
      <c r="DV166" s="880"/>
      <c r="DW166" s="911" t="s">
        <v>21</v>
      </c>
      <c r="DX166" s="879"/>
      <c r="DY166" s="897"/>
      <c r="DZ166" s="897"/>
      <c r="EA166" s="897"/>
      <c r="EB166" s="897"/>
      <c r="EC166" s="897"/>
      <c r="ED166" s="897"/>
      <c r="EE166" s="897"/>
      <c r="EF166" s="904">
        <f t="shared" si="5"/>
        <v>0</v>
      </c>
      <c r="EG166" s="897"/>
      <c r="EH166" s="897"/>
      <c r="EI166" s="897"/>
      <c r="EJ166" s="897"/>
      <c r="EK166" s="897"/>
      <c r="EL166" s="880"/>
      <c r="EM166" s="880"/>
      <c r="EN166" s="880"/>
      <c r="EO166" s="911" t="s">
        <v>21</v>
      </c>
      <c r="EP166" s="879"/>
      <c r="EQ166" s="897"/>
      <c r="ER166" s="897"/>
      <c r="ES166" s="897"/>
      <c r="ET166" s="897"/>
      <c r="EU166" s="897"/>
      <c r="EV166" s="897"/>
      <c r="EW166" s="897"/>
      <c r="EX166" s="904">
        <f t="shared" si="6"/>
        <v>0</v>
      </c>
      <c r="EY166" s="897"/>
      <c r="EZ166" s="897"/>
      <c r="FA166" s="897"/>
      <c r="FB166" s="897"/>
      <c r="FC166" s="897"/>
      <c r="FD166" s="880"/>
      <c r="FE166" s="880"/>
      <c r="FF166" s="880"/>
      <c r="FG166" s="911" t="s">
        <v>21</v>
      </c>
      <c r="FH166" s="879"/>
      <c r="FI166" s="897"/>
      <c r="FJ166" s="897"/>
      <c r="FK166" s="897"/>
      <c r="FL166" s="897"/>
      <c r="FM166" s="897"/>
      <c r="FN166" s="897"/>
      <c r="FO166" s="897"/>
      <c r="FP166" s="904">
        <f t="shared" si="7"/>
        <v>0</v>
      </c>
      <c r="FQ166" s="897"/>
      <c r="FR166" s="897"/>
      <c r="FS166" s="897"/>
      <c r="FT166" s="897"/>
      <c r="FU166" s="897"/>
      <c r="FV166" s="880"/>
      <c r="FW166" s="880"/>
      <c r="FX166" s="880"/>
      <c r="FY166" s="911" t="s">
        <v>21</v>
      </c>
      <c r="FZ166" s="879"/>
      <c r="GA166" s="897"/>
      <c r="GB166" s="897"/>
      <c r="GC166" s="897"/>
      <c r="GD166" s="897"/>
      <c r="GE166" s="897"/>
      <c r="GF166" s="897"/>
      <c r="GG166" s="897"/>
      <c r="GH166" s="904">
        <f t="shared" si="8"/>
        <v>0</v>
      </c>
      <c r="GI166" s="897"/>
      <c r="GJ166" s="897"/>
      <c r="GK166" s="897"/>
      <c r="GL166" s="897"/>
      <c r="GM166" s="897"/>
      <c r="GN166" s="880"/>
      <c r="GO166" s="880"/>
      <c r="GP166" s="880"/>
    </row>
    <row r="167" spans="1:198" ht="45" customHeight="1">
      <c r="A167" s="911" t="s">
        <v>22</v>
      </c>
      <c r="C167" s="897"/>
      <c r="D167" s="897"/>
      <c r="E167" s="897"/>
      <c r="F167" s="897"/>
      <c r="G167" s="897"/>
      <c r="H167" s="897"/>
      <c r="I167" s="897"/>
      <c r="J167" s="904">
        <f t="shared" si="0"/>
        <v>0</v>
      </c>
      <c r="K167" s="897"/>
      <c r="L167" s="897"/>
      <c r="M167" s="897"/>
      <c r="N167" s="897"/>
      <c r="O167" s="897"/>
      <c r="P167" s="880"/>
      <c r="Q167" s="880"/>
      <c r="R167" s="880"/>
      <c r="S167" s="911" t="s">
        <v>22</v>
      </c>
      <c r="T167" s="879"/>
      <c r="U167" s="897"/>
      <c r="V167" s="897"/>
      <c r="W167" s="897"/>
      <c r="X167" s="897"/>
      <c r="Y167" s="897"/>
      <c r="Z167" s="897"/>
      <c r="AA167" s="897"/>
      <c r="AB167" s="904">
        <f t="shared" si="1"/>
        <v>0</v>
      </c>
      <c r="AC167" s="897"/>
      <c r="AD167" s="897"/>
      <c r="AE167" s="897"/>
      <c r="AF167" s="897"/>
      <c r="AG167" s="897"/>
      <c r="AH167" s="880"/>
      <c r="AI167" s="880"/>
      <c r="AJ167" s="880"/>
      <c r="AK167" s="911" t="s">
        <v>22</v>
      </c>
      <c r="AL167" s="879"/>
      <c r="AM167" s="897"/>
      <c r="AN167" s="897"/>
      <c r="AO167" s="897"/>
      <c r="AP167" s="897"/>
      <c r="AQ167" s="897"/>
      <c r="AR167" s="897"/>
      <c r="AS167" s="897"/>
      <c r="AT167" s="904">
        <f t="shared" si="2"/>
        <v>0</v>
      </c>
      <c r="AU167" s="897"/>
      <c r="AV167" s="897"/>
      <c r="AW167" s="897"/>
      <c r="AX167" s="897"/>
      <c r="AY167" s="897"/>
      <c r="AZ167" s="880"/>
      <c r="BA167" s="880"/>
      <c r="BB167" s="880"/>
      <c r="BC167" s="911" t="s">
        <v>22</v>
      </c>
      <c r="BD167" s="879"/>
      <c r="BE167" s="897"/>
      <c r="BF167" s="897"/>
      <c r="BG167" s="897"/>
      <c r="BH167" s="897"/>
      <c r="BI167" s="897"/>
      <c r="BJ167" s="897"/>
      <c r="BK167" s="897"/>
      <c r="BL167" s="904">
        <f t="shared" si="9"/>
        <v>0</v>
      </c>
      <c r="BM167" s="897"/>
      <c r="BN167" s="897"/>
      <c r="BO167" s="897"/>
      <c r="BP167" s="897"/>
      <c r="BQ167" s="897"/>
      <c r="BR167" s="880"/>
      <c r="BS167" s="880"/>
      <c r="BT167" s="880"/>
      <c r="BU167" s="911" t="s">
        <v>22</v>
      </c>
      <c r="BV167" s="879"/>
      <c r="BW167" s="897"/>
      <c r="BX167" s="897"/>
      <c r="BY167" s="897"/>
      <c r="BZ167" s="897"/>
      <c r="CA167" s="897"/>
      <c r="CB167" s="897"/>
      <c r="CC167" s="897"/>
      <c r="CD167" s="904">
        <f t="shared" si="3"/>
        <v>0</v>
      </c>
      <c r="CE167" s="897"/>
      <c r="CF167" s="897"/>
      <c r="CG167" s="897"/>
      <c r="CH167" s="897"/>
      <c r="CI167" s="897"/>
      <c r="CJ167" s="880"/>
      <c r="CK167" s="880"/>
      <c r="CL167" s="880"/>
      <c r="CM167" s="911" t="s">
        <v>22</v>
      </c>
      <c r="CN167" s="879"/>
      <c r="CO167" s="897"/>
      <c r="CP167" s="897"/>
      <c r="CQ167" s="897"/>
      <c r="CR167" s="897"/>
      <c r="CS167" s="897"/>
      <c r="CT167" s="897"/>
      <c r="CU167" s="897"/>
      <c r="CV167" s="904">
        <f t="shared" si="10"/>
        <v>0</v>
      </c>
      <c r="CW167" s="897"/>
      <c r="CX167" s="897"/>
      <c r="CY167" s="897"/>
      <c r="CZ167" s="897"/>
      <c r="DA167" s="897"/>
      <c r="DB167" s="880"/>
      <c r="DC167" s="880"/>
      <c r="DD167" s="880"/>
      <c r="DE167" s="911" t="s">
        <v>22</v>
      </c>
      <c r="DF167" s="879"/>
      <c r="DG167" s="897"/>
      <c r="DH167" s="897"/>
      <c r="DI167" s="897"/>
      <c r="DJ167" s="897"/>
      <c r="DK167" s="897"/>
      <c r="DL167" s="897"/>
      <c r="DM167" s="897"/>
      <c r="DN167" s="904">
        <f t="shared" si="4"/>
        <v>0</v>
      </c>
      <c r="DO167" s="897"/>
      <c r="DP167" s="897"/>
      <c r="DQ167" s="897"/>
      <c r="DR167" s="897"/>
      <c r="DS167" s="897"/>
      <c r="DT167" s="880"/>
      <c r="DU167" s="880"/>
      <c r="DV167" s="880"/>
      <c r="DW167" s="911" t="s">
        <v>22</v>
      </c>
      <c r="DX167" s="879"/>
      <c r="DY167" s="897"/>
      <c r="DZ167" s="897"/>
      <c r="EA167" s="897"/>
      <c r="EB167" s="897"/>
      <c r="EC167" s="897"/>
      <c r="ED167" s="897"/>
      <c r="EE167" s="897"/>
      <c r="EF167" s="904">
        <f t="shared" si="5"/>
        <v>0</v>
      </c>
      <c r="EG167" s="897"/>
      <c r="EH167" s="897"/>
      <c r="EI167" s="897"/>
      <c r="EJ167" s="897"/>
      <c r="EK167" s="897"/>
      <c r="EL167" s="880"/>
      <c r="EM167" s="880"/>
      <c r="EN167" s="880"/>
      <c r="EO167" s="911" t="s">
        <v>22</v>
      </c>
      <c r="EP167" s="879"/>
      <c r="EQ167" s="897"/>
      <c r="ER167" s="897"/>
      <c r="ES167" s="897"/>
      <c r="ET167" s="897"/>
      <c r="EU167" s="897"/>
      <c r="EV167" s="897"/>
      <c r="EW167" s="897"/>
      <c r="EX167" s="904">
        <f t="shared" si="6"/>
        <v>0</v>
      </c>
      <c r="EY167" s="897"/>
      <c r="EZ167" s="897"/>
      <c r="FA167" s="897"/>
      <c r="FB167" s="897"/>
      <c r="FC167" s="897"/>
      <c r="FD167" s="880"/>
      <c r="FE167" s="880"/>
      <c r="FF167" s="880"/>
      <c r="FG167" s="911" t="s">
        <v>22</v>
      </c>
      <c r="FH167" s="879"/>
      <c r="FI167" s="897"/>
      <c r="FJ167" s="897"/>
      <c r="FK167" s="897"/>
      <c r="FL167" s="897"/>
      <c r="FM167" s="897"/>
      <c r="FN167" s="897"/>
      <c r="FO167" s="897"/>
      <c r="FP167" s="904">
        <f t="shared" si="7"/>
        <v>0</v>
      </c>
      <c r="FQ167" s="897"/>
      <c r="FR167" s="897"/>
      <c r="FS167" s="897"/>
      <c r="FT167" s="897"/>
      <c r="FU167" s="897"/>
      <c r="FV167" s="880"/>
      <c r="FW167" s="880"/>
      <c r="FX167" s="880"/>
      <c r="FY167" s="911" t="s">
        <v>22</v>
      </c>
      <c r="FZ167" s="879"/>
      <c r="GA167" s="897"/>
      <c r="GB167" s="897"/>
      <c r="GC167" s="897"/>
      <c r="GD167" s="897"/>
      <c r="GE167" s="897"/>
      <c r="GF167" s="897"/>
      <c r="GG167" s="897"/>
      <c r="GH167" s="904">
        <f t="shared" si="8"/>
        <v>0</v>
      </c>
      <c r="GI167" s="897"/>
      <c r="GJ167" s="897"/>
      <c r="GK167" s="897"/>
      <c r="GL167" s="897"/>
      <c r="GM167" s="897"/>
      <c r="GN167" s="880"/>
      <c r="GO167" s="880"/>
      <c r="GP167" s="880"/>
    </row>
    <row r="168" spans="1:198" ht="45" customHeight="1">
      <c r="A168" s="911" t="s">
        <v>23</v>
      </c>
      <c r="B168" s="879"/>
      <c r="C168" s="897"/>
      <c r="D168" s="897"/>
      <c r="E168" s="897"/>
      <c r="F168" s="897"/>
      <c r="G168" s="897"/>
      <c r="H168" s="897"/>
      <c r="I168" s="897"/>
      <c r="J168" s="904">
        <f t="shared" si="0"/>
        <v>0</v>
      </c>
      <c r="K168" s="897"/>
      <c r="L168" s="897"/>
      <c r="M168" s="897"/>
      <c r="N168" s="897"/>
      <c r="O168" s="897"/>
      <c r="P168" s="880"/>
      <c r="Q168" s="880"/>
      <c r="R168" s="880"/>
      <c r="S168" s="911" t="s">
        <v>23</v>
      </c>
      <c r="T168" s="879"/>
      <c r="U168" s="897"/>
      <c r="V168" s="897"/>
      <c r="W168" s="897"/>
      <c r="X168" s="897"/>
      <c r="Y168" s="897"/>
      <c r="Z168" s="897"/>
      <c r="AA168" s="897"/>
      <c r="AB168" s="904">
        <f t="shared" si="1"/>
        <v>0</v>
      </c>
      <c r="AC168" s="897"/>
      <c r="AD168" s="897"/>
      <c r="AE168" s="897"/>
      <c r="AF168" s="897"/>
      <c r="AG168" s="897"/>
      <c r="AH168" s="880"/>
      <c r="AI168" s="880"/>
      <c r="AJ168" s="880"/>
      <c r="AK168" s="911" t="s">
        <v>23</v>
      </c>
      <c r="AL168" s="879"/>
      <c r="AM168" s="897"/>
      <c r="AN168" s="897"/>
      <c r="AO168" s="897"/>
      <c r="AP168" s="897"/>
      <c r="AQ168" s="897"/>
      <c r="AR168" s="897"/>
      <c r="AS168" s="897"/>
      <c r="AT168" s="904">
        <f t="shared" si="2"/>
        <v>0</v>
      </c>
      <c r="AU168" s="897"/>
      <c r="AV168" s="897"/>
      <c r="AW168" s="897"/>
      <c r="AX168" s="897"/>
      <c r="AY168" s="897"/>
      <c r="AZ168" s="880"/>
      <c r="BA168" s="880"/>
      <c r="BB168" s="880"/>
      <c r="BC168" s="911" t="s">
        <v>23</v>
      </c>
      <c r="BD168" s="879"/>
      <c r="BE168" s="897"/>
      <c r="BF168" s="897"/>
      <c r="BG168" s="897"/>
      <c r="BH168" s="897"/>
      <c r="BI168" s="897"/>
      <c r="BJ168" s="897"/>
      <c r="BK168" s="897"/>
      <c r="BL168" s="904">
        <f t="shared" si="9"/>
        <v>0</v>
      </c>
      <c r="BM168" s="897"/>
      <c r="BN168" s="897"/>
      <c r="BO168" s="897"/>
      <c r="BP168" s="897"/>
      <c r="BQ168" s="897"/>
      <c r="BR168" s="880"/>
      <c r="BS168" s="880"/>
      <c r="BT168" s="880"/>
      <c r="BU168" s="911" t="s">
        <v>23</v>
      </c>
      <c r="BV168" s="879"/>
      <c r="BW168" s="897"/>
      <c r="BX168" s="897"/>
      <c r="BY168" s="897"/>
      <c r="BZ168" s="897"/>
      <c r="CA168" s="897"/>
      <c r="CB168" s="897"/>
      <c r="CC168" s="897"/>
      <c r="CD168" s="904">
        <f t="shared" si="3"/>
        <v>0</v>
      </c>
      <c r="CE168" s="897"/>
      <c r="CF168" s="897"/>
      <c r="CG168" s="897"/>
      <c r="CH168" s="897"/>
      <c r="CI168" s="897"/>
      <c r="CJ168" s="880"/>
      <c r="CK168" s="880"/>
      <c r="CL168" s="880"/>
      <c r="CM168" s="911" t="s">
        <v>23</v>
      </c>
      <c r="CN168" s="879"/>
      <c r="CO168" s="897"/>
      <c r="CP168" s="897"/>
      <c r="CQ168" s="897"/>
      <c r="CR168" s="897"/>
      <c r="CS168" s="897"/>
      <c r="CT168" s="897"/>
      <c r="CU168" s="897"/>
      <c r="CV168" s="904">
        <f t="shared" si="10"/>
        <v>0</v>
      </c>
      <c r="CW168" s="897"/>
      <c r="CX168" s="897"/>
      <c r="CY168" s="897"/>
      <c r="CZ168" s="897"/>
      <c r="DA168" s="897"/>
      <c r="DB168" s="880"/>
      <c r="DC168" s="880"/>
      <c r="DD168" s="880"/>
      <c r="DE168" s="911" t="s">
        <v>23</v>
      </c>
      <c r="DF168" s="879"/>
      <c r="DG168" s="897"/>
      <c r="DH168" s="897"/>
      <c r="DI168" s="897"/>
      <c r="DJ168" s="897"/>
      <c r="DK168" s="897"/>
      <c r="DL168" s="897"/>
      <c r="DM168" s="897"/>
      <c r="DN168" s="904">
        <f t="shared" si="4"/>
        <v>0</v>
      </c>
      <c r="DO168" s="897"/>
      <c r="DP168" s="897"/>
      <c r="DQ168" s="897"/>
      <c r="DR168" s="897"/>
      <c r="DS168" s="897"/>
      <c r="DT168" s="880"/>
      <c r="DU168" s="880"/>
      <c r="DV168" s="880"/>
      <c r="DW168" s="911" t="s">
        <v>23</v>
      </c>
      <c r="DX168" s="879"/>
      <c r="DY168" s="897"/>
      <c r="DZ168" s="897"/>
      <c r="EA168" s="897"/>
      <c r="EB168" s="897"/>
      <c r="EC168" s="897"/>
      <c r="ED168" s="897"/>
      <c r="EE168" s="897"/>
      <c r="EF168" s="904">
        <f t="shared" si="5"/>
        <v>0</v>
      </c>
      <c r="EG168" s="897"/>
      <c r="EH168" s="897"/>
      <c r="EI168" s="897"/>
      <c r="EJ168" s="897"/>
      <c r="EK168" s="897"/>
      <c r="EL168" s="880"/>
      <c r="EM168" s="880"/>
      <c r="EN168" s="880"/>
      <c r="EO168" s="911" t="s">
        <v>23</v>
      </c>
      <c r="EP168" s="879"/>
      <c r="EQ168" s="897"/>
      <c r="ER168" s="897"/>
      <c r="ES168" s="897"/>
      <c r="ET168" s="897"/>
      <c r="EU168" s="897"/>
      <c r="EV168" s="897"/>
      <c r="EW168" s="897"/>
      <c r="EX168" s="904">
        <f t="shared" si="6"/>
        <v>0</v>
      </c>
      <c r="EY168" s="897"/>
      <c r="EZ168" s="897"/>
      <c r="FA168" s="897"/>
      <c r="FB168" s="897"/>
      <c r="FC168" s="897"/>
      <c r="FD168" s="880"/>
      <c r="FE168" s="880"/>
      <c r="FF168" s="880"/>
      <c r="FG168" s="911" t="s">
        <v>23</v>
      </c>
      <c r="FH168" s="879"/>
      <c r="FI168" s="897"/>
      <c r="FJ168" s="897"/>
      <c r="FK168" s="897"/>
      <c r="FL168" s="897"/>
      <c r="FM168" s="897"/>
      <c r="FN168" s="897"/>
      <c r="FO168" s="897"/>
      <c r="FP168" s="904">
        <f t="shared" si="7"/>
        <v>0</v>
      </c>
      <c r="FQ168" s="897"/>
      <c r="FR168" s="897"/>
      <c r="FS168" s="897"/>
      <c r="FT168" s="897"/>
      <c r="FU168" s="897"/>
      <c r="FV168" s="880"/>
      <c r="FW168" s="880"/>
      <c r="FX168" s="880"/>
      <c r="FY168" s="911" t="s">
        <v>23</v>
      </c>
      <c r="FZ168" s="879"/>
      <c r="GA168" s="897"/>
      <c r="GB168" s="897"/>
      <c r="GC168" s="897"/>
      <c r="GD168" s="897"/>
      <c r="GE168" s="897"/>
      <c r="GF168" s="897"/>
      <c r="GG168" s="897"/>
      <c r="GH168" s="904">
        <f t="shared" si="8"/>
        <v>0</v>
      </c>
      <c r="GI168" s="897"/>
      <c r="GJ168" s="897"/>
      <c r="GK168" s="897"/>
      <c r="GL168" s="897"/>
      <c r="GM168" s="897"/>
      <c r="GN168" s="880"/>
      <c r="GO168" s="880"/>
      <c r="GP168" s="880"/>
    </row>
    <row r="169" spans="1:198" ht="45" customHeight="1">
      <c r="A169" s="911" t="s">
        <v>24</v>
      </c>
      <c r="B169" s="879"/>
      <c r="C169" s="897"/>
      <c r="D169" s="897"/>
      <c r="E169" s="897"/>
      <c r="F169" s="897"/>
      <c r="G169" s="897"/>
      <c r="H169" s="897"/>
      <c r="I169" s="897"/>
      <c r="J169" s="904">
        <f t="shared" si="0"/>
        <v>0</v>
      </c>
      <c r="K169" s="897"/>
      <c r="L169" s="897"/>
      <c r="M169" s="897"/>
      <c r="N169" s="897"/>
      <c r="O169" s="897"/>
      <c r="P169" s="880"/>
      <c r="Q169" s="880"/>
      <c r="R169" s="880"/>
      <c r="S169" s="911" t="s">
        <v>24</v>
      </c>
      <c r="T169" s="879"/>
      <c r="U169" s="897"/>
      <c r="V169" s="897"/>
      <c r="W169" s="897"/>
      <c r="X169" s="897"/>
      <c r="Y169" s="897"/>
      <c r="Z169" s="897"/>
      <c r="AA169" s="897"/>
      <c r="AB169" s="904">
        <f t="shared" si="1"/>
        <v>0</v>
      </c>
      <c r="AC169" s="897"/>
      <c r="AD169" s="897"/>
      <c r="AE169" s="897"/>
      <c r="AF169" s="897"/>
      <c r="AG169" s="897"/>
      <c r="AH169" s="880"/>
      <c r="AI169" s="880"/>
      <c r="AJ169" s="880"/>
      <c r="AK169" s="911" t="s">
        <v>24</v>
      </c>
      <c r="AL169" s="879"/>
      <c r="AM169" s="897"/>
      <c r="AN169" s="897"/>
      <c r="AO169" s="897"/>
      <c r="AP169" s="897"/>
      <c r="AQ169" s="897"/>
      <c r="AR169" s="897"/>
      <c r="AS169" s="897"/>
      <c r="AT169" s="904">
        <f t="shared" si="2"/>
        <v>0</v>
      </c>
      <c r="AU169" s="897"/>
      <c r="AV169" s="897"/>
      <c r="AW169" s="897"/>
      <c r="AX169" s="897"/>
      <c r="AY169" s="897"/>
      <c r="AZ169" s="880"/>
      <c r="BA169" s="880"/>
      <c r="BB169" s="880"/>
      <c r="BC169" s="911" t="s">
        <v>24</v>
      </c>
      <c r="BD169" s="879"/>
      <c r="BE169" s="897"/>
      <c r="BF169" s="897"/>
      <c r="BG169" s="897"/>
      <c r="BH169" s="897"/>
      <c r="BI169" s="897"/>
      <c r="BJ169" s="897"/>
      <c r="BK169" s="897"/>
      <c r="BL169" s="904">
        <f t="shared" si="9"/>
        <v>0</v>
      </c>
      <c r="BM169" s="897"/>
      <c r="BN169" s="897"/>
      <c r="BO169" s="897"/>
      <c r="BP169" s="897"/>
      <c r="BQ169" s="897"/>
      <c r="BR169" s="880"/>
      <c r="BS169" s="880"/>
      <c r="BT169" s="880"/>
      <c r="BU169" s="911" t="s">
        <v>24</v>
      </c>
      <c r="BV169" s="879"/>
      <c r="BW169" s="897"/>
      <c r="BX169" s="897"/>
      <c r="BY169" s="897"/>
      <c r="BZ169" s="897"/>
      <c r="CA169" s="897"/>
      <c r="CB169" s="897"/>
      <c r="CC169" s="897"/>
      <c r="CD169" s="904">
        <f t="shared" si="3"/>
        <v>0</v>
      </c>
      <c r="CE169" s="897"/>
      <c r="CF169" s="897"/>
      <c r="CG169" s="897"/>
      <c r="CH169" s="897"/>
      <c r="CI169" s="897"/>
      <c r="CJ169" s="880"/>
      <c r="CK169" s="880"/>
      <c r="CL169" s="880"/>
      <c r="CM169" s="911" t="s">
        <v>24</v>
      </c>
      <c r="CN169" s="879"/>
      <c r="CO169" s="897"/>
      <c r="CP169" s="897"/>
      <c r="CQ169" s="897"/>
      <c r="CR169" s="897"/>
      <c r="CS169" s="897"/>
      <c r="CT169" s="897"/>
      <c r="CU169" s="897"/>
      <c r="CV169" s="904">
        <f t="shared" si="10"/>
        <v>0</v>
      </c>
      <c r="CW169" s="897"/>
      <c r="CX169" s="897"/>
      <c r="CY169" s="897"/>
      <c r="CZ169" s="897"/>
      <c r="DA169" s="897"/>
      <c r="DB169" s="880"/>
      <c r="DC169" s="880"/>
      <c r="DD169" s="880"/>
      <c r="DE169" s="911" t="s">
        <v>24</v>
      </c>
      <c r="DF169" s="879"/>
      <c r="DG169" s="897"/>
      <c r="DH169" s="897"/>
      <c r="DI169" s="897"/>
      <c r="DJ169" s="897"/>
      <c r="DK169" s="897"/>
      <c r="DL169" s="897"/>
      <c r="DM169" s="897"/>
      <c r="DN169" s="904">
        <f t="shared" si="4"/>
        <v>0</v>
      </c>
      <c r="DO169" s="897"/>
      <c r="DP169" s="897"/>
      <c r="DQ169" s="897"/>
      <c r="DR169" s="897"/>
      <c r="DS169" s="897"/>
      <c r="DT169" s="880"/>
      <c r="DU169" s="880"/>
      <c r="DV169" s="880"/>
      <c r="DW169" s="911" t="s">
        <v>24</v>
      </c>
      <c r="DX169" s="879"/>
      <c r="DY169" s="897"/>
      <c r="DZ169" s="897"/>
      <c r="EA169" s="897"/>
      <c r="EB169" s="897"/>
      <c r="EC169" s="897"/>
      <c r="ED169" s="897"/>
      <c r="EE169" s="897"/>
      <c r="EF169" s="904">
        <f t="shared" si="5"/>
        <v>0</v>
      </c>
      <c r="EG169" s="897"/>
      <c r="EH169" s="897"/>
      <c r="EI169" s="897"/>
      <c r="EJ169" s="897"/>
      <c r="EK169" s="897"/>
      <c r="EL169" s="880"/>
      <c r="EM169" s="880"/>
      <c r="EN169" s="880"/>
      <c r="EO169" s="911" t="s">
        <v>24</v>
      </c>
      <c r="EP169" s="879"/>
      <c r="EQ169" s="897"/>
      <c r="ER169" s="897"/>
      <c r="ES169" s="897"/>
      <c r="ET169" s="897"/>
      <c r="EU169" s="897"/>
      <c r="EV169" s="897"/>
      <c r="EW169" s="897"/>
      <c r="EX169" s="904">
        <f t="shared" si="6"/>
        <v>0</v>
      </c>
      <c r="EY169" s="897"/>
      <c r="EZ169" s="897"/>
      <c r="FA169" s="897"/>
      <c r="FB169" s="897"/>
      <c r="FC169" s="897"/>
      <c r="FD169" s="880"/>
      <c r="FE169" s="880"/>
      <c r="FF169" s="880"/>
      <c r="FG169" s="911" t="s">
        <v>24</v>
      </c>
      <c r="FH169" s="879"/>
      <c r="FI169" s="897"/>
      <c r="FJ169" s="897"/>
      <c r="FK169" s="897"/>
      <c r="FL169" s="897"/>
      <c r="FM169" s="897"/>
      <c r="FN169" s="897"/>
      <c r="FO169" s="897"/>
      <c r="FP169" s="904">
        <f t="shared" si="7"/>
        <v>0</v>
      </c>
      <c r="FQ169" s="897"/>
      <c r="FR169" s="897"/>
      <c r="FS169" s="897"/>
      <c r="FT169" s="897"/>
      <c r="FU169" s="897"/>
      <c r="FV169" s="880"/>
      <c r="FW169" s="880"/>
      <c r="FX169" s="880"/>
      <c r="FY169" s="911" t="s">
        <v>24</v>
      </c>
      <c r="FZ169" s="879"/>
      <c r="GA169" s="897"/>
      <c r="GB169" s="897"/>
      <c r="GC169" s="897"/>
      <c r="GD169" s="897"/>
      <c r="GE169" s="897"/>
      <c r="GF169" s="897"/>
      <c r="GG169" s="897"/>
      <c r="GH169" s="904">
        <f t="shared" si="8"/>
        <v>0</v>
      </c>
      <c r="GI169" s="897"/>
      <c r="GJ169" s="897"/>
      <c r="GK169" s="897"/>
      <c r="GL169" s="897"/>
      <c r="GM169" s="897"/>
      <c r="GN169" s="880"/>
      <c r="GO169" s="880"/>
      <c r="GP169" s="880"/>
    </row>
    <row r="170" spans="1:198" ht="45" customHeight="1">
      <c r="A170" s="911" t="s">
        <v>25</v>
      </c>
      <c r="B170" s="879"/>
      <c r="C170" s="897"/>
      <c r="D170" s="897"/>
      <c r="E170" s="897"/>
      <c r="F170" s="897"/>
      <c r="G170" s="897"/>
      <c r="H170" s="897"/>
      <c r="I170" s="897"/>
      <c r="J170" s="904">
        <f t="shared" si="0"/>
        <v>0</v>
      </c>
      <c r="K170" s="897"/>
      <c r="L170" s="897"/>
      <c r="M170" s="897"/>
      <c r="N170" s="897"/>
      <c r="O170" s="897"/>
      <c r="P170" s="880"/>
      <c r="Q170" s="880"/>
      <c r="R170" s="880"/>
      <c r="S170" s="911" t="s">
        <v>25</v>
      </c>
      <c r="T170" s="879"/>
      <c r="U170" s="897"/>
      <c r="V170" s="897"/>
      <c r="W170" s="897"/>
      <c r="X170" s="897"/>
      <c r="Y170" s="897"/>
      <c r="Z170" s="897"/>
      <c r="AA170" s="897"/>
      <c r="AB170" s="904">
        <f t="shared" si="1"/>
        <v>0</v>
      </c>
      <c r="AC170" s="897"/>
      <c r="AD170" s="897"/>
      <c r="AE170" s="897"/>
      <c r="AF170" s="897"/>
      <c r="AG170" s="897"/>
      <c r="AH170" s="880"/>
      <c r="AI170" s="880"/>
      <c r="AJ170" s="880"/>
      <c r="AK170" s="911" t="s">
        <v>25</v>
      </c>
      <c r="AL170" s="879"/>
      <c r="AM170" s="897"/>
      <c r="AN170" s="897"/>
      <c r="AO170" s="897"/>
      <c r="AP170" s="897"/>
      <c r="AQ170" s="897"/>
      <c r="AR170" s="897"/>
      <c r="AS170" s="897"/>
      <c r="AT170" s="904">
        <f t="shared" si="2"/>
        <v>0</v>
      </c>
      <c r="AU170" s="897"/>
      <c r="AV170" s="897"/>
      <c r="AW170" s="897"/>
      <c r="AX170" s="897"/>
      <c r="AY170" s="897"/>
      <c r="AZ170" s="880"/>
      <c r="BA170" s="880"/>
      <c r="BB170" s="880"/>
      <c r="BC170" s="911" t="s">
        <v>25</v>
      </c>
      <c r="BD170" s="879"/>
      <c r="BE170" s="897"/>
      <c r="BF170" s="897"/>
      <c r="BG170" s="897"/>
      <c r="BH170" s="897"/>
      <c r="BI170" s="897"/>
      <c r="BJ170" s="897"/>
      <c r="BK170" s="897"/>
      <c r="BL170" s="904">
        <f t="shared" si="9"/>
        <v>0</v>
      </c>
      <c r="BM170" s="897"/>
      <c r="BN170" s="897"/>
      <c r="BO170" s="897"/>
      <c r="BP170" s="897"/>
      <c r="BQ170" s="897"/>
      <c r="BR170" s="880"/>
      <c r="BS170" s="880"/>
      <c r="BT170" s="880"/>
      <c r="BU170" s="911" t="s">
        <v>25</v>
      </c>
      <c r="BV170" s="879"/>
      <c r="BW170" s="897"/>
      <c r="BX170" s="897"/>
      <c r="BY170" s="897"/>
      <c r="BZ170" s="897"/>
      <c r="CA170" s="897"/>
      <c r="CB170" s="897"/>
      <c r="CC170" s="897"/>
      <c r="CD170" s="904">
        <f t="shared" si="3"/>
        <v>0</v>
      </c>
      <c r="CE170" s="897"/>
      <c r="CF170" s="897"/>
      <c r="CG170" s="897"/>
      <c r="CH170" s="897"/>
      <c r="CI170" s="897"/>
      <c r="CJ170" s="880"/>
      <c r="CK170" s="880"/>
      <c r="CL170" s="880"/>
      <c r="CM170" s="911" t="s">
        <v>25</v>
      </c>
      <c r="CN170" s="879"/>
      <c r="CO170" s="897"/>
      <c r="CP170" s="897"/>
      <c r="CQ170" s="897"/>
      <c r="CR170" s="897"/>
      <c r="CS170" s="897"/>
      <c r="CT170" s="897"/>
      <c r="CU170" s="897"/>
      <c r="CV170" s="904">
        <f t="shared" si="10"/>
        <v>0</v>
      </c>
      <c r="CW170" s="897"/>
      <c r="CX170" s="897"/>
      <c r="CY170" s="897"/>
      <c r="CZ170" s="897"/>
      <c r="DA170" s="897"/>
      <c r="DB170" s="880"/>
      <c r="DC170" s="880"/>
      <c r="DD170" s="880"/>
      <c r="DE170" s="911" t="s">
        <v>25</v>
      </c>
      <c r="DF170" s="879"/>
      <c r="DG170" s="897"/>
      <c r="DH170" s="897"/>
      <c r="DI170" s="897"/>
      <c r="DJ170" s="897"/>
      <c r="DK170" s="897"/>
      <c r="DL170" s="897"/>
      <c r="DM170" s="897"/>
      <c r="DN170" s="904">
        <f t="shared" si="4"/>
        <v>0</v>
      </c>
      <c r="DO170" s="897"/>
      <c r="DP170" s="897"/>
      <c r="DQ170" s="897"/>
      <c r="DR170" s="897"/>
      <c r="DS170" s="897"/>
      <c r="DT170" s="880"/>
      <c r="DU170" s="880"/>
      <c r="DV170" s="880"/>
      <c r="DW170" s="911" t="s">
        <v>25</v>
      </c>
      <c r="DX170" s="879"/>
      <c r="DY170" s="897"/>
      <c r="DZ170" s="897"/>
      <c r="EA170" s="897"/>
      <c r="EB170" s="897"/>
      <c r="EC170" s="897"/>
      <c r="ED170" s="897"/>
      <c r="EE170" s="897"/>
      <c r="EF170" s="904">
        <f t="shared" si="5"/>
        <v>0</v>
      </c>
      <c r="EG170" s="897"/>
      <c r="EH170" s="897"/>
      <c r="EI170" s="897"/>
      <c r="EJ170" s="897"/>
      <c r="EK170" s="897"/>
      <c r="EL170" s="880"/>
      <c r="EM170" s="880"/>
      <c r="EN170" s="880"/>
      <c r="EO170" s="911" t="s">
        <v>25</v>
      </c>
      <c r="EP170" s="879"/>
      <c r="EQ170" s="897"/>
      <c r="ER170" s="897"/>
      <c r="ES170" s="897"/>
      <c r="ET170" s="897"/>
      <c r="EU170" s="897"/>
      <c r="EV170" s="897"/>
      <c r="EW170" s="897"/>
      <c r="EX170" s="904">
        <f t="shared" si="6"/>
        <v>0</v>
      </c>
      <c r="EY170" s="897"/>
      <c r="EZ170" s="897"/>
      <c r="FA170" s="897"/>
      <c r="FB170" s="897"/>
      <c r="FC170" s="897"/>
      <c r="FD170" s="880"/>
      <c r="FE170" s="880"/>
      <c r="FF170" s="880"/>
      <c r="FG170" s="911" t="s">
        <v>25</v>
      </c>
      <c r="FH170" s="879"/>
      <c r="FI170" s="897"/>
      <c r="FJ170" s="897"/>
      <c r="FK170" s="897"/>
      <c r="FL170" s="897"/>
      <c r="FM170" s="897"/>
      <c r="FN170" s="897"/>
      <c r="FO170" s="897"/>
      <c r="FP170" s="904">
        <f t="shared" si="7"/>
        <v>0</v>
      </c>
      <c r="FQ170" s="897"/>
      <c r="FR170" s="897"/>
      <c r="FS170" s="897"/>
      <c r="FT170" s="897"/>
      <c r="FU170" s="897"/>
      <c r="FV170" s="880"/>
      <c r="FW170" s="880"/>
      <c r="FX170" s="880"/>
      <c r="FY170" s="911" t="s">
        <v>25</v>
      </c>
      <c r="FZ170" s="879"/>
      <c r="GA170" s="897"/>
      <c r="GB170" s="897"/>
      <c r="GC170" s="897"/>
      <c r="GD170" s="897"/>
      <c r="GE170" s="897"/>
      <c r="GF170" s="897"/>
      <c r="GG170" s="897"/>
      <c r="GH170" s="904">
        <f t="shared" si="8"/>
        <v>0</v>
      </c>
      <c r="GI170" s="897"/>
      <c r="GJ170" s="897"/>
      <c r="GK170" s="897"/>
      <c r="GL170" s="897"/>
      <c r="GM170" s="897"/>
      <c r="GN170" s="880"/>
      <c r="GO170" s="880"/>
      <c r="GP170" s="880"/>
    </row>
    <row r="171" spans="1:198" ht="45" customHeight="1">
      <c r="A171" s="911" t="s">
        <v>26</v>
      </c>
      <c r="B171" s="879"/>
      <c r="C171" s="897"/>
      <c r="D171" s="897"/>
      <c r="E171" s="897"/>
      <c r="F171" s="897"/>
      <c r="G171" s="897"/>
      <c r="H171" s="897"/>
      <c r="I171" s="897"/>
      <c r="J171" s="904">
        <f t="shared" si="0"/>
        <v>0</v>
      </c>
      <c r="K171" s="897"/>
      <c r="L171" s="897"/>
      <c r="M171" s="897"/>
      <c r="N171" s="897"/>
      <c r="O171" s="897"/>
      <c r="P171" s="880"/>
      <c r="Q171" s="880"/>
      <c r="R171" s="880"/>
      <c r="S171" s="911" t="s">
        <v>26</v>
      </c>
      <c r="T171" s="879"/>
      <c r="U171" s="897"/>
      <c r="V171" s="897"/>
      <c r="W171" s="897"/>
      <c r="X171" s="897"/>
      <c r="Y171" s="897"/>
      <c r="Z171" s="897"/>
      <c r="AA171" s="897"/>
      <c r="AB171" s="904">
        <f t="shared" si="1"/>
        <v>0</v>
      </c>
      <c r="AC171" s="897"/>
      <c r="AD171" s="897"/>
      <c r="AE171" s="897"/>
      <c r="AF171" s="897"/>
      <c r="AG171" s="897"/>
      <c r="AH171" s="880"/>
      <c r="AI171" s="880"/>
      <c r="AJ171" s="880"/>
      <c r="AK171" s="911" t="s">
        <v>26</v>
      </c>
      <c r="AL171" s="879"/>
      <c r="AM171" s="897"/>
      <c r="AN171" s="897"/>
      <c r="AO171" s="897"/>
      <c r="AP171" s="897"/>
      <c r="AQ171" s="897"/>
      <c r="AR171" s="897"/>
      <c r="AS171" s="897"/>
      <c r="AT171" s="904">
        <f t="shared" si="2"/>
        <v>0</v>
      </c>
      <c r="AU171" s="897"/>
      <c r="AV171" s="897"/>
      <c r="AW171" s="897"/>
      <c r="AX171" s="897"/>
      <c r="AY171" s="897"/>
      <c r="AZ171" s="880"/>
      <c r="BA171" s="880"/>
      <c r="BB171" s="880"/>
      <c r="BC171" s="911" t="s">
        <v>26</v>
      </c>
      <c r="BD171" s="879"/>
      <c r="BE171" s="897"/>
      <c r="BF171" s="897"/>
      <c r="BG171" s="897"/>
      <c r="BH171" s="897"/>
      <c r="BI171" s="897"/>
      <c r="BJ171" s="897"/>
      <c r="BK171" s="897"/>
      <c r="BL171" s="904">
        <f t="shared" si="9"/>
        <v>0</v>
      </c>
      <c r="BM171" s="897"/>
      <c r="BN171" s="897"/>
      <c r="BO171" s="897"/>
      <c r="BP171" s="897"/>
      <c r="BQ171" s="897"/>
      <c r="BR171" s="880"/>
      <c r="BS171" s="880"/>
      <c r="BT171" s="880"/>
      <c r="BU171" s="911" t="s">
        <v>26</v>
      </c>
      <c r="BV171" s="879"/>
      <c r="BW171" s="897"/>
      <c r="BX171" s="897"/>
      <c r="BY171" s="897"/>
      <c r="BZ171" s="897"/>
      <c r="CA171" s="897"/>
      <c r="CB171" s="897"/>
      <c r="CC171" s="897"/>
      <c r="CD171" s="904">
        <f t="shared" si="3"/>
        <v>0</v>
      </c>
      <c r="CE171" s="897"/>
      <c r="CF171" s="897"/>
      <c r="CG171" s="897"/>
      <c r="CH171" s="897"/>
      <c r="CI171" s="897"/>
      <c r="CJ171" s="880"/>
      <c r="CK171" s="880"/>
      <c r="CL171" s="880"/>
      <c r="CM171" s="911" t="s">
        <v>26</v>
      </c>
      <c r="CN171" s="879"/>
      <c r="CO171" s="897"/>
      <c r="CP171" s="897"/>
      <c r="CQ171" s="897"/>
      <c r="CR171" s="897"/>
      <c r="CS171" s="897"/>
      <c r="CT171" s="897"/>
      <c r="CU171" s="897"/>
      <c r="CV171" s="904">
        <f t="shared" si="10"/>
        <v>0</v>
      </c>
      <c r="CW171" s="897"/>
      <c r="CX171" s="897"/>
      <c r="CY171" s="897"/>
      <c r="CZ171" s="897"/>
      <c r="DA171" s="897"/>
      <c r="DB171" s="880"/>
      <c r="DC171" s="880"/>
      <c r="DD171" s="880"/>
      <c r="DE171" s="911" t="s">
        <v>26</v>
      </c>
      <c r="DF171" s="879"/>
      <c r="DG171" s="897"/>
      <c r="DH171" s="897"/>
      <c r="DI171" s="897"/>
      <c r="DJ171" s="897"/>
      <c r="DK171" s="897"/>
      <c r="DL171" s="897"/>
      <c r="DM171" s="897"/>
      <c r="DN171" s="904">
        <f t="shared" si="4"/>
        <v>0</v>
      </c>
      <c r="DO171" s="897"/>
      <c r="DP171" s="897"/>
      <c r="DQ171" s="897"/>
      <c r="DR171" s="897"/>
      <c r="DS171" s="897"/>
      <c r="DT171" s="880"/>
      <c r="DU171" s="880"/>
      <c r="DV171" s="880"/>
      <c r="DW171" s="911" t="s">
        <v>26</v>
      </c>
      <c r="DX171" s="879"/>
      <c r="DY171" s="897"/>
      <c r="DZ171" s="897"/>
      <c r="EA171" s="897"/>
      <c r="EB171" s="897"/>
      <c r="EC171" s="897"/>
      <c r="ED171" s="897"/>
      <c r="EE171" s="897"/>
      <c r="EF171" s="904">
        <f t="shared" si="5"/>
        <v>0</v>
      </c>
      <c r="EG171" s="897"/>
      <c r="EH171" s="897"/>
      <c r="EI171" s="897"/>
      <c r="EJ171" s="897"/>
      <c r="EK171" s="897"/>
      <c r="EL171" s="880"/>
      <c r="EM171" s="880"/>
      <c r="EN171" s="880"/>
      <c r="EO171" s="911" t="s">
        <v>26</v>
      </c>
      <c r="EP171" s="879"/>
      <c r="EQ171" s="897"/>
      <c r="ER171" s="897"/>
      <c r="ES171" s="897"/>
      <c r="ET171" s="897"/>
      <c r="EU171" s="897"/>
      <c r="EV171" s="897"/>
      <c r="EW171" s="897"/>
      <c r="EX171" s="904">
        <f t="shared" si="6"/>
        <v>0</v>
      </c>
      <c r="EY171" s="897"/>
      <c r="EZ171" s="897"/>
      <c r="FA171" s="897"/>
      <c r="FB171" s="897"/>
      <c r="FC171" s="897"/>
      <c r="FD171" s="880"/>
      <c r="FE171" s="880"/>
      <c r="FF171" s="880"/>
      <c r="FG171" s="911" t="s">
        <v>26</v>
      </c>
      <c r="FH171" s="879"/>
      <c r="FI171" s="897"/>
      <c r="FJ171" s="897"/>
      <c r="FK171" s="897"/>
      <c r="FL171" s="897"/>
      <c r="FM171" s="897"/>
      <c r="FN171" s="897"/>
      <c r="FO171" s="897"/>
      <c r="FP171" s="904">
        <f t="shared" si="7"/>
        <v>0</v>
      </c>
      <c r="FQ171" s="897"/>
      <c r="FR171" s="897"/>
      <c r="FS171" s="897"/>
      <c r="FT171" s="897"/>
      <c r="FU171" s="897"/>
      <c r="FV171" s="880"/>
      <c r="FW171" s="880"/>
      <c r="FX171" s="880"/>
      <c r="FY171" s="911" t="s">
        <v>26</v>
      </c>
      <c r="FZ171" s="879"/>
      <c r="GA171" s="897"/>
      <c r="GB171" s="897"/>
      <c r="GC171" s="897"/>
      <c r="GD171" s="897"/>
      <c r="GE171" s="897"/>
      <c r="GF171" s="897"/>
      <c r="GG171" s="897"/>
      <c r="GH171" s="904">
        <f t="shared" si="8"/>
        <v>0</v>
      </c>
      <c r="GI171" s="897"/>
      <c r="GJ171" s="897"/>
      <c r="GK171" s="897"/>
      <c r="GL171" s="897"/>
      <c r="GM171" s="897"/>
      <c r="GN171" s="880"/>
      <c r="GO171" s="880"/>
      <c r="GP171" s="880"/>
    </row>
    <row r="172" spans="1:198" ht="45" customHeight="1">
      <c r="A172" s="911" t="s">
        <v>27</v>
      </c>
      <c r="B172" s="939"/>
      <c r="C172" s="897"/>
      <c r="D172" s="897"/>
      <c r="E172" s="897"/>
      <c r="F172" s="897"/>
      <c r="G172" s="897"/>
      <c r="H172" s="897"/>
      <c r="I172" s="897"/>
      <c r="J172" s="904">
        <f t="shared" si="0"/>
        <v>0</v>
      </c>
      <c r="K172" s="897"/>
      <c r="L172" s="897"/>
      <c r="M172" s="897"/>
      <c r="N172" s="897"/>
      <c r="O172" s="897"/>
      <c r="P172" s="880"/>
      <c r="Q172" s="880"/>
      <c r="R172" s="880"/>
      <c r="S172" s="911" t="s">
        <v>27</v>
      </c>
      <c r="T172" s="879"/>
      <c r="U172" s="897"/>
      <c r="V172" s="897"/>
      <c r="W172" s="897"/>
      <c r="X172" s="897"/>
      <c r="Y172" s="897"/>
      <c r="Z172" s="897"/>
      <c r="AA172" s="897"/>
      <c r="AB172" s="904">
        <f t="shared" si="1"/>
        <v>0</v>
      </c>
      <c r="AC172" s="897"/>
      <c r="AD172" s="897"/>
      <c r="AE172" s="897"/>
      <c r="AF172" s="897"/>
      <c r="AG172" s="897"/>
      <c r="AH172" s="880"/>
      <c r="AI172" s="880"/>
      <c r="AJ172" s="880"/>
      <c r="AK172" s="911" t="s">
        <v>27</v>
      </c>
      <c r="AL172" s="879"/>
      <c r="AM172" s="897"/>
      <c r="AN172" s="897"/>
      <c r="AO172" s="897"/>
      <c r="AP172" s="897"/>
      <c r="AQ172" s="897"/>
      <c r="AR172" s="897"/>
      <c r="AS172" s="897"/>
      <c r="AT172" s="904">
        <f t="shared" si="2"/>
        <v>0</v>
      </c>
      <c r="AU172" s="897"/>
      <c r="AV172" s="897"/>
      <c r="AW172" s="897"/>
      <c r="AX172" s="897"/>
      <c r="AY172" s="897"/>
      <c r="AZ172" s="880"/>
      <c r="BA172" s="880"/>
      <c r="BB172" s="880"/>
      <c r="BC172" s="911" t="s">
        <v>27</v>
      </c>
      <c r="BD172" s="879"/>
      <c r="BE172" s="897"/>
      <c r="BF172" s="897"/>
      <c r="BG172" s="897"/>
      <c r="BH172" s="897"/>
      <c r="BI172" s="897"/>
      <c r="BJ172" s="897"/>
      <c r="BK172" s="897"/>
      <c r="BL172" s="904">
        <f t="shared" si="9"/>
        <v>0</v>
      </c>
      <c r="BM172" s="897"/>
      <c r="BN172" s="897"/>
      <c r="BO172" s="897"/>
      <c r="BP172" s="897"/>
      <c r="BQ172" s="897"/>
      <c r="BR172" s="880"/>
      <c r="BS172" s="880"/>
      <c r="BT172" s="880"/>
      <c r="BU172" s="911" t="s">
        <v>27</v>
      </c>
      <c r="BV172" s="879"/>
      <c r="BW172" s="897"/>
      <c r="BX172" s="897"/>
      <c r="BY172" s="897"/>
      <c r="BZ172" s="897"/>
      <c r="CA172" s="897"/>
      <c r="CB172" s="897"/>
      <c r="CC172" s="897"/>
      <c r="CD172" s="904">
        <f t="shared" si="3"/>
        <v>0</v>
      </c>
      <c r="CE172" s="897"/>
      <c r="CF172" s="897"/>
      <c r="CG172" s="897"/>
      <c r="CH172" s="897"/>
      <c r="CI172" s="897"/>
      <c r="CJ172" s="880"/>
      <c r="CK172" s="880"/>
      <c r="CL172" s="880"/>
      <c r="CM172" s="911" t="s">
        <v>27</v>
      </c>
      <c r="CN172" s="879"/>
      <c r="CO172" s="897"/>
      <c r="CP172" s="897"/>
      <c r="CQ172" s="897"/>
      <c r="CR172" s="897"/>
      <c r="CS172" s="897"/>
      <c r="CT172" s="897"/>
      <c r="CU172" s="897"/>
      <c r="CV172" s="904">
        <f t="shared" si="10"/>
        <v>0</v>
      </c>
      <c r="CW172" s="897"/>
      <c r="CX172" s="897"/>
      <c r="CY172" s="897"/>
      <c r="CZ172" s="897"/>
      <c r="DA172" s="897"/>
      <c r="DB172" s="880"/>
      <c r="DC172" s="880"/>
      <c r="DD172" s="880"/>
      <c r="DE172" s="911" t="s">
        <v>27</v>
      </c>
      <c r="DF172" s="879"/>
      <c r="DG172" s="897"/>
      <c r="DH172" s="897"/>
      <c r="DI172" s="897"/>
      <c r="DJ172" s="897"/>
      <c r="DK172" s="897"/>
      <c r="DL172" s="897"/>
      <c r="DM172" s="897"/>
      <c r="DN172" s="904">
        <f t="shared" si="4"/>
        <v>0</v>
      </c>
      <c r="DO172" s="897"/>
      <c r="DP172" s="897"/>
      <c r="DQ172" s="897"/>
      <c r="DR172" s="897"/>
      <c r="DS172" s="897"/>
      <c r="DT172" s="880"/>
      <c r="DU172" s="880"/>
      <c r="DV172" s="880"/>
      <c r="DW172" s="911" t="s">
        <v>27</v>
      </c>
      <c r="DX172" s="879"/>
      <c r="DY172" s="897"/>
      <c r="DZ172" s="897"/>
      <c r="EA172" s="897"/>
      <c r="EB172" s="897"/>
      <c r="EC172" s="897"/>
      <c r="ED172" s="897"/>
      <c r="EE172" s="897"/>
      <c r="EF172" s="904">
        <f t="shared" si="5"/>
        <v>0</v>
      </c>
      <c r="EG172" s="897"/>
      <c r="EH172" s="897"/>
      <c r="EI172" s="897"/>
      <c r="EJ172" s="897"/>
      <c r="EK172" s="897"/>
      <c r="EL172" s="880"/>
      <c r="EM172" s="880"/>
      <c r="EN172" s="880"/>
      <c r="EO172" s="911" t="s">
        <v>27</v>
      </c>
      <c r="EP172" s="879"/>
      <c r="EQ172" s="897"/>
      <c r="ER172" s="897"/>
      <c r="ES172" s="897"/>
      <c r="ET172" s="897"/>
      <c r="EU172" s="897"/>
      <c r="EV172" s="897"/>
      <c r="EW172" s="897"/>
      <c r="EX172" s="904">
        <f t="shared" si="6"/>
        <v>0</v>
      </c>
      <c r="EY172" s="897"/>
      <c r="EZ172" s="897"/>
      <c r="FA172" s="897"/>
      <c r="FB172" s="897"/>
      <c r="FC172" s="897"/>
      <c r="FD172" s="880"/>
      <c r="FE172" s="880"/>
      <c r="FF172" s="880"/>
      <c r="FG172" s="911" t="s">
        <v>27</v>
      </c>
      <c r="FH172" s="879"/>
      <c r="FI172" s="897"/>
      <c r="FJ172" s="897"/>
      <c r="FK172" s="897"/>
      <c r="FL172" s="897"/>
      <c r="FM172" s="897"/>
      <c r="FN172" s="897"/>
      <c r="FO172" s="897"/>
      <c r="FP172" s="904">
        <f t="shared" si="7"/>
        <v>0</v>
      </c>
      <c r="FQ172" s="897"/>
      <c r="FR172" s="897"/>
      <c r="FS172" s="897"/>
      <c r="FT172" s="897"/>
      <c r="FU172" s="897"/>
      <c r="FV172" s="880"/>
      <c r="FW172" s="880"/>
      <c r="FX172" s="880"/>
      <c r="FY172" s="911" t="s">
        <v>27</v>
      </c>
      <c r="FZ172" s="879"/>
      <c r="GA172" s="897"/>
      <c r="GB172" s="897"/>
      <c r="GC172" s="897"/>
      <c r="GD172" s="897"/>
      <c r="GE172" s="897"/>
      <c r="GF172" s="897"/>
      <c r="GG172" s="897"/>
      <c r="GH172" s="904">
        <f t="shared" si="8"/>
        <v>0</v>
      </c>
      <c r="GI172" s="897"/>
      <c r="GJ172" s="897"/>
      <c r="GK172" s="897"/>
      <c r="GL172" s="897"/>
      <c r="GM172" s="897"/>
      <c r="GN172" s="880"/>
      <c r="GO172" s="880"/>
      <c r="GP172" s="880"/>
    </row>
    <row r="173" spans="1:198" ht="45" customHeight="1">
      <c r="A173" s="911" t="s">
        <v>28</v>
      </c>
      <c r="B173" s="879"/>
      <c r="C173" s="897"/>
      <c r="D173" s="897"/>
      <c r="E173" s="897"/>
      <c r="F173" s="897"/>
      <c r="G173" s="897"/>
      <c r="H173" s="897"/>
      <c r="I173" s="897"/>
      <c r="J173" s="904">
        <f t="shared" si="0"/>
        <v>0</v>
      </c>
      <c r="K173" s="897"/>
      <c r="L173" s="897"/>
      <c r="M173" s="897"/>
      <c r="N173" s="897"/>
      <c r="O173" s="897"/>
      <c r="P173" s="880"/>
      <c r="Q173" s="880"/>
      <c r="R173" s="880"/>
      <c r="S173" s="911" t="s">
        <v>28</v>
      </c>
      <c r="T173" s="879"/>
      <c r="U173" s="897"/>
      <c r="V173" s="897"/>
      <c r="W173" s="897"/>
      <c r="X173" s="897"/>
      <c r="Y173" s="897"/>
      <c r="Z173" s="897"/>
      <c r="AA173" s="897"/>
      <c r="AB173" s="904">
        <f t="shared" si="1"/>
        <v>0</v>
      </c>
      <c r="AC173" s="897"/>
      <c r="AD173" s="897"/>
      <c r="AE173" s="897"/>
      <c r="AF173" s="897"/>
      <c r="AG173" s="897"/>
      <c r="AH173" s="880"/>
      <c r="AI173" s="880"/>
      <c r="AJ173" s="880"/>
      <c r="AK173" s="911" t="s">
        <v>28</v>
      </c>
      <c r="AL173" s="879"/>
      <c r="AM173" s="897"/>
      <c r="AN173" s="897"/>
      <c r="AO173" s="897"/>
      <c r="AP173" s="897"/>
      <c r="AQ173" s="897"/>
      <c r="AR173" s="897"/>
      <c r="AS173" s="897"/>
      <c r="AT173" s="904">
        <f t="shared" si="2"/>
        <v>0</v>
      </c>
      <c r="AU173" s="897"/>
      <c r="AV173" s="897"/>
      <c r="AW173" s="897"/>
      <c r="AX173" s="897"/>
      <c r="AY173" s="897"/>
      <c r="AZ173" s="880"/>
      <c r="BA173" s="880"/>
      <c r="BB173" s="880"/>
      <c r="BC173" s="911" t="s">
        <v>28</v>
      </c>
      <c r="BD173" s="879"/>
      <c r="BE173" s="897"/>
      <c r="BF173" s="897"/>
      <c r="BG173" s="897"/>
      <c r="BH173" s="897"/>
      <c r="BI173" s="897"/>
      <c r="BJ173" s="897"/>
      <c r="BK173" s="897"/>
      <c r="BL173" s="904">
        <f t="shared" si="9"/>
        <v>0</v>
      </c>
      <c r="BM173" s="897"/>
      <c r="BN173" s="897"/>
      <c r="BO173" s="897"/>
      <c r="BP173" s="897"/>
      <c r="BQ173" s="897"/>
      <c r="BR173" s="880"/>
      <c r="BS173" s="880"/>
      <c r="BT173" s="880"/>
      <c r="BU173" s="911" t="s">
        <v>28</v>
      </c>
      <c r="BV173" s="879"/>
      <c r="BW173" s="897"/>
      <c r="BX173" s="897"/>
      <c r="BY173" s="897"/>
      <c r="BZ173" s="897"/>
      <c r="CA173" s="897"/>
      <c r="CB173" s="897"/>
      <c r="CC173" s="897"/>
      <c r="CD173" s="904">
        <f t="shared" si="3"/>
        <v>0</v>
      </c>
      <c r="CE173" s="897"/>
      <c r="CF173" s="897"/>
      <c r="CG173" s="897"/>
      <c r="CH173" s="897"/>
      <c r="CI173" s="897"/>
      <c r="CJ173" s="880"/>
      <c r="CK173" s="880"/>
      <c r="CL173" s="880"/>
      <c r="CM173" s="911" t="s">
        <v>28</v>
      </c>
      <c r="CN173" s="879"/>
      <c r="CO173" s="897"/>
      <c r="CP173" s="897"/>
      <c r="CQ173" s="897"/>
      <c r="CR173" s="897"/>
      <c r="CS173" s="897"/>
      <c r="CT173" s="897"/>
      <c r="CU173" s="897"/>
      <c r="CV173" s="904">
        <f t="shared" si="10"/>
        <v>0</v>
      </c>
      <c r="CW173" s="897"/>
      <c r="CX173" s="897"/>
      <c r="CY173" s="897"/>
      <c r="CZ173" s="897"/>
      <c r="DA173" s="897"/>
      <c r="DB173" s="880"/>
      <c r="DC173" s="880"/>
      <c r="DD173" s="880"/>
      <c r="DE173" s="911" t="s">
        <v>28</v>
      </c>
      <c r="DF173" s="879"/>
      <c r="DG173" s="897"/>
      <c r="DH173" s="897"/>
      <c r="DI173" s="897"/>
      <c r="DJ173" s="897"/>
      <c r="DK173" s="897"/>
      <c r="DL173" s="897"/>
      <c r="DM173" s="897"/>
      <c r="DN173" s="904">
        <f t="shared" si="4"/>
        <v>0</v>
      </c>
      <c r="DO173" s="897"/>
      <c r="DP173" s="897"/>
      <c r="DQ173" s="897"/>
      <c r="DR173" s="897"/>
      <c r="DS173" s="897"/>
      <c r="DT173" s="880"/>
      <c r="DU173" s="880"/>
      <c r="DV173" s="880"/>
      <c r="DW173" s="911" t="s">
        <v>28</v>
      </c>
      <c r="DX173" s="879"/>
      <c r="DY173" s="897"/>
      <c r="DZ173" s="897"/>
      <c r="EA173" s="897"/>
      <c r="EB173" s="897"/>
      <c r="EC173" s="897"/>
      <c r="ED173" s="897"/>
      <c r="EE173" s="897"/>
      <c r="EF173" s="904">
        <f t="shared" si="5"/>
        <v>0</v>
      </c>
      <c r="EG173" s="897"/>
      <c r="EH173" s="897"/>
      <c r="EI173" s="897"/>
      <c r="EJ173" s="897"/>
      <c r="EK173" s="897"/>
      <c r="EL173" s="880"/>
      <c r="EM173" s="880"/>
      <c r="EN173" s="880"/>
      <c r="EO173" s="911" t="s">
        <v>28</v>
      </c>
      <c r="EP173" s="879"/>
      <c r="EQ173" s="897"/>
      <c r="ER173" s="897"/>
      <c r="ES173" s="897"/>
      <c r="ET173" s="897"/>
      <c r="EU173" s="897"/>
      <c r="EV173" s="897"/>
      <c r="EW173" s="897"/>
      <c r="EX173" s="904">
        <f t="shared" si="6"/>
        <v>0</v>
      </c>
      <c r="EY173" s="897"/>
      <c r="EZ173" s="897"/>
      <c r="FA173" s="897"/>
      <c r="FB173" s="897"/>
      <c r="FC173" s="897"/>
      <c r="FD173" s="880"/>
      <c r="FE173" s="880"/>
      <c r="FF173" s="880"/>
      <c r="FG173" s="911" t="s">
        <v>28</v>
      </c>
      <c r="FH173" s="879"/>
      <c r="FI173" s="897"/>
      <c r="FJ173" s="897"/>
      <c r="FK173" s="897"/>
      <c r="FL173" s="897"/>
      <c r="FM173" s="897"/>
      <c r="FN173" s="897"/>
      <c r="FO173" s="897"/>
      <c r="FP173" s="904">
        <f t="shared" si="7"/>
        <v>0</v>
      </c>
      <c r="FQ173" s="897"/>
      <c r="FR173" s="897"/>
      <c r="FS173" s="897"/>
      <c r="FT173" s="897"/>
      <c r="FU173" s="897"/>
      <c r="FV173" s="880"/>
      <c r="FW173" s="880"/>
      <c r="FX173" s="880"/>
      <c r="FY173" s="911" t="s">
        <v>28</v>
      </c>
      <c r="FZ173" s="879"/>
      <c r="GA173" s="897"/>
      <c r="GB173" s="897"/>
      <c r="GC173" s="897"/>
      <c r="GD173" s="897"/>
      <c r="GE173" s="897"/>
      <c r="GF173" s="897"/>
      <c r="GG173" s="897"/>
      <c r="GH173" s="904">
        <f t="shared" si="8"/>
        <v>0</v>
      </c>
      <c r="GI173" s="897"/>
      <c r="GJ173" s="897"/>
      <c r="GK173" s="897"/>
      <c r="GL173" s="897"/>
      <c r="GM173" s="897"/>
      <c r="GN173" s="880"/>
      <c r="GO173" s="880"/>
      <c r="GP173" s="880"/>
    </row>
    <row r="174" spans="1:198" s="942" customFormat="1" ht="45" customHeight="1">
      <c r="A174" s="940"/>
      <c r="B174" s="881" t="s">
        <v>47</v>
      </c>
      <c r="C174" s="941">
        <f t="shared" ref="C174:O174" si="11">SUM(C154:C173)</f>
        <v>0</v>
      </c>
      <c r="D174" s="941">
        <f t="shared" si="11"/>
        <v>176134428</v>
      </c>
      <c r="E174" s="941">
        <f t="shared" si="11"/>
        <v>0</v>
      </c>
      <c r="F174" s="941">
        <f t="shared" si="11"/>
        <v>0</v>
      </c>
      <c r="G174" s="941">
        <f t="shared" si="11"/>
        <v>0</v>
      </c>
      <c r="H174" s="941">
        <f t="shared" si="11"/>
        <v>76089040</v>
      </c>
      <c r="I174" s="941">
        <f t="shared" si="11"/>
        <v>0</v>
      </c>
      <c r="J174" s="941">
        <f t="shared" si="11"/>
        <v>0</v>
      </c>
      <c r="K174" s="941">
        <f t="shared" si="11"/>
        <v>0</v>
      </c>
      <c r="L174" s="941">
        <f t="shared" si="11"/>
        <v>0</v>
      </c>
      <c r="M174" s="941">
        <f t="shared" si="11"/>
        <v>0</v>
      </c>
      <c r="N174" s="941">
        <f t="shared" si="11"/>
        <v>0</v>
      </c>
      <c r="O174" s="941">
        <f t="shared" si="11"/>
        <v>0</v>
      </c>
      <c r="P174" s="881" t="s">
        <v>47</v>
      </c>
      <c r="Q174" s="881" t="s">
        <v>47</v>
      </c>
      <c r="R174" s="881" t="s">
        <v>47</v>
      </c>
      <c r="S174" s="940"/>
      <c r="T174" s="881" t="s">
        <v>47</v>
      </c>
      <c r="U174" s="941">
        <f t="shared" ref="U174:AG174" si="12">SUM(U154:U173)</f>
        <v>0</v>
      </c>
      <c r="V174" s="941">
        <f t="shared" si="12"/>
        <v>157739400</v>
      </c>
      <c r="W174" s="941">
        <f t="shared" si="12"/>
        <v>0</v>
      </c>
      <c r="X174" s="941">
        <f t="shared" si="12"/>
        <v>0</v>
      </c>
      <c r="Y174" s="941">
        <f t="shared" si="12"/>
        <v>0</v>
      </c>
      <c r="Z174" s="941">
        <f t="shared" si="12"/>
        <v>192792600</v>
      </c>
      <c r="AA174" s="941">
        <f t="shared" si="12"/>
        <v>0</v>
      </c>
      <c r="AB174" s="941">
        <f t="shared" si="12"/>
        <v>0</v>
      </c>
      <c r="AC174" s="941">
        <f t="shared" si="12"/>
        <v>0</v>
      </c>
      <c r="AD174" s="941">
        <f t="shared" si="12"/>
        <v>0</v>
      </c>
      <c r="AE174" s="941">
        <f t="shared" si="12"/>
        <v>0</v>
      </c>
      <c r="AF174" s="941">
        <f t="shared" si="12"/>
        <v>0</v>
      </c>
      <c r="AG174" s="941">
        <f t="shared" si="12"/>
        <v>0</v>
      </c>
      <c r="AH174" s="881" t="s">
        <v>47</v>
      </c>
      <c r="AI174" s="881" t="s">
        <v>47</v>
      </c>
      <c r="AJ174" s="881" t="s">
        <v>47</v>
      </c>
      <c r="AK174" s="940"/>
      <c r="AL174" s="881" t="s">
        <v>47</v>
      </c>
      <c r="AM174" s="941">
        <f t="shared" ref="AM174:AY174" si="13">SUM(AM154:AM173)</f>
        <v>0</v>
      </c>
      <c r="AN174" s="941">
        <f t="shared" si="13"/>
        <v>0</v>
      </c>
      <c r="AO174" s="941">
        <f t="shared" si="13"/>
        <v>0</v>
      </c>
      <c r="AP174" s="941">
        <f t="shared" si="13"/>
        <v>0</v>
      </c>
      <c r="AQ174" s="941">
        <f t="shared" si="13"/>
        <v>0</v>
      </c>
      <c r="AR174" s="941">
        <f t="shared" si="13"/>
        <v>100937.1</v>
      </c>
      <c r="AS174" s="941">
        <f t="shared" si="13"/>
        <v>0</v>
      </c>
      <c r="AT174" s="941">
        <f t="shared" si="13"/>
        <v>0</v>
      </c>
      <c r="AU174" s="941">
        <f t="shared" si="13"/>
        <v>0</v>
      </c>
      <c r="AV174" s="941">
        <f t="shared" si="13"/>
        <v>0</v>
      </c>
      <c r="AW174" s="941">
        <f t="shared" si="13"/>
        <v>0</v>
      </c>
      <c r="AX174" s="941">
        <f t="shared" si="13"/>
        <v>0</v>
      </c>
      <c r="AY174" s="941">
        <f t="shared" si="13"/>
        <v>0</v>
      </c>
      <c r="AZ174" s="881" t="s">
        <v>47</v>
      </c>
      <c r="BA174" s="881" t="s">
        <v>47</v>
      </c>
      <c r="BB174" s="881" t="s">
        <v>47</v>
      </c>
      <c r="BC174" s="940"/>
      <c r="BD174" s="881" t="s">
        <v>47</v>
      </c>
      <c r="BE174" s="941">
        <f t="shared" ref="BE174:BQ174" si="14">SUM(BE154:BE173)</f>
        <v>0</v>
      </c>
      <c r="BF174" s="941">
        <f t="shared" si="14"/>
        <v>137671734</v>
      </c>
      <c r="BG174" s="941">
        <f t="shared" si="14"/>
        <v>0</v>
      </c>
      <c r="BH174" s="941">
        <f t="shared" si="14"/>
        <v>0</v>
      </c>
      <c r="BI174" s="941">
        <f t="shared" si="14"/>
        <v>0</v>
      </c>
      <c r="BJ174" s="941">
        <f t="shared" si="14"/>
        <v>169044898</v>
      </c>
      <c r="BK174" s="941">
        <f t="shared" si="14"/>
        <v>0</v>
      </c>
      <c r="BL174" s="941">
        <f t="shared" si="14"/>
        <v>0</v>
      </c>
      <c r="BM174" s="941">
        <f t="shared" si="14"/>
        <v>0</v>
      </c>
      <c r="BN174" s="941">
        <f t="shared" si="14"/>
        <v>0</v>
      </c>
      <c r="BO174" s="941">
        <f t="shared" si="14"/>
        <v>0</v>
      </c>
      <c r="BP174" s="941">
        <f t="shared" si="14"/>
        <v>0</v>
      </c>
      <c r="BQ174" s="941">
        <f t="shared" si="14"/>
        <v>0</v>
      </c>
      <c r="BR174" s="881" t="s">
        <v>47</v>
      </c>
      <c r="BS174" s="881" t="s">
        <v>47</v>
      </c>
      <c r="BT174" s="881" t="s">
        <v>47</v>
      </c>
      <c r="BU174" s="940"/>
      <c r="BV174" s="881" t="s">
        <v>47</v>
      </c>
      <c r="BW174" s="941">
        <f t="shared" ref="BW174:CI174" si="15">SUM(BW154:BW173)</f>
        <v>0</v>
      </c>
      <c r="BX174" s="941">
        <f t="shared" si="15"/>
        <v>140051590</v>
      </c>
      <c r="BY174" s="941">
        <f t="shared" si="15"/>
        <v>0</v>
      </c>
      <c r="BZ174" s="941">
        <f t="shared" si="15"/>
        <v>0</v>
      </c>
      <c r="CA174" s="941">
        <f t="shared" si="15"/>
        <v>0</v>
      </c>
      <c r="CB174" s="941">
        <f t="shared" si="15"/>
        <v>140051590</v>
      </c>
      <c r="CC174" s="941">
        <f t="shared" si="15"/>
        <v>0</v>
      </c>
      <c r="CD174" s="941">
        <f t="shared" si="15"/>
        <v>280103180</v>
      </c>
      <c r="CE174" s="941">
        <f t="shared" si="15"/>
        <v>0</v>
      </c>
      <c r="CF174" s="941">
        <f t="shared" si="15"/>
        <v>0</v>
      </c>
      <c r="CG174" s="941">
        <f t="shared" si="15"/>
        <v>0</v>
      </c>
      <c r="CH174" s="941">
        <f t="shared" si="15"/>
        <v>0</v>
      </c>
      <c r="CI174" s="941">
        <f t="shared" si="15"/>
        <v>0</v>
      </c>
      <c r="CJ174" s="881" t="s">
        <v>47</v>
      </c>
      <c r="CK174" s="881" t="s">
        <v>47</v>
      </c>
      <c r="CL174" s="881" t="s">
        <v>47</v>
      </c>
      <c r="CM174" s="940"/>
      <c r="CN174" s="881" t="s">
        <v>47</v>
      </c>
      <c r="CO174" s="941">
        <f t="shared" ref="CO174:DA174" si="16">SUM(CO154:CO173)</f>
        <v>0</v>
      </c>
      <c r="CP174" s="941">
        <f t="shared" si="16"/>
        <v>0</v>
      </c>
      <c r="CQ174" s="941">
        <f t="shared" si="16"/>
        <v>0</v>
      </c>
      <c r="CR174" s="941">
        <f t="shared" si="16"/>
        <v>0</v>
      </c>
      <c r="CS174" s="941">
        <f t="shared" si="16"/>
        <v>0</v>
      </c>
      <c r="CT174" s="941">
        <f t="shared" si="16"/>
        <v>0</v>
      </c>
      <c r="CU174" s="941">
        <f t="shared" si="16"/>
        <v>0</v>
      </c>
      <c r="CV174" s="941">
        <f t="shared" si="16"/>
        <v>4000000</v>
      </c>
      <c r="CW174" s="941">
        <f t="shared" si="16"/>
        <v>0</v>
      </c>
      <c r="CX174" s="941">
        <f t="shared" si="16"/>
        <v>0</v>
      </c>
      <c r="CY174" s="941">
        <f t="shared" si="16"/>
        <v>0</v>
      </c>
      <c r="CZ174" s="941">
        <f t="shared" si="16"/>
        <v>0</v>
      </c>
      <c r="DA174" s="941">
        <f t="shared" si="16"/>
        <v>0</v>
      </c>
      <c r="DB174" s="881" t="s">
        <v>47</v>
      </c>
      <c r="DC174" s="881" t="s">
        <v>47</v>
      </c>
      <c r="DD174" s="881" t="s">
        <v>47</v>
      </c>
      <c r="DE174" s="940"/>
      <c r="DF174" s="881" t="s">
        <v>47</v>
      </c>
      <c r="DG174" s="941">
        <f t="shared" ref="DG174:DS174" si="17">SUM(DG154:DG173)</f>
        <v>0</v>
      </c>
      <c r="DH174" s="941">
        <f t="shared" si="17"/>
        <v>0</v>
      </c>
      <c r="DI174" s="941">
        <f t="shared" si="17"/>
        <v>0</v>
      </c>
      <c r="DJ174" s="941">
        <f t="shared" si="17"/>
        <v>0</v>
      </c>
      <c r="DK174" s="941">
        <f t="shared" si="17"/>
        <v>0</v>
      </c>
      <c r="DL174" s="941">
        <f t="shared" si="17"/>
        <v>0</v>
      </c>
      <c r="DM174" s="941">
        <f t="shared" si="17"/>
        <v>0</v>
      </c>
      <c r="DN174" s="941">
        <f t="shared" si="17"/>
        <v>0</v>
      </c>
      <c r="DO174" s="941">
        <f t="shared" si="17"/>
        <v>0</v>
      </c>
      <c r="DP174" s="941">
        <f t="shared" si="17"/>
        <v>0</v>
      </c>
      <c r="DQ174" s="941">
        <f t="shared" si="17"/>
        <v>0</v>
      </c>
      <c r="DR174" s="941">
        <f t="shared" si="17"/>
        <v>0</v>
      </c>
      <c r="DS174" s="941">
        <f t="shared" si="17"/>
        <v>0</v>
      </c>
      <c r="DT174" s="881" t="s">
        <v>47</v>
      </c>
      <c r="DU174" s="881" t="s">
        <v>47</v>
      </c>
      <c r="DV174" s="881" t="s">
        <v>47</v>
      </c>
      <c r="DW174" s="940"/>
      <c r="DX174" s="881" t="s">
        <v>47</v>
      </c>
      <c r="DY174" s="941">
        <f t="shared" ref="DY174:EK174" si="18">SUM(DY154:DY173)</f>
        <v>0</v>
      </c>
      <c r="DZ174" s="941">
        <f t="shared" si="18"/>
        <v>0</v>
      </c>
      <c r="EA174" s="941">
        <f t="shared" si="18"/>
        <v>0</v>
      </c>
      <c r="EB174" s="941">
        <f t="shared" si="18"/>
        <v>0</v>
      </c>
      <c r="EC174" s="941">
        <f t="shared" si="18"/>
        <v>0</v>
      </c>
      <c r="ED174" s="941">
        <f t="shared" si="18"/>
        <v>5300000</v>
      </c>
      <c r="EE174" s="941">
        <f t="shared" si="18"/>
        <v>0</v>
      </c>
      <c r="EF174" s="941">
        <f t="shared" si="18"/>
        <v>5300000</v>
      </c>
      <c r="EG174" s="941">
        <f t="shared" si="18"/>
        <v>0</v>
      </c>
      <c r="EH174" s="941">
        <f t="shared" si="18"/>
        <v>0</v>
      </c>
      <c r="EI174" s="941">
        <f t="shared" si="18"/>
        <v>0</v>
      </c>
      <c r="EJ174" s="941">
        <f t="shared" si="18"/>
        <v>0</v>
      </c>
      <c r="EK174" s="941">
        <f t="shared" si="18"/>
        <v>0</v>
      </c>
      <c r="EL174" s="881" t="s">
        <v>47</v>
      </c>
      <c r="EM174" s="881" t="s">
        <v>47</v>
      </c>
      <c r="EN174" s="881" t="s">
        <v>47</v>
      </c>
      <c r="EO174" s="940"/>
      <c r="EP174" s="881" t="s">
        <v>47</v>
      </c>
      <c r="EQ174" s="941">
        <f t="shared" ref="EQ174:FC174" si="19">SUM(EQ154:EQ173)</f>
        <v>0</v>
      </c>
      <c r="ER174" s="941">
        <f t="shared" si="19"/>
        <v>0</v>
      </c>
      <c r="ES174" s="941">
        <f t="shared" si="19"/>
        <v>0</v>
      </c>
      <c r="ET174" s="941">
        <f t="shared" si="19"/>
        <v>0</v>
      </c>
      <c r="EU174" s="941">
        <f t="shared" si="19"/>
        <v>0</v>
      </c>
      <c r="EV174" s="941">
        <f t="shared" si="19"/>
        <v>0</v>
      </c>
      <c r="EW174" s="941">
        <f t="shared" si="19"/>
        <v>0</v>
      </c>
      <c r="EX174" s="941">
        <f t="shared" si="19"/>
        <v>0</v>
      </c>
      <c r="EY174" s="941">
        <f t="shared" si="19"/>
        <v>0</v>
      </c>
      <c r="EZ174" s="941">
        <f t="shared" si="19"/>
        <v>0</v>
      </c>
      <c r="FA174" s="941">
        <f t="shared" si="19"/>
        <v>0</v>
      </c>
      <c r="FB174" s="941">
        <f t="shared" si="19"/>
        <v>0</v>
      </c>
      <c r="FC174" s="941">
        <f t="shared" si="19"/>
        <v>0</v>
      </c>
      <c r="FD174" s="881" t="s">
        <v>47</v>
      </c>
      <c r="FE174" s="881" t="s">
        <v>47</v>
      </c>
      <c r="FF174" s="881" t="s">
        <v>47</v>
      </c>
      <c r="FG174" s="940"/>
      <c r="FH174" s="881" t="s">
        <v>47</v>
      </c>
      <c r="FI174" s="941">
        <f t="shared" ref="FI174:FU174" si="20">SUM(FI154:FI173)</f>
        <v>0</v>
      </c>
      <c r="FJ174" s="941">
        <f t="shared" si="20"/>
        <v>0</v>
      </c>
      <c r="FK174" s="941">
        <f t="shared" si="20"/>
        <v>0</v>
      </c>
      <c r="FL174" s="941">
        <f t="shared" si="20"/>
        <v>0</v>
      </c>
      <c r="FM174" s="941">
        <f t="shared" si="20"/>
        <v>0</v>
      </c>
      <c r="FN174" s="941">
        <f t="shared" si="20"/>
        <v>0</v>
      </c>
      <c r="FO174" s="941">
        <f t="shared" si="20"/>
        <v>0</v>
      </c>
      <c r="FP174" s="941">
        <f t="shared" si="20"/>
        <v>9500000000</v>
      </c>
      <c r="FQ174" s="941">
        <f t="shared" si="20"/>
        <v>0</v>
      </c>
      <c r="FR174" s="941">
        <f t="shared" si="20"/>
        <v>0</v>
      </c>
      <c r="FS174" s="941">
        <f t="shared" si="20"/>
        <v>0</v>
      </c>
      <c r="FT174" s="941">
        <f t="shared" si="20"/>
        <v>0</v>
      </c>
      <c r="FU174" s="941">
        <f t="shared" si="20"/>
        <v>0</v>
      </c>
      <c r="FV174" s="881" t="s">
        <v>47</v>
      </c>
      <c r="FW174" s="881" t="s">
        <v>47</v>
      </c>
      <c r="FX174" s="881" t="s">
        <v>47</v>
      </c>
      <c r="FY174" s="940"/>
      <c r="FZ174" s="881" t="s">
        <v>47</v>
      </c>
      <c r="GA174" s="941">
        <f t="shared" ref="GA174:GM174" si="21">SUM(GA154:GA173)</f>
        <v>0</v>
      </c>
      <c r="GB174" s="941">
        <f t="shared" si="21"/>
        <v>0</v>
      </c>
      <c r="GC174" s="941">
        <f t="shared" si="21"/>
        <v>0</v>
      </c>
      <c r="GD174" s="941">
        <f t="shared" si="21"/>
        <v>0</v>
      </c>
      <c r="GE174" s="941">
        <f t="shared" si="21"/>
        <v>0</v>
      </c>
      <c r="GF174" s="941">
        <f t="shared" si="21"/>
        <v>1000000</v>
      </c>
      <c r="GG174" s="941">
        <f t="shared" si="21"/>
        <v>0</v>
      </c>
      <c r="GH174" s="941">
        <f t="shared" si="21"/>
        <v>1000000</v>
      </c>
      <c r="GI174" s="941">
        <f t="shared" si="21"/>
        <v>0</v>
      </c>
      <c r="GJ174" s="941">
        <f t="shared" si="21"/>
        <v>0</v>
      </c>
      <c r="GK174" s="941">
        <f t="shared" si="21"/>
        <v>0</v>
      </c>
      <c r="GL174" s="941">
        <f t="shared" si="21"/>
        <v>0</v>
      </c>
      <c r="GM174" s="941">
        <f t="shared" si="21"/>
        <v>0</v>
      </c>
      <c r="GN174" s="881" t="s">
        <v>47</v>
      </c>
      <c r="GO174" s="881" t="s">
        <v>47</v>
      </c>
      <c r="GP174" s="881" t="s">
        <v>47</v>
      </c>
    </row>
    <row r="175" spans="1:198" s="943" customFormat="1">
      <c r="D175" s="944"/>
      <c r="E175" s="944"/>
      <c r="F175" s="944"/>
      <c r="G175" s="944"/>
      <c r="H175" s="944"/>
      <c r="I175" s="944"/>
      <c r="J175" s="944"/>
      <c r="K175" s="944"/>
      <c r="L175" s="944"/>
      <c r="M175" s="944"/>
      <c r="N175" s="944"/>
      <c r="O175" s="944"/>
      <c r="P175" s="944"/>
      <c r="R175" s="944"/>
      <c r="V175" s="944"/>
      <c r="W175" s="944"/>
      <c r="X175" s="944"/>
      <c r="Y175" s="944"/>
      <c r="Z175" s="944"/>
      <c r="AA175" s="944"/>
      <c r="AB175" s="944"/>
      <c r="AC175" s="944"/>
      <c r="AD175" s="944"/>
      <c r="AE175" s="944"/>
      <c r="AF175" s="944"/>
      <c r="AG175" s="944"/>
      <c r="AH175" s="944"/>
      <c r="AJ175" s="944"/>
      <c r="AN175" s="944"/>
      <c r="AO175" s="944"/>
      <c r="AP175" s="944"/>
      <c r="AQ175" s="944"/>
      <c r="AR175" s="944"/>
      <c r="AS175" s="944"/>
      <c r="AT175" s="944"/>
      <c r="AU175" s="944"/>
      <c r="AV175" s="944"/>
      <c r="AW175" s="944"/>
      <c r="AX175" s="944"/>
      <c r="AY175" s="944"/>
      <c r="AZ175" s="944"/>
      <c r="BB175" s="944"/>
      <c r="BF175" s="944"/>
      <c r="BG175" s="944"/>
      <c r="BH175" s="944"/>
      <c r="BI175" s="944"/>
      <c r="BJ175" s="944"/>
      <c r="BK175" s="944"/>
      <c r="BL175" s="944"/>
      <c r="BM175" s="944"/>
      <c r="BN175" s="944"/>
      <c r="BO175" s="944"/>
      <c r="BP175" s="944"/>
      <c r="BQ175" s="944"/>
      <c r="BR175" s="944"/>
      <c r="BT175" s="944"/>
      <c r="BX175" s="944"/>
      <c r="BY175" s="944"/>
      <c r="BZ175" s="944"/>
      <c r="CA175" s="944"/>
      <c r="CB175" s="944"/>
      <c r="CC175" s="944"/>
      <c r="CD175" s="944"/>
      <c r="CE175" s="944"/>
      <c r="CF175" s="944"/>
      <c r="CG175" s="944"/>
      <c r="CH175" s="944"/>
      <c r="CI175" s="944"/>
      <c r="CJ175" s="944"/>
      <c r="CL175" s="944"/>
      <c r="CP175" s="944"/>
      <c r="CQ175" s="944"/>
      <c r="CR175" s="944"/>
      <c r="CS175" s="944"/>
      <c r="CT175" s="944"/>
      <c r="CU175" s="944"/>
      <c r="CV175" s="944"/>
      <c r="CW175" s="944"/>
      <c r="CX175" s="944"/>
      <c r="CY175" s="944"/>
      <c r="CZ175" s="944"/>
      <c r="DA175" s="944"/>
      <c r="DB175" s="944"/>
      <c r="DD175" s="944"/>
      <c r="DH175" s="944"/>
      <c r="DI175" s="944"/>
      <c r="DJ175" s="944"/>
      <c r="DK175" s="944"/>
      <c r="DL175" s="944"/>
      <c r="DM175" s="944"/>
      <c r="DN175" s="944"/>
      <c r="DO175" s="944"/>
      <c r="DP175" s="944"/>
      <c r="DQ175" s="944"/>
      <c r="DR175" s="944"/>
      <c r="DS175" s="944"/>
      <c r="DT175" s="944"/>
      <c r="DV175" s="944"/>
      <c r="DZ175" s="944"/>
      <c r="EA175" s="944"/>
      <c r="EB175" s="944"/>
      <c r="EC175" s="944"/>
      <c r="ED175" s="944"/>
      <c r="EE175" s="944"/>
      <c r="EF175" s="944"/>
      <c r="EG175" s="944"/>
      <c r="EH175" s="944"/>
      <c r="EI175" s="944"/>
      <c r="EJ175" s="944"/>
      <c r="EK175" s="944"/>
      <c r="EL175" s="944"/>
      <c r="EN175" s="944"/>
      <c r="ER175" s="944"/>
      <c r="ES175" s="944"/>
      <c r="ET175" s="944"/>
      <c r="EU175" s="944"/>
      <c r="EV175" s="944"/>
      <c r="EW175" s="944"/>
      <c r="EX175" s="944"/>
      <c r="EY175" s="944"/>
      <c r="EZ175" s="944"/>
      <c r="FA175" s="944"/>
      <c r="FB175" s="944"/>
      <c r="FC175" s="944"/>
      <c r="FD175" s="944"/>
      <c r="FF175" s="944"/>
      <c r="FJ175" s="944"/>
      <c r="FK175" s="944"/>
      <c r="FL175" s="944"/>
      <c r="FM175" s="944"/>
      <c r="FN175" s="944"/>
      <c r="FO175" s="944"/>
      <c r="FP175" s="944"/>
      <c r="FQ175" s="944"/>
      <c r="FR175" s="944"/>
      <c r="FS175" s="944"/>
      <c r="FT175" s="944"/>
      <c r="FU175" s="944"/>
      <c r="FV175" s="944"/>
      <c r="FX175" s="944"/>
      <c r="GB175" s="944"/>
      <c r="GC175" s="944"/>
      <c r="GD175" s="944"/>
      <c r="GE175" s="944"/>
      <c r="GF175" s="944"/>
      <c r="GG175" s="944"/>
      <c r="GH175" s="944"/>
      <c r="GI175" s="944"/>
      <c r="GJ175" s="944"/>
      <c r="GK175" s="944"/>
      <c r="GL175" s="944"/>
      <c r="GM175" s="944"/>
      <c r="GN175" s="944"/>
      <c r="GP175" s="944"/>
    </row>
    <row r="176" spans="1:198" s="945" customFormat="1" ht="13.5" thickBot="1">
      <c r="B176" s="929"/>
      <c r="C176" s="929"/>
      <c r="D176" s="929"/>
      <c r="R176" s="929"/>
      <c r="T176" s="929"/>
      <c r="U176" s="929"/>
      <c r="V176" s="929"/>
      <c r="AJ176" s="929"/>
      <c r="AL176" s="929"/>
      <c r="AM176" s="929"/>
      <c r="AN176" s="929"/>
      <c r="BB176" s="929"/>
      <c r="BD176" s="929"/>
      <c r="BE176" s="929"/>
      <c r="BF176" s="929"/>
      <c r="BT176" s="929"/>
      <c r="BV176" s="929"/>
      <c r="BW176" s="929"/>
      <c r="BX176" s="929"/>
      <c r="CL176" s="929"/>
      <c r="CN176" s="929"/>
      <c r="CO176" s="929"/>
      <c r="CP176" s="929"/>
      <c r="DD176" s="929"/>
      <c r="DF176" s="929"/>
      <c r="DG176" s="929"/>
      <c r="DH176" s="929"/>
      <c r="DV176" s="929"/>
      <c r="DX176" s="929"/>
      <c r="DY176" s="929"/>
      <c r="DZ176" s="929"/>
      <c r="EN176" s="929"/>
      <c r="EP176" s="929"/>
      <c r="EQ176" s="929"/>
      <c r="ER176" s="929"/>
      <c r="FF176" s="929"/>
      <c r="FH176" s="929"/>
      <c r="FI176" s="929"/>
      <c r="FJ176" s="929"/>
      <c r="FX176" s="929"/>
      <c r="FZ176" s="929"/>
      <c r="GA176" s="929"/>
      <c r="GB176" s="929"/>
      <c r="GP176" s="929"/>
    </row>
    <row r="177" spans="1:198" s="946" customFormat="1" ht="64.900000000000006" customHeight="1" thickBot="1">
      <c r="B177" s="947" t="s">
        <v>222</v>
      </c>
      <c r="T177" s="947" t="s">
        <v>222</v>
      </c>
      <c r="AL177" s="947" t="s">
        <v>222</v>
      </c>
      <c r="BD177" s="947" t="s">
        <v>222</v>
      </c>
      <c r="BV177" s="947" t="s">
        <v>222</v>
      </c>
      <c r="CN177" s="947" t="s">
        <v>222</v>
      </c>
      <c r="DF177" s="947" t="s">
        <v>222</v>
      </c>
      <c r="DX177" s="947" t="s">
        <v>222</v>
      </c>
      <c r="EP177" s="947" t="s">
        <v>222</v>
      </c>
      <c r="FH177" s="947" t="s">
        <v>222</v>
      </c>
      <c r="FZ177" s="947" t="s">
        <v>222</v>
      </c>
    </row>
    <row r="178" spans="1:198" s="948" customFormat="1" ht="13.5" thickBot="1">
      <c r="B178" s="949"/>
      <c r="T178" s="949"/>
      <c r="AL178" s="949"/>
      <c r="BD178" s="949"/>
      <c r="BV178" s="949"/>
      <c r="CN178" s="949"/>
      <c r="DF178" s="949"/>
      <c r="DX178" s="949"/>
      <c r="EP178" s="949"/>
      <c r="FH178" s="949"/>
      <c r="FZ178" s="949"/>
    </row>
    <row r="179" spans="1:198" s="950" customFormat="1" ht="64.900000000000006" customHeight="1" thickBot="1">
      <c r="B179" s="951" t="s">
        <v>289</v>
      </c>
      <c r="T179" s="951" t="s">
        <v>289</v>
      </c>
      <c r="AL179" s="951" t="s">
        <v>289</v>
      </c>
      <c r="BD179" s="951" t="s">
        <v>289</v>
      </c>
      <c r="BV179" s="951" t="s">
        <v>289</v>
      </c>
      <c r="CN179" s="951" t="s">
        <v>289</v>
      </c>
      <c r="DF179" s="951" t="s">
        <v>289</v>
      </c>
      <c r="DX179" s="951" t="s">
        <v>289</v>
      </c>
      <c r="EP179" s="951" t="s">
        <v>289</v>
      </c>
      <c r="FH179" s="951" t="s">
        <v>289</v>
      </c>
      <c r="FZ179" s="951" t="s">
        <v>289</v>
      </c>
    </row>
    <row r="180" spans="1:198" s="952" customFormat="1" ht="13.5" thickBot="1">
      <c r="B180" s="953"/>
      <c r="T180" s="953"/>
      <c r="AL180" s="953"/>
      <c r="BD180" s="953"/>
      <c r="BV180" s="953"/>
      <c r="CN180" s="953"/>
      <c r="DF180" s="953"/>
      <c r="DX180" s="953"/>
      <c r="EP180" s="953"/>
      <c r="FH180" s="953"/>
      <c r="FZ180" s="953"/>
    </row>
    <row r="181" spans="1:198" s="954" customFormat="1" ht="64.900000000000006" customHeight="1" thickBot="1">
      <c r="B181" s="955" t="s">
        <v>286</v>
      </c>
      <c r="T181" s="955" t="s">
        <v>286</v>
      </c>
      <c r="AL181" s="955" t="s">
        <v>286</v>
      </c>
      <c r="BD181" s="955" t="s">
        <v>286</v>
      </c>
      <c r="BV181" s="955" t="s">
        <v>286</v>
      </c>
      <c r="CN181" s="955" t="s">
        <v>286</v>
      </c>
      <c r="DF181" s="955" t="s">
        <v>286</v>
      </c>
      <c r="DX181" s="955" t="s">
        <v>286</v>
      </c>
      <c r="EP181" s="955" t="s">
        <v>286</v>
      </c>
      <c r="FH181" s="955" t="s">
        <v>286</v>
      </c>
      <c r="FZ181" s="955" t="s">
        <v>286</v>
      </c>
    </row>
    <row r="182" spans="1:198" s="952" customFormat="1">
      <c r="C182" s="956"/>
      <c r="U182" s="956"/>
      <c r="AM182" s="956"/>
      <c r="BE182" s="956"/>
      <c r="BW182" s="956"/>
      <c r="CO182" s="956"/>
      <c r="DG182" s="956"/>
      <c r="DY182" s="956"/>
      <c r="EQ182" s="956"/>
      <c r="FI182" s="956"/>
      <c r="GA182" s="956"/>
    </row>
    <row r="183" spans="1:198" s="952" customFormat="1" ht="64.900000000000006" customHeight="1">
      <c r="C183" s="954"/>
      <c r="U183" s="954"/>
      <c r="AM183" s="954"/>
      <c r="BE183" s="954"/>
      <c r="BW183" s="954"/>
      <c r="CO183" s="954"/>
      <c r="DG183" s="954"/>
      <c r="DY183" s="954"/>
      <c r="EQ183" s="954"/>
      <c r="FI183" s="954"/>
      <c r="GA183" s="954"/>
    </row>
    <row r="184" spans="1:198" s="952" customFormat="1"/>
    <row r="185" spans="1:198" s="952" customFormat="1"/>
    <row r="186" spans="1:198" s="957" customFormat="1">
      <c r="B186" s="958"/>
      <c r="C186" s="959"/>
      <c r="D186" s="958"/>
      <c r="E186" s="960"/>
      <c r="F186" s="960"/>
      <c r="G186" s="960"/>
      <c r="H186" s="960"/>
      <c r="I186" s="960"/>
      <c r="J186" s="960"/>
      <c r="K186" s="960"/>
      <c r="L186" s="960"/>
      <c r="M186" s="960"/>
      <c r="N186" s="960"/>
      <c r="O186" s="960"/>
      <c r="P186" s="960"/>
      <c r="Q186" s="960"/>
      <c r="R186" s="960"/>
      <c r="S186" s="960"/>
      <c r="T186" s="958"/>
      <c r="U186" s="959"/>
      <c r="V186" s="960"/>
      <c r="W186" s="960"/>
      <c r="X186" s="960"/>
      <c r="Y186" s="960"/>
      <c r="Z186" s="960"/>
      <c r="AA186" s="960"/>
      <c r="AB186" s="960"/>
      <c r="AC186" s="960"/>
      <c r="AD186" s="960"/>
      <c r="AE186" s="960"/>
      <c r="AF186" s="960"/>
      <c r="AG186" s="960"/>
      <c r="AH186" s="960"/>
      <c r="AI186" s="960"/>
      <c r="AJ186" s="960"/>
      <c r="AK186" s="960"/>
      <c r="AL186" s="958"/>
      <c r="AM186" s="959"/>
      <c r="AN186" s="960"/>
      <c r="AO186" s="960"/>
      <c r="AP186" s="960"/>
      <c r="AQ186" s="960"/>
      <c r="AR186" s="960"/>
      <c r="AS186" s="960"/>
      <c r="AT186" s="960"/>
      <c r="AU186" s="960"/>
      <c r="AV186" s="960"/>
      <c r="AW186" s="960"/>
      <c r="AX186" s="960"/>
      <c r="AY186" s="960"/>
      <c r="AZ186" s="960"/>
      <c r="BA186" s="960"/>
      <c r="BB186" s="960"/>
      <c r="BC186" s="960"/>
      <c r="BD186" s="958"/>
      <c r="BE186" s="959"/>
      <c r="BF186" s="960"/>
      <c r="BG186" s="960"/>
      <c r="BH186" s="960"/>
      <c r="BI186" s="960"/>
      <c r="BJ186" s="960"/>
      <c r="BK186" s="960"/>
      <c r="BL186" s="960"/>
      <c r="BM186" s="960"/>
      <c r="BN186" s="960"/>
      <c r="BO186" s="960"/>
      <c r="BP186" s="960"/>
      <c r="BQ186" s="960"/>
      <c r="BR186" s="960"/>
      <c r="BS186" s="960"/>
      <c r="BT186" s="960"/>
      <c r="BU186" s="960"/>
      <c r="BV186" s="958"/>
      <c r="BW186" s="959"/>
      <c r="BX186" s="960"/>
      <c r="BY186" s="960"/>
      <c r="BZ186" s="960"/>
      <c r="CA186" s="960"/>
      <c r="CB186" s="960"/>
      <c r="CC186" s="960"/>
      <c r="CD186" s="960"/>
      <c r="CE186" s="960"/>
      <c r="CF186" s="960"/>
      <c r="CG186" s="960"/>
      <c r="CH186" s="960"/>
      <c r="CI186" s="960"/>
      <c r="CJ186" s="960"/>
      <c r="CK186" s="960"/>
      <c r="CL186" s="960"/>
      <c r="CM186" s="960"/>
      <c r="CN186" s="958"/>
      <c r="CO186" s="959"/>
      <c r="CP186" s="960"/>
      <c r="CQ186" s="960"/>
      <c r="CR186" s="960"/>
      <c r="CS186" s="960"/>
      <c r="CT186" s="960"/>
      <c r="CU186" s="960"/>
      <c r="CV186" s="960"/>
      <c r="CW186" s="960"/>
      <c r="CX186" s="960"/>
      <c r="CY186" s="960"/>
      <c r="CZ186" s="960"/>
      <c r="DA186" s="960"/>
      <c r="DB186" s="960"/>
      <c r="DC186" s="960"/>
      <c r="DD186" s="960"/>
      <c r="DE186" s="960"/>
      <c r="DF186" s="958"/>
      <c r="DG186" s="959"/>
      <c r="DH186" s="960"/>
      <c r="DI186" s="960"/>
      <c r="DJ186" s="960"/>
      <c r="DK186" s="960"/>
      <c r="DL186" s="960"/>
      <c r="DM186" s="960"/>
      <c r="DN186" s="960"/>
      <c r="DO186" s="960"/>
      <c r="DP186" s="960"/>
      <c r="DQ186" s="960"/>
      <c r="DR186" s="960"/>
      <c r="DS186" s="960"/>
      <c r="DT186" s="960"/>
      <c r="DU186" s="960"/>
      <c r="DV186" s="960"/>
      <c r="DW186" s="960"/>
      <c r="DX186" s="958"/>
      <c r="DY186" s="959"/>
      <c r="DZ186" s="960"/>
      <c r="EA186" s="960"/>
      <c r="EB186" s="960"/>
      <c r="EC186" s="960"/>
      <c r="ED186" s="960"/>
      <c r="EE186" s="960"/>
      <c r="EF186" s="960"/>
      <c r="EG186" s="960"/>
      <c r="EH186" s="960"/>
      <c r="EI186" s="960"/>
      <c r="EJ186" s="960"/>
      <c r="EK186" s="960"/>
      <c r="EL186" s="960"/>
      <c r="EM186" s="960"/>
      <c r="EN186" s="960"/>
      <c r="EO186" s="960"/>
      <c r="EP186" s="958"/>
      <c r="EQ186" s="959"/>
      <c r="ER186" s="960"/>
      <c r="ES186" s="960"/>
      <c r="ET186" s="960"/>
      <c r="EU186" s="960"/>
      <c r="EV186" s="960"/>
      <c r="EW186" s="960"/>
      <c r="EX186" s="960"/>
      <c r="EY186" s="960"/>
      <c r="EZ186" s="960"/>
      <c r="FA186" s="960"/>
      <c r="FB186" s="960"/>
      <c r="FC186" s="960"/>
      <c r="FD186" s="960"/>
      <c r="FE186" s="960"/>
      <c r="FF186" s="960"/>
      <c r="FG186" s="960"/>
      <c r="FH186" s="958"/>
      <c r="FI186" s="959"/>
      <c r="FJ186" s="960"/>
      <c r="FK186" s="960"/>
      <c r="FL186" s="960"/>
      <c r="FM186" s="960"/>
      <c r="FN186" s="960"/>
      <c r="FO186" s="960"/>
      <c r="FP186" s="960"/>
      <c r="FQ186" s="960"/>
      <c r="FR186" s="960"/>
      <c r="FS186" s="960"/>
      <c r="FT186" s="960"/>
      <c r="FU186" s="960"/>
      <c r="FV186" s="960"/>
      <c r="FW186" s="960"/>
      <c r="FX186" s="960"/>
      <c r="FY186" s="960"/>
      <c r="FZ186" s="958"/>
      <c r="GA186" s="959"/>
      <c r="GB186" s="960"/>
      <c r="GC186" s="960"/>
      <c r="GD186" s="960"/>
      <c r="GE186" s="960"/>
      <c r="GF186" s="960"/>
      <c r="GG186" s="960"/>
      <c r="GH186" s="960"/>
      <c r="GI186" s="960"/>
      <c r="GJ186" s="960"/>
      <c r="GK186" s="960"/>
      <c r="GL186" s="960"/>
      <c r="GM186" s="960"/>
    </row>
    <row r="187" spans="1:198">
      <c r="A187" s="921"/>
      <c r="D187" s="888"/>
      <c r="Q187" s="921"/>
      <c r="R187" s="888"/>
      <c r="S187" s="921"/>
      <c r="V187" s="888"/>
      <c r="AI187" s="921"/>
      <c r="AJ187" s="888"/>
      <c r="AK187" s="921"/>
      <c r="AN187" s="888"/>
      <c r="BA187" s="921"/>
      <c r="BB187" s="888"/>
      <c r="BC187" s="921"/>
      <c r="BF187" s="888"/>
      <c r="BS187" s="921"/>
      <c r="BT187" s="888"/>
      <c r="BU187" s="921"/>
      <c r="BX187" s="888"/>
      <c r="CK187" s="921"/>
      <c r="CL187" s="888"/>
      <c r="CM187" s="921"/>
      <c r="CP187" s="888"/>
      <c r="DC187" s="921"/>
      <c r="DD187" s="888"/>
      <c r="DE187" s="921"/>
      <c r="DH187" s="888"/>
      <c r="DU187" s="921"/>
      <c r="DV187" s="888"/>
      <c r="DW187" s="921"/>
      <c r="DZ187" s="888"/>
      <c r="EM187" s="921"/>
      <c r="EN187" s="888"/>
      <c r="EO187" s="921"/>
      <c r="ER187" s="888"/>
      <c r="FE187" s="921"/>
      <c r="FF187" s="888"/>
      <c r="FG187" s="921"/>
      <c r="FJ187" s="888"/>
      <c r="FW187" s="921"/>
      <c r="FX187" s="888"/>
      <c r="FY187" s="921"/>
      <c r="GB187" s="888"/>
      <c r="GO187" s="921"/>
      <c r="GP187" s="888"/>
    </row>
    <row r="188" spans="1:198">
      <c r="A188" s="921"/>
      <c r="D188" s="888"/>
      <c r="Q188" s="921"/>
      <c r="R188" s="888"/>
      <c r="S188" s="921"/>
      <c r="V188" s="888"/>
      <c r="AI188" s="921"/>
      <c r="AJ188" s="888"/>
      <c r="AK188" s="921"/>
      <c r="AN188" s="888"/>
      <c r="BA188" s="921"/>
      <c r="BB188" s="888"/>
      <c r="BC188" s="921"/>
      <c r="BF188" s="888"/>
      <c r="BS188" s="921"/>
      <c r="BT188" s="888"/>
      <c r="BU188" s="921"/>
      <c r="BX188" s="888"/>
      <c r="CK188" s="921"/>
      <c r="CL188" s="888"/>
      <c r="CM188" s="921"/>
      <c r="CP188" s="888"/>
      <c r="DC188" s="921"/>
      <c r="DD188" s="888"/>
      <c r="DE188" s="921"/>
      <c r="DH188" s="888"/>
      <c r="DU188" s="921"/>
      <c r="DV188" s="888"/>
      <c r="DW188" s="921"/>
      <c r="DZ188" s="888"/>
      <c r="EM188" s="921"/>
      <c r="EN188" s="888"/>
      <c r="EO188" s="921"/>
      <c r="ER188" s="888"/>
      <c r="FE188" s="921"/>
      <c r="FF188" s="888"/>
      <c r="FG188" s="921"/>
      <c r="FJ188" s="888"/>
      <c r="FW188" s="921"/>
      <c r="FX188" s="888"/>
      <c r="FY188" s="921"/>
      <c r="GB188" s="888"/>
      <c r="GO188" s="921"/>
      <c r="GP188" s="888"/>
    </row>
    <row r="189" spans="1:198">
      <c r="A189" s="921"/>
      <c r="D189" s="888"/>
      <c r="Q189" s="921"/>
      <c r="R189" s="888"/>
      <c r="S189" s="921"/>
      <c r="V189" s="888"/>
      <c r="AI189" s="921"/>
      <c r="AJ189" s="888"/>
      <c r="AK189" s="921"/>
      <c r="AN189" s="888"/>
      <c r="BA189" s="921"/>
      <c r="BB189" s="888"/>
      <c r="BC189" s="921"/>
      <c r="BF189" s="888"/>
      <c r="BS189" s="921"/>
      <c r="BT189" s="888"/>
      <c r="BU189" s="921"/>
      <c r="BX189" s="888"/>
      <c r="CK189" s="921"/>
      <c r="CL189" s="888"/>
      <c r="CM189" s="921"/>
      <c r="CP189" s="888"/>
      <c r="DC189" s="921"/>
      <c r="DD189" s="888"/>
      <c r="DE189" s="921"/>
      <c r="DH189" s="888"/>
      <c r="DU189" s="921"/>
      <c r="DV189" s="888"/>
      <c r="DW189" s="921"/>
      <c r="DZ189" s="888"/>
      <c r="EM189" s="921"/>
      <c r="EN189" s="888"/>
      <c r="EO189" s="921"/>
      <c r="ER189" s="888"/>
      <c r="FE189" s="921"/>
      <c r="FF189" s="888"/>
      <c r="FG189" s="921"/>
      <c r="FJ189" s="888"/>
      <c r="FW189" s="921"/>
      <c r="FX189" s="888"/>
      <c r="FY189" s="921"/>
      <c r="GB189" s="888"/>
      <c r="GO189" s="921"/>
      <c r="GP189" s="888"/>
    </row>
    <row r="190" spans="1:198">
      <c r="A190" s="921"/>
      <c r="D190" s="888"/>
      <c r="Q190" s="921"/>
      <c r="R190" s="888"/>
      <c r="S190" s="921"/>
      <c r="V190" s="888"/>
      <c r="AI190" s="921"/>
      <c r="AJ190" s="888"/>
      <c r="AK190" s="921"/>
      <c r="AN190" s="888"/>
      <c r="BA190" s="921"/>
      <c r="BB190" s="888"/>
      <c r="BC190" s="921"/>
      <c r="BF190" s="888"/>
      <c r="BS190" s="921"/>
      <c r="BT190" s="888"/>
      <c r="BU190" s="921"/>
      <c r="BX190" s="888"/>
      <c r="CK190" s="921"/>
      <c r="CL190" s="888"/>
      <c r="CM190" s="921"/>
      <c r="CP190" s="888"/>
      <c r="DC190" s="921"/>
      <c r="DD190" s="888"/>
      <c r="DE190" s="921"/>
      <c r="DH190" s="888"/>
      <c r="DU190" s="921"/>
      <c r="DV190" s="888"/>
      <c r="DW190" s="921"/>
      <c r="DZ190" s="888"/>
      <c r="EM190" s="921"/>
      <c r="EN190" s="888"/>
      <c r="EO190" s="921"/>
      <c r="ER190" s="888"/>
      <c r="FE190" s="921"/>
      <c r="FF190" s="888"/>
      <c r="FG190" s="921"/>
      <c r="FJ190" s="888"/>
      <c r="FW190" s="921"/>
      <c r="FX190" s="888"/>
      <c r="FY190" s="921"/>
      <c r="GB190" s="888"/>
      <c r="GO190" s="921"/>
      <c r="GP190" s="888"/>
    </row>
    <row r="191" spans="1:198">
      <c r="A191" s="921"/>
      <c r="D191" s="888"/>
      <c r="Q191" s="921"/>
      <c r="R191" s="888"/>
      <c r="S191" s="921"/>
      <c r="V191" s="888"/>
      <c r="AI191" s="921"/>
      <c r="AJ191" s="888"/>
      <c r="AK191" s="921"/>
      <c r="AN191" s="888"/>
      <c r="BA191" s="921"/>
      <c r="BB191" s="888"/>
      <c r="BC191" s="921"/>
      <c r="BF191" s="888"/>
      <c r="BS191" s="921"/>
      <c r="BT191" s="888"/>
      <c r="BU191" s="921"/>
      <c r="BX191" s="888"/>
      <c r="CK191" s="921"/>
      <c r="CL191" s="888"/>
      <c r="CM191" s="921"/>
      <c r="CP191" s="888"/>
      <c r="DC191" s="921"/>
      <c r="DD191" s="888"/>
      <c r="DE191" s="921"/>
      <c r="DH191" s="888"/>
      <c r="DU191" s="921"/>
      <c r="DV191" s="888"/>
      <c r="DW191" s="921"/>
      <c r="DZ191" s="888"/>
      <c r="EM191" s="921"/>
      <c r="EN191" s="888"/>
      <c r="EO191" s="921"/>
      <c r="ER191" s="888"/>
      <c r="FE191" s="921"/>
      <c r="FF191" s="888"/>
      <c r="FG191" s="921"/>
      <c r="FJ191" s="888"/>
      <c r="FW191" s="921"/>
      <c r="FX191" s="888"/>
      <c r="FY191" s="921"/>
      <c r="GB191" s="888"/>
      <c r="GO191" s="921"/>
      <c r="GP191" s="888"/>
    </row>
    <row r="192" spans="1:198">
      <c r="A192" s="921"/>
      <c r="D192" s="888"/>
      <c r="Q192" s="921"/>
      <c r="R192" s="888"/>
      <c r="S192" s="921"/>
      <c r="V192" s="888"/>
      <c r="AI192" s="921"/>
      <c r="AJ192" s="888"/>
      <c r="AK192" s="921"/>
      <c r="AN192" s="888"/>
      <c r="BA192" s="921"/>
      <c r="BB192" s="888"/>
      <c r="BC192" s="921"/>
      <c r="BF192" s="888"/>
      <c r="BS192" s="921"/>
      <c r="BT192" s="888"/>
      <c r="BU192" s="921"/>
      <c r="BX192" s="888"/>
      <c r="CK192" s="921"/>
      <c r="CL192" s="888"/>
      <c r="CM192" s="921"/>
      <c r="CP192" s="888"/>
      <c r="DC192" s="921"/>
      <c r="DD192" s="888"/>
      <c r="DE192" s="921"/>
      <c r="DH192" s="888"/>
      <c r="DU192" s="921"/>
      <c r="DV192" s="888"/>
      <c r="DW192" s="921"/>
      <c r="DZ192" s="888"/>
      <c r="EM192" s="921"/>
      <c r="EN192" s="888"/>
      <c r="EO192" s="921"/>
      <c r="ER192" s="888"/>
      <c r="FE192" s="921"/>
      <c r="FF192" s="888"/>
      <c r="FG192" s="921"/>
      <c r="FJ192" s="888"/>
      <c r="FW192" s="921"/>
      <c r="FX192" s="888"/>
      <c r="FY192" s="921"/>
      <c r="GB192" s="888"/>
      <c r="GO192" s="921"/>
      <c r="GP192" s="888"/>
    </row>
    <row r="193" spans="1:198">
      <c r="A193" s="921"/>
      <c r="D193" s="888"/>
      <c r="Q193" s="921"/>
      <c r="R193" s="888"/>
      <c r="S193" s="921"/>
      <c r="V193" s="888"/>
      <c r="AI193" s="921"/>
      <c r="AJ193" s="888"/>
      <c r="AK193" s="921"/>
      <c r="AN193" s="888"/>
      <c r="BA193" s="921"/>
      <c r="BB193" s="888"/>
      <c r="BC193" s="921"/>
      <c r="BF193" s="888"/>
      <c r="BS193" s="921"/>
      <c r="BT193" s="888"/>
      <c r="BU193" s="921"/>
      <c r="BX193" s="888"/>
      <c r="CK193" s="921"/>
      <c r="CL193" s="888"/>
      <c r="CM193" s="921"/>
      <c r="CP193" s="888"/>
      <c r="DC193" s="921"/>
      <c r="DD193" s="888"/>
      <c r="DE193" s="921"/>
      <c r="DH193" s="888"/>
      <c r="DU193" s="921"/>
      <c r="DV193" s="888"/>
      <c r="DW193" s="921"/>
      <c r="DZ193" s="888"/>
      <c r="EM193" s="921"/>
      <c r="EN193" s="888"/>
      <c r="EO193" s="921"/>
      <c r="ER193" s="888"/>
      <c r="FE193" s="921"/>
      <c r="FF193" s="888"/>
      <c r="FG193" s="921"/>
      <c r="FJ193" s="888"/>
      <c r="FW193" s="921"/>
      <c r="FX193" s="888"/>
      <c r="FY193" s="921"/>
      <c r="GB193" s="888"/>
      <c r="GO193" s="921"/>
      <c r="GP193" s="888"/>
    </row>
  </sheetData>
  <sheetProtection password="CEEF" sheet="1" formatCells="0" formatColumns="0" formatRows="0" insertColumns="0" insertRows="0" insertHyperlinks="0" deleteColumns="0" deleteRows="0" sort="0" autoFilter="0" pivotTables="0"/>
  <mergeCells count="209">
    <mergeCell ref="EX151:EX152"/>
    <mergeCell ref="EY151:FC151"/>
    <mergeCell ref="FD151:FF151"/>
    <mergeCell ref="EY152:EY153"/>
    <mergeCell ref="EZ152:EZ153"/>
    <mergeCell ref="FA152:FA153"/>
    <mergeCell ref="FB152:FB153"/>
    <mergeCell ref="EL151:EN151"/>
    <mergeCell ref="EO151:EO153"/>
    <mergeCell ref="EP151:EP153"/>
    <mergeCell ref="EQ151:EU151"/>
    <mergeCell ref="EV151:EV152"/>
    <mergeCell ref="EW151:EW152"/>
    <mergeCell ref="EL152:EL153"/>
    <mergeCell ref="EM152:EM153"/>
    <mergeCell ref="EN152:EN153"/>
    <mergeCell ref="GK152:GK153"/>
    <mergeCell ref="GL152:GL153"/>
    <mergeCell ref="FC152:FC153"/>
    <mergeCell ref="FD152:FD153"/>
    <mergeCell ref="FE152:FE153"/>
    <mergeCell ref="FF152:FF153"/>
    <mergeCell ref="FQ152:FQ153"/>
    <mergeCell ref="FR152:FR153"/>
    <mergeCell ref="FV152:FV153"/>
    <mergeCell ref="FW152:FW153"/>
    <mergeCell ref="FT152:FT153"/>
    <mergeCell ref="FU152:FU153"/>
    <mergeCell ref="FG151:FG153"/>
    <mergeCell ref="FH151:FH153"/>
    <mergeCell ref="FI151:FM151"/>
    <mergeCell ref="FX152:FX153"/>
    <mergeCell ref="GI152:GI153"/>
    <mergeCell ref="GJ152:GJ153"/>
    <mergeCell ref="DA152:DA153"/>
    <mergeCell ref="DB152:DB153"/>
    <mergeCell ref="DC152:DC153"/>
    <mergeCell ref="DD152:DD153"/>
    <mergeCell ref="DO152:DO153"/>
    <mergeCell ref="DP152:DP153"/>
    <mergeCell ref="DY151:EC151"/>
    <mergeCell ref="BS152:BS153"/>
    <mergeCell ref="BT152:BT153"/>
    <mergeCell ref="CE152:CE153"/>
    <mergeCell ref="CF152:CF153"/>
    <mergeCell ref="CG152:CG153"/>
    <mergeCell ref="CH152:CH153"/>
    <mergeCell ref="DW151:DW153"/>
    <mergeCell ref="DQ152:DQ153"/>
    <mergeCell ref="DR152:DR153"/>
    <mergeCell ref="CV151:CV152"/>
    <mergeCell ref="CW151:DA151"/>
    <mergeCell ref="DB151:DD151"/>
    <mergeCell ref="DE151:DE153"/>
    <mergeCell ref="DF151:DF153"/>
    <mergeCell ref="DG151:DK151"/>
    <mergeCell ref="CW152:CW153"/>
    <mergeCell ref="CX152:CX153"/>
    <mergeCell ref="AZ152:AZ153"/>
    <mergeCell ref="BA152:BA153"/>
    <mergeCell ref="BB152:BB153"/>
    <mergeCell ref="BM152:BM153"/>
    <mergeCell ref="BN152:BN153"/>
    <mergeCell ref="BJ151:BJ152"/>
    <mergeCell ref="BK151:BK152"/>
    <mergeCell ref="BL151:BL152"/>
    <mergeCell ref="BM151:BQ151"/>
    <mergeCell ref="BO152:BO153"/>
    <mergeCell ref="BP152:BP153"/>
    <mergeCell ref="BQ152:BQ153"/>
    <mergeCell ref="Q152:Q153"/>
    <mergeCell ref="R152:R153"/>
    <mergeCell ref="AC152:AC153"/>
    <mergeCell ref="AD152:AD153"/>
    <mergeCell ref="AE152:AE153"/>
    <mergeCell ref="AF152:AF153"/>
    <mergeCell ref="T151:T153"/>
    <mergeCell ref="U151:Y151"/>
    <mergeCell ref="Z151:Z152"/>
    <mergeCell ref="AA151:AA152"/>
    <mergeCell ref="P151:R151"/>
    <mergeCell ref="S151:S153"/>
    <mergeCell ref="K152:K153"/>
    <mergeCell ref="L152:L153"/>
    <mergeCell ref="M152:M153"/>
    <mergeCell ref="N152:N153"/>
    <mergeCell ref="O152:O153"/>
    <mergeCell ref="P152:P153"/>
    <mergeCell ref="GN151:GP151"/>
    <mergeCell ref="GN152:GN153"/>
    <mergeCell ref="GO152:GO153"/>
    <mergeCell ref="GP152:GP153"/>
    <mergeCell ref="FZ151:FZ153"/>
    <mergeCell ref="GA151:GE151"/>
    <mergeCell ref="GF151:GF152"/>
    <mergeCell ref="GG151:GG152"/>
    <mergeCell ref="GH151:GH152"/>
    <mergeCell ref="GI151:GM151"/>
    <mergeCell ref="GM152:GM153"/>
    <mergeCell ref="FN151:FN152"/>
    <mergeCell ref="FO151:FO152"/>
    <mergeCell ref="FP151:FP152"/>
    <mergeCell ref="FQ151:FU151"/>
    <mergeCell ref="FV151:FX151"/>
    <mergeCell ref="FY151:FY153"/>
    <mergeCell ref="FS152:FS153"/>
    <mergeCell ref="ED151:ED152"/>
    <mergeCell ref="EE151:EE152"/>
    <mergeCell ref="EF151:EF152"/>
    <mergeCell ref="EG151:EK151"/>
    <mergeCell ref="EK152:EK153"/>
    <mergeCell ref="DL151:DL152"/>
    <mergeCell ref="DM151:DM152"/>
    <mergeCell ref="DN151:DN152"/>
    <mergeCell ref="DO151:DS151"/>
    <mergeCell ref="DT151:DV151"/>
    <mergeCell ref="DS152:DS153"/>
    <mergeCell ref="DT152:DT153"/>
    <mergeCell ref="DU152:DU153"/>
    <mergeCell ref="DV152:DV153"/>
    <mergeCell ref="EG152:EG153"/>
    <mergeCell ref="EH152:EH153"/>
    <mergeCell ref="EI152:EI153"/>
    <mergeCell ref="EJ152:EJ153"/>
    <mergeCell ref="DX151:DX153"/>
    <mergeCell ref="CC151:CC152"/>
    <mergeCell ref="CD151:CD152"/>
    <mergeCell ref="CE151:CI151"/>
    <mergeCell ref="CI152:CI153"/>
    <mergeCell ref="BR151:BT151"/>
    <mergeCell ref="BU151:BU153"/>
    <mergeCell ref="BR152:BR153"/>
    <mergeCell ref="CY152:CY153"/>
    <mergeCell ref="CZ152:CZ153"/>
    <mergeCell ref="CJ151:CL151"/>
    <mergeCell ref="CM151:CM153"/>
    <mergeCell ref="CN151:CN153"/>
    <mergeCell ref="CO151:CS151"/>
    <mergeCell ref="CT151:CT152"/>
    <mergeCell ref="CU151:CU152"/>
    <mergeCell ref="CJ152:CJ153"/>
    <mergeCell ref="CK152:CK153"/>
    <mergeCell ref="CL152:CL153"/>
    <mergeCell ref="A151:A153"/>
    <mergeCell ref="B151:B153"/>
    <mergeCell ref="C151:G151"/>
    <mergeCell ref="H151:H152"/>
    <mergeCell ref="I151:I152"/>
    <mergeCell ref="J151:J152"/>
    <mergeCell ref="GB140:GB141"/>
    <mergeCell ref="D140:D141"/>
    <mergeCell ref="V140:V141"/>
    <mergeCell ref="AN140:AN141"/>
    <mergeCell ref="BF140:BF141"/>
    <mergeCell ref="BX140:BX141"/>
    <mergeCell ref="K151:O151"/>
    <mergeCell ref="AX152:AX153"/>
    <mergeCell ref="AH151:AJ151"/>
    <mergeCell ref="AK151:AK153"/>
    <mergeCell ref="AL151:AL153"/>
    <mergeCell ref="AM151:AQ151"/>
    <mergeCell ref="AR151:AR152"/>
    <mergeCell ref="AS151:AS152"/>
    <mergeCell ref="AH152:AH153"/>
    <mergeCell ref="AI152:AI153"/>
    <mergeCell ref="AT151:AT152"/>
    <mergeCell ref="AU151:AY151"/>
    <mergeCell ref="ER140:ER141"/>
    <mergeCell ref="FJ140:FJ141"/>
    <mergeCell ref="AB151:AB152"/>
    <mergeCell ref="AC151:AG151"/>
    <mergeCell ref="AG152:AG153"/>
    <mergeCell ref="AJ152:AJ153"/>
    <mergeCell ref="BV132:BW132"/>
    <mergeCell ref="CN132:CO132"/>
    <mergeCell ref="DF132:DG132"/>
    <mergeCell ref="CP140:CP141"/>
    <mergeCell ref="DH140:DH141"/>
    <mergeCell ref="DZ140:DZ141"/>
    <mergeCell ref="DX132:DY132"/>
    <mergeCell ref="AZ151:BB151"/>
    <mergeCell ref="BC151:BC153"/>
    <mergeCell ref="BD151:BD153"/>
    <mergeCell ref="BE151:BI151"/>
    <mergeCell ref="AU152:AU153"/>
    <mergeCell ref="AV152:AV153"/>
    <mergeCell ref="AW152:AW153"/>
    <mergeCell ref="AY152:AY153"/>
    <mergeCell ref="BV151:BV153"/>
    <mergeCell ref="BW151:CA151"/>
    <mergeCell ref="CB151:CB152"/>
    <mergeCell ref="B114:C114"/>
    <mergeCell ref="T114:U114"/>
    <mergeCell ref="AL114:AM114"/>
    <mergeCell ref="BD114:BE114"/>
    <mergeCell ref="BV114:BW114"/>
    <mergeCell ref="FZ132:GA132"/>
    <mergeCell ref="B132:C132"/>
    <mergeCell ref="T132:U132"/>
    <mergeCell ref="AL132:AM132"/>
    <mergeCell ref="BD132:BE132"/>
    <mergeCell ref="CN114:CO114"/>
    <mergeCell ref="DF114:DG114"/>
    <mergeCell ref="DX114:DY114"/>
    <mergeCell ref="EP114:EQ114"/>
    <mergeCell ref="FH114:FI114"/>
    <mergeCell ref="FZ114:GA114"/>
    <mergeCell ref="EP132:EQ132"/>
    <mergeCell ref="FH132:FI132"/>
  </mergeCells>
  <dataValidations count="6">
    <dataValidation type="list" allowBlank="1" showInputMessage="1" showErrorMessage="1" sqref="D46 GB68 GB90 GB46 FJ68 FJ90 FJ46 ER68 ER90 ER46 DZ68 DZ90 DZ46 DH68 DH90 DH46 CP68 CP90 CP46 BX68 BX90 BX46 BF68 BF90 BF46 AN68 AN90 AN46 V68 V90 V46 D68 D90">
      <formula1>$D$47:$D$67</formula1>
    </dataValidation>
    <dataValidation type="list" allowBlank="1" showInputMessage="1" showErrorMessage="1" sqref="C115 GA115 FI115 EQ115 DY115 DG115 CO115 BW115 BE115 AM115 U115">
      <formula1>$C$116:$C$126</formula1>
    </dataValidation>
    <dataValidation type="list" allowBlank="1" showInputMessage="1" showErrorMessage="1" sqref="C133 GA142 GA133 FI142 FI133 EQ142 EQ133 DY142 DY133 DG142 DG133 CO142 CO133 BW142 BW133 BE142 BE133 AM142 AM133 U142 U133 C142">
      <formula1>$C$134:$C$138</formula1>
    </dataValidation>
    <dataValidation type="list" allowBlank="1" showInputMessage="1" showErrorMessage="1" sqref="C36 GA41 GA36 FI41 FI36 EQ41 EQ36 DY41 DY36 DG41 DG36 CO41 CO36 BW41 BW36 BE41 BE36 AM41 AM36 U41 U36 C41">
      <formula1>$C$37:$C$39</formula1>
    </dataValidation>
    <dataValidation type="list" allowBlank="1" showInputMessage="1" showErrorMessage="1" sqref="C2 U2 AM2 BE2 BW2 CO2 DG2 DY2 EQ2 FI2 GA2">
      <formula1>$C$3:$C$21</formula1>
    </dataValidation>
    <dataValidation type="list" allowBlank="1" showInputMessage="1" showErrorMessage="1" sqref="C145 U145 AM145 BE145 BW145 CO145 DG145 DY145 EQ145 FI145 GA145">
      <formula1>$C$146:$C$149</formula1>
    </dataValidation>
  </dataValidations>
  <hyperlinks>
    <hyperlink ref="D27" location="'13. Հիմնական միջոցներ և գույք'!A1" display="Սեղմել այստեղ՝ տեսնելու «ՀԱՄԱՅՆՔԻ ՀԻՄՆԱԿԱՆ ՄԻՋՈՑՆԵՐԻ ԵՎ ԳՈՒՅՔԻ ԿԱՌԱՎԱՐՄԱՆ ՏԱՐԵԿԱՆ ԾՐԱԳԻՐԸ»"/>
    <hyperlink ref="V27" location="'13. Հիմնական միջոցներ և գույք'!A1" display="Սեղմել այստեղ՝ տեսնելու «ՀԱՄԱՅՆՔԻ ՀԻՄՆԱԿԱՆ ՄԻՋՈՑՆԵՐԻ ԵՎ ԳՈՒՅՔԻ ԿԱՌԱՎԱՐՄԱՆ ՏԱՐԵԿԱՆ ԾՐԱԳԻՐԸ»"/>
    <hyperlink ref="AN27" location="'13. Հիմնական միջոցներ և գույք'!A1" display="Սեղմել այստեղ՝ տեսնելու «ՀԱՄԱՅՆՔԻ ՀԻՄՆԱԿԱՆ ՄԻՋՈՑՆԵՐԻ ԵՎ ԳՈՒՅՔԻ ԿԱՌԱՎԱՐՄԱՆ ՏԱՐԵԿԱՆ ԾՐԱԳԻՐԸ»"/>
    <hyperlink ref="BF27" location="'13. Հիմնական միջոցներ և գույք'!A1" display="Սեղմել այստեղ՝ տեսնելու «ՀԱՄԱՅՆՔԻ ՀԻՄՆԱԿԱՆ ՄԻՋՈՑՆԵՐԻ ԵՎ ԳՈՒՅՔԻ ԿԱՌԱՎԱՐՄԱՆ ՏԱՐԵԿԱՆ ԾՐԱԳԻՐԸ»"/>
    <hyperlink ref="BX27" location="'13. Հիմնական միջոցներ և գույք'!A1" display="Սեղմել այստեղ՝ տեսնելու «ՀԱՄԱՅՆՔԻ ՀԻՄՆԱԿԱՆ ՄԻՋՈՑՆԵՐԻ ԵՎ ԳՈՒՅՔԻ ԿԱՌԱՎԱՐՄԱՆ ՏԱՐԵԿԱՆ ԾՐԱԳԻՐԸ»"/>
    <hyperlink ref="CP27" location="'13. Հիմնական միջոցներ և գույք'!A1" display="Սեղմել այստեղ՝ տեսնելու «ՀԱՄԱՅՆՔԻ ՀԻՄՆԱԿԱՆ ՄԻՋՈՑՆԵՐԻ ԵՎ ԳՈՒՅՔԻ ԿԱՌԱՎԱՐՄԱՆ ՏԱՐԵԿԱՆ ԾՐԱԳԻՐԸ»"/>
    <hyperlink ref="DH27" location="'13. Հիմնական միջոցներ և գույք'!A1" display="Սեղմել այստեղ՝ տեսնելու «ՀԱՄԱՅՆՔԻ ՀԻՄՆԱԿԱՆ ՄԻՋՈՑՆԵՐԻ ԵՎ ԳՈՒՅՔԻ ԿԱՌԱՎԱՐՄԱՆ ՏԱՐԵԿԱՆ ԾՐԱԳԻՐԸ»"/>
    <hyperlink ref="DZ27" location="'13. Հիմնական միջոցներ և գույք'!A1" display="Սեղմել այստեղ՝ տեսնելու «ՀԱՄԱՅՆՔԻ ՀԻՄՆԱԿԱՆ ՄԻՋՈՑՆԵՐԻ ԵՎ ԳՈՒՅՔԻ ԿԱՌԱՎԱՐՄԱՆ ՏԱՐԵԿԱՆ ԾՐԱԳԻՐԸ»"/>
    <hyperlink ref="ER27" location="'13. Հիմնական միջոցներ և գույք'!A1" display="Սեղմել այստեղ՝ տեսնելու «ՀԱՄԱՅՆՔԻ ՀԻՄՆԱԿԱՆ ՄԻՋՈՑՆԵՐԻ ԵՎ ԳՈՒՅՔԻ ԿԱՌԱՎԱՐՄԱՆ ՏԱՐԵԿԱՆ ԾՐԱԳԻՐԸ»"/>
    <hyperlink ref="FJ27" location="'13. Հիմնական միջոցներ և գույք'!A1" display="Սեղմել այստեղ՝ տեսնելու «ՀԱՄԱՅՆՔԻ ՀԻՄՆԱԿԱՆ ՄԻՋՈՑՆԵՐԻ ԵՎ ԳՈՒՅՔԻ ԿԱՌԱՎԱՐՄԱՆ ՏԱՐԵԿԱՆ ԾՐԱԳԻՐԸ»"/>
    <hyperlink ref="GB27" location="'13. Հիմնական միջոցներ և գույք'!A1" display="Սեղմել այստեղ՝ տեսնելու «ՀԱՄԱՅՆՔԻ ՀԻՄՆԱԿԱՆ ՄԻՋՈՑՆԵՐԻ ԵՎ ԳՈՒՅՔԻ ԿԱՌԱՎԱՐՄԱՆ ՏԱՐԵԿԱՆ ԾՐԱԳԻՐԸ»"/>
    <hyperlink ref="B177" location="'4.   4․2 ԾՐԱԳՐԵՐ 15-25'!A1" display="ՀԱՋՈՐԴ ԲԱԺԻՆ ԳՆԱԼՈՒ ՀԱՄԱՐ ՍԵՂՄԵԼ ԱՅՍՏԵՂ"/>
    <hyperlink ref="B179" location="'3. ՆԵՐԱԾՈՒԹՅՈՒՆ'!Print_Area" display="ՆԱԽՈՐԴ ԲԱԺԻՆ ԳՆԱԼՈՒ ՀԱՄԱՐ ՍԵՂՄԵԼ ԱՅՍՏԵՂ"/>
    <hyperlink ref="B181" location="'1․ ԲՈՎԱՆԴԱԿՈՒԹՅՈՒՆ'!A1" display="«ԲՈՎԱՆԴԱԿՈՒԹՅԱՆ»  ԲԱԺԻՆ ԳՆԱԼՈՒ ՀԱՄԱՐ ՍԵՂՄԵԼ ԱՅՍՏԵՂ"/>
    <hyperlink ref="T177" location="'4.   4․2 ԾՐԱԳՐԵՐ 15-25'!A1" display="ՀԱՋՈՐԴ ԲԱԺԻՆ ԳՆԱԼՈՒ ՀԱՄԱՐ ՍԵՂՄԵԼ ԱՅՍՏԵՂ"/>
    <hyperlink ref="T179" location="'3. ՆԵՐԱԾՈՒԹՅՈՒՆ'!Print_Area" display="ՆԱԽՈՐԴ ԲԱԺԻՆ ԳՆԱԼՈՒ ՀԱՄԱՐ ՍԵՂՄԵԼ ԱՅՍՏԵՂ"/>
    <hyperlink ref="T181" location="'1․ ԲՈՎԱՆԴԱԿՈՒԹՅՈՒՆ'!A1" display="«ԲՈՎԱՆԴԱԿՈՒԹՅԱՆ»  ԲԱԺԻՆ ԳՆԱԼՈՒ ՀԱՄԱՐ ՍԵՂՄԵԼ ԱՅՍՏԵՂ"/>
    <hyperlink ref="AL177" location="'4.   4․2 ԾՐԱԳՐԵՐ 15-25'!A1" display="ՀԱՋՈՐԴ ԲԱԺԻՆ ԳՆԱԼՈՒ ՀԱՄԱՐ ՍԵՂՄԵԼ ԱՅՍՏԵՂ"/>
    <hyperlink ref="AL179" location="'3. ՆԵՐԱԾՈՒԹՅՈՒՆ'!Print_Area" display="ՆԱԽՈՐԴ ԲԱԺԻՆ ԳՆԱԼՈՒ ՀԱՄԱՐ ՍԵՂՄԵԼ ԱՅՍՏԵՂ"/>
    <hyperlink ref="AL181" location="'1․ ԲՈՎԱՆԴԱԿՈՒԹՅՈՒՆ'!A1" display="«ԲՈՎԱՆԴԱԿՈՒԹՅԱՆ»  ԲԱԺԻՆ ԳՆԱԼՈՒ ՀԱՄԱՐ ՍԵՂՄԵԼ ԱՅՍՏԵՂ"/>
    <hyperlink ref="BD177" location="'4.   4․2 ԾՐԱԳՐԵՐ 15-25'!A1" display="ՀԱՋՈՐԴ ԲԱԺԻՆ ԳՆԱԼՈՒ ՀԱՄԱՐ ՍԵՂՄԵԼ ԱՅՍՏԵՂ"/>
    <hyperlink ref="BD179" location="'3. ՆԵՐԱԾՈՒԹՅՈՒՆ'!Print_Area" display="ՆԱԽՈՐԴ ԲԱԺԻՆ ԳՆԱԼՈՒ ՀԱՄԱՐ ՍԵՂՄԵԼ ԱՅՍՏԵՂ"/>
    <hyperlink ref="BD181" location="'1․ ԲՈՎԱՆԴԱԿՈՒԹՅՈՒՆ'!A1" display="«ԲՈՎԱՆԴԱԿՈՒԹՅԱՆ»  ԲԱԺԻՆ ԳՆԱԼՈՒ ՀԱՄԱՐ ՍԵՂՄԵԼ ԱՅՍՏԵՂ"/>
    <hyperlink ref="BV177" location="'4.   4․2 ԾՐԱԳՐԵՐ 15-25'!A1" display="ՀԱՋՈՐԴ ԲԱԺԻՆ ԳՆԱԼՈՒ ՀԱՄԱՐ ՍԵՂՄԵԼ ԱՅՍՏԵՂ"/>
    <hyperlink ref="BV179" location="'3. ՆԵՐԱԾՈՒԹՅՈՒՆ'!Print_Area" display="ՆԱԽՈՐԴ ԲԱԺԻՆ ԳՆԱԼՈՒ ՀԱՄԱՐ ՍԵՂՄԵԼ ԱՅՍՏԵՂ"/>
    <hyperlink ref="BV181" location="'1․ ԲՈՎԱՆԴԱԿՈՒԹՅՈՒՆ'!A1" display="«ԲՈՎԱՆԴԱԿՈՒԹՅԱՆ»  ԲԱԺԻՆ ԳՆԱԼՈՒ ՀԱՄԱՐ ՍԵՂՄԵԼ ԱՅՍՏԵՂ"/>
    <hyperlink ref="CN177" location="'4.   4․2 ԾՐԱԳՐԵՐ 15-25'!A1" display="ՀԱՋՈՐԴ ԲԱԺԻՆ ԳՆԱԼՈՒ ՀԱՄԱՐ ՍԵՂՄԵԼ ԱՅՍՏԵՂ"/>
    <hyperlink ref="CN179" location="'3. ՆԵՐԱԾՈՒԹՅՈՒՆ'!Print_Area" display="ՆԱԽՈՐԴ ԲԱԺԻՆ ԳՆԱԼՈՒ ՀԱՄԱՐ ՍԵՂՄԵԼ ԱՅՍՏԵՂ"/>
    <hyperlink ref="CN181" location="'1․ ԲՈՎԱՆԴԱԿՈՒԹՅՈՒՆ'!A1" display="«ԲՈՎԱՆԴԱԿՈՒԹՅԱՆ»  ԲԱԺԻՆ ԳՆԱԼՈՒ ՀԱՄԱՐ ՍԵՂՄԵԼ ԱՅՍՏԵՂ"/>
    <hyperlink ref="DF177" location="'4.   4․2 ԾՐԱԳՐԵՐ 15-25'!A1" display="ՀԱՋՈՐԴ ԲԱԺԻՆ ԳՆԱԼՈՒ ՀԱՄԱՐ ՍԵՂՄԵԼ ԱՅՍՏԵՂ"/>
    <hyperlink ref="DF179" location="'3. ՆԵՐԱԾՈՒԹՅՈՒՆ'!Print_Area" display="ՆԱԽՈՐԴ ԲԱԺԻՆ ԳՆԱԼՈՒ ՀԱՄԱՐ ՍԵՂՄԵԼ ԱՅՍՏԵՂ"/>
    <hyperlink ref="DF181" location="'1․ ԲՈՎԱՆԴԱԿՈՒԹՅՈՒՆ'!A1" display="«ԲՈՎԱՆԴԱԿՈՒԹՅԱՆ»  ԲԱԺԻՆ ԳՆԱԼՈՒ ՀԱՄԱՐ ՍԵՂՄԵԼ ԱՅՍՏԵՂ"/>
    <hyperlink ref="DX177" location="'4.   4․2 ԾՐԱԳՐԵՐ 15-25'!A1" display="ՀԱՋՈՐԴ ԲԱԺԻՆ ԳՆԱԼՈՒ ՀԱՄԱՐ ՍԵՂՄԵԼ ԱՅՍՏԵՂ"/>
    <hyperlink ref="DX179" location="'3. ՆԵՐԱԾՈՒԹՅՈՒՆ'!Print_Area" display="ՆԱԽՈՐԴ ԲԱԺԻՆ ԳՆԱԼՈՒ ՀԱՄԱՐ ՍԵՂՄԵԼ ԱՅՍՏԵՂ"/>
    <hyperlink ref="DX181" location="'1․ ԲՈՎԱՆԴԱԿՈՒԹՅՈՒՆ'!A1" display="«ԲՈՎԱՆԴԱԿՈՒԹՅԱՆ»  ԲԱԺԻՆ ԳՆԱԼՈՒ ՀԱՄԱՐ ՍԵՂՄԵԼ ԱՅՍՏԵՂ"/>
    <hyperlink ref="EP177" location="'4.   4․2 ԾՐԱԳՐԵՐ 15-25'!A1" display="ՀԱՋՈՐԴ ԲԱԺԻՆ ԳՆԱԼՈՒ ՀԱՄԱՐ ՍԵՂՄԵԼ ԱՅՍՏԵՂ"/>
    <hyperlink ref="EP179" location="'3. ՆԵՐԱԾՈՒԹՅՈՒՆ'!Print_Area" display="ՆԱԽՈՐԴ ԲԱԺԻՆ ԳՆԱԼՈՒ ՀԱՄԱՐ ՍԵՂՄԵԼ ԱՅՍՏԵՂ"/>
    <hyperlink ref="EP181" location="'1․ ԲՈՎԱՆԴԱԿՈՒԹՅՈՒՆ'!A1" display="«ԲՈՎԱՆԴԱԿՈՒԹՅԱՆ»  ԲԱԺԻՆ ԳՆԱԼՈՒ ՀԱՄԱՐ ՍԵՂՄԵԼ ԱՅՍՏԵՂ"/>
    <hyperlink ref="FH177" location="'4.   4․2 ԾՐԱԳՐԵՐ 15-25'!A1" display="ՀԱՋՈՐԴ ԲԱԺԻՆ ԳՆԱԼՈՒ ՀԱՄԱՐ ՍԵՂՄԵԼ ԱՅՍՏԵՂ"/>
    <hyperlink ref="FH179" location="'3. ՆԵՐԱԾՈՒԹՅՈՒՆ'!Print_Area" display="ՆԱԽՈՐԴ ԲԱԺԻՆ ԳՆԱԼՈՒ ՀԱՄԱՐ ՍԵՂՄԵԼ ԱՅՍՏԵՂ"/>
    <hyperlink ref="FH181" location="'1․ ԲՈՎԱՆԴԱԿՈՒԹՅՈՒՆ'!A1" display="«ԲՈՎԱՆԴԱԿՈՒԹՅԱՆ»  ԲԱԺԻՆ ԳՆԱԼՈՒ ՀԱՄԱՐ ՍԵՂՄԵԼ ԱՅՍՏԵՂ"/>
    <hyperlink ref="FZ177" location="'4.   4․2 ԾՐԱԳՐԵՐ 15-25'!A1" display="ՀԱՋՈՐԴ ԲԱԺԻՆ ԳՆԱԼՈՒ ՀԱՄԱՐ ՍԵՂՄԵԼ ԱՅՍՏԵՂ"/>
    <hyperlink ref="FZ179" location="'3. ՆԵՐԱԾՈՒԹՅՈՒՆ'!Print_Area" display="ՆԱԽՈՐԴ ԲԱԺԻՆ ԳՆԱԼՈՒ ՀԱՄԱՐ ՍԵՂՄԵԼ ԱՅՍՏԵՂ"/>
    <hyperlink ref="FZ181"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paperSize="9" scale="60" orientation="portrait" horizontalDpi="300" verticalDpi="300" r:id="rId1"/>
  <rowBreaks count="3" manualBreakCount="3">
    <brk id="45" max="16383" man="1"/>
    <brk id="142" max="16383" man="1"/>
    <brk id="167" max="16383" man="1"/>
  </rowBreaks>
  <drawing r:id="rId2"/>
</worksheet>
</file>

<file path=xl/worksheets/sheet7.xml><?xml version="1.0" encoding="utf-8"?>
<worksheet xmlns="http://schemas.openxmlformats.org/spreadsheetml/2006/main" xmlns:r="http://schemas.openxmlformats.org/officeDocument/2006/relationships">
  <sheetPr codeName="Sheet9">
    <tabColor rgb="FFFF0000"/>
  </sheetPr>
  <dimension ref="A1:IV61"/>
  <sheetViews>
    <sheetView showWhiteSpace="0" zoomScale="55" zoomScaleNormal="55" zoomScaleSheetLayoutView="40" workbookViewId="0">
      <pane xSplit="3" ySplit="10" topLeftCell="D11" activePane="bottomRight" state="frozen"/>
      <selection pane="topRight" activeCell="D1" sqref="D1"/>
      <selection pane="bottomLeft" activeCell="A7" sqref="A7"/>
      <selection pane="bottomRight" activeCell="H7" sqref="H7"/>
    </sheetView>
  </sheetViews>
  <sheetFormatPr defaultColWidth="9.140625" defaultRowHeight="18.75"/>
  <cols>
    <col min="1" max="1" width="10.5703125" style="4" customWidth="1"/>
    <col min="2" max="2" width="45.5703125" style="2" bestFit="1" customWidth="1"/>
    <col min="3" max="3" width="50.7109375" style="3" customWidth="1"/>
    <col min="4" max="28" width="35.7109375" style="2" customWidth="1"/>
    <col min="29" max="29" width="35.7109375" style="65" customWidth="1"/>
    <col min="30" max="16384" width="9.140625" style="2"/>
  </cols>
  <sheetData>
    <row r="1" spans="1:256" s="516" customFormat="1" ht="24">
      <c r="A1" s="516">
        <v>11</v>
      </c>
      <c r="B1" s="517" t="s">
        <v>258</v>
      </c>
      <c r="C1" s="518"/>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20"/>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J1" s="519"/>
      <c r="BK1" s="519"/>
      <c r="BL1" s="519"/>
      <c r="BM1" s="519"/>
      <c r="BN1" s="519"/>
      <c r="BO1" s="519"/>
      <c r="BP1" s="519"/>
      <c r="BQ1" s="519"/>
      <c r="BR1" s="519"/>
      <c r="BS1" s="519"/>
      <c r="BT1" s="519"/>
      <c r="BU1" s="519"/>
      <c r="BV1" s="519"/>
      <c r="BW1" s="519"/>
      <c r="BX1" s="519"/>
      <c r="BY1" s="519"/>
      <c r="BZ1" s="519"/>
      <c r="CA1" s="519"/>
      <c r="CB1" s="519"/>
      <c r="CC1" s="519"/>
      <c r="CD1" s="519"/>
      <c r="CE1" s="519"/>
      <c r="CF1" s="519"/>
      <c r="CG1" s="519"/>
      <c r="CH1" s="519"/>
      <c r="CI1" s="519"/>
      <c r="CJ1" s="519"/>
      <c r="CK1" s="519"/>
      <c r="CL1" s="519"/>
      <c r="CM1" s="519"/>
      <c r="CN1" s="519"/>
      <c r="CO1" s="519"/>
      <c r="CP1" s="519"/>
      <c r="CQ1" s="519"/>
      <c r="CR1" s="519"/>
      <c r="CS1" s="519"/>
      <c r="CT1" s="519"/>
      <c r="CU1" s="519"/>
      <c r="CV1" s="519"/>
      <c r="CW1" s="519"/>
      <c r="CX1" s="519"/>
      <c r="CY1" s="519"/>
      <c r="CZ1" s="519"/>
      <c r="DA1" s="519"/>
      <c r="DB1" s="519"/>
      <c r="DC1" s="519"/>
      <c r="DD1" s="519"/>
      <c r="DE1" s="519"/>
      <c r="DF1" s="519"/>
      <c r="DG1" s="519"/>
      <c r="DH1" s="519"/>
      <c r="DI1" s="519"/>
      <c r="DJ1" s="519"/>
      <c r="DK1" s="519"/>
      <c r="DL1" s="519"/>
      <c r="DM1" s="519"/>
      <c r="DN1" s="519"/>
      <c r="DO1" s="519"/>
      <c r="DP1" s="519"/>
      <c r="DQ1" s="519"/>
      <c r="DR1" s="519"/>
      <c r="DS1" s="519"/>
      <c r="DT1" s="519"/>
      <c r="DU1" s="519"/>
      <c r="DV1" s="519"/>
      <c r="DW1" s="519"/>
      <c r="DX1" s="519"/>
      <c r="DY1" s="519"/>
      <c r="DZ1" s="519"/>
      <c r="EA1" s="519"/>
      <c r="EB1" s="519"/>
      <c r="EC1" s="519"/>
      <c r="ED1" s="519"/>
      <c r="EE1" s="519"/>
      <c r="EF1" s="519"/>
      <c r="EG1" s="519"/>
      <c r="EH1" s="519"/>
      <c r="EI1" s="519"/>
      <c r="EJ1" s="519"/>
      <c r="EK1" s="519"/>
      <c r="EL1" s="519"/>
      <c r="EM1" s="519"/>
      <c r="EN1" s="519"/>
      <c r="EO1" s="519"/>
      <c r="EP1" s="519"/>
      <c r="EQ1" s="519"/>
      <c r="ER1" s="519"/>
      <c r="ES1" s="519"/>
      <c r="ET1" s="519"/>
      <c r="EU1" s="519"/>
      <c r="EV1" s="519"/>
      <c r="EW1" s="519"/>
      <c r="EX1" s="519"/>
      <c r="EY1" s="519"/>
      <c r="EZ1" s="519"/>
      <c r="FA1" s="519"/>
      <c r="FB1" s="519"/>
      <c r="FC1" s="519"/>
      <c r="FD1" s="519"/>
      <c r="FE1" s="519"/>
      <c r="FF1" s="519"/>
      <c r="FG1" s="519"/>
      <c r="FH1" s="519"/>
      <c r="FI1" s="519"/>
      <c r="FJ1" s="519"/>
      <c r="FK1" s="519"/>
      <c r="FL1" s="519"/>
      <c r="FM1" s="519"/>
      <c r="FN1" s="519"/>
      <c r="FO1" s="519"/>
      <c r="FP1" s="519"/>
      <c r="FQ1" s="519"/>
      <c r="FR1" s="519"/>
      <c r="FS1" s="519"/>
      <c r="FT1" s="519"/>
      <c r="FU1" s="519"/>
      <c r="FV1" s="519"/>
      <c r="FW1" s="519"/>
      <c r="FX1" s="519"/>
      <c r="FY1" s="519"/>
      <c r="FZ1" s="519"/>
      <c r="GA1" s="519"/>
      <c r="GB1" s="519"/>
      <c r="GC1" s="519"/>
      <c r="GD1" s="519"/>
      <c r="GE1" s="519"/>
      <c r="GF1" s="519"/>
      <c r="GG1" s="519"/>
      <c r="GH1" s="519"/>
      <c r="GI1" s="519"/>
      <c r="GJ1" s="519"/>
      <c r="GK1" s="519"/>
      <c r="GL1" s="519"/>
      <c r="GM1" s="519"/>
      <c r="GN1" s="519"/>
      <c r="GO1" s="519"/>
      <c r="GP1" s="519"/>
      <c r="GQ1" s="519"/>
      <c r="GR1" s="519"/>
      <c r="GS1" s="519"/>
      <c r="GT1" s="519"/>
      <c r="GU1" s="519"/>
      <c r="GV1" s="519"/>
      <c r="GW1" s="519"/>
      <c r="GX1" s="519"/>
      <c r="GY1" s="519"/>
      <c r="GZ1" s="519"/>
      <c r="HA1" s="519"/>
      <c r="HB1" s="519"/>
      <c r="HC1" s="519"/>
      <c r="HD1" s="519"/>
      <c r="HE1" s="519"/>
      <c r="HF1" s="519"/>
      <c r="HG1" s="519"/>
      <c r="HH1" s="519"/>
      <c r="HI1" s="519"/>
      <c r="HJ1" s="519"/>
      <c r="HK1" s="519"/>
      <c r="HL1" s="519"/>
      <c r="HM1" s="519"/>
      <c r="HN1" s="519"/>
      <c r="HO1" s="519"/>
      <c r="HP1" s="519"/>
      <c r="HQ1" s="519"/>
      <c r="HR1" s="519"/>
      <c r="HS1" s="519"/>
      <c r="HT1" s="519"/>
      <c r="HU1" s="519"/>
      <c r="HV1" s="519"/>
      <c r="HW1" s="519"/>
      <c r="HX1" s="519"/>
      <c r="HY1" s="519"/>
      <c r="HZ1" s="519"/>
      <c r="IA1" s="519"/>
      <c r="IB1" s="519"/>
      <c r="IC1" s="519"/>
      <c r="ID1" s="519"/>
      <c r="IE1" s="519"/>
      <c r="IF1" s="519"/>
      <c r="IG1" s="519"/>
      <c r="IH1" s="519"/>
      <c r="II1" s="519"/>
      <c r="IJ1" s="519"/>
      <c r="IK1" s="519"/>
      <c r="IL1" s="519"/>
      <c r="IM1" s="519"/>
      <c r="IN1" s="519"/>
      <c r="IO1" s="519"/>
      <c r="IP1" s="519"/>
      <c r="IQ1" s="519"/>
      <c r="IR1" s="519"/>
      <c r="IS1" s="519"/>
      <c r="IT1" s="519"/>
      <c r="IU1" s="519"/>
      <c r="IV1" s="519"/>
    </row>
    <row r="2" spans="1:256" s="516" customFormat="1" ht="24">
      <c r="B2" s="517"/>
      <c r="C2" s="518"/>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20"/>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c r="BF2" s="519"/>
      <c r="BG2" s="519"/>
      <c r="BH2" s="519"/>
      <c r="BI2" s="519"/>
      <c r="BJ2" s="519"/>
      <c r="BK2" s="519"/>
      <c r="BL2" s="519"/>
      <c r="BM2" s="519"/>
      <c r="BN2" s="519"/>
      <c r="BO2" s="519"/>
      <c r="BP2" s="519"/>
      <c r="BQ2" s="519"/>
      <c r="BR2" s="519"/>
      <c r="BS2" s="519"/>
      <c r="BT2" s="519"/>
      <c r="BU2" s="519"/>
      <c r="BV2" s="519"/>
      <c r="BW2" s="519"/>
      <c r="BX2" s="519"/>
      <c r="BY2" s="519"/>
      <c r="BZ2" s="519"/>
      <c r="CA2" s="519"/>
      <c r="CB2" s="519"/>
      <c r="CC2" s="519"/>
      <c r="CD2" s="519"/>
      <c r="CE2" s="519"/>
      <c r="CF2" s="519"/>
      <c r="CG2" s="519"/>
      <c r="CH2" s="519"/>
      <c r="CI2" s="519"/>
      <c r="CJ2" s="519"/>
      <c r="CK2" s="519"/>
      <c r="CL2" s="519"/>
      <c r="CM2" s="519"/>
      <c r="CN2" s="519"/>
      <c r="CO2" s="519"/>
      <c r="CP2" s="519"/>
      <c r="CQ2" s="519"/>
      <c r="CR2" s="519"/>
      <c r="CS2" s="519"/>
      <c r="CT2" s="519"/>
      <c r="CU2" s="519"/>
      <c r="CV2" s="519"/>
      <c r="CW2" s="519"/>
      <c r="CX2" s="519"/>
      <c r="CY2" s="519"/>
      <c r="CZ2" s="519"/>
      <c r="DA2" s="519"/>
      <c r="DB2" s="519"/>
      <c r="DC2" s="519"/>
      <c r="DD2" s="519"/>
      <c r="DE2" s="519"/>
      <c r="DF2" s="519"/>
      <c r="DG2" s="519"/>
      <c r="DH2" s="519"/>
      <c r="DI2" s="519"/>
      <c r="DJ2" s="519"/>
      <c r="DK2" s="519"/>
      <c r="DL2" s="519"/>
      <c r="DM2" s="519"/>
      <c r="DN2" s="519"/>
      <c r="DO2" s="519"/>
      <c r="DP2" s="519"/>
      <c r="DQ2" s="519"/>
      <c r="DR2" s="519"/>
      <c r="DS2" s="519"/>
      <c r="DT2" s="519"/>
      <c r="DU2" s="519"/>
      <c r="DV2" s="519"/>
      <c r="DW2" s="519"/>
      <c r="DX2" s="519"/>
      <c r="DY2" s="519"/>
      <c r="DZ2" s="519"/>
      <c r="EA2" s="519"/>
      <c r="EB2" s="519"/>
      <c r="EC2" s="519"/>
      <c r="ED2" s="519"/>
      <c r="EE2" s="519"/>
      <c r="EF2" s="519"/>
      <c r="EG2" s="519"/>
      <c r="EH2" s="519"/>
      <c r="EI2" s="519"/>
      <c r="EJ2" s="519"/>
      <c r="EK2" s="519"/>
      <c r="EL2" s="519"/>
      <c r="EM2" s="519"/>
      <c r="EN2" s="519"/>
      <c r="EO2" s="519"/>
      <c r="EP2" s="519"/>
      <c r="EQ2" s="519"/>
      <c r="ER2" s="519"/>
      <c r="ES2" s="519"/>
      <c r="ET2" s="519"/>
      <c r="EU2" s="519"/>
      <c r="EV2" s="519"/>
      <c r="EW2" s="519"/>
      <c r="EX2" s="519"/>
      <c r="EY2" s="519"/>
      <c r="EZ2" s="519"/>
      <c r="FA2" s="519"/>
      <c r="FB2" s="519"/>
      <c r="FC2" s="519"/>
      <c r="FD2" s="519"/>
      <c r="FE2" s="519"/>
      <c r="FF2" s="519"/>
      <c r="FG2" s="519"/>
      <c r="FH2" s="519"/>
      <c r="FI2" s="519"/>
      <c r="FJ2" s="519"/>
      <c r="FK2" s="519"/>
      <c r="FL2" s="519"/>
      <c r="FM2" s="519"/>
      <c r="FN2" s="519"/>
      <c r="FO2" s="519"/>
      <c r="FP2" s="519"/>
      <c r="FQ2" s="519"/>
      <c r="FR2" s="519"/>
      <c r="FS2" s="519"/>
      <c r="FT2" s="519"/>
      <c r="FU2" s="519"/>
      <c r="FV2" s="519"/>
      <c r="FW2" s="519"/>
      <c r="FX2" s="519"/>
      <c r="FY2" s="519"/>
      <c r="FZ2" s="519"/>
      <c r="GA2" s="519"/>
      <c r="GB2" s="519"/>
      <c r="GC2" s="519"/>
      <c r="GD2" s="519"/>
      <c r="GE2" s="519"/>
      <c r="GF2" s="519"/>
      <c r="GG2" s="519"/>
      <c r="GH2" s="519"/>
      <c r="GI2" s="519"/>
      <c r="GJ2" s="519"/>
      <c r="GK2" s="519"/>
      <c r="GL2" s="519"/>
      <c r="GM2" s="519"/>
      <c r="GN2" s="519"/>
      <c r="GO2" s="519"/>
      <c r="GP2" s="519"/>
      <c r="GQ2" s="519"/>
      <c r="GR2" s="519"/>
      <c r="GS2" s="519"/>
      <c r="GT2" s="519"/>
      <c r="GU2" s="519"/>
      <c r="GV2" s="519"/>
      <c r="GW2" s="519"/>
      <c r="GX2" s="519"/>
      <c r="GY2" s="519"/>
      <c r="GZ2" s="519"/>
      <c r="HA2" s="519"/>
      <c r="HB2" s="519"/>
      <c r="HC2" s="519"/>
      <c r="HD2" s="519"/>
      <c r="HE2" s="519"/>
      <c r="HF2" s="519"/>
      <c r="HG2" s="519"/>
      <c r="HH2" s="519"/>
      <c r="HI2" s="519"/>
      <c r="HJ2" s="519"/>
      <c r="HK2" s="519"/>
      <c r="HL2" s="519"/>
      <c r="HM2" s="519"/>
      <c r="HN2" s="519"/>
      <c r="HO2" s="519"/>
      <c r="HP2" s="519"/>
      <c r="HQ2" s="519"/>
      <c r="HR2" s="519"/>
      <c r="HS2" s="519"/>
      <c r="HT2" s="519"/>
      <c r="HU2" s="519"/>
      <c r="HV2" s="519"/>
      <c r="HW2" s="519"/>
      <c r="HX2" s="519"/>
      <c r="HY2" s="519"/>
      <c r="HZ2" s="519"/>
      <c r="IA2" s="519"/>
      <c r="IB2" s="519"/>
      <c r="IC2" s="519"/>
      <c r="ID2" s="519"/>
      <c r="IE2" s="519"/>
      <c r="IF2" s="519"/>
      <c r="IG2" s="519"/>
      <c r="IH2" s="519"/>
      <c r="II2" s="519"/>
      <c r="IJ2" s="519"/>
      <c r="IK2" s="519"/>
      <c r="IL2" s="519"/>
      <c r="IM2" s="519"/>
      <c r="IN2" s="519"/>
      <c r="IO2" s="519"/>
      <c r="IP2" s="519"/>
      <c r="IQ2" s="519"/>
      <c r="IR2" s="519"/>
      <c r="IS2" s="519"/>
      <c r="IT2" s="519"/>
      <c r="IU2" s="519"/>
      <c r="IV2" s="519"/>
    </row>
    <row r="3" spans="1:256" s="361" customFormat="1" ht="29.25" customHeight="1">
      <c r="A3" s="994" t="s">
        <v>2</v>
      </c>
      <c r="B3" s="1068"/>
      <c r="C3" s="995"/>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row>
    <row r="4" spans="1:256" s="516" customFormat="1" ht="24">
      <c r="B4" s="517"/>
      <c r="C4" s="518"/>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20"/>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c r="CA4" s="519"/>
      <c r="CB4" s="519"/>
      <c r="CC4" s="519"/>
      <c r="CD4" s="519"/>
      <c r="CE4" s="519"/>
      <c r="CF4" s="519"/>
      <c r="CG4" s="519"/>
      <c r="CH4" s="519"/>
      <c r="CI4" s="519"/>
      <c r="CJ4" s="519"/>
      <c r="CK4" s="519"/>
      <c r="CL4" s="519"/>
      <c r="CM4" s="519"/>
      <c r="CN4" s="519"/>
      <c r="CO4" s="519"/>
      <c r="CP4" s="519"/>
      <c r="CQ4" s="519"/>
      <c r="CR4" s="519"/>
      <c r="CS4" s="519"/>
      <c r="CT4" s="519"/>
      <c r="CU4" s="519"/>
      <c r="CV4" s="519"/>
      <c r="CW4" s="519"/>
      <c r="CX4" s="519"/>
      <c r="CY4" s="519"/>
      <c r="CZ4" s="519"/>
      <c r="DA4" s="519"/>
      <c r="DB4" s="519"/>
      <c r="DC4" s="519"/>
      <c r="DD4" s="519"/>
      <c r="DE4" s="519"/>
      <c r="DF4" s="519"/>
      <c r="DG4" s="519"/>
      <c r="DH4" s="519"/>
      <c r="DI4" s="519"/>
      <c r="DJ4" s="519"/>
      <c r="DK4" s="519"/>
      <c r="DL4" s="519"/>
      <c r="DM4" s="519"/>
      <c r="DN4" s="519"/>
      <c r="DO4" s="519"/>
      <c r="DP4" s="519"/>
      <c r="DQ4" s="519"/>
      <c r="DR4" s="519"/>
      <c r="DS4" s="519"/>
      <c r="DT4" s="519"/>
      <c r="DU4" s="519"/>
      <c r="DV4" s="519"/>
      <c r="DW4" s="519"/>
      <c r="DX4" s="519"/>
      <c r="DY4" s="519"/>
      <c r="DZ4" s="519"/>
      <c r="EA4" s="519"/>
      <c r="EB4" s="519"/>
      <c r="EC4" s="519"/>
      <c r="ED4" s="519"/>
      <c r="EE4" s="519"/>
      <c r="EF4" s="519"/>
      <c r="EG4" s="519"/>
      <c r="EH4" s="519"/>
      <c r="EI4" s="519"/>
      <c r="EJ4" s="519"/>
      <c r="EK4" s="519"/>
      <c r="EL4" s="519"/>
      <c r="EM4" s="519"/>
      <c r="EN4" s="519"/>
      <c r="EO4" s="519"/>
      <c r="EP4" s="519"/>
      <c r="EQ4" s="519"/>
      <c r="ER4" s="519"/>
      <c r="ES4" s="519"/>
      <c r="ET4" s="519"/>
      <c r="EU4" s="519"/>
      <c r="EV4" s="519"/>
      <c r="EW4" s="519"/>
      <c r="EX4" s="519"/>
      <c r="EY4" s="519"/>
      <c r="EZ4" s="519"/>
      <c r="FA4" s="519"/>
      <c r="FB4" s="519"/>
      <c r="FC4" s="519"/>
      <c r="FD4" s="519"/>
      <c r="FE4" s="519"/>
      <c r="FF4" s="519"/>
      <c r="FG4" s="519"/>
      <c r="FH4" s="519"/>
      <c r="FI4" s="519"/>
      <c r="FJ4" s="519"/>
      <c r="FK4" s="519"/>
      <c r="FL4" s="519"/>
      <c r="FM4" s="519"/>
      <c r="FN4" s="519"/>
      <c r="FO4" s="519"/>
      <c r="FP4" s="519"/>
      <c r="FQ4" s="519"/>
      <c r="FR4" s="519"/>
      <c r="FS4" s="519"/>
      <c r="FT4" s="519"/>
      <c r="FU4" s="519"/>
      <c r="FV4" s="519"/>
      <c r="FW4" s="519"/>
      <c r="FX4" s="519"/>
      <c r="FY4" s="519"/>
      <c r="FZ4" s="519"/>
      <c r="GA4" s="519"/>
      <c r="GB4" s="519"/>
      <c r="GC4" s="519"/>
      <c r="GD4" s="519"/>
      <c r="GE4" s="519"/>
      <c r="GF4" s="519"/>
      <c r="GG4" s="519"/>
      <c r="GH4" s="519"/>
      <c r="GI4" s="519"/>
      <c r="GJ4" s="519"/>
      <c r="GK4" s="519"/>
      <c r="GL4" s="519"/>
      <c r="GM4" s="519"/>
      <c r="GN4" s="519"/>
      <c r="GO4" s="519"/>
      <c r="GP4" s="519"/>
      <c r="GQ4" s="519"/>
      <c r="GR4" s="519"/>
      <c r="GS4" s="519"/>
      <c r="GT4" s="519"/>
      <c r="GU4" s="519"/>
      <c r="GV4" s="519"/>
      <c r="GW4" s="519"/>
      <c r="GX4" s="519"/>
      <c r="GY4" s="519"/>
      <c r="GZ4" s="519"/>
      <c r="HA4" s="519"/>
      <c r="HB4" s="519"/>
      <c r="HC4" s="519"/>
      <c r="HD4" s="519"/>
      <c r="HE4" s="519"/>
      <c r="HF4" s="519"/>
      <c r="HG4" s="519"/>
      <c r="HH4" s="519"/>
      <c r="HI4" s="519"/>
      <c r="HJ4" s="519"/>
      <c r="HK4" s="519"/>
      <c r="HL4" s="519"/>
      <c r="HM4" s="519"/>
      <c r="HN4" s="519"/>
      <c r="HO4" s="519"/>
      <c r="HP4" s="519"/>
      <c r="HQ4" s="519"/>
      <c r="HR4" s="519"/>
      <c r="HS4" s="519"/>
      <c r="HT4" s="519"/>
      <c r="HU4" s="519"/>
      <c r="HV4" s="519"/>
      <c r="HW4" s="519"/>
      <c r="HX4" s="519"/>
      <c r="HY4" s="519"/>
      <c r="HZ4" s="519"/>
      <c r="IA4" s="519"/>
      <c r="IB4" s="519"/>
      <c r="IC4" s="519"/>
      <c r="ID4" s="519"/>
      <c r="IE4" s="519"/>
      <c r="IF4" s="519"/>
      <c r="IG4" s="519"/>
      <c r="IH4" s="519"/>
      <c r="II4" s="519"/>
      <c r="IJ4" s="519"/>
      <c r="IK4" s="519"/>
      <c r="IL4" s="519"/>
      <c r="IM4" s="519"/>
      <c r="IN4" s="519"/>
      <c r="IO4" s="519"/>
      <c r="IP4" s="519"/>
      <c r="IQ4" s="519"/>
      <c r="IR4" s="519"/>
      <c r="IS4" s="519"/>
      <c r="IT4" s="519"/>
      <c r="IU4" s="519"/>
      <c r="IV4" s="519"/>
    </row>
    <row r="5" spans="1:256" s="569" customFormat="1" ht="45" customHeight="1">
      <c r="B5" s="567" t="s">
        <v>341</v>
      </c>
      <c r="C5" s="853">
        <f>'2. ՏԻՏՂՈՍԱԹԵՐԹ'!B6</f>
        <v>2025</v>
      </c>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20"/>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c r="CA5" s="519"/>
      <c r="CB5" s="519"/>
      <c r="CC5" s="519"/>
      <c r="CD5" s="519"/>
      <c r="CE5" s="519"/>
      <c r="CF5" s="519"/>
      <c r="CG5" s="519"/>
      <c r="CH5" s="519"/>
      <c r="CI5" s="519"/>
      <c r="CJ5" s="519"/>
      <c r="CK5" s="519"/>
      <c r="CL5" s="519"/>
      <c r="CM5" s="519"/>
      <c r="CN5" s="519"/>
      <c r="CO5" s="519"/>
      <c r="CP5" s="519"/>
      <c r="CQ5" s="519"/>
      <c r="CR5" s="519"/>
      <c r="CS5" s="519"/>
      <c r="CT5" s="519"/>
      <c r="CU5" s="519"/>
      <c r="CV5" s="519"/>
      <c r="CW5" s="519"/>
      <c r="CX5" s="519"/>
      <c r="CY5" s="519"/>
      <c r="CZ5" s="519"/>
      <c r="DA5" s="519"/>
      <c r="DB5" s="519"/>
      <c r="DC5" s="519"/>
      <c r="DD5" s="519"/>
      <c r="DE5" s="519"/>
      <c r="DF5" s="519"/>
      <c r="DG5" s="519"/>
      <c r="DH5" s="519"/>
      <c r="DI5" s="519"/>
      <c r="DJ5" s="519"/>
      <c r="DK5" s="519"/>
      <c r="DL5" s="519"/>
      <c r="DM5" s="519"/>
      <c r="DN5" s="519"/>
      <c r="DO5" s="519"/>
      <c r="DP5" s="519"/>
      <c r="DQ5" s="519"/>
      <c r="DR5" s="519"/>
      <c r="DS5" s="519"/>
      <c r="DT5" s="519"/>
      <c r="DU5" s="519"/>
      <c r="DV5" s="519"/>
      <c r="DW5" s="519"/>
      <c r="DX5" s="519"/>
      <c r="DY5" s="519"/>
      <c r="DZ5" s="519"/>
      <c r="EA5" s="519"/>
      <c r="EB5" s="519"/>
      <c r="EC5" s="519"/>
      <c r="ED5" s="519"/>
      <c r="EE5" s="519"/>
      <c r="EF5" s="519"/>
      <c r="EG5" s="519"/>
      <c r="EH5" s="519"/>
      <c r="EI5" s="519"/>
      <c r="EJ5" s="519"/>
      <c r="EK5" s="519"/>
      <c r="EL5" s="519"/>
      <c r="EM5" s="519"/>
      <c r="EN5" s="519"/>
      <c r="EO5" s="519"/>
      <c r="EP5" s="519"/>
      <c r="EQ5" s="519"/>
      <c r="ER5" s="519"/>
      <c r="ES5" s="519"/>
      <c r="ET5" s="519"/>
      <c r="EU5" s="519"/>
      <c r="EV5" s="519"/>
      <c r="EW5" s="519"/>
      <c r="EX5" s="519"/>
      <c r="EY5" s="519"/>
      <c r="EZ5" s="519"/>
      <c r="FA5" s="519"/>
      <c r="FB5" s="519"/>
      <c r="FC5" s="519"/>
      <c r="FD5" s="519"/>
      <c r="FE5" s="519"/>
      <c r="FF5" s="519"/>
      <c r="FG5" s="519"/>
      <c r="FH5" s="519"/>
      <c r="FI5" s="519"/>
      <c r="FJ5" s="519"/>
      <c r="FK5" s="519"/>
      <c r="FL5" s="519"/>
      <c r="FM5" s="519"/>
      <c r="FN5" s="519"/>
      <c r="FO5" s="519"/>
      <c r="FP5" s="519"/>
      <c r="FQ5" s="519"/>
      <c r="FR5" s="519"/>
      <c r="FS5" s="519"/>
      <c r="FT5" s="519"/>
      <c r="FU5" s="519"/>
      <c r="FV5" s="519"/>
      <c r="FW5" s="519"/>
      <c r="FX5" s="519"/>
      <c r="FY5" s="519"/>
      <c r="FZ5" s="519"/>
      <c r="GA5" s="519"/>
      <c r="GB5" s="519"/>
      <c r="GC5" s="519"/>
      <c r="GD5" s="519"/>
      <c r="GE5" s="519"/>
      <c r="GF5" s="519"/>
      <c r="GG5" s="519"/>
      <c r="GH5" s="519"/>
      <c r="GI5" s="519"/>
      <c r="GJ5" s="519"/>
      <c r="GK5" s="519"/>
      <c r="GL5" s="519"/>
      <c r="GM5" s="519"/>
      <c r="GN5" s="519"/>
      <c r="GO5" s="519"/>
      <c r="GP5" s="519"/>
      <c r="GQ5" s="519"/>
      <c r="GR5" s="519"/>
      <c r="GS5" s="519"/>
      <c r="GT5" s="519"/>
      <c r="GU5" s="519"/>
      <c r="GV5" s="519"/>
      <c r="GW5" s="519"/>
      <c r="GX5" s="519"/>
      <c r="GY5" s="519"/>
      <c r="GZ5" s="519"/>
      <c r="HA5" s="519"/>
      <c r="HB5" s="519"/>
      <c r="HC5" s="519"/>
      <c r="HD5" s="519"/>
      <c r="HE5" s="519"/>
      <c r="HF5" s="519"/>
      <c r="HG5" s="519"/>
      <c r="HH5" s="519"/>
      <c r="HI5" s="519"/>
      <c r="HJ5" s="519"/>
      <c r="HK5" s="519"/>
      <c r="HL5" s="519"/>
      <c r="HM5" s="519"/>
      <c r="HN5" s="519"/>
      <c r="HO5" s="519"/>
      <c r="HP5" s="519"/>
      <c r="HQ5" s="519"/>
      <c r="HR5" s="519"/>
      <c r="HS5" s="519"/>
      <c r="HT5" s="519"/>
      <c r="HU5" s="519"/>
      <c r="HV5" s="519"/>
      <c r="HW5" s="519"/>
      <c r="HX5" s="519"/>
      <c r="HY5" s="519"/>
      <c r="HZ5" s="519"/>
      <c r="IA5" s="519"/>
      <c r="IB5" s="519"/>
      <c r="IC5" s="519"/>
      <c r="ID5" s="519"/>
      <c r="IE5" s="519"/>
      <c r="IF5" s="519"/>
      <c r="IG5" s="519"/>
      <c r="IH5" s="519"/>
      <c r="II5" s="519"/>
      <c r="IJ5" s="519"/>
      <c r="IK5" s="519"/>
      <c r="IL5" s="519"/>
      <c r="IM5" s="519"/>
      <c r="IN5" s="519"/>
      <c r="IO5" s="519"/>
      <c r="IP5" s="519"/>
      <c r="IQ5" s="519"/>
      <c r="IR5" s="519"/>
      <c r="IS5" s="519"/>
      <c r="IT5" s="519"/>
      <c r="IU5" s="519"/>
      <c r="IV5" s="519"/>
    </row>
    <row r="6" spans="1:256" s="516" customFormat="1" ht="24">
      <c r="B6" s="517"/>
      <c r="C6" s="518"/>
      <c r="D6" s="519"/>
      <c r="E6" s="519"/>
      <c r="F6" s="519"/>
      <c r="G6" s="519"/>
      <c r="H6" s="519"/>
      <c r="I6" s="519"/>
      <c r="J6" s="519"/>
      <c r="K6" s="519"/>
      <c r="L6" s="519"/>
      <c r="M6" s="519"/>
      <c r="N6" s="519"/>
      <c r="O6" s="519"/>
      <c r="P6" s="519"/>
      <c r="Q6" s="519"/>
      <c r="R6" s="519"/>
      <c r="S6" s="519"/>
      <c r="T6" s="519"/>
      <c r="U6" s="519"/>
      <c r="V6" s="519"/>
      <c r="W6" s="519"/>
      <c r="X6" s="519"/>
      <c r="Y6" s="519"/>
      <c r="Z6" s="519"/>
      <c r="AA6" s="519"/>
      <c r="AB6" s="519"/>
      <c r="AC6" s="520"/>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519"/>
      <c r="BE6" s="519"/>
      <c r="BF6" s="519"/>
      <c r="BG6" s="519"/>
      <c r="BH6" s="519"/>
      <c r="BI6" s="519"/>
      <c r="BJ6" s="519"/>
      <c r="BK6" s="519"/>
      <c r="BL6" s="519"/>
      <c r="BM6" s="519"/>
      <c r="BN6" s="519"/>
      <c r="BO6" s="519"/>
      <c r="BP6" s="519"/>
      <c r="BQ6" s="519"/>
      <c r="BR6" s="519"/>
      <c r="BS6" s="519"/>
      <c r="BT6" s="519"/>
      <c r="BU6" s="519"/>
      <c r="BV6" s="519"/>
      <c r="BW6" s="519"/>
      <c r="BX6" s="519"/>
      <c r="BY6" s="519"/>
      <c r="BZ6" s="519"/>
      <c r="CA6" s="519"/>
      <c r="CB6" s="519"/>
      <c r="CC6" s="519"/>
      <c r="CD6" s="519"/>
      <c r="CE6" s="519"/>
      <c r="CF6" s="519"/>
      <c r="CG6" s="519"/>
      <c r="CH6" s="519"/>
      <c r="CI6" s="519"/>
      <c r="CJ6" s="519"/>
      <c r="CK6" s="519"/>
      <c r="CL6" s="519"/>
      <c r="CM6" s="519"/>
      <c r="CN6" s="519"/>
      <c r="CO6" s="519"/>
      <c r="CP6" s="519"/>
      <c r="CQ6" s="519"/>
      <c r="CR6" s="519"/>
      <c r="CS6" s="519"/>
      <c r="CT6" s="519"/>
      <c r="CU6" s="519"/>
      <c r="CV6" s="519"/>
      <c r="CW6" s="519"/>
      <c r="CX6" s="519"/>
      <c r="CY6" s="519"/>
      <c r="CZ6" s="519"/>
      <c r="DA6" s="519"/>
      <c r="DB6" s="519"/>
      <c r="DC6" s="519"/>
      <c r="DD6" s="519"/>
      <c r="DE6" s="519"/>
      <c r="DF6" s="519"/>
      <c r="DG6" s="519"/>
      <c r="DH6" s="519"/>
      <c r="DI6" s="519"/>
      <c r="DJ6" s="519"/>
      <c r="DK6" s="519"/>
      <c r="DL6" s="519"/>
      <c r="DM6" s="519"/>
      <c r="DN6" s="519"/>
      <c r="DO6" s="519"/>
      <c r="DP6" s="519"/>
      <c r="DQ6" s="519"/>
      <c r="DR6" s="519"/>
      <c r="DS6" s="519"/>
      <c r="DT6" s="519"/>
      <c r="DU6" s="519"/>
      <c r="DV6" s="519"/>
      <c r="DW6" s="519"/>
      <c r="DX6" s="519"/>
      <c r="DY6" s="519"/>
      <c r="DZ6" s="519"/>
      <c r="EA6" s="519"/>
      <c r="EB6" s="519"/>
      <c r="EC6" s="519"/>
      <c r="ED6" s="519"/>
      <c r="EE6" s="519"/>
      <c r="EF6" s="519"/>
      <c r="EG6" s="519"/>
      <c r="EH6" s="519"/>
      <c r="EI6" s="519"/>
      <c r="EJ6" s="519"/>
      <c r="EK6" s="519"/>
      <c r="EL6" s="519"/>
      <c r="EM6" s="519"/>
      <c r="EN6" s="519"/>
      <c r="EO6" s="519"/>
      <c r="EP6" s="519"/>
      <c r="EQ6" s="519"/>
      <c r="ER6" s="519"/>
      <c r="ES6" s="519"/>
      <c r="ET6" s="519"/>
      <c r="EU6" s="519"/>
      <c r="EV6" s="519"/>
      <c r="EW6" s="519"/>
      <c r="EX6" s="519"/>
      <c r="EY6" s="519"/>
      <c r="EZ6" s="519"/>
      <c r="FA6" s="519"/>
      <c r="FB6" s="519"/>
      <c r="FC6" s="519"/>
      <c r="FD6" s="519"/>
      <c r="FE6" s="519"/>
      <c r="FF6" s="519"/>
      <c r="FG6" s="519"/>
      <c r="FH6" s="519"/>
      <c r="FI6" s="519"/>
      <c r="FJ6" s="519"/>
      <c r="FK6" s="519"/>
      <c r="FL6" s="519"/>
      <c r="FM6" s="519"/>
      <c r="FN6" s="519"/>
      <c r="FO6" s="519"/>
      <c r="FP6" s="519"/>
      <c r="FQ6" s="519"/>
      <c r="FR6" s="519"/>
      <c r="FS6" s="519"/>
      <c r="FT6" s="519"/>
      <c r="FU6" s="519"/>
      <c r="FV6" s="519"/>
      <c r="FW6" s="519"/>
      <c r="FX6" s="519"/>
      <c r="FY6" s="519"/>
      <c r="FZ6" s="519"/>
      <c r="GA6" s="519"/>
      <c r="GB6" s="519"/>
      <c r="GC6" s="519"/>
      <c r="GD6" s="519"/>
      <c r="GE6" s="519"/>
      <c r="GF6" s="519"/>
      <c r="GG6" s="519"/>
      <c r="GH6" s="519"/>
      <c r="GI6" s="519"/>
      <c r="GJ6" s="519"/>
      <c r="GK6" s="519"/>
      <c r="GL6" s="519"/>
      <c r="GM6" s="519"/>
      <c r="GN6" s="519"/>
      <c r="GO6" s="519"/>
      <c r="GP6" s="519"/>
      <c r="GQ6" s="519"/>
      <c r="GR6" s="519"/>
      <c r="GS6" s="519"/>
      <c r="GT6" s="519"/>
      <c r="GU6" s="519"/>
      <c r="GV6" s="519"/>
      <c r="GW6" s="519"/>
      <c r="GX6" s="519"/>
      <c r="GY6" s="519"/>
      <c r="GZ6" s="519"/>
      <c r="HA6" s="519"/>
      <c r="HB6" s="519"/>
      <c r="HC6" s="519"/>
      <c r="HD6" s="519"/>
      <c r="HE6" s="519"/>
      <c r="HF6" s="519"/>
      <c r="HG6" s="519"/>
      <c r="HH6" s="519"/>
      <c r="HI6" s="519"/>
      <c r="HJ6" s="519"/>
      <c r="HK6" s="519"/>
      <c r="HL6" s="519"/>
      <c r="HM6" s="519"/>
      <c r="HN6" s="519"/>
      <c r="HO6" s="519"/>
      <c r="HP6" s="519"/>
      <c r="HQ6" s="519"/>
      <c r="HR6" s="519"/>
      <c r="HS6" s="519"/>
      <c r="HT6" s="519"/>
      <c r="HU6" s="519"/>
      <c r="HV6" s="519"/>
      <c r="HW6" s="519"/>
      <c r="HX6" s="519"/>
      <c r="HY6" s="519"/>
      <c r="HZ6" s="519"/>
      <c r="IA6" s="519"/>
      <c r="IB6" s="519"/>
      <c r="IC6" s="519"/>
      <c r="ID6" s="519"/>
      <c r="IE6" s="519"/>
      <c r="IF6" s="519"/>
      <c r="IG6" s="519"/>
      <c r="IH6" s="519"/>
      <c r="II6" s="519"/>
      <c r="IJ6" s="519"/>
      <c r="IK6" s="519"/>
      <c r="IL6" s="519"/>
      <c r="IM6" s="519"/>
      <c r="IN6" s="519"/>
      <c r="IO6" s="519"/>
      <c r="IP6" s="519"/>
      <c r="IQ6" s="519"/>
      <c r="IR6" s="519"/>
      <c r="IS6" s="519"/>
      <c r="IT6" s="519"/>
      <c r="IU6" s="519"/>
      <c r="IV6" s="519"/>
    </row>
    <row r="7" spans="1:256" s="569" customFormat="1" ht="45" customHeight="1">
      <c r="B7" s="567" t="s">
        <v>0</v>
      </c>
      <c r="C7" s="853" t="str">
        <f>'2. ՏԻՏՂՈՍԱԹԵՐԹ'!B8</f>
        <v>«Ստեփանավան»</v>
      </c>
      <c r="D7" s="519"/>
      <c r="E7" s="519"/>
      <c r="F7" s="519"/>
      <c r="G7" s="519"/>
      <c r="H7" s="519"/>
      <c r="I7" s="519"/>
      <c r="J7" s="519"/>
      <c r="K7" s="519"/>
      <c r="L7" s="519"/>
      <c r="M7" s="519"/>
      <c r="N7" s="519"/>
      <c r="O7" s="519"/>
      <c r="P7" s="519"/>
      <c r="Q7" s="519"/>
      <c r="R7" s="519"/>
      <c r="S7" s="519"/>
      <c r="T7" s="519"/>
      <c r="U7" s="519"/>
      <c r="V7" s="519"/>
      <c r="W7" s="519"/>
      <c r="X7" s="519"/>
      <c r="Y7" s="519"/>
      <c r="Z7" s="519"/>
      <c r="AA7" s="519"/>
      <c r="AB7" s="519"/>
      <c r="AC7" s="520"/>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c r="BF7" s="519"/>
      <c r="BG7" s="519"/>
      <c r="BH7" s="519"/>
      <c r="BI7" s="519"/>
      <c r="BJ7" s="519"/>
      <c r="BK7" s="519"/>
      <c r="BL7" s="519"/>
      <c r="BM7" s="519"/>
      <c r="BN7" s="519"/>
      <c r="BO7" s="519"/>
      <c r="BP7" s="519"/>
      <c r="BQ7" s="519"/>
      <c r="BR7" s="519"/>
      <c r="BS7" s="519"/>
      <c r="BT7" s="519"/>
      <c r="BU7" s="519"/>
      <c r="BV7" s="519"/>
      <c r="BW7" s="519"/>
      <c r="BX7" s="519"/>
      <c r="BY7" s="519"/>
      <c r="BZ7" s="519"/>
      <c r="CA7" s="519"/>
      <c r="CB7" s="519"/>
      <c r="CC7" s="519"/>
      <c r="CD7" s="519"/>
      <c r="CE7" s="519"/>
      <c r="CF7" s="519"/>
      <c r="CG7" s="519"/>
      <c r="CH7" s="519"/>
      <c r="CI7" s="519"/>
      <c r="CJ7" s="519"/>
      <c r="CK7" s="519"/>
      <c r="CL7" s="519"/>
      <c r="CM7" s="519"/>
      <c r="CN7" s="519"/>
      <c r="CO7" s="519"/>
      <c r="CP7" s="519"/>
      <c r="CQ7" s="519"/>
      <c r="CR7" s="519"/>
      <c r="CS7" s="519"/>
      <c r="CT7" s="519"/>
      <c r="CU7" s="519"/>
      <c r="CV7" s="519"/>
      <c r="CW7" s="519"/>
      <c r="CX7" s="519"/>
      <c r="CY7" s="519"/>
      <c r="CZ7" s="519"/>
      <c r="DA7" s="519"/>
      <c r="DB7" s="519"/>
      <c r="DC7" s="519"/>
      <c r="DD7" s="519"/>
      <c r="DE7" s="519"/>
      <c r="DF7" s="519"/>
      <c r="DG7" s="519"/>
      <c r="DH7" s="519"/>
      <c r="DI7" s="519"/>
      <c r="DJ7" s="519"/>
      <c r="DK7" s="519"/>
      <c r="DL7" s="519"/>
      <c r="DM7" s="519"/>
      <c r="DN7" s="519"/>
      <c r="DO7" s="519"/>
      <c r="DP7" s="519"/>
      <c r="DQ7" s="519"/>
      <c r="DR7" s="519"/>
      <c r="DS7" s="519"/>
      <c r="DT7" s="519"/>
      <c r="DU7" s="519"/>
      <c r="DV7" s="519"/>
      <c r="DW7" s="519"/>
      <c r="DX7" s="519"/>
      <c r="DY7" s="519"/>
      <c r="DZ7" s="519"/>
      <c r="EA7" s="519"/>
      <c r="EB7" s="519"/>
      <c r="EC7" s="519"/>
      <c r="ED7" s="519"/>
      <c r="EE7" s="519"/>
      <c r="EF7" s="519"/>
      <c r="EG7" s="519"/>
      <c r="EH7" s="519"/>
      <c r="EI7" s="519"/>
      <c r="EJ7" s="519"/>
      <c r="EK7" s="519"/>
      <c r="EL7" s="519"/>
      <c r="EM7" s="519"/>
      <c r="EN7" s="519"/>
      <c r="EO7" s="519"/>
      <c r="EP7" s="519"/>
      <c r="EQ7" s="519"/>
      <c r="ER7" s="519"/>
      <c r="ES7" s="519"/>
      <c r="ET7" s="519"/>
      <c r="EU7" s="519"/>
      <c r="EV7" s="519"/>
      <c r="EW7" s="519"/>
      <c r="EX7" s="519"/>
      <c r="EY7" s="519"/>
      <c r="EZ7" s="519"/>
      <c r="FA7" s="519"/>
      <c r="FB7" s="519"/>
      <c r="FC7" s="519"/>
      <c r="FD7" s="519"/>
      <c r="FE7" s="519"/>
      <c r="FF7" s="519"/>
      <c r="FG7" s="519"/>
      <c r="FH7" s="519"/>
      <c r="FI7" s="519"/>
      <c r="FJ7" s="519"/>
      <c r="FK7" s="519"/>
      <c r="FL7" s="519"/>
      <c r="FM7" s="519"/>
      <c r="FN7" s="519"/>
      <c r="FO7" s="519"/>
      <c r="FP7" s="519"/>
      <c r="FQ7" s="519"/>
      <c r="FR7" s="519"/>
      <c r="FS7" s="519"/>
      <c r="FT7" s="519"/>
      <c r="FU7" s="519"/>
      <c r="FV7" s="519"/>
      <c r="FW7" s="519"/>
      <c r="FX7" s="519"/>
      <c r="FY7" s="519"/>
      <c r="FZ7" s="519"/>
      <c r="GA7" s="519"/>
      <c r="GB7" s="519"/>
      <c r="GC7" s="519"/>
      <c r="GD7" s="519"/>
      <c r="GE7" s="519"/>
      <c r="GF7" s="519"/>
      <c r="GG7" s="519"/>
      <c r="GH7" s="519"/>
      <c r="GI7" s="519"/>
      <c r="GJ7" s="519"/>
      <c r="GK7" s="519"/>
      <c r="GL7" s="519"/>
      <c r="GM7" s="519"/>
      <c r="GN7" s="519"/>
      <c r="GO7" s="519"/>
      <c r="GP7" s="519"/>
      <c r="GQ7" s="519"/>
      <c r="GR7" s="519"/>
      <c r="GS7" s="519"/>
      <c r="GT7" s="519"/>
      <c r="GU7" s="519"/>
      <c r="GV7" s="519"/>
      <c r="GW7" s="519"/>
      <c r="GX7" s="519"/>
      <c r="GY7" s="519"/>
      <c r="GZ7" s="519"/>
      <c r="HA7" s="519"/>
      <c r="HB7" s="519"/>
      <c r="HC7" s="519"/>
      <c r="HD7" s="519"/>
      <c r="HE7" s="519"/>
      <c r="HF7" s="519"/>
      <c r="HG7" s="519"/>
      <c r="HH7" s="519"/>
      <c r="HI7" s="519"/>
      <c r="HJ7" s="519"/>
      <c r="HK7" s="519"/>
      <c r="HL7" s="519"/>
      <c r="HM7" s="519"/>
      <c r="HN7" s="519"/>
      <c r="HO7" s="519"/>
      <c r="HP7" s="519"/>
      <c r="HQ7" s="519"/>
      <c r="HR7" s="519"/>
      <c r="HS7" s="519"/>
      <c r="HT7" s="519"/>
      <c r="HU7" s="519"/>
      <c r="HV7" s="519"/>
      <c r="HW7" s="519"/>
      <c r="HX7" s="519"/>
      <c r="HY7" s="519"/>
      <c r="HZ7" s="519"/>
      <c r="IA7" s="519"/>
      <c r="IB7" s="519"/>
      <c r="IC7" s="519"/>
      <c r="ID7" s="519"/>
      <c r="IE7" s="519"/>
      <c r="IF7" s="519"/>
      <c r="IG7" s="519"/>
      <c r="IH7" s="519"/>
      <c r="II7" s="519"/>
      <c r="IJ7" s="519"/>
      <c r="IK7" s="519"/>
      <c r="IL7" s="519"/>
      <c r="IM7" s="519"/>
      <c r="IN7" s="519"/>
      <c r="IO7" s="519"/>
      <c r="IP7" s="519"/>
      <c r="IQ7" s="519"/>
      <c r="IR7" s="519"/>
      <c r="IS7" s="519"/>
      <c r="IT7" s="519"/>
      <c r="IU7" s="519"/>
      <c r="IV7" s="519"/>
    </row>
    <row r="8" spans="1:256" ht="19.5" thickBot="1"/>
    <row r="9" spans="1:256" s="570" customFormat="1" ht="42.75" customHeight="1" thickBot="1">
      <c r="A9" s="1053" t="s">
        <v>8</v>
      </c>
      <c r="B9" s="1061" t="s">
        <v>94</v>
      </c>
      <c r="C9" s="1062"/>
      <c r="D9" s="1051" t="s">
        <v>95</v>
      </c>
      <c r="E9" s="1052"/>
      <c r="F9" s="1052"/>
      <c r="G9" s="1052" t="s">
        <v>95</v>
      </c>
      <c r="H9" s="1052"/>
      <c r="I9" s="1052"/>
      <c r="J9" s="1052" t="s">
        <v>95</v>
      </c>
      <c r="K9" s="1052"/>
      <c r="L9" s="1052"/>
      <c r="M9" s="1052" t="s">
        <v>95</v>
      </c>
      <c r="N9" s="1052"/>
      <c r="O9" s="1052"/>
      <c r="P9" s="1052" t="s">
        <v>95</v>
      </c>
      <c r="Q9" s="1052"/>
      <c r="R9" s="1052"/>
      <c r="S9" s="1052" t="s">
        <v>95</v>
      </c>
      <c r="T9" s="1052"/>
      <c r="U9" s="1052"/>
      <c r="V9" s="1052" t="s">
        <v>95</v>
      </c>
      <c r="W9" s="1052"/>
      <c r="X9" s="1052"/>
      <c r="Y9" s="1052" t="s">
        <v>95</v>
      </c>
      <c r="Z9" s="1052"/>
      <c r="AA9" s="1052"/>
      <c r="AB9" s="1052" t="s">
        <v>95</v>
      </c>
      <c r="AC9" s="1067"/>
    </row>
    <row r="10" spans="1:256" s="575" customFormat="1" ht="42.75" customHeight="1" thickBot="1">
      <c r="A10" s="1054"/>
      <c r="B10" s="1063"/>
      <c r="C10" s="1064"/>
      <c r="D10" s="571" t="str">
        <f>'4.   4․1 ԾՐԱԳՐԵՐ 1-14'!B1</f>
        <v>4. Ծ Ր Ա Գ Ի Ր  N1</v>
      </c>
      <c r="E10" s="572" t="str">
        <f>'4.   4․1 ԾՐԱԳՐԵՐ 1-14'!T1</f>
        <v>4. Ծ Ր Ա Գ Ի Ր  N2</v>
      </c>
      <c r="F10" s="572" t="str">
        <f>'4.   4․1 ԾՐԱԳՐԵՐ 1-14'!AL1</f>
        <v>4. Ծ Ր Ա Գ Ի Ր  N3</v>
      </c>
      <c r="G10" s="572" t="str">
        <f>'4.   4․1 ԾՐԱԳՐԵՐ 1-14'!BD1</f>
        <v>4. Ծ Ր Ա Գ Ի Ր  N4</v>
      </c>
      <c r="H10" s="572" t="str">
        <f>'4.   4․1 ԾՐԱԳՐԵՐ 1-14'!BV1</f>
        <v>4. Ծ Ր Ա Գ Ի Ր  N5</v>
      </c>
      <c r="I10" s="572" t="str">
        <f>'4.   4․1 ԾՐԱԳՐԵՐ 1-14'!CN1</f>
        <v>4. Ծ Ր Ա Գ Ի Ր  N6</v>
      </c>
      <c r="J10" s="572" t="str">
        <f>'4.   4․1 ԾՐԱԳՐԵՐ 1-14'!DF1</f>
        <v>4. Ծ Ր Ա Գ Ի Ր  N7</v>
      </c>
      <c r="K10" s="572" t="str">
        <f>'4.   4․1 ԾՐԱԳՐԵՐ 1-14'!DX1</f>
        <v>4. Ծ Ր Ա Գ Ի Ր  N8</v>
      </c>
      <c r="L10" s="572" t="str">
        <f>'4.   4․1 ԾՐԱԳՐԵՐ 1-14'!EP1</f>
        <v>4. Ծ Ր Ա Գ Ի Ր  N9</v>
      </c>
      <c r="M10" s="572" t="str">
        <f>'4.   4․1 ԾՐԱԳՐԵՐ 1-14'!FH1</f>
        <v>4. Ծ Ր Ա Գ Ի Ր  N10</v>
      </c>
      <c r="N10" s="572" t="str">
        <f>'4.   4․1 ԾՐԱԳՐԵՐ 1-14'!FZ1</f>
        <v>4. Ծ Ր Ա Գ Ի Ր  N11</v>
      </c>
      <c r="O10" s="572" t="str">
        <f>'4.   4․1 ԾՐԱԳՐԵՐ 1-14'!GR1</f>
        <v>4. Ծ Ր Ա Գ Ի Ր  N12</v>
      </c>
      <c r="P10" s="572" t="str">
        <f>'4.   4․1 ԾՐԱԳՐԵՐ 1-14'!HJ1</f>
        <v>4. Ծ Ր Ա Գ Ի Ր  N13</v>
      </c>
      <c r="Q10" s="572" t="str">
        <f>'4.   4․1 ԾՐԱԳՐԵՐ 1-14'!IB1</f>
        <v>4. Ծ Ր Ա Գ Ի Ր  N14</v>
      </c>
      <c r="R10" s="572" t="str">
        <f>'4.   4․2 ԾՐԱԳՐԵՐ 15-25'!B1</f>
        <v>4. Ծ Ր Ա Գ Ի Ր  N15</v>
      </c>
      <c r="S10" s="572" t="str">
        <f>'4.   4․2 ԾՐԱԳՐԵՐ 15-25'!T1</f>
        <v>4. Ծ Ր Ա Գ Ի Ր  N16</v>
      </c>
      <c r="T10" s="572" t="str">
        <f>'4.   4․2 ԾՐԱԳՐԵՐ 15-25'!AL1</f>
        <v>4. Ծ Ր Ա Գ Ի Ր  N17</v>
      </c>
      <c r="U10" s="572" t="str">
        <f>'4.   4․2 ԾՐԱԳՐԵՐ 15-25'!BD1</f>
        <v>4. Ծ Ր Ա Գ Ի Ր  N18</v>
      </c>
      <c r="V10" s="572" t="str">
        <f>'4.   4․2 ԾՐԱԳՐԵՐ 15-25'!BV1</f>
        <v>4. Ծ Ր Ա Գ Ի Ր  N19</v>
      </c>
      <c r="W10" s="572" t="str">
        <f>'4.   4․2 ԾՐԱԳՐԵՐ 15-25'!CN1</f>
        <v>4. Ծ Ր Ա Գ Ի Ր  N20</v>
      </c>
      <c r="X10" s="572" t="str">
        <f>'4.   4․2 ԾՐԱԳՐԵՐ 15-25'!DF1</f>
        <v>4. Ծ Ր Ա Գ Ի Ր  N21</v>
      </c>
      <c r="Y10" s="572" t="str">
        <f>'4.   4․2 ԾՐԱԳՐԵՐ 15-25'!DX1</f>
        <v>4. Ծ Ր Ա Գ Ի Ր  N22</v>
      </c>
      <c r="Z10" s="572" t="str">
        <f>'4.   4․2 ԾՐԱԳՐԵՐ 15-25'!EP1</f>
        <v>4. Ծ Ր Ա Գ Ի Ր  N23</v>
      </c>
      <c r="AA10" s="572" t="str">
        <f>'4.   4․2 ԾՐԱԳՐԵՐ 15-25'!FH1</f>
        <v>4. Ծ Ր Ա Գ Ի Ր  N24</v>
      </c>
      <c r="AB10" s="573" t="str">
        <f>'4.   4․2 ԾՐԱԳՐԵՐ 15-25'!FZ1</f>
        <v>4. Ծ Ր Ա Գ Ի Ր  N25</v>
      </c>
      <c r="AC10" s="574" t="s">
        <v>84</v>
      </c>
    </row>
    <row r="11" spans="1:256" ht="90" customHeight="1">
      <c r="A11" s="449" t="s">
        <v>48</v>
      </c>
      <c r="B11" s="316" t="str">
        <f>'4.   4․1 ԾՐԱԳՐԵՐ 1-14'!B2</f>
        <v>Բնագավառի (ոլորտի) անվանումը, որին վերաբերում է Ծրագրի իրականացումը.</v>
      </c>
      <c r="C11" s="317"/>
      <c r="D11" s="324" t="str">
        <f>'4.   4․1 ԾՐԱԳՐԵՐ 1-14'!C2</f>
        <v>2) Տեղական ինքնակառավարմանը բնակիչների մասնակցության բնագավառ</v>
      </c>
      <c r="E11" s="309" t="str">
        <f>'4.   4․1 ԾՐԱԳՐԵՐ 1-14'!U2</f>
        <v>2) Տեղական ինքնակառավարմանը բնակիչների մասնակցության բնագավառ</v>
      </c>
      <c r="F11" s="309" t="str">
        <f>'4.   4․1 ԾՐԱԳՐԵՐ 1-14'!AM2</f>
        <v>3) Ֆինանսների բնագավառ</v>
      </c>
      <c r="G11" s="309" t="str">
        <f>'4.   4․1 ԾՐԱԳՐԵՐ 1-14'!BE2</f>
        <v>2) Տեղական ինքնակառավարմանը բնակիչների մասնակցության բնագավառ</v>
      </c>
      <c r="H11" s="309" t="str">
        <f>'4.   4․1 ԾՐԱԳՐԵՐ 1-14'!BW2</f>
        <v>17) Զբոսաշրջության բնագավառ</v>
      </c>
      <c r="I11" s="309" t="str">
        <f>'4.   4․1 ԾՐԱԳՐԵՐ 1-14'!CO2</f>
        <v>14) Գյուղատնտեսության բնագավառ</v>
      </c>
      <c r="J11" s="309" t="str">
        <f>'4.   4․1 ԾՐԱԳՐԵՐ 1-14'!DG2</f>
        <v>11) Կրթության, մշակույթի և երիտասարդության հետ տարվող աշխատանքների բնագավառ</v>
      </c>
      <c r="K11" s="309" t="str">
        <f>'4.   4․1 ԾՐԱԳՐԵՐ 1-14'!DY2</f>
        <v>11) Կրթության, մշակույթի և երիտասարդության հետ տարվող աշխատանքների բնագավառ</v>
      </c>
      <c r="L11" s="309" t="str">
        <f>'4.   4․1 ԾՐԱԳՐԵՐ 1-14'!EQ2</f>
        <v>11) Կրթության, մշակույթի և երիտասարդության հետ տարվող աշխատանքների բնագավառ</v>
      </c>
      <c r="M11" s="309" t="str">
        <f>'4.   4․1 ԾՐԱԳՐԵՐ 1-14'!FI2</f>
        <v>11) Կրթության, մշակույթի և երիտասարդության հետ տարվող աշխատանքների բնագավառ</v>
      </c>
      <c r="N11" s="309" t="str">
        <f>'4.   4․1 ԾՐԱԳՐԵՐ 1-14'!GA2</f>
        <v>11) Կրթության, մշակույթի և երիտասարդության հետ տարվող աշխատանքների բնագավառ</v>
      </c>
      <c r="O11" s="309" t="str">
        <f>'4.   4․1 ԾՐԱԳՐԵՐ 1-14'!GS2</f>
        <v>11) Կրթության, մշակույթի և երիտասարդության հետ տարվող աշխատանքների բնագավառ</v>
      </c>
      <c r="P11" s="309" t="str">
        <f>'4.   4․1 ԾՐԱԳՐԵՐ 1-14'!HK2</f>
        <v>11) Կրթության, մշակույթի և երիտասարդության հետ տարվող աշխատանքների բնագավառ</v>
      </c>
      <c r="Q11" s="309" t="str">
        <f>'4.   4․1 ԾՐԱԳՐԵՐ 1-14'!IC2</f>
        <v>11) Կրթության, մշակույթի և երիտասարդության հետ տարվող աշխատանքների բնագավառ</v>
      </c>
      <c r="R11" s="309" t="str">
        <f>'4.   4․2 ԾՐԱԳՐԵՐ 15-25'!C2</f>
        <v>1) Քաղաքացիների և տնտեսավարող սուբյեկտների իրավունքների բնագավառ</v>
      </c>
      <c r="S11" s="309" t="str">
        <f>'4.   4․2 ԾՐԱԳՐԵՐ 15-25'!U2</f>
        <v>1) Քաղաքացիների և տնտեսավարող սուբյեկտների իրավունքների բնագավառ</v>
      </c>
      <c r="T11" s="309" t="str">
        <f>'4.   4․2 ԾՐԱԳՐԵՐ 15-25'!AM2</f>
        <v>1) Քաղաքացիների և տնտեսավարող սուբյեկտների իրավունքների բնագավառ</v>
      </c>
      <c r="U11" s="309" t="str">
        <f>'4.   4․2 ԾՐԱԳՐԵՐ 15-25'!BE2</f>
        <v>16) Շրջակա միջավայրի պահպանության բնագավառ</v>
      </c>
      <c r="V11" s="309" t="str">
        <f>'4.   4․2 ԾՐԱԳՐԵՐ 15-25'!BW2</f>
        <v>1) Քաղաքացիների և տնտեսավարող սուբյեկտների իրավունքների բնագավառ</v>
      </c>
      <c r="W11" s="309" t="str">
        <f>'4.   4․2 ԾՐԱԳՐԵՐ 15-25'!CO2</f>
        <v>13) Սոցիալական պաշտպանության բնագավառ</v>
      </c>
      <c r="X11" s="309" t="str">
        <f>'4.   4․2 ԾՐԱԳՐԵՐ 15-25'!DG2</f>
        <v>11) Կրթության, մշակույթի և երիտասարդության հետ տարվող աշխատանքների բնագավառ</v>
      </c>
      <c r="Y11" s="309" t="str">
        <f>'4.   4․2 ԾՐԱԳՐԵՐ 15-25'!DY2</f>
        <v>13) Սոցիալական պաշտպանության բնագավառ</v>
      </c>
      <c r="Z11" s="309" t="str">
        <f>'4.   4․2 ԾՐԱԳՐԵՐ 15-25'!EQ2</f>
        <v>16) Շրջակա միջավայրի պահպանության բնագավառ</v>
      </c>
      <c r="AA11" s="309" t="str">
        <f>'4.   4․2 ԾՐԱԳՐԵՐ 15-25'!FI2</f>
        <v>1) Քաղաքացիների և տնտեսավարող սուբյեկտների իրավունքների բնագավառ</v>
      </c>
      <c r="AB11" s="325" t="str">
        <f>'4.   4․2 ԾՐԱԳՐԵՐ 15-25'!GA2</f>
        <v>12) Առողջապահության, ֆիզիկական կուլտուրայի և սպորտի բնագավառ</v>
      </c>
      <c r="AC11" s="310" t="s">
        <v>47</v>
      </c>
    </row>
    <row r="12" spans="1:256" ht="121.5">
      <c r="A12" s="449" t="s">
        <v>49</v>
      </c>
      <c r="B12" s="450" t="str">
        <f>'4.   4․1 ԾՐԱԳՐԵՐ 1-14'!B23</f>
        <v>Ծրագրի անվանումը.</v>
      </c>
      <c r="C12" s="318"/>
      <c r="D12" s="326" t="str">
        <f>'4.   4․1 ԾՐԱԳՐԵՐ 1-14'!C23</f>
        <v>ՏԻՄ-բնակիչ կապի ամրապնդում,  նոր ձևաչափերի մշակում և կիրառում</v>
      </c>
      <c r="E12" s="301" t="str">
        <f>'4.   4․1 ԾՐԱԳՐԵՐ 1-14'!U23</f>
        <v xml:space="preserve">Մրցունակ ՏԻՄ ունեցող համայնք </v>
      </c>
      <c r="F12" s="301" t="str">
        <f>'4.   4․1 ԾՐԱԳՐԵՐ 1-14'!AM23</f>
        <v>Պայմանագրերի միջոցով արտաքին մասնագետների ներգրավվում ֆոնդհայթայթման նպատակով։</v>
      </c>
      <c r="G12" s="301" t="str">
        <f>'4.   4․1 ԾՐԱԳՐԵՐ 1-14'!BE23</f>
        <v xml:space="preserve">Մասնակցային բյուջետավորման գործընթաց </v>
      </c>
      <c r="H12" s="301" t="str">
        <f>'4.   4․1 ԾՐԱԳՐԵՐ 1-14'!BW23</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I12" s="301" t="str">
        <f>'4.   4․1 ԾՐԱԳՐԵՐ 1-14'!CO23</f>
        <v>Ստեփանավան համայնքում գյուղատնտեսության զարգացման ծրագրերի մշակում և պլանավորում։</v>
      </c>
      <c r="J12" s="301" t="str">
        <f>'4.   4․1 ԾՐԱԳՐԵՐ 1-14'!DG23</f>
        <v>Տոների, հիշատակի օրերի, սպորտային և այլ միջոցառումների անցկացում՝ համայնքային ենթակայությամբ գործող կազմակերպությունների հետ համագործակցելով։</v>
      </c>
      <c r="K12" s="301" t="str">
        <f>'4.   4․1 ԾՐԱԳՐԵՐ 1-14'!DY23</f>
        <v>Ստեփանավան խոշորացված համայնքում ստեղծել շրջիկ նվագախումբ։</v>
      </c>
      <c r="L12" s="301" t="str">
        <f>'4.   4․1 ԾՐԱԳՐԵՐ 1-14'!EQ23</f>
        <v>Ստեփանավան համայնքում Սոս Սարգսյանի անվան մշակույթի պալատին կից թատերախմբի ձևավորում</v>
      </c>
      <c r="M12" s="301" t="str">
        <f>'4.   4․1 ԾՐԱԳՐԵՐ 1-14'!FI23</f>
        <v>Ստեփան Շահումյանի անվան տուն-թանգարանի և Ֆիլհարմոնիկ նվագախմբի հետ համատեղ համերգային ծրագրի կազմակերպում։</v>
      </c>
      <c r="N12" s="301" t="str">
        <f>'4.   4․1 ԾՐԱԳՐԵՐ 1-14'!GA23</f>
        <v>Սոս Սարգսյանի անվան մշակույթի պալատում մշակել երեխաների համար տիկնիկային թատրոն՝ տեղական հայկական ներկայացումներով, խաղացանկով։</v>
      </c>
      <c r="O12" s="301" t="str">
        <f>'4.   4․1 ԾՐԱԳՐԵՐ 1-14'!GS23</f>
        <v xml:space="preserve">Ապագայի ակտիվ քաղացի </v>
      </c>
      <c r="P12" s="301" t="str">
        <f>'4.   4․1 ԾՐԱԳՐԵՐ 1-14'!HK23</f>
        <v xml:space="preserve">Կրթաբաց Ստեփանավան </v>
      </c>
      <c r="Q12" s="301" t="str">
        <f>'4.   4․1 ԾՐԱԳՐԵՐ 1-14'!IC23</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R12" s="301" t="str">
        <f>'4.   4․2 ԾՐԱԳՐԵՐ 15-25'!C23</f>
        <v>Ստեփանավան համայնքի Արմանիս, Ուրասար և Կաթնաղբյուր բնակավայրերի ջրամատակարարման ցանցերի կառուցում</v>
      </c>
      <c r="S12" s="301" t="str">
        <f>'4.   4․2 ԾՐԱԳՐԵՐ 15-25'!U23</f>
        <v>Ստեփանավան քաղաքի Մեղապարտ, Ռուսթավելի և Սուրբ Նշան փողոցների  հիմնանորոգման և Գ․Նժդեհի փողոցի մայթերի մասնակի նորոգման աշխատանքներ</v>
      </c>
      <c r="T12" s="301" t="str">
        <f>'4.   4․2 ԾՐԱԳՐԵՐ 15-25'!AM23</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U12" s="301" t="str">
        <f>'4.   4․2 ԾՐԱԳՐԵՐ 15-25'!BE23</f>
        <v xml:space="preserve">ՀՀ Լոռու մարզի  Ստեփանավան քաղաքի  քաղաքային այգու և Ալեայի անցուղու մի հատվածի բարեկարգում </v>
      </c>
      <c r="V12" s="301" t="str">
        <f>'4.   4․2 ԾՐԱԳՐԵՐ 15-25'!BW23</f>
        <v>Ստեփանավան համայնքի Ռումինական բազմաբնակարան թիվ 6,8,12,14,20 շենքերի ջերմամեկուսացման և էներգոարդյունավետության արդիականացման աշխատանքներ։</v>
      </c>
      <c r="W12" s="301" t="str">
        <f>'4.   4․2 ԾՐԱԳՐԵՐ 15-25'!CO23</f>
        <v>Ստեփանավան համայնքում &lt;&lt;Ավագ սերդնի պարտեզներ&gt;&gt; ժամանց և զբաղվածության ապահովում</v>
      </c>
      <c r="X12" s="301" t="str">
        <f>'4.   4․2 ԾՐԱԳՐԵՐ 15-25'!DG23</f>
        <v>Ուրբան Արթ Փառատոնը Ստեփանավանում</v>
      </c>
      <c r="Y12" s="301" t="str">
        <f>'4.   4․2 ԾՐԱԳՐԵՐ 15-25'!DY23</f>
        <v>Համայնքային սոցիալական ծրագիր</v>
      </c>
      <c r="Z12" s="301" t="str">
        <f>'4.   4․2 ԾՐԱԳՐԵՐ 15-25'!EQ23</f>
        <v>Կոշտ թափոնների կառավարում</v>
      </c>
      <c r="AA12" s="301" t="str">
        <f>'4.   4․2 ԾՐԱԳՐԵՐ 15-25'!FI23</f>
        <v>Աշոտաբերդ թաղամասի  թվով 15 բազմաբնակարան բնակելի  շենքերի կառուցում։</v>
      </c>
      <c r="AB12" s="327" t="str">
        <f>'4.   4․2 ԾՐԱԳՐԵՐ 15-25'!GA23</f>
        <v>Քայլարշավային և հեծանվային միջոցառումների կազմակերպում դեպի Ստեփանավան քաղաքում  և  վարչական բնակավայրերում։</v>
      </c>
      <c r="AC12" s="306" t="s">
        <v>47</v>
      </c>
    </row>
    <row r="13" spans="1:256" ht="270">
      <c r="A13" s="449" t="s">
        <v>50</v>
      </c>
      <c r="B13" s="450" t="str">
        <f>'4.   4․1 ԾՐԱԳՐԵՐ 1-14'!B25</f>
        <v>Ծրագրի նպատակները.</v>
      </c>
      <c r="C13" s="318"/>
      <c r="D13" s="326" t="str">
        <f>'4.   4․1 ԾՐԱԳՐԵՐ 1-14'!C25</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3" s="301" t="str">
        <f>'4.   4․1 ԾՐԱԳՐԵՐ 1-14'!U25</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F13" s="301" t="str">
        <f>'4.   4․1 ԾՐԱԳՐԵՐ 1-14'!AM25</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G13" s="301" t="str">
        <f>'4.   4․1 ԾՐԱԳՐԵՐ 1-14'!BE25</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H13" s="301" t="str">
        <f>'4.   4․1 ԾՐԱԳՐԵՐ 1-14'!BW25</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I13" s="301" t="str">
        <f>'4.   4․1 ԾՐԱԳՐԵՐ 1-14'!CO25</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J13" s="301" t="str">
        <f>'4.   4․1 ԾՐԱԳՐԵՐ 1-14'!DG25</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K13" s="301" t="str">
        <f>'4.   4․1 ԾՐԱԳՐԵՐ 1-14'!DY25</f>
        <v>Ստեփանավան համայնքի  Արթուր Ղարիբյանի  անվան արվեստի դպրոցի փողային խմբի սաների հետ կազմակերպել երաժշտական երեկոներ՝ շրջիկ նվագախմբի միջոցով։</v>
      </c>
      <c r="L13" s="301" t="str">
        <f>'4.   4․1 ԾՐԱԳՐԵՐ 1-14'!EQ25</f>
        <v>Ստեղծել քաղաքային թատրոն Ստեփանավան համայնքում</v>
      </c>
      <c r="M13" s="301" t="str">
        <f>'4.   4․1 ԾՐԱԳՐԵՐ 1-14'!FI25</f>
        <v>Հետաքրքիր համերգային ծրագրի կազմակերպման միջոցով ակտիվացնել Ստեփանավան համայնքի մշակութային կյանքը։</v>
      </c>
      <c r="N13" s="301" t="str">
        <f>'4.   4․1 ԾՐԱԳՐԵՐ 1-14'!GA25</f>
        <v>Ստեփանավան խոշորացված համայքի մանուկների համար կստեղծվի հետաքրքիր և բովանդակալից ժամանց ունենալու հնարավորություն։</v>
      </c>
      <c r="O13" s="301" t="str">
        <f>'4.   4․1 ԾՐԱԳՐԵՐ 1-14'!GS25</f>
        <v>Նպաստել Ստեփանավան համայնքի ավագ չորս կրթօջախների երիտասարդների շրջանում, քաղաքացիական կրթության որակի բարելավում։</v>
      </c>
      <c r="P13" s="301" t="str">
        <f>'4.   4․1 ԾՐԱԳՐԵՐ 1-14'!HK25</f>
        <v>Ապահովել մեծահասակների շարունակական և արդյունավետ կրթության ծառայությունները համայնքում</v>
      </c>
      <c r="Q13" s="301" t="str">
        <f>'4.   4․1 ԾՐԱԳՐԵՐ 1-14'!IC25</f>
        <v>Նպաստել Ստեփանավան համայնքի երիտասարդների քաղաքացիական ակտիվությանն ու  զարգացմանը երիտասարդական աշխատանքի միջոցով։</v>
      </c>
      <c r="R13" s="301" t="str">
        <f>'4.   4․2 ԾՐԱԳՐԵՐ 15-25'!C25</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S13" s="301" t="str">
        <f>'4.   4․2 ԾՐԱԳՐԵՐ 15-25'!U25</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T13" s="301" t="str">
        <f>'4.   4․2 ԾՐԱԳՐԵՐ 15-25'!AM25</f>
        <v>Ստեփանավան համայնքի  &lt;&lt; Կանաչ քաղաք &gt;&gt;, նպատակի հետ համահունչ  իրականացնել վտանգավոր թափոնների կառավարում ծրագիրը</v>
      </c>
      <c r="U13" s="301" t="str">
        <f>'4.   4․2 ԾՐԱԳՐԵՐ 15-25'!BE25</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V13" s="301" t="str">
        <f>'4.   4․2 ԾՐԱԳՐԵՐ 15-25'!BW25</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W13" s="301" t="str">
        <f>'4.   4․2 ԾՐԱԳՐԵՐ 15-25'!CO25</f>
        <v xml:space="preserve">Ստեփանավան համայնքում &lt;&lt;Ավագ սերնդի պարտեզի &gt;&gt; ներկայացուցիչների խնամքի, ժամանցի, զբաղվածության ապահովում </v>
      </c>
      <c r="X13" s="301" t="str">
        <f>'4.   4․2 ԾՐԱԳՐԵՐ 15-25'!DG25</f>
        <v xml:space="preserve">Ստեփանավան համայնքի Ստեփան Շահումյանի տուն-թանգարանում ստեղծել մշակութային ապակենտրոնացում </v>
      </c>
      <c r="Y13" s="301" t="str">
        <f>'4.   4․2 ԾՐԱԳՐԵՐ 15-25'!DY25</f>
        <v>Ստեփանավան համայնքում սոցիալապես անապահով, կյանքի դժվարին իրավիճակում հայտնված, անձանց և ընտանիքների սոցիալ-տնտեսական վիճակի բարելավում:</v>
      </c>
      <c r="Z13" s="301" t="str">
        <f>'4.   4․2 ԾՐԱԳՐԵՐ 15-25'!EQ25</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AA13" s="301" t="str">
        <f>'4.   4․2 ԾՐԱԳՐԵՐ 15-25'!FI25</f>
        <v>1988 թվականի ավերիչ երկրաշարժի հետևանքով ժամանակավոր փայտյա կացարաններում բնակվող բնակիչներին ապահովել նոր ժամանակակից արդիական բնակարաններով։</v>
      </c>
      <c r="AB13" s="327" t="str">
        <f>'4.   4․2 ԾՐԱԳՐԵՐ 15-25'!GA25</f>
        <v>Ներգրավել Ստեփանավան համայնքի բնակիչներին,  երտասարդներին՝  խթանելով առողջ ապրելակերպը։</v>
      </c>
      <c r="AC13" s="306" t="s">
        <v>47</v>
      </c>
    </row>
    <row r="14" spans="1:256" ht="202.5">
      <c r="A14" s="449" t="s">
        <v>51</v>
      </c>
      <c r="B14" s="450" t="s">
        <v>187</v>
      </c>
      <c r="C14" s="318"/>
      <c r="D14" s="326">
        <f>'4.   4․1 ԾՐԱԳՐԵՐ 1-14'!C27</f>
        <v>0</v>
      </c>
      <c r="E14" s="301">
        <f>'4.   4․1 ԾՐԱԳՐԵՐ 1-14'!U27</f>
        <v>0</v>
      </c>
      <c r="F14" s="301">
        <f>'4.   4․1 ԾՐԱԳՐԵՐ 1-14'!AM27</f>
        <v>0</v>
      </c>
      <c r="G14" s="301">
        <f>'4.   4․1 ԾՐԱԳՐԵՐ 1-14'!BE27</f>
        <v>0</v>
      </c>
      <c r="H14" s="301">
        <f>'4.   4․1 ԾՐԱԳՐԵՐ 1-14'!BW27</f>
        <v>0</v>
      </c>
      <c r="I14" s="301">
        <f>'4.   4․1 ԾՐԱԳՐԵՐ 1-14'!CO27</f>
        <v>0</v>
      </c>
      <c r="J14" s="301">
        <f>'4.   4․1 ԾՐԱԳՐԵՐ 1-14'!DG27</f>
        <v>0</v>
      </c>
      <c r="K14" s="301">
        <f>'4.   4․1 ԾՐԱԳՐԵՐ 1-14'!DY27</f>
        <v>0</v>
      </c>
      <c r="L14" s="301">
        <f>'4.   4․1 ԾՐԱԳՐԵՐ 1-14'!EQ27</f>
        <v>0</v>
      </c>
      <c r="M14" s="301" t="str">
        <f>'4.   4․1 ԾՐԱԳՐԵՐ 1-14'!FI27</f>
        <v/>
      </c>
      <c r="N14" s="301" t="str">
        <f>'4.   4․1 ԾՐԱԳՐԵՐ 1-14'!GA27</f>
        <v>Սոս Սարգսյանի անվան մշակույթի պալատի սաները կթարմացնեն իրենց մոտ արդեն եղած տիկնիկները՝ նորովի օգտագործելու նպատակով։</v>
      </c>
      <c r="O14" s="301">
        <f>'4.   4․1 ԾՐԱԳՐԵՐ 1-14'!GS27</f>
        <v>0</v>
      </c>
      <c r="P14" s="301" t="str">
        <f>'4.   4․1 ԾՐԱԳՐԵՐ 1-14'!HK27</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Q14" s="301" t="str">
        <f>'4.   4․1 ԾՐԱԳՐԵՐ 1-14'!IC27</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R14" s="301">
        <f>'4.   4․2 ԾՐԱԳՐԵՐ 15-25'!C27</f>
        <v>0</v>
      </c>
      <c r="S14" s="301">
        <f>'4.   4․2 ԾՐԱԳՐԵՐ 15-25'!U27</f>
        <v>0</v>
      </c>
      <c r="T14" s="301">
        <f>'4.   4․2 ԾՐԱԳՐԵՐ 15-25'!AM27</f>
        <v>0</v>
      </c>
      <c r="U14" s="301">
        <f>'4.   4․2 ԾՐԱԳՐԵՐ 15-25'!BE27</f>
        <v>0</v>
      </c>
      <c r="V14" s="301" t="str">
        <f>'4.   4․2 ԾՐԱԳՐԵՐ 15-25'!BW27</f>
        <v>Ռումինական թաղամասի շենքերը հանդիսանում են համայնքի սեփականություն, կառուցապաման արդյունքում ակնկալվում է դրանց արժեքի 278.711.103 ՀՀ դրամով ավելացում</v>
      </c>
      <c r="W14" s="301" t="str">
        <f>'4.   4․2 ԾՐԱԳՐԵՐ 15-25'!CO27</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X14" s="301" t="str">
        <f>'4.   4․2 ԾՐԱԳՐԵՐ 15-25'!DG27</f>
        <v>Ծրագիրը կիրականացվի Ստեփան Շահումյանի տուն-թանգարանում ,կօգտագործվի գույքը և տարածքը անհատույց։</v>
      </c>
      <c r="Y14" s="301">
        <f>'4.   4․2 ԾՐԱԳՐԵՐ 15-25'!DY27</f>
        <v>0</v>
      </c>
      <c r="Z14" s="301" t="str">
        <f>'4.   4․2 ԾՐԱԳՐԵՐ 15-25'!EQ27</f>
        <v>Ն</v>
      </c>
      <c r="AA14" s="301">
        <f>'4.   4․2 ԾՐԱԳՐԵՐ 15-25'!FI27</f>
        <v>0</v>
      </c>
      <c r="AB14" s="327" t="str">
        <f>'4.   4․2 ԾՐԱԳՐԵՐ 15-25'!GA27</f>
        <v>Ստեփանավան համայնքում արդեն կա ստեղծված հեծանվուղի, որը ավելի կկատարելագործվի։</v>
      </c>
      <c r="AC14" s="306" t="s">
        <v>47</v>
      </c>
    </row>
    <row r="15" spans="1:256" ht="72.75" customHeight="1">
      <c r="A15" s="449" t="s">
        <v>52</v>
      </c>
      <c r="B15" s="450" t="s">
        <v>211</v>
      </c>
      <c r="C15" s="318"/>
      <c r="D15" s="326">
        <f>'4.   4․1 ԾՐԱԳՐԵՐ 1-14'!C29</f>
        <v>0</v>
      </c>
      <c r="E15" s="301">
        <f>'4.   4․1 ԾՐԱԳՐԵՐ 1-14'!U29</f>
        <v>0</v>
      </c>
      <c r="F15" s="301">
        <f>'4.   4․1 ԾՐԱԳՐԵՐ 1-14'!AM29</f>
        <v>0</v>
      </c>
      <c r="G15" s="301">
        <f>'4.   4․1 ԾՐԱԳՐԵՐ 1-14'!BE29</f>
        <v>0</v>
      </c>
      <c r="H15" s="301">
        <f>'4.   4․1 ԾՐԱԳՐԵՐ 1-14'!BW29</f>
        <v>0</v>
      </c>
      <c r="I15" s="301">
        <f>'4.   4․1 ԾՐԱԳՐԵՐ 1-14'!CO29</f>
        <v>0</v>
      </c>
      <c r="J15" s="301">
        <f>'4.   4․1 ԾՐԱԳՐԵՐ 1-14'!DG29</f>
        <v>0</v>
      </c>
      <c r="K15" s="301">
        <f>'4.   4․1 ԾՐԱԳՐԵՐ 1-14'!DY29</f>
        <v>0</v>
      </c>
      <c r="L15" s="301">
        <f>'4.   4․1 ԾՐԱԳՐԵՐ 1-14'!EQ29</f>
        <v>0</v>
      </c>
      <c r="M15" s="301">
        <f>'4.   4․1 ԾՐԱԳՐԵՐ 1-14'!FI29</f>
        <v>0</v>
      </c>
      <c r="N15" s="301">
        <f>'4.   4․1 ԾՐԱԳՐԵՐ 1-14'!GA29</f>
        <v>0</v>
      </c>
      <c r="O15" s="301">
        <f>'4.   4․1 ԾՐԱԳՐԵՐ 1-14'!GS29</f>
        <v>0</v>
      </c>
      <c r="P15" s="301" t="str">
        <f>'4.   4․1 ԾՐԱԳՐԵՐ 1-14'!HK29</f>
        <v>Դի Վի֊Վի Ինթեռնեշընալ հայաստան, Ստեփանավանի երիտասարդական կենտրոն ՀԿ,նոր գույքի ձեռքներում և տեխնիկայի։</v>
      </c>
      <c r="Q15" s="301" t="str">
        <f>'4.   4․1 ԾՐԱԳՐԵՐ 1-14'!IC29</f>
        <v>Պրոյեկտոր, պուֆիկներ, աթոռներ։</v>
      </c>
      <c r="R15" s="301" t="str">
        <f>'4.   4․2 ԾՐԱԳՐԵՐ 15-25'!C29</f>
        <v>Ստեփանավան համայնքի Արմանիս, Ուրասար և Կաթնաղբյուր բնակավայրերի  ջրագծեր</v>
      </c>
      <c r="S15" s="301">
        <f>'4.   4․2 ԾՐԱԳՐԵՐ 15-25'!U29</f>
        <v>0</v>
      </c>
      <c r="T15" s="301">
        <f>'4.   4․2 ԾՐԱԳՐԵՐ 15-25'!AM29</f>
        <v>0</v>
      </c>
      <c r="U15" s="301">
        <f>'4.   4․2 ԾՐԱԳՐԵՐ 15-25'!BE29</f>
        <v>0</v>
      </c>
      <c r="V15" s="301">
        <f>'4.   4․2 ԾՐԱԳՐԵՐ 15-25'!BW29</f>
        <v>0</v>
      </c>
      <c r="W15" s="301" t="str">
        <f>'4.   4․2 ԾՐԱԳՐԵՐ 15-25'!CO29</f>
        <v>Կենտրոնում եղած գույքը/սեղաններ,աթոռներ, պահարաններ/հնամաշ է և խոտանման ենթակա է, անհրաժեշտ է ձեռք բերել նոր գույք։</v>
      </c>
      <c r="X15" s="301" t="str">
        <f>'4.   4․2 ԾՐԱԳՐԵՐ 15-25'!DG29</f>
        <v xml:space="preserve">Պռոեկտոր և էկրան ցուցադրությունների համար </v>
      </c>
      <c r="Y15" s="301">
        <f>'4.   4․2 ԾՐԱԳՐԵՐ 15-25'!DY29</f>
        <v>0</v>
      </c>
      <c r="Z15" s="301">
        <f>'4.   4․2 ԾՐԱԳՐԵՐ 15-25'!EQ29</f>
        <v>0</v>
      </c>
      <c r="AA15" s="301" t="str">
        <f>'4.   4․2 ԾՐԱԳՐԵՐ 15-25'!FI29</f>
        <v>Աշոտաբերդ թաղամասի  թվով 15 բազմաբնակարան բնակելի  շենքերի կառուցում</v>
      </c>
      <c r="AB15" s="327">
        <f>'4.   4․2 ԾՐԱԳՐԵՐ 15-25'!GA29</f>
        <v>0</v>
      </c>
      <c r="AC15" s="306" t="s">
        <v>47</v>
      </c>
    </row>
    <row r="16" spans="1:256" ht="102" customHeight="1">
      <c r="A16" s="449" t="s">
        <v>53</v>
      </c>
      <c r="B16" s="450" t="str">
        <f>'4.   4․1 ԾՐԱԳՐԵՐ 1-14'!B31</f>
        <v>Բնակավայրերի անվանումները, որոնք հանդիսանում են Ծրագրի շահառու.</v>
      </c>
      <c r="C16" s="318"/>
      <c r="D16" s="326" t="str">
        <f>'4.   4․1 ԾՐԱԳՐԵՐ 1-14'!C31</f>
        <v>ք․ Ստեփանավան, Արմանիս, ՈՒրասար, Կաթնաղբյուր վարչական բնակավայրեր</v>
      </c>
      <c r="E16" s="301" t="str">
        <f>'4.   4․1 ԾՐԱԳՐԵՐ 1-14'!U31</f>
        <v>Ստեփանավան խոշորացված համայնք</v>
      </c>
      <c r="F16" s="301" t="str">
        <f>'4.   4․1 ԾՐԱԳՐԵՐ 1-14'!AM31</f>
        <v>Ստեփանավան խոշորացված համայնք։</v>
      </c>
      <c r="G16" s="301" t="str">
        <f>'4.   4․1 ԾՐԱԳՐԵՐ 1-14'!BE31</f>
        <v xml:space="preserve">Ստեփանավան խոշորացված համայնք </v>
      </c>
      <c r="H16" s="301" t="str">
        <f>'4.   4․1 ԾՐԱԳՐԵՐ 1-14'!BW31</f>
        <v>Ստեփանավան, Արմանիս, Ուրասար, Կաթնաղբյուր</v>
      </c>
      <c r="I16" s="301" t="str">
        <f>'4.   4․1 ԾՐԱԳՐԵՐ 1-14'!CO31</f>
        <v xml:space="preserve">Ստեփանավան խոշորացված համայնք </v>
      </c>
      <c r="J16" s="301" t="str">
        <f>'4.   4․1 ԾՐԱԳՐԵՐ 1-14'!DG31</f>
        <v>Ստեփանավան խոշորացած համայնք</v>
      </c>
      <c r="K16" s="301" t="str">
        <f>'4.   4․1 ԾՐԱԳՐԵՐ 1-14'!DY31</f>
        <v>Ստեփանավան համայնքի և վարչական բնակավայրերի բնակիչները, ինչպես նաև զբոսաշրջիկները։</v>
      </c>
      <c r="L16" s="301">
        <f>'4.   4․1 ԾՐԱԳՐԵՐ 1-14'!EQ31</f>
        <v>250</v>
      </c>
      <c r="M16" s="301" t="str">
        <f>'4.   4․1 ԾՐԱԳՐԵՐ 1-14'!FI31</f>
        <v>Ստեփանավան խոշորացված համայնք</v>
      </c>
      <c r="N16" s="301" t="str">
        <f>'4.   4․1 ԾՐԱԳՐԵՐ 1-14'!GA31</f>
        <v>Ստեփանավան, Ուրասար, Արմանիս, Կաթնաղբյուր</v>
      </c>
      <c r="O16" s="301" t="str">
        <f>'4.   4․1 ԾՐԱԳՐԵՐ 1-14'!GS31</f>
        <v>Ստեփանավան համայնք</v>
      </c>
      <c r="P16" s="301" t="str">
        <f>'4.   4․1 ԾՐԱԳՐԵՐ 1-14'!HK31</f>
        <v>Ստեփանավան խոշորացված համայնք</v>
      </c>
      <c r="Q16" s="301" t="str">
        <f>'4.   4․1 ԾՐԱԳՐԵՐ 1-14'!IC31</f>
        <v>Ստեփանավան համայնքում և վարչական բնակավայրերում</v>
      </c>
      <c r="R16" s="301" t="str">
        <f>'4.   4․2 ԾՐԱԳՐԵՐ 15-25'!C31</f>
        <v>Ստեփանավան համայնքի Արմանիս, Ուրասար և Կաթնաղբյուր</v>
      </c>
      <c r="S16" s="301" t="str">
        <f>'4.   4․2 ԾՐԱԳՐԵՐ 15-25'!U31</f>
        <v>Ստեփանավան քաղաք</v>
      </c>
      <c r="T16" s="301" t="str">
        <f>'4.   4․2 ԾՐԱԳՐԵՐ 15-25'!AM31</f>
        <v>Ստեփանավան խոշորացված համայնք</v>
      </c>
      <c r="U16" s="301" t="str">
        <f>'4.   4․2 ԾՐԱԳՐԵՐ 15-25'!BE31</f>
        <v>Ծրագրի շահառուներն են հանդիսանում Ստեփանավան խոշորացված համայնքի  բնակիչները, ինչպես նաև քաղաք այցելած հյուրերը և հովեկները</v>
      </c>
      <c r="V16" s="301" t="str">
        <f>'4.   4․2 ԾՐԱԳՐԵՐ 15-25'!BW31</f>
        <v>Ստեփանավան համայանք</v>
      </c>
      <c r="W16" s="301" t="str">
        <f>'4.   4․2 ԾՐԱԳՐԵՐ 15-25'!CO31</f>
        <v>Ստեփանավան համայնք</v>
      </c>
      <c r="X16" s="301" t="str">
        <f>'4.   4․2 ԾՐԱԳՐԵՐ 15-25'!DG31</f>
        <v>Ստեփանավան համայնք</v>
      </c>
      <c r="Y16" s="301" t="str">
        <f>'4.   4․2 ԾՐԱԳՐԵՐ 15-25'!DY31</f>
        <v>Ստեփանավան, Արմանիս, Ուրասար, Կաթնաղբյուր</v>
      </c>
      <c r="Z16" s="301" t="str">
        <f>'4.   4․2 ԾՐԱԳՐԵՐ 15-25'!EQ31</f>
        <v>Ստեփանավան</v>
      </c>
      <c r="AA16" s="301" t="str">
        <f>'4.   4․2 ԾՐԱԳՐԵՐ 15-25'!FI31</f>
        <v>Ստեփանավան քաղաքի Աշոտաբերդ թաղամասի բնակիչները</v>
      </c>
      <c r="AB16" s="327" t="str">
        <f>'4.   4․2 ԾՐԱԳՐԵՐ 15-25'!GA31</f>
        <v>Ստեփանավան, Արմանիս, Ուրասար, Կաթնաղբյուր</v>
      </c>
      <c r="AC16" s="306" t="s">
        <v>47</v>
      </c>
    </row>
    <row r="17" spans="1:29" ht="54">
      <c r="A17" s="449" t="s">
        <v>54</v>
      </c>
      <c r="B17" s="450" t="str">
        <f>'4.   4․1 ԾՐԱԳՐԵՐ 1-14'!B33</f>
        <v>Ծրագրի շահառուների թվաքանակը (շահառու քաղաքացիների և (կամ) կազմակերպությունների թվաքանակը)/(նշել միայն թիվ).</v>
      </c>
      <c r="C17" s="318"/>
      <c r="D17" s="326" t="str">
        <f>'4.   4․1 ԾՐԱԳՐԵՐ 1-14'!C33</f>
        <v>18 699 բնակիչ</v>
      </c>
      <c r="E17" s="301" t="str">
        <f>'4.   4․1 ԾՐԱԳՐԵՐ 1-14'!U33</f>
        <v>18  699</v>
      </c>
      <c r="F17" s="301">
        <f>'4.   4․1 ԾՐԱԳՐԵՐ 1-14'!AM33</f>
        <v>18699</v>
      </c>
      <c r="G17" s="301">
        <f>'4.   4․1 ԾՐԱԳՐԵՐ 1-14'!BE33</f>
        <v>1301</v>
      </c>
      <c r="H17" s="301">
        <f>'4.   4․1 ԾՐԱԳՐԵՐ 1-14'!BW33</f>
        <v>3471</v>
      </c>
      <c r="I17" s="301">
        <f>'4.   4․1 ԾՐԱԳՐԵՐ 1-14'!CO33</f>
        <v>18699</v>
      </c>
      <c r="J17" s="301">
        <f>'4.   4․1 ԾՐԱԳՐԵՐ 1-14'!DG33</f>
        <v>18699</v>
      </c>
      <c r="K17" s="301">
        <f>'4.   4․1 ԾՐԱԳՐԵՐ 1-14'!DY33</f>
        <v>6785</v>
      </c>
      <c r="L17" s="301">
        <f>'4.   4․1 ԾՐԱԳՐԵՐ 1-14'!EQ33</f>
        <v>179</v>
      </c>
      <c r="M17" s="301">
        <f>'4.   4․1 ԾՐԱԳՐԵՐ 1-14'!FI33</f>
        <v>750</v>
      </c>
      <c r="N17" s="301" t="str">
        <f>'4.   4․1 ԾՐԱԳՐԵՐ 1-14'!GA33</f>
        <v>Ստեփանավան համայնքի ՆՈՒՀ-երի շահառուներ,նախադպրոցական հասակի և տարրական դասարանների սաներ։</v>
      </c>
      <c r="O17" s="301" t="str">
        <f>'4.   4․1 ԾՐԱԳՐԵՐ 1-14'!GS33</f>
        <v xml:space="preserve">80 շահառուներ՝ 16-ից 17 տարեկան սաներ,   հասարակագիտության 4 մասնագետ </v>
      </c>
      <c r="P17" s="301">
        <f>'4.   4․1 ԾՐԱԳՐԵՐ 1-14'!HK33</f>
        <v>76</v>
      </c>
      <c r="Q17" s="301">
        <f>'4.   4․1 ԾՐԱԳՐԵՐ 1-14'!IC33</f>
        <v>100</v>
      </c>
      <c r="R17" s="301" t="str">
        <f>'4.   4․2 ԾՐԱԳՐԵՐ 15-25'!C33</f>
        <v xml:space="preserve"> 316 տնտեսություն</v>
      </c>
      <c r="S17" s="301">
        <f>'4.   4․2 ԾՐԱԳՐԵՐ 15-25'!U33</f>
        <v>18699</v>
      </c>
      <c r="T17" s="301">
        <f>'4.   4․2 ԾՐԱԳՐԵՐ 15-25'!AM33</f>
        <v>18699</v>
      </c>
      <c r="U17" s="301">
        <f>'4.   4․2 ԾՐԱԳՐԵՐ 15-25'!BE33</f>
        <v>18699</v>
      </c>
      <c r="V17" s="301">
        <f>'4.   4․2 ԾՐԱԳՐԵՐ 15-25'!BW33</f>
        <v>205</v>
      </c>
      <c r="W17" s="301">
        <f>'4.   4․2 ԾՐԱԳՐԵՐ 15-25'!CO33</f>
        <v>25</v>
      </c>
      <c r="X17" s="301" t="str">
        <f>'4.   4․2 ԾՐԱԳՐԵՐ 15-25'!DG33</f>
        <v>8160-1015</v>
      </c>
      <c r="Y17" s="301">
        <f>'4.   4․2 ԾՐԱԳՐԵՐ 15-25'!DY33</f>
        <v>0</v>
      </c>
      <c r="Z17" s="301">
        <f>'4.   4․2 ԾՐԱԳՐԵՐ 15-25'!EQ33</f>
        <v>15000</v>
      </c>
      <c r="AA17" s="301">
        <f>'4.   4․2 ԾՐԱԳՐԵՐ 15-25'!FI33</f>
        <v>1100</v>
      </c>
      <c r="AB17" s="327">
        <f>'4.   4․2 ԾՐԱԳՐԵՐ 15-25'!GA33</f>
        <v>300</v>
      </c>
      <c r="AC17" s="306">
        <f>SUM(D17:AB17)</f>
        <v>141486</v>
      </c>
    </row>
    <row r="18" spans="1:29" s="529" customFormat="1" ht="33">
      <c r="A18" s="530" t="s">
        <v>327</v>
      </c>
      <c r="B18" s="531" t="str">
        <f>'4.   4․1 ԾՐԱԳՐԵՐ 1-14'!B34</f>
        <v>այդ թվում՝ կին շահառուների թվաքանակը (նշել միայն թիվ)</v>
      </c>
      <c r="C18" s="532"/>
      <c r="D18" s="533">
        <f>'4.   4․1 ԾՐԱԳՐԵՐ 1-14'!C34</f>
        <v>9743</v>
      </c>
      <c r="E18" s="534">
        <f>'4.   4․1 ԾՐԱԳՐԵՐ 1-14'!U34</f>
        <v>9743</v>
      </c>
      <c r="F18" s="534">
        <f>'4.   4․1 ԾՐԱԳՐԵՐ 1-14'!AM34</f>
        <v>9743</v>
      </c>
      <c r="G18" s="534">
        <f>'4.   4․1 ԾՐԱԳՐԵՐ 1-14'!BE34</f>
        <v>849</v>
      </c>
      <c r="H18" s="534">
        <f>'4.   4․1 ԾՐԱԳՐԵՐ 1-14'!BW34</f>
        <v>2015</v>
      </c>
      <c r="I18" s="534">
        <f>'4.   4․1 ԾՐԱԳՐԵՐ 1-14'!CO34</f>
        <v>9743</v>
      </c>
      <c r="J18" s="534">
        <f>'4.   4․1 ԾՐԱԳՐԵՐ 1-14'!DG34</f>
        <v>9743</v>
      </c>
      <c r="K18" s="534">
        <f>'4.   4․1 ԾՐԱԳՐԵՐ 1-14'!DY34</f>
        <v>3709</v>
      </c>
      <c r="L18" s="534">
        <f>'4.   4․1 ԾՐԱԳՐԵՐ 1-14'!EQ34</f>
        <v>0</v>
      </c>
      <c r="M18" s="534">
        <f>'4.   4․1 ԾՐԱԳՐԵՐ 1-14'!FI34</f>
        <v>410</v>
      </c>
      <c r="N18" s="534">
        <f>'4.   4․1 ԾՐԱԳՐԵՐ 1-14'!GA34</f>
        <v>0</v>
      </c>
      <c r="O18" s="534">
        <f>'4.   4․1 ԾՐԱԳՐԵՐ 1-14'!GS34</f>
        <v>0</v>
      </c>
      <c r="P18" s="534">
        <f>'4.   4․1 ԾՐԱԳՐԵՐ 1-14'!HK34</f>
        <v>8</v>
      </c>
      <c r="Q18" s="534">
        <f>'4.   4․1 ԾՐԱԳՐԵՐ 1-14'!IC34</f>
        <v>52</v>
      </c>
      <c r="R18" s="534">
        <f>'4.   4․2 ԾՐԱԳՐԵՐ 15-25'!C34</f>
        <v>0</v>
      </c>
      <c r="S18" s="534">
        <f>'4.   4․2 ԾՐԱԳՐԵՐ 15-25'!U34</f>
        <v>9743</v>
      </c>
      <c r="T18" s="534">
        <f>'4.   4․2 ԾՐԱԳՐԵՐ 15-25'!AM34</f>
        <v>9743</v>
      </c>
      <c r="U18" s="534">
        <f>'4.   4․2 ԾՐԱԳՐԵՐ 15-25'!BE34</f>
        <v>9743</v>
      </c>
      <c r="V18" s="534">
        <f>'4.   4․2 ԾՐԱԳՐԵՐ 15-25'!BW34</f>
        <v>100</v>
      </c>
      <c r="W18" s="534">
        <f>'4.   4․2 ԾՐԱԳՐԵՐ 15-25'!CO34</f>
        <v>25</v>
      </c>
      <c r="X18" s="534">
        <f>'4.   4․2 ԾՐԱԳՐԵՐ 15-25'!DG34</f>
        <v>0</v>
      </c>
      <c r="Y18" s="534">
        <f>'4.   4․2 ԾՐԱԳՐԵՐ 15-25'!DY34</f>
        <v>0</v>
      </c>
      <c r="Z18" s="534">
        <f>'4.   4․2 ԾՐԱԳՐԵՐ 15-25'!EQ34</f>
        <v>7500</v>
      </c>
      <c r="AA18" s="534">
        <f>'4.   4․2 ԾՐԱԳՐԵՐ 15-25'!FI34</f>
        <v>600</v>
      </c>
      <c r="AB18" s="535">
        <f>'4.   4․2 ԾՐԱԳՐԵՐ 15-25'!GA34</f>
        <v>130</v>
      </c>
      <c r="AC18" s="524">
        <f>SUM(D18:AB18)</f>
        <v>93342</v>
      </c>
    </row>
    <row r="19" spans="1:29" ht="57" customHeight="1">
      <c r="A19" s="449" t="s">
        <v>55</v>
      </c>
      <c r="B19" s="450" t="str">
        <f>'4.   4․1 ԾՐԱԳՐԵՐ 1-14'!B36</f>
        <v>Ծրագրի հիմնանպատակները սահմանված են համայնքի հնգամյա զարգացման ծրագրում.</v>
      </c>
      <c r="C19" s="318"/>
      <c r="D19" s="326" t="str">
        <f>'4.   4․1 ԾՐԱԳՐԵՐ 1-14'!C36</f>
        <v>ԱՅՈ</v>
      </c>
      <c r="E19" s="301" t="str">
        <f>'4.   4․1 ԾՐԱԳՐԵՐ 1-14'!U36</f>
        <v>ԱՅՈ</v>
      </c>
      <c r="F19" s="301" t="str">
        <f>'4.   4․1 ԾՐԱԳՐԵՐ 1-14'!AM36</f>
        <v>ԱՅՈ</v>
      </c>
      <c r="G19" s="301" t="str">
        <f>'4.   4․1 ԾՐԱԳՐԵՐ 1-14'!BE36</f>
        <v>ԱՅՈ</v>
      </c>
      <c r="H19" s="301" t="str">
        <f>'4.   4․1 ԾՐԱԳՐԵՐ 1-14'!BW36</f>
        <v>ԱՅՈ</v>
      </c>
      <c r="I19" s="301" t="str">
        <f>'4.   4․1 ԾՐԱԳՐԵՐ 1-14'!CO36</f>
        <v>ԱՅՈ</v>
      </c>
      <c r="J19" s="301" t="str">
        <f>'4.   4․1 ԾՐԱԳՐԵՐ 1-14'!DG36</f>
        <v>ԱՅՈ</v>
      </c>
      <c r="K19" s="301" t="str">
        <f>'4.   4․1 ԾՐԱԳՐԵՐ 1-14'!DY36</f>
        <v>ԱՅՈ</v>
      </c>
      <c r="L19" s="301" t="str">
        <f>'4.   4․1 ԾՐԱԳՐԵՐ 1-14'!EQ36</f>
        <v>ՈՉ</v>
      </c>
      <c r="M19" s="301" t="str">
        <f>'4.   4․1 ԾՐԱԳՐԵՐ 1-14'!FI36</f>
        <v>ՈՉ</v>
      </c>
      <c r="N19" s="301" t="str">
        <f>'4.   4․1 ԾՐԱԳՐԵՐ 1-14'!GA36</f>
        <v>ԱՅՈ</v>
      </c>
      <c r="O19" s="301" t="str">
        <f>'4.   4․1 ԾՐԱԳՐԵՐ 1-14'!GS36</f>
        <v>ԱՅՈ</v>
      </c>
      <c r="P19" s="301" t="str">
        <f>'4.   4․1 ԾՐԱԳՐԵՐ 1-14'!HK36</f>
        <v>ԱՅՈ</v>
      </c>
      <c r="Q19" s="301" t="str">
        <f>'4.   4․1 ԾՐԱԳՐԵՐ 1-14'!IC36</f>
        <v>ԱՅՈ</v>
      </c>
      <c r="R19" s="301" t="str">
        <f>'4.   4․2 ԾՐԱԳՐԵՐ 15-25'!C36</f>
        <v>ԱՅՈ</v>
      </c>
      <c r="S19" s="301" t="str">
        <f>'4.   4․2 ԾՐԱԳՐԵՐ 15-25'!U36</f>
        <v>ԱՅՈ</v>
      </c>
      <c r="T19" s="301" t="str">
        <f>'4.   4․2 ԾՐԱԳՐԵՐ 15-25'!AM36</f>
        <v>ԱՅՈ</v>
      </c>
      <c r="U19" s="301" t="str">
        <f>'4.   4․2 ԾՐԱԳՐԵՐ 15-25'!BE36</f>
        <v>ԱՅՈ</v>
      </c>
      <c r="V19" s="301" t="str">
        <f>'4.   4․2 ԾՐԱԳՐԵՐ 15-25'!BW36</f>
        <v>ԱՅՈ</v>
      </c>
      <c r="W19" s="301" t="str">
        <f>'4.   4․2 ԾՐԱԳՐԵՐ 15-25'!CO36</f>
        <v>ԱՅՈ</v>
      </c>
      <c r="X19" s="301" t="str">
        <f>'4.   4․2 ԾՐԱԳՐԵՐ 15-25'!DG36</f>
        <v>ՈՉ</v>
      </c>
      <c r="Y19" s="301" t="str">
        <f>'4.   4․2 ԾՐԱԳՐԵՐ 15-25'!DY36</f>
        <v>ընտրել</v>
      </c>
      <c r="Z19" s="301" t="str">
        <f>'4.   4․2 ԾՐԱԳՐԵՐ 15-25'!EQ36</f>
        <v>ԱՅՈ</v>
      </c>
      <c r="AA19" s="301" t="str">
        <f>'4.   4․2 ԾՐԱԳՐԵՐ 15-25'!FI36</f>
        <v>ԱՅՈ</v>
      </c>
      <c r="AB19" s="327" t="str">
        <f>'4.   4․2 ԾՐԱԳՐԵՐ 15-25'!GA36</f>
        <v>ընտրել</v>
      </c>
      <c r="AC19" s="306" t="s">
        <v>47</v>
      </c>
    </row>
    <row r="20" spans="1:29" ht="57" customHeight="1">
      <c r="A20" s="449" t="s">
        <v>56</v>
      </c>
      <c r="B20" s="450" t="str">
        <f>'4.   4․1 ԾՐԱԳՐԵՐ 1-14'!B41</f>
        <v>Ծրագրի քննարկման նպատակով, սահմանված կարգով, կազմակերպվել են հանրային լսումներ.</v>
      </c>
      <c r="C20" s="318"/>
      <c r="D20" s="326" t="str">
        <f>'4.   4․1 ԾՐԱԳՐԵՐ 1-14'!C41</f>
        <v>ԱՅՈ</v>
      </c>
      <c r="E20" s="301" t="str">
        <f>'4.   4․1 ԾՐԱԳՐԵՐ 1-14'!U41</f>
        <v>ԱՅՈ</v>
      </c>
      <c r="F20" s="301" t="str">
        <f>'4.   4․1 ԾՐԱԳՐԵՐ 1-14'!AM41</f>
        <v>ընտրել</v>
      </c>
      <c r="G20" s="301" t="str">
        <f>'4.   4․1 ԾՐԱԳՐԵՐ 1-14'!BE41</f>
        <v>ԱՅՈ</v>
      </c>
      <c r="H20" s="301" t="str">
        <f>'4.   4․1 ԾՐԱԳՐԵՐ 1-14'!BW41</f>
        <v>ՈՉ</v>
      </c>
      <c r="I20" s="301" t="str">
        <f>'4.   4․1 ԾՐԱԳՐԵՐ 1-14'!CO41</f>
        <v>ՈՉ</v>
      </c>
      <c r="J20" s="301" t="str">
        <f>'4.   4․1 ԾՐԱԳՐԵՐ 1-14'!DG41</f>
        <v>ՈՉ</v>
      </c>
      <c r="K20" s="301" t="str">
        <f>'4.   4․1 ԾՐԱԳՐԵՐ 1-14'!DY41</f>
        <v>ընտրել</v>
      </c>
      <c r="L20" s="301" t="str">
        <f>'4.   4․1 ԾՐԱԳՐԵՐ 1-14'!EQ41</f>
        <v>ընտրել</v>
      </c>
      <c r="M20" s="301" t="str">
        <f>'4.   4․1 ԾՐԱԳՐԵՐ 1-14'!FI41</f>
        <v>ԱՅՈ</v>
      </c>
      <c r="N20" s="301" t="str">
        <f>'4.   4․1 ԾՐԱԳՐԵՐ 1-14'!GA41</f>
        <v>ընտրել</v>
      </c>
      <c r="O20" s="301" t="str">
        <f>'4.   4․1 ԾՐԱԳՐԵՐ 1-14'!GS41</f>
        <v>ԱՅՈ</v>
      </c>
      <c r="P20" s="301" t="str">
        <f>'4.   4․1 ԾՐԱԳՐԵՐ 1-14'!HK41</f>
        <v>ԱՅՈ</v>
      </c>
      <c r="Q20" s="301" t="str">
        <f>'4.   4․1 ԾՐԱԳՐԵՐ 1-14'!IC41</f>
        <v>ԱՅՈ</v>
      </c>
      <c r="R20" s="301" t="str">
        <f>'4.   4․2 ԾՐԱԳՐԵՐ 15-25'!C41</f>
        <v>ԱՅՈ</v>
      </c>
      <c r="S20" s="301" t="str">
        <f>'4.   4․2 ԾՐԱԳՐԵՐ 15-25'!U41</f>
        <v>ԱՅՈ</v>
      </c>
      <c r="T20" s="301" t="str">
        <f>'4.   4․2 ԾՐԱԳՐԵՐ 15-25'!AM41</f>
        <v>ԱՅՈ</v>
      </c>
      <c r="U20" s="301" t="str">
        <f>'4.   4․2 ԾՐԱԳՐԵՐ 15-25'!BE41</f>
        <v>ՈՉ</v>
      </c>
      <c r="V20" s="301" t="str">
        <f>'4.   4․2 ԾՐԱԳՐԵՐ 15-25'!BW41</f>
        <v>ԱՅՈ</v>
      </c>
      <c r="W20" s="301" t="str">
        <f>'4.   4․2 ԾՐԱԳՐԵՐ 15-25'!CO41</f>
        <v>ԱՅՈ</v>
      </c>
      <c r="X20" s="301" t="str">
        <f>'4.   4․2 ԾՐԱԳՐԵՐ 15-25'!DG41</f>
        <v>ՈՉ</v>
      </c>
      <c r="Y20" s="301" t="str">
        <f>'4.   4․2 ԾՐԱԳՐԵՐ 15-25'!DY41</f>
        <v>ընտրել</v>
      </c>
      <c r="Z20" s="301" t="str">
        <f>'4.   4․2 ԾՐԱԳՐԵՐ 15-25'!EQ41</f>
        <v>ՈՉ</v>
      </c>
      <c r="AA20" s="301" t="str">
        <f>'4.   4․2 ԾՐԱԳՐԵՐ 15-25'!FI41</f>
        <v>ԱՅՈ</v>
      </c>
      <c r="AB20" s="327" t="str">
        <f>'4.   4․2 ԾՐԱԳՐԵՐ 15-25'!GA41</f>
        <v>ԱՅՈ</v>
      </c>
      <c r="AC20" s="306" t="s">
        <v>47</v>
      </c>
    </row>
    <row r="21" spans="1:29" ht="80.099999999999994" customHeight="1">
      <c r="A21" s="1057" t="s">
        <v>57</v>
      </c>
      <c r="B21" s="1055" t="s">
        <v>144</v>
      </c>
      <c r="C21" s="311" t="s">
        <v>120</v>
      </c>
      <c r="D21" s="328" t="str">
        <f>'4.   4․1 ԾՐԱԳՐԵՐ 1-14'!D46</f>
        <v>1) Համայնքի կայուն զարգացումը.</v>
      </c>
      <c r="E21" s="302" t="str">
        <f>'4.   4․1 ԾՐԱԳՐԵՐ 1-14'!V46</f>
        <v>1) համայնքի կայուն զարգացումը.</v>
      </c>
      <c r="F21" s="302" t="str">
        <f>'4.   4․1 ԾՐԱԳՐԵՐ 1-14'!AN46</f>
        <v>1) համայնքի կայուն զարգացումը.</v>
      </c>
      <c r="G21" s="302" t="str">
        <f>'4.   4․1 ԾՐԱԳՐԵՐ 1-14'!BF46</f>
        <v>1) համայնքի կայուն զարգացումը.</v>
      </c>
      <c r="H21" s="302" t="str">
        <f>'4.   4․1 ԾՐԱԳՐԵՐ 1-14'!BX46</f>
        <v>15) համայնքում զբոսաշրջության զարգացման խթանումը.</v>
      </c>
      <c r="I21" s="302" t="str">
        <f>'4.   4․1 ԾՐԱԳՐԵՐ 1-14'!CP46</f>
        <v>1) համայնքի կայուն զարգացումը.</v>
      </c>
      <c r="J21" s="302" t="str">
        <f>'4.   4․1 ԾՐԱԳՐԵՐ 1-14'!DH46</f>
        <v>1) համայնքի կայուն զարգացումը.</v>
      </c>
      <c r="K21" s="302" t="str">
        <f>'4.   4․1 ԾՐԱԳՐԵՐ 1-14'!DZ46</f>
        <v>5) Համայնքի մշակութային կյանքի կազմակերպումը.</v>
      </c>
      <c r="L21" s="302" t="str">
        <f>'4.   4․1 ԾՐԱԳՐԵՐ 1-14'!ER46</f>
        <v>5) Համայնքի մշակութային կյանքի կազմակերպումը.</v>
      </c>
      <c r="M21" s="302" t="str">
        <f>'4.   4․1 ԾՐԱԳՐԵՐ 1-14'!FJ46</f>
        <v>5) համայնքի մշակութային կյանքի կազմակերպումը.</v>
      </c>
      <c r="N21" s="302" t="str">
        <f>'4.   4․1 ԾՐԱԳՐԵՐ 1-14'!GB46</f>
        <v>5) համայնքի մշակութային կյանքի կազմակերպումը.</v>
      </c>
      <c r="O21" s="302" t="str">
        <f>'4.   4․1 ԾՐԱԳՐԵՐ 1-14'!GT46</f>
        <v>1) համայնքի կայուն զարգացումը.</v>
      </c>
      <c r="P21" s="302" t="str">
        <f>'4.   4․1 ԾՐԱԳՐԵՐ 1-14'!HL46</f>
        <v>1) համայնքի կայուն զարգացումը.</v>
      </c>
      <c r="Q21" s="302" t="str">
        <f>'4.   4․1 ԾՐԱԳՐԵՐ 1-14'!ID46</f>
        <v>16) համայնքի երիտասարդության խնդիրների լուծմանն ուղղված ծրագրերի և միջոցառումների կազմակերպումը.</v>
      </c>
      <c r="R21" s="302" t="str">
        <f>'4.   4․2 ԾՐԱԳՐԵՐ 15-25'!D46</f>
        <v>1) համայնքի կայուն զարգացումը.</v>
      </c>
      <c r="S21" s="302" t="str">
        <f>'4.   4․2 ԾՐԱԳՐԵՐ 15-25'!V46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1" s="302" t="str">
        <f>'4.   4․2 ԾՐԱԳՐԵՐ 15-25'!AN46</f>
        <v>1) համայնքի կայուն զարգացումը.</v>
      </c>
      <c r="U21" s="302" t="str">
        <f>'4.   4․2 ԾՐԱԳՐԵՐ 15-25'!BF46</f>
        <v>1) համայնքի կայուն զարգացումը.</v>
      </c>
      <c r="V21" s="302" t="str">
        <f>'4.   4․2 ԾՐԱԳՐԵՐ 15-25'!BX46</f>
        <v>3) համայնքի գույքի կառավարումը.</v>
      </c>
      <c r="W21" s="302" t="str">
        <f>'4.   4․2 ԾՐԱԳՐԵՐ 15-25'!CP46</f>
        <v>1) համայնքի կայուն զարգացումը.</v>
      </c>
      <c r="X21" s="302" t="str">
        <f>'4.   4․2 ԾՐԱԳՐԵՐ 15-25'!DH46</f>
        <v>1) համայնքի կայուն զարգացումը.</v>
      </c>
      <c r="Y21" s="302" t="str">
        <f>'4.   4․2 ԾՐԱԳՐԵՐ 15-25'!DZ46</f>
        <v>1) համայնքի կայուն զարգացումը.</v>
      </c>
      <c r="Z21" s="302" t="str">
        <f>'4.   4․2 ԾՐԱԳՐԵՐ 15-25'!ER46</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A21" s="302" t="str">
        <f>'4.   4․2 ԾՐԱԳՐԵՐ 15-25'!FJ46</f>
        <v>1) համայնքի կայուն զարգացումը.</v>
      </c>
      <c r="AB21" s="329" t="str">
        <f>'4.   4․2 ԾՐԱԳՐԵՐ 15-25'!GB46</f>
        <v>1) համայնքի կայուն զարգացումը.</v>
      </c>
      <c r="AC21" s="306" t="s">
        <v>47</v>
      </c>
    </row>
    <row r="22" spans="1:29" ht="90">
      <c r="A22" s="1057"/>
      <c r="B22" s="1055"/>
      <c r="C22" s="311" t="s">
        <v>142</v>
      </c>
      <c r="D22" s="328" t="str">
        <f>'4.   4․1 ԾՐԱԳՐԵՐ 1-14'!D68</f>
        <v>11) Պետության պաշտպանության իրականացման աջակցումը.</v>
      </c>
      <c r="E22" s="302" t="str">
        <f>'4.   4․1 ԾՐԱԳՐԵՐ 1-14'!V68</f>
        <v>6) համայնքի բնակչության սոցիալական պաշտպանությունը.</v>
      </c>
      <c r="F22" s="302" t="str">
        <f>'4.   4․1 ԾՐԱԳՐԵՐ 1-14'!AN68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G22" s="302" t="str">
        <f>'4.   4․1 ԾՐԱԳՐԵՐ 1-14'!BF68</f>
        <v>3) համայնքի գույքի կառավարումը.</v>
      </c>
      <c r="H22" s="302" t="str">
        <f>'4.   4․1 ԾՐԱԳՐԵՐ 1-14'!BX68</f>
        <v>1) համայնքի կայուն զարգացումը.</v>
      </c>
      <c r="I22" s="302" t="str">
        <f>'4.   4․1 ԾՐԱԳՐԵՐ 1-14'!CP68</f>
        <v>13) համայնքում գյուղատնտեսության զարգացման խթանումը.</v>
      </c>
      <c r="J22" s="302" t="str">
        <f>'4.   4․1 ԾՐԱԳՐԵՐ 1-14'!DH68</f>
        <v>5) համայնքի մշակութային կյանքի կազմակերպումը.</v>
      </c>
      <c r="K22" s="302" t="str">
        <f>'4.   4․1 ԾՐԱԳՐԵՐ 1-14'!DZ68</f>
        <v>15) Համայնքում զբոսաշրջության զարգացման խթանումը.</v>
      </c>
      <c r="L22" s="302" t="str">
        <f>'4.   4․1 ԾՐԱԳՐԵՐ 1-14'!ER68</f>
        <v>16) Համայնքի երիտասարդության խնդիրների լուծմանն ուղղված ծրագրերի և միջոցառումների կազմակերպումը.</v>
      </c>
      <c r="M22" s="302" t="str">
        <f>'4.   4․1 ԾՐԱԳՐԵՐ 1-14'!FJ68</f>
        <v>15) համայնքում զբոսաշրջության զարգացման խթանումը.</v>
      </c>
      <c r="N22" s="302" t="str">
        <f>'4.   4․1 ԾՐԱԳՐԵՐ 1-14'!GB68</f>
        <v>4) նախադպրոցական կրթության և արտադպրոցական դաստիարակության կազմակերպումը.</v>
      </c>
      <c r="O22" s="302" t="str">
        <f>'4.   4․1 ԾՐԱԳՐԵՐ 1-14'!GT68</f>
        <v>16) համայնքի երիտասարդության խնդիրների լուծմանն ուղղված ծրագրերի և միջոցառումների կազմակերպումը.</v>
      </c>
      <c r="P22" s="302" t="str">
        <f>'4.   4․1 ԾՐԱԳՐԵՐ 1-14'!HL68</f>
        <v>2) գործարար միջավայրի բարելավումը և ձեռնարկատիրության խթանումը.</v>
      </c>
      <c r="Q22" s="302" t="str">
        <f>'4.   4․1 ԾՐԱԳՐԵՐ 1-14'!ID68</f>
        <v>4) նախադպրոցական կրթության և արտադպրոցական դաստիարակության կազմակերպումը.</v>
      </c>
      <c r="R22" s="302" t="str">
        <f>'4.   4․2 ԾՐԱԳՐԵՐ 15-25'!D68</f>
        <v>13) համայնքում գյուղատնտեսության զարգացման խթանումը.</v>
      </c>
      <c r="S22" s="302" t="str">
        <f>'4.   4․2 ԾՐԱԳՐԵՐ 15-25'!V68</f>
        <v>1) համայնքի կայուն զարգացումը.</v>
      </c>
      <c r="T22" s="302" t="str">
        <f>'4.   4․2 ԾՐԱԳՐԵՐ 15-25'!AN68</f>
        <v>15) համայնքում զբոսաշրջության զարգացման խթանումը.</v>
      </c>
      <c r="U22" s="302" t="str">
        <f>'4.   4․2 ԾՐԱԳՐԵՐ 15-25'!BF68</f>
        <v>15) համայնքում զբոսաշրջության զարգացման խթանումը.</v>
      </c>
      <c r="V22" s="302" t="str">
        <f>'4.   4․2 ԾՐԱԳՐԵՐ 15-25'!BX68</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W22" s="302" t="str">
        <f>'4.   4․2 ԾՐԱԳՐԵՐ 15-25'!CP68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X22" s="302" t="str">
        <f>'4.   4․2 ԾՐԱԳՐԵՐ 15-25'!DH68</f>
        <v>16) համայնքի երիտասարդության խնդիրների լուծմանն ուղղված ծրագրերի և միջոցառումների կազմակերպումը.</v>
      </c>
      <c r="Y22" s="302" t="str">
        <f>'4.   4․2 ԾՐԱԳՐԵՐ 15-25'!DZ68</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Z22" s="302" t="str">
        <f>'4.   4․2 ԾՐԱԳՐԵՐ 15-25'!ER68</f>
        <v>ընտրել</v>
      </c>
      <c r="AA22" s="302" t="str">
        <f>'4.   4․2 ԾՐԱԳՐԵՐ 15-25'!FJ68</f>
        <v>8) համայնքում բնակարանային շինարարության խթանումը.</v>
      </c>
      <c r="AB22" s="329" t="str">
        <f>'4.   4․2 ԾՐԱԳՐԵՐ 15-25'!GB68</f>
        <v>7) համայնքում մարզական կյանքի կազմակերպումը, ֆիզիկական կուլտուրայի և առողջ ապրելակերպի խրախուսումը.</v>
      </c>
      <c r="AC22" s="306" t="s">
        <v>47</v>
      </c>
    </row>
    <row r="23" spans="1:29" ht="80.099999999999994" customHeight="1">
      <c r="A23" s="1057"/>
      <c r="B23" s="1055"/>
      <c r="C23" s="311" t="s">
        <v>143</v>
      </c>
      <c r="D23" s="328" t="str">
        <f>'4.   4․1 ԾՐԱԳՐԵՐ 1-14'!D90</f>
        <v>2) Գործարար միջավայրի բարելավումը և ձեռնարկատիրության խթանումը.</v>
      </c>
      <c r="E23" s="302" t="str">
        <f>'4.   4․1 ԾՐԱԳՐԵՐ 1-14'!V90</f>
        <v>ընտրել</v>
      </c>
      <c r="F23" s="302" t="str">
        <f>'4.   4․1 ԾՐԱԳՐԵՐ 1-14'!AN90</f>
        <v>ընտրել</v>
      </c>
      <c r="G23" s="302" t="str">
        <f>'4.   4․1 ԾՐԱԳՐԵՐ 1-14'!BF90</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23" s="302" t="str">
        <f>'4.   4․1 ԾՐԱԳՐԵՐ 1-14'!BX90</f>
        <v>2) գործարար միջավայրի բարելավումը և ձեռնարկատիրության խթանումը.</v>
      </c>
      <c r="I23" s="302" t="str">
        <f>'4.   4․1 ԾՐԱԳՐԵՐ 1-14'!CP90</f>
        <v>14) համայնքում շրջակա միջավայրի պահպանությունը.</v>
      </c>
      <c r="J23" s="302" t="str">
        <f>'4.   4․1 ԾՐԱԳՐԵՐ 1-14'!DH90</f>
        <v>7) համայնքում մարզական կյանքի կազմակերպումը, ֆիզիկական կուլտուրայի և առողջ ապրելակերպի խրախուսումը.</v>
      </c>
      <c r="K23" s="302" t="str">
        <f>'4.   4․1 ԾՐԱԳՐԵՐ 1-14'!DZ90</f>
        <v>16) Համայնքի երիտասարդության խնդիրների լուծմանն ուղղված ծրագրերի և միջոցառումների կազմակերպումը.</v>
      </c>
      <c r="L23" s="302" t="str">
        <f>'4.   4․1 ԾՐԱԳՐԵՐ 1-14'!ER90</f>
        <v>15) Համայնքում զբոսաշրջության զարգացման խթանումը.</v>
      </c>
      <c r="M23" s="302" t="str">
        <f>'4.   4․1 ԾՐԱԳՐԵՐ 1-14'!FJ90</f>
        <v>16) համայնքի երիտասարդության խնդիրների լուծմանն ուղղված ծրագրերի և միջոցառումների կազմակերպումը.</v>
      </c>
      <c r="N23" s="302">
        <f>'4.   4․1 ԾՐԱԳՐԵՐ 1-14'!GB90</f>
        <v>0</v>
      </c>
      <c r="O23" s="302" t="str">
        <f>'4.   4․1 ԾՐԱԳՐԵՐ 1-14'!GT90</f>
        <v>ընտրել</v>
      </c>
      <c r="P23" s="302" t="str">
        <f>'4.   4․1 ԾՐԱԳՐԵՐ 1-14'!HL90</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Q23" s="302" t="str">
        <f>'4.   4․1 ԾՐԱԳՐԵՐ 1-14'!ID90</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R23" s="302" t="str">
        <f>'4.   4․2 ԾՐԱԳՐԵՐ 15-25'!D90</f>
        <v>14) համայնքում շրջակա միջավայրի պահպանությունը.</v>
      </c>
      <c r="S23" s="302" t="str">
        <f>'4.   4․2 ԾՐԱԳՐԵՐ 15-25'!V90</f>
        <v>14) համայնքում շրջակա միջավայրի պահպանությունը.</v>
      </c>
      <c r="T23" s="302" t="str">
        <f>'4.   4․2 ԾՐԱԳՐԵՐ 15-25'!AN90</f>
        <v>14) համայնքում շրջակա միջավայրի պահպանությունը.</v>
      </c>
      <c r="U23" s="302" t="str">
        <f>'4.   4․2 ԾՐԱԳՐԵՐ 15-25'!BF90</f>
        <v>16) համայնքի երիտասարդության խնդիրների լուծմանն ուղղված ծրագրերի և միջոցառումների կազմակերպումը.</v>
      </c>
      <c r="V23" s="302" t="str">
        <f>'4.   4․2 ԾՐԱԳՐԵՐ 15-25'!BX90</f>
        <v>ընտրել</v>
      </c>
      <c r="W23" s="302" t="str">
        <f>'4.   4․2 ԾՐԱԳՐԵՐ 15-25'!CP90</f>
        <v>6) համայնքի բնակչության սոցիալական պաշտպանությունը.</v>
      </c>
      <c r="X23" s="302" t="str">
        <f>'4.   4․2 ԾՐԱԳՐԵՐ 15-25'!DH90</f>
        <v>5) համայնքի մշակութային կյանքի կազմակերպումը.</v>
      </c>
      <c r="Y23" s="302" t="str">
        <f>'4.   4․2 ԾՐԱԳՐԵՐ 15-25'!DZ90</f>
        <v>6) համայնքի բնակչության սոցիալական պաշտպանությունը.</v>
      </c>
      <c r="Z23" s="302" t="str">
        <f>'4.   4․2 ԾՐԱԳՐԵՐ 15-25'!ER90</f>
        <v>ընտրել</v>
      </c>
      <c r="AA23" s="302" t="str">
        <f>'4.   4․2 ԾՐԱԳՐԵՐ 15-25'!FJ90</f>
        <v>3) համայնքի գույքի կառավարումը.</v>
      </c>
      <c r="AB23" s="329" t="str">
        <f>'4.   4․2 ԾՐԱԳՐԵՐ 15-25'!GB90</f>
        <v>15) համայնքում զբոսաշրջության զարգացման խթանումը.</v>
      </c>
      <c r="AC23" s="306" t="s">
        <v>47</v>
      </c>
    </row>
    <row r="24" spans="1:29" ht="80.099999999999994" customHeight="1">
      <c r="A24" s="1057"/>
      <c r="B24" s="1055"/>
      <c r="C24" s="311" t="s">
        <v>140</v>
      </c>
      <c r="D24" s="328" t="str">
        <f>'4.   4․1 ԾՐԱԳՐԵՐ 1-14'!D112</f>
        <v>Համընկնում է 2022-2032թթ ռազմավարության մեջ ընտրված չորրորդ ուղղությանը՝ &lt;&lt;Հագեցած, մրցունակ տեղական ինքնակառավարում ունեցող համայնք&gt;&gt;։</v>
      </c>
      <c r="E24" s="302" t="str">
        <f>'4.   4․1 ԾՐԱԳՐԵՐ 1-14'!V112</f>
        <v>ՏԻՄ-ում մասնագետների վերապատրաստում․</v>
      </c>
      <c r="F24" s="302">
        <f>'4.   4․1 ԾՐԱԳՐԵՐ 1-14'!AN112</f>
        <v>0</v>
      </c>
      <c r="G24" s="302">
        <f>'4.   4․1 ԾՐԱԳՐԵՐ 1-14'!BF112</f>
        <v>0</v>
      </c>
      <c r="H24" s="302">
        <f>'4.   4․1 ԾՐԱԳՐԵՐ 1-14'!BX112</f>
        <v>0</v>
      </c>
      <c r="I24" s="302">
        <f>'4.   4․1 ԾՐԱԳՐԵՐ 1-14'!CP112</f>
        <v>0</v>
      </c>
      <c r="J24" s="302">
        <f>'4.   4․1 ԾՐԱԳՐԵՐ 1-14'!DH112</f>
        <v>0</v>
      </c>
      <c r="K24" s="302">
        <f>'4.   4․1 ԾՐԱԳՐԵՐ 1-14'!DZ112</f>
        <v>0</v>
      </c>
      <c r="L24" s="302">
        <f>'4.   4․1 ԾՐԱԳՐԵՐ 1-14'!ER112</f>
        <v>0</v>
      </c>
      <c r="M24" s="302">
        <f>'4.   4․1 ԾՐԱԳՐԵՐ 1-14'!FJ112</f>
        <v>0</v>
      </c>
      <c r="N24" s="302">
        <f>'4.   4․1 ԾՐԱԳՐԵՐ 1-14'!GB112</f>
        <v>0</v>
      </c>
      <c r="O24" s="302" t="str">
        <f>'4.   4․1 ԾՐԱԳՐԵՐ 1-14'!GT112</f>
        <v>Համընկնում է 2022-2032թթ ռազմավարության մեջ ընտրված երրորդ ուղղությանը՝ &lt;&lt;Կրթված,մշակութահեն,նորարարական և ժամանցով հագեցած համայնք&gt;&gt;</v>
      </c>
      <c r="P24" s="302" t="str">
        <f>'4.   4․1 ԾՐԱԳՐԵՐ 1-14'!HL112</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Q24" s="302" t="str">
        <f>'4.   4․1 ԾՐԱԳՐԵՐ 1-14'!ID112</f>
        <v xml:space="preserve">Համընկնում է 2022-2032թթ ռազմավարության մեջ ընտրված երրորդ ուղղությանը՝ «Կրթված,մշակութահեն,նորարարական և ժամանցով հագեցած համայնք» </v>
      </c>
      <c r="R24" s="302" t="str">
        <f>'4.   4․2 ԾՐԱԳՐԵՐ 15-25'!D112</f>
        <v>Համայնքի վարչական բնակավայրերի սանիտարահիգիենիկ վիճակի բարելավումը։</v>
      </c>
      <c r="S24" s="302" t="str">
        <f>'4.   4․2 ԾՐԱԳՐԵՐ 15-25'!V112</f>
        <v>Հետիոտների և ավտոմեքենաների տեղաշարժի ապահովում</v>
      </c>
      <c r="T24" s="302" t="str">
        <f>'4.   4․2 ԾՐԱԳՐԵՐ 15-25'!AN112</f>
        <v>Համընկնում է 2022-2032թթ ռազմավարության մեջ ընտրված 5-րդ ուղղությանը՝ &lt;&lt;Կանաչ ինքնատիպ համայնք&gt;&gt;</v>
      </c>
      <c r="U24" s="302">
        <f>'4.   4․2 ԾՐԱԳՐԵՐ 15-25'!BF112</f>
        <v>0</v>
      </c>
      <c r="V24" s="302">
        <f>'4.   4․2 ԾՐԱԳՐԵՐ 15-25'!BX112</f>
        <v>0</v>
      </c>
      <c r="W24" s="302" t="str">
        <f>'4.   4․2 ԾՐԱԳՐԵՐ 15-25'!CP112</f>
        <v>Համայնքում ավագ սերնդի ներկայացուցիչների ժամանցի և զբաղվածության ապահովում</v>
      </c>
      <c r="X24" s="302">
        <f>'4.   4․2 ԾՐԱԳՐԵՐ 15-25'!DH112</f>
        <v>0</v>
      </c>
      <c r="Y24" s="302" t="str">
        <f>'4.   4․2 ԾՐԱԳՐԵՐ 15-25'!DZ112</f>
        <v>Համընկնում է 2022-2032թթ ռազմավարության մեջ ընտրված վեցերորդ ուղղությանը՝ առողջ և սպորտային համայնք։</v>
      </c>
      <c r="Z24" s="302" t="str">
        <f>'4.   4․2 ԾՐԱԳՐԵՐ 15-25'!ER112</f>
        <v>Ձեռք բերել աղբի տեսակավորման համար աղբամաններ</v>
      </c>
      <c r="AA24" s="302">
        <f>'4.   4․2 ԾՐԱԳՐԵՐ 15-25'!FJ112</f>
        <v>0</v>
      </c>
      <c r="AB24" s="329" t="str">
        <f>'4.   4․2 ԾՐԱԳՐԵՐ 15-25'!GB112</f>
        <v>Համընկնում է 2022-2032թթ ռազմավարության մեջ ընտրված վեցերորդ ուղղությանը՝ առողջ և սպորտային համայնք։</v>
      </c>
      <c r="AC24" s="306" t="s">
        <v>47</v>
      </c>
    </row>
    <row r="25" spans="1:29" ht="80.099999999999994" customHeight="1">
      <c r="A25" s="1058"/>
      <c r="B25" s="1056"/>
      <c r="C25" s="318" t="s">
        <v>141</v>
      </c>
      <c r="D25" s="328">
        <f>'4.   4․1 ԾՐԱԳՐԵՐ 1-14'!D113</f>
        <v>0</v>
      </c>
      <c r="E25" s="302" t="str">
        <f>'4.   4․1 ԾՐԱԳՐԵՐ 1-14'!V113</f>
        <v>ՏԻՄ-ում  կառավարման արդիական և նոր համակարգի կիրառում ․</v>
      </c>
      <c r="F25" s="302">
        <f>'4.   4․1 ԾՐԱԳՐԵՐ 1-14'!AN113</f>
        <v>0</v>
      </c>
      <c r="G25" s="302">
        <f>'4.   4․1 ԾՐԱԳՐԵՐ 1-14'!BF113</f>
        <v>0</v>
      </c>
      <c r="H25" s="302">
        <f>'4.   4․1 ԾՐԱԳՐԵՐ 1-14'!BX113</f>
        <v>0</v>
      </c>
      <c r="I25" s="302">
        <f>'4.   4․1 ԾՐԱԳՐԵՐ 1-14'!CP113</f>
        <v>0</v>
      </c>
      <c r="J25" s="302" t="str">
        <f>'4.   4․1 ԾՐԱԳՐԵՐ 1-14'!DH113</f>
        <v>Համընկնում է 2022-2032թթ ռազմավարության մեջ ընտրված երրորդ ուղղությանը՝ &lt;&lt;Կրթված,մշակութահեն,նորարարական և ժամանցով հագեցած համայնք&gt;&gt;։</v>
      </c>
      <c r="K25" s="302" t="str">
        <f>'4.   4․1 ԾՐԱԳՐԵՐ 1-14'!DZ113</f>
        <v>Համընկնում է 2022-2032թթ ռազմավարության մեջ ընտրված երրորդ ուղղությանը՝ &lt;&lt;Կրթված,մշակութահեն,նորարարական և ժամանցով հագեցած համայնք&gt;&gt;</v>
      </c>
      <c r="L25" s="302">
        <f>'4.   4․1 ԾՐԱԳՐԵՐ 1-14'!ER113</f>
        <v>0</v>
      </c>
      <c r="M25" s="302">
        <f>'4.   4․1 ԾՐԱԳՐԵՐ 1-14'!FJ113</f>
        <v>0</v>
      </c>
      <c r="N25" s="302" t="str">
        <f>'4.   4․1 ԾՐԱԳՐԵՐ 1-14'!GB113</f>
        <v>Համընկնում է 2022-2032թթ ռազմավարության մեջ ընտրված երրորդ ուղղությանը՝ &lt;&lt;Կրթված,մշակութահեն,նորարարական և ժամանցով հագեցած համայնք&gt;&gt;</v>
      </c>
      <c r="O25" s="302">
        <f>'4.   4․1 ԾՐԱԳՐԵՐ 1-14'!GT113</f>
        <v>0</v>
      </c>
      <c r="P25" s="302" t="str">
        <f>'4.   4․1 ԾՐԱԳՐԵՐ 1-14'!HL113</f>
        <v>Քաղաքացիական կյանքի ակտիվացում։</v>
      </c>
      <c r="Q25" s="302">
        <f>'4.   4․1 ԾՐԱԳՐԵՐ 1-14'!ID113</f>
        <v>0</v>
      </c>
      <c r="R25" s="302">
        <f>'4.   4․2 ԾՐԱԳՐԵՐ 15-25'!D113</f>
        <v>0</v>
      </c>
      <c r="S25" s="302" t="str">
        <f>'4.   4․2 ԾՐԱԳՐԵՐ 15-25'!V113</f>
        <v>Վերանորոգվող ճանապարհների հարակից տարածքների բարեկարգում</v>
      </c>
      <c r="T25" s="302">
        <f>'4.   4․2 ԾՐԱԳՐԵՐ 15-25'!AN113</f>
        <v>0</v>
      </c>
      <c r="U25" s="302">
        <f>'4.   4․2 ԾՐԱԳՐԵՐ 15-25'!BF113</f>
        <v>0</v>
      </c>
      <c r="V25" s="302">
        <f>'4.   4․2 ԾՐԱԳՐԵՐ 15-25'!BX113</f>
        <v>0</v>
      </c>
      <c r="W25" s="302">
        <f>'4.   4․2 ԾՐԱԳՐԵՐ 15-25'!CP113</f>
        <v>0</v>
      </c>
      <c r="X25" s="302">
        <f>'4.   4․2 ԾՐԱԳՐԵՐ 15-25'!DH113</f>
        <v>0</v>
      </c>
      <c r="Y25" s="302">
        <f>'4.   4․2 ԾՐԱԳՐԵՐ 15-25'!DZ113</f>
        <v>0</v>
      </c>
      <c r="Z25" s="302" t="str">
        <f>'4.   4․2 ԾՐԱԳՐԵՐ 15-25'!ER113</f>
        <v>Առանձնացված կոշտ թափոնների կառավարում</v>
      </c>
      <c r="AA25" s="302">
        <f>'4.   4․2 ԾՐԱԳՐԵՐ 15-25'!FJ113</f>
        <v>0</v>
      </c>
      <c r="AB25" s="329">
        <f>'4.   4․2 ԾՐԱԳՐԵՐ 15-25'!GB113</f>
        <v>0</v>
      </c>
      <c r="AC25" s="306" t="s">
        <v>47</v>
      </c>
    </row>
    <row r="26" spans="1:29" ht="67.5">
      <c r="A26" s="449" t="s">
        <v>58</v>
      </c>
      <c r="B26" s="450" t="str">
        <f>'4.   4․1 ԾՐԱԳՐԵՐ 1-14'!B115</f>
        <v>Ինչ ազդեցություն կարող են ունենալ լուծման ենթակա խնդիրները համայնքի սոցիալ-տնտեսական վիճակի վրա.</v>
      </c>
      <c r="C26" s="318"/>
      <c r="D26" s="326" t="str">
        <f>'4.   4․1 ԾՐԱԳՐԵՐ 1-14'!C115</f>
        <v>5) Դրական ազդեցություն համայնքի տնտեսական իրավիճակի և տնտեսական քաղաքականության իրագործման վրա</v>
      </c>
      <c r="E26" s="301" t="str">
        <f>'4.   4․1 ԾՐԱԳՐԵՐ 1-14'!U115</f>
        <v>9) Դրական ազդեցություն կառավարական և ոչ կառավարականկազմակերպությունների գործունեության վրա</v>
      </c>
      <c r="F26" s="301" t="str">
        <f>'4.   4․1 ԾՐԱԳՐԵՐ 1-14'!AM115</f>
        <v>7) Դրական ազդեցություն համայնքային ենթակառուցվածքների զարգացման և երկարաժամկետ ներդրումային ծրագրերի իրականացման վրա</v>
      </c>
      <c r="G26" s="301" t="str">
        <f>'4.   4․1 ԾՐԱԳՐԵՐ 1-14'!BE115</f>
        <v>9) Դրական ազդեցություն կառավարական և ոչ կառավարականկազմակերպությունների գործունեության վրա</v>
      </c>
      <c r="H26" s="301" t="str">
        <f>'4.   4․1 ԾՐԱԳՐԵՐ 1-14'!BW115</f>
        <v>5) Դրական ազդեցություն համայնքի տնտեսական իրավիճակի և տնտեսական քաղաքականության իրագործման վրա</v>
      </c>
      <c r="I26" s="301" t="str">
        <f>'4.   4․1 ԾՐԱԳՐԵՐ 1-14'!CO115</f>
        <v>2) Դրական ազդեցություն սկսնակ ձեռնարկությունների և ֆերմերային տնտեսությունների գործունեության վրա</v>
      </c>
      <c r="J26" s="301" t="str">
        <f>'4.   4․1 ԾՐԱԳՐԵՐ 1-14'!DG115</f>
        <v>10) Այլ ազդեցություն</v>
      </c>
      <c r="K26" s="301" t="str">
        <f>'4.   4․1 ԾՐԱԳՐԵՐ 1-14'!DY115</f>
        <v>10) Այլ ազդեցություն</v>
      </c>
      <c r="L26" s="301" t="str">
        <f>'4.   4․1 ԾՐԱԳՐԵՐ 1-14'!EQ115</f>
        <v>10) Այլ ազդեցություն</v>
      </c>
      <c r="M26" s="301" t="str">
        <f>'4.   4․1 ԾՐԱԳՐԵՐ 1-14'!FI115</f>
        <v>10) Այլ ազդեցություն</v>
      </c>
      <c r="N26" s="301" t="str">
        <f>'4.   4․1 ԾՐԱԳՐԵՐ 1-14'!GA115</f>
        <v>10) Այլ ազդեցություն</v>
      </c>
      <c r="O26" s="301" t="str">
        <f>'4.   4․1 ԾՐԱԳՐԵՐ 1-14'!GS115</f>
        <v>10) Այլ ազդեցություն</v>
      </c>
      <c r="P26" s="301" t="str">
        <f>'4.   4․1 ԾՐԱԳՐԵՐ 1-14'!HK115</f>
        <v>7) Դրական ազդեցություն համայնքային ենթակառուցվածքների զարգացման և երկարաժամկետ ներդրումային ծրագրերի իրականացման վրա</v>
      </c>
      <c r="Q26" s="301" t="str">
        <f>'4.   4․1 ԾՐԱԳՐԵՐ 1-14'!IC115</f>
        <v>10) Այլ ազդեցություն</v>
      </c>
      <c r="R26" s="301" t="str">
        <f>'4.   4․2 ԾՐԱԳՐԵՐ 15-25'!C115</f>
        <v>5) Դրական ազդեցություն համայնքի տնտեսական իրավիճակի և տնտեսական քաղաքականության իրագործման վրա</v>
      </c>
      <c r="S26" s="301" t="str">
        <f>'4.   4․2 ԾՐԱԳՐԵՐ 15-25'!U115</f>
        <v>7) Դրական ազդեցություն համայնքային ենթակառուցվածքների զարգացման և երկարաժամկետ ներդրումային ծրագրերի իրականացման վրա</v>
      </c>
      <c r="T26" s="301" t="str">
        <f>'4.   4․2 ԾՐԱԳՐԵՐ 15-25'!AM115</f>
        <v>10) Այլ ազդեցություն</v>
      </c>
      <c r="U26" s="301" t="str">
        <f>'4.   4․2 ԾՐԱԳՐԵՐ 15-25'!BE115</f>
        <v>10) Այլ ազդեցություն</v>
      </c>
      <c r="V26" s="301" t="str">
        <f>'4.   4․2 ԾՐԱԳՐԵՐ 15-25'!BW115</f>
        <v>10) Այլ ազդեցություն</v>
      </c>
      <c r="W26" s="301" t="str">
        <f>'4.   4․2 ԾՐԱԳՐԵՐ 15-25'!CO115</f>
        <v xml:space="preserve">8) Դրական ազդեցություն համայնքում առողջապահականկամ կրթական ծառայությունների որակի բարելավման վրա </v>
      </c>
      <c r="X26" s="301" t="str">
        <f>'4.   4․2 ԾՐԱԳՐԵՐ 15-25'!DG115</f>
        <v xml:space="preserve">8) Դրական ազդեցություն համայնքում առողջապահականկամ կրթական ծառայությունների որակի բարելավման վրա </v>
      </c>
      <c r="Y26" s="301" t="str">
        <f>'4.   4․2 ԾՐԱԳՐԵՐ 15-25'!DY115</f>
        <v>10) Այլ ազդեցություն</v>
      </c>
      <c r="Z26" s="301" t="str">
        <f>'4.   4․2 ԾՐԱԳՐԵՐ 15-25'!EQ115</f>
        <v>3) Դրական ազդեցություն համայնքից դուրս գործող ձեռնարկությունների գործունեության վրա</v>
      </c>
      <c r="AA26" s="301" t="str">
        <f>'4.   4․2 ԾՐԱԳՐԵՐ 15-25'!FI115</f>
        <v>6) Դրական ազդեցություն համայնքի սոցիալական իրավիճակի և սոցիալական քաղաքականության իրագործման վրա</v>
      </c>
      <c r="AB26" s="327" t="str">
        <f>'4.   4․2 ԾՐԱԳՐԵՐ 15-25'!GA115</f>
        <v>ընտրել</v>
      </c>
      <c r="AC26" s="306" t="s">
        <v>47</v>
      </c>
    </row>
    <row r="27" spans="1:29" ht="69.95" customHeight="1">
      <c r="A27" s="1057" t="s">
        <v>59</v>
      </c>
      <c r="B27" s="1055" t="str">
        <f>'4.   4․1 ԾՐԱԳՐԵՐ 1-14'!B130</f>
        <v>Ծրագրի իրագործման դեպքում ստեղծվող աշխատատեղերի թվաքանակը.</v>
      </c>
      <c r="C27" s="312" t="str">
        <f>'4.   4․1 ԾՐԱԳՐԵՐ 1-14'!C129</f>
        <v>Ժամանակավոր (հատ)</v>
      </c>
      <c r="D27" s="330">
        <f>'4.   4․1 ԾՐԱԳՐԵՐ 1-14'!C130</f>
        <v>8</v>
      </c>
      <c r="E27" s="303">
        <f>'4.   4․1 ԾՐԱԳՐԵՐ 1-14'!U130</f>
        <v>8</v>
      </c>
      <c r="F27" s="303">
        <f>'4.   4․1 ԾՐԱԳՐԵՐ 1-14'!AM130</f>
        <v>2</v>
      </c>
      <c r="G27" s="303">
        <f>'4.   4․1 ԾՐԱԳՐԵՐ 1-14'!BE130</f>
        <v>20</v>
      </c>
      <c r="H27" s="303">
        <f>'4.   4․1 ԾՐԱԳՐԵՐ 1-14'!BW130</f>
        <v>2</v>
      </c>
      <c r="I27" s="303">
        <f>'4.   4․1 ԾՐԱԳՐԵՐ 1-14'!CO130</f>
        <v>3</v>
      </c>
      <c r="J27" s="303">
        <f>'4.   4․1 ԾՐԱԳՐԵՐ 1-14'!DG130</f>
        <v>3</v>
      </c>
      <c r="K27" s="303">
        <f>'4.   4․1 ԾՐԱԳՐԵՐ 1-14'!DY130</f>
        <v>0</v>
      </c>
      <c r="L27" s="303">
        <f>'4.   4․1 ԾՐԱԳՐԵՐ 1-14'!EQ130</f>
        <v>0</v>
      </c>
      <c r="M27" s="303">
        <f>'4.   4․1 ԾՐԱԳՐԵՐ 1-14'!FI130</f>
        <v>0</v>
      </c>
      <c r="N27" s="303">
        <f>'4.   4․1 ԾՐԱԳՐԵՐ 1-14'!GA130</f>
        <v>565</v>
      </c>
      <c r="O27" s="303">
        <f>'4.   4․1 ԾՐԱԳՐԵՐ 1-14'!GS130</f>
        <v>4</v>
      </c>
      <c r="P27" s="303">
        <f>'4.   4․1 ԾՐԱԳՐԵՐ 1-14'!HK130</f>
        <v>4</v>
      </c>
      <c r="Q27" s="303">
        <f>'4.   4․1 ԾՐԱԳՐԵՐ 1-14'!IC130</f>
        <v>3</v>
      </c>
      <c r="R27" s="303">
        <f>'4.   4․2 ԾՐԱԳՐԵՐ 15-25'!C130</f>
        <v>22</v>
      </c>
      <c r="S27" s="303">
        <f>'4.   4․2 ԾՐԱԳՐԵՐ 15-25'!U130</f>
        <v>30</v>
      </c>
      <c r="T27" s="303">
        <f>'4.   4․2 ԾՐԱԳՐԵՐ 15-25'!AM130</f>
        <v>0</v>
      </c>
      <c r="U27" s="303">
        <f>'4.   4․2 ԾՐԱԳՐԵՐ 15-25'!BE130</f>
        <v>18</v>
      </c>
      <c r="V27" s="303">
        <f>'4.   4․2 ԾՐԱԳՐԵՐ 15-25'!BW130</f>
        <v>30</v>
      </c>
      <c r="W27" s="303">
        <f>'4.   4․2 ԾՐԱԳՐԵՐ 15-25'!CO130</f>
        <v>6</v>
      </c>
      <c r="X27" s="303">
        <f>'4.   4․2 ԾՐԱԳՐԵՐ 15-25'!DG130</f>
        <v>1</v>
      </c>
      <c r="Y27" s="303">
        <f>'4.   4․2 ԾՐԱԳՐԵՐ 15-25'!DY130</f>
        <v>0</v>
      </c>
      <c r="Z27" s="303">
        <f>'4.   4․2 ԾՐԱԳՐԵՐ 15-25'!EQ130</f>
        <v>5</v>
      </c>
      <c r="AA27" s="303">
        <f>'4.   4․2 ԾՐԱԳՐԵՐ 15-25'!FI130</f>
        <v>80</v>
      </c>
      <c r="AB27" s="331">
        <f>'4.   4․2 ԾՐԱԳՐԵՐ 15-25'!GA130</f>
        <v>0</v>
      </c>
      <c r="AC27" s="306">
        <f>SUM(D27:AB27)</f>
        <v>814</v>
      </c>
    </row>
    <row r="28" spans="1:29" ht="69.95" customHeight="1">
      <c r="A28" s="1058"/>
      <c r="B28" s="1056"/>
      <c r="C28" s="319" t="str">
        <f>'4.   4․1 ԾՐԱԳՐԵՐ 1-14'!D129</f>
        <v>Հիմնական (հատ)</v>
      </c>
      <c r="D28" s="330">
        <f>'4.   4․1 ԾՐԱԳՐԵՐ 1-14'!D130</f>
        <v>56</v>
      </c>
      <c r="E28" s="303">
        <f>'4.   4․1 ԾՐԱԳՐԵՐ 1-14'!V130</f>
        <v>56</v>
      </c>
      <c r="F28" s="303">
        <f>'4.   4․1 ԾՐԱԳՐԵՐ 1-14'!AN130</f>
        <v>1</v>
      </c>
      <c r="G28" s="303">
        <f>'4.   4․1 ԾՐԱԳՐԵՐ 1-14'!BF130</f>
        <v>4</v>
      </c>
      <c r="H28" s="303">
        <f>'4.   4․1 ԾՐԱԳՐԵՐ 1-14'!BX130</f>
        <v>1</v>
      </c>
      <c r="I28" s="303">
        <f>'4.   4․1 ԾՐԱԳՐԵՐ 1-14'!CP130</f>
        <v>0</v>
      </c>
      <c r="J28" s="303">
        <f>'4.   4․1 ԾՐԱԳՐԵՐ 1-14'!DH130</f>
        <v>1</v>
      </c>
      <c r="K28" s="303">
        <f>'4.   4․1 ԾՐԱԳՐԵՐ 1-14'!DZ130</f>
        <v>0</v>
      </c>
      <c r="L28" s="303">
        <f>'4.   4․1 ԾՐԱԳՐԵՐ 1-14'!ER130</f>
        <v>0</v>
      </c>
      <c r="M28" s="303">
        <f>'4.   4․1 ԾՐԱԳՐԵՐ 1-14'!FJ130</f>
        <v>0</v>
      </c>
      <c r="N28" s="303">
        <f>'4.   4․1 ԾՐԱԳՐԵՐ 1-14'!GB130</f>
        <v>0</v>
      </c>
      <c r="O28" s="303">
        <f>'4.   4․1 ԾՐԱԳՐԵՐ 1-14'!GT130</f>
        <v>0</v>
      </c>
      <c r="P28" s="303">
        <f>'4.   4․1 ԾՐԱԳՐԵՐ 1-14'!HL130</f>
        <v>2</v>
      </c>
      <c r="Q28" s="303">
        <f>'4.   4․1 ԾՐԱԳՐԵՐ 1-14'!ID130</f>
        <v>3</v>
      </c>
      <c r="R28" s="303">
        <f>'4.   4․2 ԾՐԱԳՐԵՐ 15-25'!D130</f>
        <v>2</v>
      </c>
      <c r="S28" s="303">
        <f>'4.   4․2 ԾՐԱԳՐԵՐ 15-25'!V130</f>
        <v>0</v>
      </c>
      <c r="T28" s="303">
        <f>'4.   4․2 ԾՐԱԳՐԵՐ 15-25'!AN130</f>
        <v>0</v>
      </c>
      <c r="U28" s="303">
        <f>'4.   4․2 ԾՐԱԳՐԵՐ 15-25'!BF130</f>
        <v>10</v>
      </c>
      <c r="V28" s="303" t="str">
        <f>'4.   4․2 ԾՐԱԳՐԵՐ 15-25'!BX130</f>
        <v>-</v>
      </c>
      <c r="W28" s="303">
        <f>'4.   4․2 ԾՐԱԳՐԵՐ 15-25'!CP130</f>
        <v>0</v>
      </c>
      <c r="X28" s="303">
        <f>'4.   4․2 ԾՐԱԳՐԵՐ 15-25'!DH130</f>
        <v>2</v>
      </c>
      <c r="Y28" s="303">
        <f>'4.   4․2 ԾՐԱԳՐԵՐ 15-25'!DZ130</f>
        <v>0</v>
      </c>
      <c r="Z28" s="303">
        <f>'4.   4․2 ԾՐԱԳՐԵՐ 15-25'!ER130</f>
        <v>5</v>
      </c>
      <c r="AA28" s="303">
        <f>'4.   4․2 ԾՐԱԳՐԵՐ 15-25'!FJ130</f>
        <v>0</v>
      </c>
      <c r="AB28" s="331">
        <f>'4.   4․2 ԾՐԱԳՐԵՐ 15-25'!GB130</f>
        <v>0</v>
      </c>
      <c r="AC28" s="306">
        <f>SUM(D28:AB28)</f>
        <v>143</v>
      </c>
    </row>
    <row r="29" spans="1:29" s="529" customFormat="1" ht="69.95" customHeight="1">
      <c r="A29" s="1065" t="s">
        <v>328</v>
      </c>
      <c r="B29" s="1059" t="str">
        <f>'4.   4․1 ԾՐԱԳՐԵՐ 1-14'!B131</f>
        <v>այդ թվում՝ աշխատատեղեր կանանց համար</v>
      </c>
      <c r="C29" s="525" t="str">
        <f>'4.   4․1 ԾՐԱԳՐԵՐ 1-14'!C129</f>
        <v>Ժամանակավոր (հատ)</v>
      </c>
      <c r="D29" s="526">
        <f>'4.   4․1 ԾՐԱԳՐԵՐ 1-14'!C131</f>
        <v>34</v>
      </c>
      <c r="E29" s="527">
        <f>'4.   4․1 ԾՐԱԳՐԵՐ 1-14'!U131</f>
        <v>34</v>
      </c>
      <c r="F29" s="527">
        <f>'4.   4․1 ԾՐԱԳՐԵՐ 1-14'!AM131</f>
        <v>1</v>
      </c>
      <c r="G29" s="527">
        <f>'4.   4․1 ԾՐԱԳՐԵՐ 1-14'!BE131</f>
        <v>2</v>
      </c>
      <c r="H29" s="527">
        <f>'4.   4․1 ԾՐԱԳՐԵՐ 1-14'!BW131</f>
        <v>1</v>
      </c>
      <c r="I29" s="527">
        <f>'4.   4․1 ԾՐԱԳՐԵՐ 1-14'!CO131</f>
        <v>0</v>
      </c>
      <c r="J29" s="527">
        <f>'4.   4․1 ԾՐԱԳՐԵՐ 1-14'!DG131</f>
        <v>0</v>
      </c>
      <c r="K29" s="527">
        <f>'4.   4․1 ԾՐԱԳՐԵՐ 1-14'!DY131</f>
        <v>0</v>
      </c>
      <c r="L29" s="527">
        <f>'4.   4․1 ԾՐԱԳՐԵՐ 1-14'!EQ131</f>
        <v>0</v>
      </c>
      <c r="M29" s="527">
        <f>'4.   4․1 ԾՐԱԳՐԵՐ 1-14'!FI131</f>
        <v>0</v>
      </c>
      <c r="N29" s="527">
        <f>'4.   4․1 ԾՐԱԳՐԵՐ 1-14'!GA131</f>
        <v>479</v>
      </c>
      <c r="O29" s="527">
        <f>'4.   4․1 ԾՐԱԳՐԵՐ 1-14'!GS131</f>
        <v>4</v>
      </c>
      <c r="P29" s="527">
        <f>'4.   4․1 ԾՐԱԳՐԵՐ 1-14'!HK131</f>
        <v>2</v>
      </c>
      <c r="Q29" s="527">
        <f>'4.   4․1 ԾՐԱԳՐԵՐ 1-14'!IC131</f>
        <v>3</v>
      </c>
      <c r="R29" s="527">
        <f>'4.   4․2 ԾՐԱԳՐԵՐ 15-25'!C131</f>
        <v>0</v>
      </c>
      <c r="S29" s="527">
        <f>'4.   4․2 ԾՐԱԳՐԵՐ 15-25'!U131</f>
        <v>0</v>
      </c>
      <c r="T29" s="527">
        <f>'4.   4․2 ԾՐԱԳՐԵՐ 15-25'!AM131</f>
        <v>0</v>
      </c>
      <c r="U29" s="527">
        <f>'4.   4․2 ԾՐԱԳՐԵՐ 15-25'!BE131</f>
        <v>6</v>
      </c>
      <c r="V29" s="527">
        <f>'4.   4․2 ԾՐԱԳՐԵՐ 15-25'!BW131</f>
        <v>0</v>
      </c>
      <c r="W29" s="527">
        <f>'4.   4․2 ԾՐԱԳՐԵՐ 15-25'!CO131</f>
        <v>6</v>
      </c>
      <c r="X29" s="527">
        <f>'4.   4․2 ԾՐԱԳՐԵՐ 15-25'!DG131</f>
        <v>0</v>
      </c>
      <c r="Y29" s="527">
        <f>'4.   4․2 ԾՐԱԳՐԵՐ 15-25'!DY131</f>
        <v>0</v>
      </c>
      <c r="Z29" s="527">
        <f>'4.   4․2 ԾՐԱԳՐԵՐ 15-25'!EQ131</f>
        <v>2</v>
      </c>
      <c r="AA29" s="527">
        <f>'4.   4․2 ԾՐԱԳՐԵՐ 15-25'!FI131</f>
        <v>2</v>
      </c>
      <c r="AB29" s="528">
        <f>'4.   4․2 ԾՐԱԳՐԵՐ 15-25'!GA131</f>
        <v>0</v>
      </c>
      <c r="AC29" s="524">
        <f>SUM(D29:AB29)</f>
        <v>576</v>
      </c>
    </row>
    <row r="30" spans="1:29" s="529" customFormat="1" ht="69.95" customHeight="1">
      <c r="A30" s="1066"/>
      <c r="B30" s="1060"/>
      <c r="C30" s="532" t="str">
        <f>'4.   4․1 ԾՐԱԳՐԵՐ 1-14'!D129</f>
        <v>Հիմնական (հատ)</v>
      </c>
      <c r="D30" s="526">
        <f>'4.   4․1 ԾՐԱԳՐԵՐ 1-14'!D131</f>
        <v>34</v>
      </c>
      <c r="E30" s="527">
        <f>'4.   4․1 ԾՐԱԳՐԵՐ 1-14'!V131</f>
        <v>34</v>
      </c>
      <c r="F30" s="527">
        <f>'4.   4․1 ԾՐԱԳՐԵՐ 1-14'!AN131</f>
        <v>0</v>
      </c>
      <c r="G30" s="527">
        <f>'4.   4․1 ԾՐԱԳՐԵՐ 1-14'!BF131</f>
        <v>1</v>
      </c>
      <c r="H30" s="527">
        <f>'4.   4․1 ԾՐԱԳՐԵՐ 1-14'!BX131</f>
        <v>1</v>
      </c>
      <c r="I30" s="527">
        <f>'4.   4․1 ԾՐԱԳՐԵՐ 1-14'!CP131</f>
        <v>0</v>
      </c>
      <c r="J30" s="527">
        <f>'4.   4․1 ԾՐԱԳՐԵՐ 1-14'!DH131</f>
        <v>0</v>
      </c>
      <c r="K30" s="527">
        <f>'4.   4․1 ԾՐԱԳՐԵՐ 1-14'!DZ131</f>
        <v>0</v>
      </c>
      <c r="L30" s="527">
        <f>'4.   4․1 ԾՐԱԳՐԵՐ 1-14'!ER131</f>
        <v>0</v>
      </c>
      <c r="M30" s="527">
        <f>'4.   4․1 ԾՐԱԳՐԵՐ 1-14'!FJ131</f>
        <v>0</v>
      </c>
      <c r="N30" s="527">
        <f>'4.   4․1 ԾՐԱԳՐԵՐ 1-14'!GB131</f>
        <v>0</v>
      </c>
      <c r="O30" s="527">
        <f>'4.   4․1 ԾՐԱԳՐԵՐ 1-14'!GT131</f>
        <v>0</v>
      </c>
      <c r="P30" s="527">
        <f>'4.   4․1 ԾՐԱԳՐԵՐ 1-14'!HL131</f>
        <v>2</v>
      </c>
      <c r="Q30" s="527">
        <f>'4.   4․1 ԾՐԱԳՐԵՐ 1-14'!ID131</f>
        <v>0</v>
      </c>
      <c r="R30" s="527">
        <f>'4.   4․2 ԾՐԱԳՐԵՐ 15-25'!D131</f>
        <v>0</v>
      </c>
      <c r="S30" s="527">
        <f>'4.   4․2 ԾՐԱԳՐԵՐ 15-25'!V131</f>
        <v>0</v>
      </c>
      <c r="T30" s="527">
        <f>'4.   4․2 ԾՐԱԳՐԵՐ 15-25'!AN131</f>
        <v>0</v>
      </c>
      <c r="U30" s="527">
        <f>'4.   4․2 ԾՐԱԳՐԵՐ 15-25'!BF131</f>
        <v>2</v>
      </c>
      <c r="V30" s="527">
        <f>'4.   4․2 ԾՐԱԳՐԵՐ 15-25'!BX131</f>
        <v>0</v>
      </c>
      <c r="W30" s="527">
        <f>'4.   4․2 ԾՐԱԳՐԵՐ 15-25'!CP131</f>
        <v>0</v>
      </c>
      <c r="X30" s="527">
        <f>'4.   4․2 ԾՐԱԳՐԵՐ 15-25'!DH131</f>
        <v>0</v>
      </c>
      <c r="Y30" s="527">
        <f>'4.   4․2 ԾՐԱԳՐԵՐ 15-25'!DZ131</f>
        <v>0</v>
      </c>
      <c r="Z30" s="527">
        <f>'4.   4․2 ԾՐԱԳՐԵՐ 15-25'!ER131</f>
        <v>2</v>
      </c>
      <c r="AA30" s="527">
        <f>'4.   4․2 ԾՐԱԳՐԵՐ 15-25'!FJ131</f>
        <v>0</v>
      </c>
      <c r="AB30" s="528">
        <f>'4.   4․2 ԾՐԱԳՐԵՐ 15-25'!GB131</f>
        <v>0</v>
      </c>
      <c r="AC30" s="524">
        <f>SUM(D30:AB30)</f>
        <v>76</v>
      </c>
    </row>
    <row r="31" spans="1:29" ht="69.95" customHeight="1">
      <c r="A31" s="449" t="s">
        <v>60</v>
      </c>
      <c r="B31" s="450" t="str">
        <f>'4.   4․1 ԾՐԱԳՐԵՐ 1-14'!B133</f>
        <v xml:space="preserve">Ծրագրի իրականացման դեպքում շրջակա միջավայրի վրա ազդեցությունը. </v>
      </c>
      <c r="C31" s="318"/>
      <c r="D31" s="326" t="str">
        <f>'4.   4․1 ԾՐԱԳՐԵՐ 1-14'!C133</f>
        <v>ԴՐԱԿԱՆ</v>
      </c>
      <c r="E31" s="301" t="str">
        <f>'4.   4․1 ԾՐԱԳՐԵՐ 1-14'!U133</f>
        <v>ԴՐԱԿԱՆ</v>
      </c>
      <c r="F31" s="301" t="str">
        <f>'4.   4․1 ԾՐԱԳՐԵՐ 1-14'!AM133</f>
        <v>ԴՐԱԿԱՆ</v>
      </c>
      <c r="G31" s="301" t="str">
        <f>'4.   4․1 ԾՐԱԳՐԵՐ 1-14'!BE133</f>
        <v>ԴՐԱԿԱՆ</v>
      </c>
      <c r="H31" s="301" t="str">
        <f>'4.   4․1 ԾՐԱԳՐԵՐ 1-14'!BW133</f>
        <v>ԴՐԱԿԱՆ</v>
      </c>
      <c r="I31" s="301" t="str">
        <f>'4.   4․1 ԾՐԱԳՐԵՐ 1-14'!CO133</f>
        <v>ԴՐԱԿԱՆ</v>
      </c>
      <c r="J31" s="301" t="str">
        <f>'4.   4․1 ԾՐԱԳՐԵՐ 1-14'!DG133</f>
        <v>ԱԶԴԵՑՈՒԹՅՈՒՆ ՉՈՒՆԻ</v>
      </c>
      <c r="K31" s="301" t="str">
        <f>'4.   4․1 ԾՐԱԳՐԵՐ 1-14'!DY133</f>
        <v>ԱԶԴԵՑՈՒԹՅՈՒՆ ՉՈՒՆԻ</v>
      </c>
      <c r="L31" s="301" t="str">
        <f>'4.   4․1 ԾՐԱԳՐԵՐ 1-14'!EQ133</f>
        <v>ընտրել</v>
      </c>
      <c r="M31" s="301" t="str">
        <f>'4.   4․1 ԾՐԱԳՐԵՐ 1-14'!FI133</f>
        <v>ԴՐԱԿԱՆ</v>
      </c>
      <c r="N31" s="301" t="str">
        <f>'4.   4․1 ԾՐԱԳՐԵՐ 1-14'!GA133</f>
        <v>ԴՐԱԿԱՆ</v>
      </c>
      <c r="O31" s="301" t="str">
        <f>'4.   4․1 ԾՐԱԳՐԵՐ 1-14'!GS133</f>
        <v>ԴՐԱԿԱՆ</v>
      </c>
      <c r="P31" s="301" t="str">
        <f>'4.   4․1 ԾՐԱԳՐԵՐ 1-14'!HK133</f>
        <v>ԴՐԱԿԱՆ</v>
      </c>
      <c r="Q31" s="301" t="str">
        <f>'4.   4․1 ԾՐԱԳՐԵՐ 1-14'!IC133</f>
        <v>ԴՐԱԿԱՆ</v>
      </c>
      <c r="R31" s="301" t="str">
        <f>'4.   4․2 ԾՐԱԳՐԵՐ 15-25'!C133</f>
        <v>ԴՐԱԿԱՆ</v>
      </c>
      <c r="S31" s="301" t="str">
        <f>'4.   4․2 ԾՐԱԳՐԵՐ 15-25'!U133</f>
        <v>ԴՐԱԿԱՆ</v>
      </c>
      <c r="T31" s="301" t="str">
        <f>'4.   4․2 ԾՐԱԳՐԵՐ 15-25'!AM133</f>
        <v>ԴՐԱԿԱՆ</v>
      </c>
      <c r="U31" s="301" t="str">
        <f>'4.   4․2 ԾՐԱԳՐԵՐ 15-25'!BE133</f>
        <v>ԴՐԱԿԱՆ</v>
      </c>
      <c r="V31" s="301" t="str">
        <f>'4.   4․2 ԾՐԱԳՐԵՐ 15-25'!BW133</f>
        <v>ԴՐԱԿԱՆ</v>
      </c>
      <c r="W31" s="301" t="str">
        <f>'4.   4․2 ԾՐԱԳՐԵՐ 15-25'!CO133</f>
        <v>ԱԶԴԵՑՈՒԹՅՈՒՆ ՉՈՒՆԻ</v>
      </c>
      <c r="X31" s="301" t="str">
        <f>'4.   4․2 ԾՐԱԳՐԵՐ 15-25'!DG133</f>
        <v>ԱԶԴԵՑՈՒԹՅՈՒՆ ՉՈՒՆԻ</v>
      </c>
      <c r="Y31" s="301" t="str">
        <f>'4.   4․2 ԾՐԱԳՐԵՐ 15-25'!DY133</f>
        <v>ընտրել</v>
      </c>
      <c r="Z31" s="301" t="str">
        <f>'4.   4․2 ԾՐԱԳՐԵՐ 15-25'!EQ133</f>
        <v>ԴՐԱԿԱՆ</v>
      </c>
      <c r="AA31" s="301" t="str">
        <f>'4.   4․2 ԾՐԱԳՐԵՐ 15-25'!FI133</f>
        <v>ԴՐԱԿԱՆ</v>
      </c>
      <c r="AB31" s="327" t="str">
        <f>'4.   4․2 ԾՐԱԳՐԵՐ 15-25'!GA133</f>
        <v>ԴՐԱԿԱՆ</v>
      </c>
      <c r="AC31" s="306" t="s">
        <v>47</v>
      </c>
    </row>
    <row r="32" spans="1:29" s="17" customFormat="1" ht="69.95" customHeight="1">
      <c r="A32" s="449" t="s">
        <v>61</v>
      </c>
      <c r="B32" s="320" t="str">
        <f>'4.   4․1 ԾՐԱԳՐԵՐ 1-14'!B140</f>
        <v>Ծրագրի իրականացումը սկսելու ամսաթիվը.</v>
      </c>
      <c r="C32" s="321"/>
      <c r="D32" s="332">
        <f>'4.   4․1 ԾՐԱԳՐԵՐ 1-14'!C140</f>
        <v>45716</v>
      </c>
      <c r="E32" s="304">
        <f>'4.   4․1 ԾՐԱԳՐԵՐ 1-14'!U140</f>
        <v>45658</v>
      </c>
      <c r="F32" s="304">
        <f>'4.   4․1 ԾՐԱԳՐԵՐ 1-14'!AM140</f>
        <v>45715</v>
      </c>
      <c r="G32" s="304">
        <f>'4.   4․1 ԾՐԱԳՐԵՐ 1-14'!BE140</f>
        <v>45700</v>
      </c>
      <c r="H32" s="304">
        <f>'4.   4․1 ԾՐԱԳՐԵՐ 1-14'!BW140</f>
        <v>45721</v>
      </c>
      <c r="I32" s="304" t="str">
        <f>'4.   4․1 ԾՐԱԳՐԵՐ 1-14'!CO140</f>
        <v>13․01․2025</v>
      </c>
      <c r="J32" s="304">
        <f>'4.   4․1 ԾՐԱԳՐԵՐ 1-14'!DG140</f>
        <v>45660</v>
      </c>
      <c r="K32" s="304">
        <f>'4.   4․1 ԾՐԱԳՐԵՐ 1-14'!DY140</f>
        <v>45781</v>
      </c>
      <c r="L32" s="304">
        <f>'4.   4․1 ԾՐԱԳՐԵՐ 1-14'!EQ140</f>
        <v>45698</v>
      </c>
      <c r="M32" s="304">
        <f>'4.   4․1 ԾՐԱԳՐԵՐ 1-14'!FI140</f>
        <v>45748</v>
      </c>
      <c r="N32" s="304">
        <f>'4.   4․1 ԾՐԱԳՐԵՐ 1-14'!GA140</f>
        <v>45782</v>
      </c>
      <c r="O32" s="304">
        <f>'4.   4․1 ԾՐԱԳՐԵՐ 1-14'!GS140</f>
        <v>45658</v>
      </c>
      <c r="P32" s="304">
        <f>'4.   4․1 ԾՐԱԳՐԵՐ 1-14'!HK140</f>
        <v>45661</v>
      </c>
      <c r="Q32" s="304">
        <f>'4.   4․1 ԾՐԱԳՐԵՐ 1-14'!IC140</f>
        <v>45717</v>
      </c>
      <c r="R32" s="304">
        <f>'4.   4․2 ԾՐԱԳՐԵՐ 15-25'!C140</f>
        <v>45717</v>
      </c>
      <c r="S32" s="304">
        <f>'4.   4․2 ԾՐԱԳՐԵՐ 15-25'!U140</f>
        <v>45748</v>
      </c>
      <c r="T32" s="304">
        <f>'4.   4․2 ԾՐԱԳՐԵՐ 15-25'!AM140</f>
        <v>45672</v>
      </c>
      <c r="U32" s="304">
        <f>'4.   4․2 ԾՐԱԳՐԵՐ 15-25'!BE140</f>
        <v>45748</v>
      </c>
      <c r="V32" s="304">
        <f>'4.   4․2 ԾՐԱԳՐԵՐ 15-25'!BW140</f>
        <v>0</v>
      </c>
      <c r="W32" s="304">
        <f>'4.   4․2 ԾՐԱԳՐԵՐ 15-25'!CO140</f>
        <v>45665</v>
      </c>
      <c r="X32" s="304">
        <f>'4.   4․2 ԾՐԱԳՐԵՐ 15-25'!DG140</f>
        <v>45868</v>
      </c>
      <c r="Y32" s="304">
        <f>'4.   4․2 ԾՐԱԳՐԵՐ 15-25'!DY140</f>
        <v>45802</v>
      </c>
      <c r="Z32" s="304">
        <f>'4.   4․2 ԾՐԱԳՐԵՐ 15-25'!EQ140</f>
        <v>45809</v>
      </c>
      <c r="AA32" s="304" t="str">
        <f>'4.   4․2 ԾՐԱԳՐԵՐ 15-25'!FI140</f>
        <v>2023-2024-2025 թթթ</v>
      </c>
      <c r="AB32" s="333">
        <f>'4.   4․2 ԾՐԱԳՐԵՐ 15-25'!GA140</f>
        <v>45802</v>
      </c>
      <c r="AC32" s="306" t="s">
        <v>47</v>
      </c>
    </row>
    <row r="33" spans="1:29" s="17" customFormat="1" ht="69.95" customHeight="1">
      <c r="A33" s="449" t="s">
        <v>62</v>
      </c>
      <c r="B33" s="320" t="str">
        <f>'4.   4․1 ԾՐԱԳՐԵՐ 1-14'!B141</f>
        <v>Ծրագրի իրականացումն ավարտելու ամսաթիվը.</v>
      </c>
      <c r="C33" s="321"/>
      <c r="D33" s="332">
        <f>'4.   4․1 ԾՐԱԳՐԵՐ 1-14'!C141</f>
        <v>46022</v>
      </c>
      <c r="E33" s="304">
        <f>'4.   4․1 ԾՐԱԳՐԵՐ 1-14'!U141</f>
        <v>45688</v>
      </c>
      <c r="F33" s="322">
        <f>'4.   4․1 ԾՐԱԳՐԵՐ 1-14'!AM141</f>
        <v>46018</v>
      </c>
      <c r="G33" s="304">
        <f>'4.   4․1 ԾՐԱԳՐԵՐ 1-14'!BE141</f>
        <v>46021</v>
      </c>
      <c r="H33" s="304">
        <f>'4.   4․1 ԾՐԱԳՐԵՐ 1-14'!BW141</f>
        <v>45990</v>
      </c>
      <c r="I33" s="304" t="str">
        <f>'4.   4․1 ԾՐԱԳՐԵՐ 1-14'!CO141</f>
        <v>19․10․2025</v>
      </c>
      <c r="J33" s="304">
        <f>'4.   4․1 ԾՐԱԳՐԵՐ 1-14'!DG141</f>
        <v>46022</v>
      </c>
      <c r="K33" s="304">
        <f>'4.   4․1 ԾՐԱԳՐԵՐ 1-14'!DY141</f>
        <v>45949</v>
      </c>
      <c r="L33" s="304">
        <f>'4.   4․1 ԾՐԱԳՐԵՐ 1-14'!EQ141</f>
        <v>45910</v>
      </c>
      <c r="M33" s="304">
        <f>'4.   4․1 ԾՐԱԳՐԵՐ 1-14'!FI141</f>
        <v>45960</v>
      </c>
      <c r="N33" s="304">
        <f>'4.   4․1 ԾՐԱԳՐԵՐ 1-14'!GA141</f>
        <v>46018</v>
      </c>
      <c r="O33" s="304">
        <f>'4.   4․1 ԾՐԱԳՐԵՐ 1-14'!GS141</f>
        <v>45807</v>
      </c>
      <c r="P33" s="304" t="str">
        <f>'4.   4․1 ԾՐԱԳՐԵՐ 1-14'!HK141</f>
        <v>8/30/2025</v>
      </c>
      <c r="Q33" s="304" t="str">
        <f>'4.   4․1 ԾՐԱԳՐԵՐ 1-14'!IC141</f>
        <v>12/28/2025</v>
      </c>
      <c r="R33" s="304">
        <f>'4.   4․2 ԾՐԱԳՐԵՐ 15-25'!C141</f>
        <v>45992</v>
      </c>
      <c r="S33" s="304">
        <f>'4.   4․2 ԾՐԱԳՐԵՐ 15-25'!U141</f>
        <v>45992</v>
      </c>
      <c r="T33" s="304">
        <f>'4.   4․2 ԾՐԱԳՐԵՐ 15-25'!AM141</f>
        <v>46022</v>
      </c>
      <c r="U33" s="304">
        <f>'4.   4․2 ԾՐԱԳՐԵՐ 15-25'!BE141</f>
        <v>45992</v>
      </c>
      <c r="V33" s="304">
        <f>'4.   4․2 ԾՐԱԳՐԵՐ 15-25'!BW141</f>
        <v>0</v>
      </c>
      <c r="W33" s="304">
        <f>'4.   4․2 ԾՐԱԳՐԵՐ 15-25'!CO141</f>
        <v>46019</v>
      </c>
      <c r="X33" s="304">
        <f>'4.   4․2 ԾՐԱԳՐԵՐ 15-25'!DG141</f>
        <v>45883</v>
      </c>
      <c r="Y33" s="304">
        <f>'4.   4․2 ԾՐԱԳՐԵՐ 15-25'!DY141</f>
        <v>45945</v>
      </c>
      <c r="Z33" s="304">
        <f>'4.   4․2 ԾՐԱԳՐԵՐ 15-25'!EQ141</f>
        <v>0</v>
      </c>
      <c r="AA33" s="304">
        <f>'4.   4․2 ԾՐԱԳՐԵՐ 15-25'!FI141</f>
        <v>0</v>
      </c>
      <c r="AB33" s="333">
        <f>'4.   4․2 ԾՐԱԳՐԵՐ 15-25'!GA141</f>
        <v>45945</v>
      </c>
      <c r="AC33" s="306" t="s">
        <v>47</v>
      </c>
    </row>
    <row r="34" spans="1:29" s="17" customFormat="1" ht="69.95" customHeight="1">
      <c r="A34" s="839" t="s">
        <v>388</v>
      </c>
      <c r="B34" s="840" t="str">
        <f>'4.   4․1 ԾՐԱԳՐԵՐ 1-14'!B145</f>
        <v>Ծրագրի ֆինանսական միջոցներով ապահովվածությունը</v>
      </c>
      <c r="C34" s="321"/>
      <c r="D34" s="332" t="str">
        <f>'4.   4․1 ԾՐԱԳՐԵՐ 1-14'!C145</f>
        <v>ԱՊԱՀՈՎՎԱԾ Է</v>
      </c>
      <c r="E34" s="304" t="str">
        <f>'4.   4․1 ԾՐԱԳՐԵՐ 1-14'!U145</f>
        <v>ԱՊԱՀՈՎՎԱԾ Է</v>
      </c>
      <c r="F34" s="322" t="str">
        <f>'4.   4․1 ԾՐԱԳՐԵՐ 1-14'!AM145</f>
        <v>ԱՊԱՀՈՎՎԱԾ ՉԷ</v>
      </c>
      <c r="G34" s="304" t="str">
        <f>'4.   4․1 ԾՐԱԳՐԵՐ 1-14'!BE145</f>
        <v>ԱՊԱՀՈՎՎԱԾ Է</v>
      </c>
      <c r="H34" s="304" t="str">
        <f>'4.   4․1 ԾՐԱԳՐԵՐ 1-14'!BW145</f>
        <v>ԱՊԱՀՈՎՎԱԾ ՉԷ</v>
      </c>
      <c r="I34" s="304" t="str">
        <f>'4.   4․1 ԾՐԱԳՐԵՐ 1-14'!CO145</f>
        <v>ԱՊԱՀՈՎՎԱԾ Է</v>
      </c>
      <c r="J34" s="304" t="str">
        <f>'4.   4․1 ԾՐԱԳՐԵՐ 1-14'!DG145</f>
        <v>ԱՊԱՀՈՎՎԱԾ Է</v>
      </c>
      <c r="K34" s="304" t="str">
        <f>'4.   4․1 ԾՐԱԳՐԵՐ 1-14'!DY145</f>
        <v>ԱՊԱՀՈՎՎԱԾ ՉԷ</v>
      </c>
      <c r="L34" s="304" t="str">
        <f>'4.   4․1 ԾՐԱԳՐԵՐ 1-14'!EQ145</f>
        <v>ԱՊԱՀՈՎՎԱԾ Է</v>
      </c>
      <c r="M34" s="304" t="str">
        <f>'4.   4․1 ԾՐԱԳՐԵՐ 1-14'!FI145</f>
        <v>ԱՊԱՀՈՎՎԱԾ ՉԷ</v>
      </c>
      <c r="N34" s="304" t="str">
        <f>'4.   4․1 ԾՐԱԳՐԵՐ 1-14'!GA145</f>
        <v>ԱՊԱՀՈՎՎԱԾ Է</v>
      </c>
      <c r="O34" s="304" t="str">
        <f>'4.   4․1 ԾՐԱԳՐԵՐ 1-14'!GS145</f>
        <v>ԱՊԱՀՈՎՎԱԾ Է</v>
      </c>
      <c r="P34" s="304" t="str">
        <f>'4.   4․1 ԾՐԱԳՐԵՐ 1-14'!HK145</f>
        <v>ԱՊԱՀՈՎՎԱԾ Է ՄԱՍՆԱԿԻՈՐԵՆ</v>
      </c>
      <c r="Q34" s="304" t="str">
        <f>'4.   4․1 ԾՐԱԳՐԵՐ 1-14'!IC145</f>
        <v>ընտրել</v>
      </c>
      <c r="R34" s="304" t="str">
        <f>'4.   4․2 ԾՐԱԳՐԵՐ 15-25'!C145</f>
        <v>ԱՊԱՀՈՎՎԱԾ Է</v>
      </c>
      <c r="S34" s="304" t="str">
        <f>'4.   4․2 ԾՐԱԳՐԵՐ 15-25'!U145</f>
        <v>ԱՊԱՀՈՎՎԱԾ Է</v>
      </c>
      <c r="T34" s="304" t="str">
        <f>'4.   4․2 ԾՐԱԳՐԵՐ 15-25'!AM145</f>
        <v>ԱՊԱՀՈՎՎԱԾ Է</v>
      </c>
      <c r="U34" s="304" t="str">
        <f>'4.   4․2 ԾՐԱԳՐԵՐ 15-25'!BE145</f>
        <v>ԱՊԱՀՈՎՎԱԾ Է</v>
      </c>
      <c r="V34" s="304" t="str">
        <f>'4.   4․2 ԾՐԱԳՐԵՐ 15-25'!BW145</f>
        <v>ԱՊԱՀՈՎՎԱԾ Է</v>
      </c>
      <c r="W34" s="304" t="str">
        <f>'4.   4․2 ԾՐԱԳՐԵՐ 15-25'!CO145</f>
        <v>ԱՊԱՀՈՎՎԱԾ Է</v>
      </c>
      <c r="X34" s="304" t="str">
        <f>'4.   4․2 ԾՐԱԳՐԵՐ 15-25'!DG145</f>
        <v>ԱՊԱՀՈՎՎԱԾ Է ՄԱՍՆԱԿԻՈՐԵՆ</v>
      </c>
      <c r="Y34" s="304" t="str">
        <f>'4.   4․2 ԾՐԱԳՐԵՐ 15-25'!DY145</f>
        <v>ԱՊԱՀՈՎՎԱԾ Է</v>
      </c>
      <c r="Z34" s="304" t="str">
        <f>'4.   4․2 ԾՐԱԳՐԵՐ 15-25'!EQ145</f>
        <v>ԱՊԱՀՈՎՎԱԾ ՉԷ</v>
      </c>
      <c r="AA34" s="304" t="str">
        <f>'4.   4․2 ԾՐԱԳՐԵՐ 15-25'!FI145</f>
        <v>ԱՊԱՀՈՎՎԱԾ Է</v>
      </c>
      <c r="AB34" s="333" t="str">
        <f>'4.   4․2 ԾՐԱԳՐԵՐ 15-25'!GA145</f>
        <v>ԱՊԱՀՈՎՎԱԾ Է</v>
      </c>
      <c r="AC34" s="306" t="s">
        <v>47</v>
      </c>
    </row>
    <row r="35" spans="1:29" s="856" customFormat="1" ht="69.95" customHeight="1">
      <c r="A35" s="859" t="s">
        <v>389</v>
      </c>
      <c r="B35" s="860" t="s">
        <v>392</v>
      </c>
      <c r="C35" s="855"/>
      <c r="D35" s="857">
        <f>'4.   4․1 ԾՐԱԳՐԵՐ 1-14'!E145</f>
        <v>0</v>
      </c>
      <c r="E35" s="858">
        <f>'4.   4․1 ԾՐԱԳՐԵՐ 1-14'!W145</f>
        <v>0</v>
      </c>
      <c r="F35" s="858">
        <f>'4.   4․1 ԾՐԱԳՐԵՐ 1-14'!AO145</f>
        <v>0</v>
      </c>
      <c r="G35" s="858">
        <f>'4.   4․1 ԾՐԱԳՐԵՐ 1-14'!BG145</f>
        <v>0</v>
      </c>
      <c r="H35" s="858">
        <f>'4.   4․1 ԾՐԱԳՐԵՐ 1-14'!BY145</f>
        <v>0</v>
      </c>
      <c r="I35" s="858">
        <f>'4.   4․1 ԾՐԱԳՐԵՐ 1-14'!CQ145</f>
        <v>0</v>
      </c>
      <c r="J35" s="858">
        <f>'4.   4․1 ԾՐԱԳՐԵՐ 1-14'!DI145</f>
        <v>0</v>
      </c>
      <c r="K35" s="858">
        <f>'4.   4․1 ԾՐԱԳՐԵՐ 1-14'!EA145</f>
        <v>0</v>
      </c>
      <c r="L35" s="858">
        <f>'4.   4․1 ԾՐԱԳՐԵՐ 1-14'!ES145</f>
        <v>0</v>
      </c>
      <c r="M35" s="858">
        <f>'4.   4․1 ԾՐԱԳՐԵՐ 1-14'!FK145</f>
        <v>0</v>
      </c>
      <c r="N35" s="858">
        <f>'4.   4․1 ԾՐԱԳՐԵՐ 1-14'!GC145</f>
        <v>0</v>
      </c>
      <c r="O35" s="858">
        <f>'4.   4․1 ԾՐԱԳՐԵՐ 1-14'!GU145</f>
        <v>0</v>
      </c>
      <c r="P35" s="858">
        <f>'4.   4․1 ԾՐԱԳՐԵՐ 1-14'!HM145</f>
        <v>0</v>
      </c>
      <c r="Q35" s="858">
        <f>'4.   4․1 ԾՐԱԳՐԵՐ 1-14'!IE145</f>
        <v>0</v>
      </c>
      <c r="R35" s="858">
        <f>'4.   4․2 ԾՐԱԳՐԵՐ 15-25'!E145</f>
        <v>0</v>
      </c>
      <c r="S35" s="858">
        <f>'4.   4․2 ԾՐԱԳՐԵՐ 15-25'!W145</f>
        <v>0</v>
      </c>
      <c r="T35" s="858">
        <f>'4.   4․2 ԾՐԱԳՐԵՐ 15-25'!AO145</f>
        <v>0</v>
      </c>
      <c r="U35" s="858">
        <f>'4.   4․2 ԾՐԱԳՐԵՐ 15-25'!BG145</f>
        <v>0</v>
      </c>
      <c r="V35" s="858">
        <f>'4.   4․2 ԾՐԱԳՐԵՐ 15-25'!BY145</f>
        <v>0</v>
      </c>
      <c r="W35" s="858">
        <f>'4.   4․2 ԾՐԱԳՐԵՐ 15-25'!CQ145</f>
        <v>0</v>
      </c>
      <c r="X35" s="858">
        <f>'4.   4․2 ԾՐԱԳՐԵՐ 15-25'!DI145</f>
        <v>0</v>
      </c>
      <c r="Y35" s="858">
        <f>'4.   4․2 ԾՐԱԳՐԵՐ 15-25'!EA145</f>
        <v>0</v>
      </c>
      <c r="Z35" s="858">
        <f>'4.   4․2 ԾՐԱԳՐԵՐ 15-25'!ES145</f>
        <v>0</v>
      </c>
      <c r="AA35" s="858">
        <f>'4.   4․2 ԾՐԱԳՐԵՐ 15-25'!FK145</f>
        <v>0</v>
      </c>
      <c r="AB35" s="858">
        <f>'4.   4․2 ԾՐԱԳՐԵՐ 15-25'!GC145</f>
        <v>0</v>
      </c>
      <c r="AC35" s="306" t="s">
        <v>47</v>
      </c>
    </row>
    <row r="36" spans="1:29" ht="42.75" customHeight="1">
      <c r="A36" s="1057" t="s">
        <v>390</v>
      </c>
      <c r="B36" s="1055" t="s">
        <v>167</v>
      </c>
      <c r="C36" s="311" t="s">
        <v>77</v>
      </c>
      <c r="D36" s="334">
        <f>'4.   4․1 ԾՐԱԳՐԵՐ 1-14'!C174</f>
        <v>0</v>
      </c>
      <c r="E36" s="305">
        <f>'4.   4․1 ԾՐԱԳՐԵՐ 1-14'!U174</f>
        <v>0</v>
      </c>
      <c r="F36" s="305">
        <f>'4.   4․1 ԾՐԱԳՐԵՐ 1-14'!AM174</f>
        <v>0</v>
      </c>
      <c r="G36" s="305">
        <f>'4.   4․1 ԾՐԱԳՐԵՐ 1-14'!BE174</f>
        <v>0</v>
      </c>
      <c r="H36" s="305">
        <f>'4.   4․1 ԾՐԱԳՐԵՐ 1-14'!BW174</f>
        <v>0</v>
      </c>
      <c r="I36" s="305">
        <f>'4.   4․1 ԾՐԱԳՐԵՐ 1-14'!CO174</f>
        <v>0</v>
      </c>
      <c r="J36" s="305">
        <f>'4.   4․1 ԾՐԱԳՐԵՐ 1-14'!DG174</f>
        <v>0</v>
      </c>
      <c r="K36" s="305">
        <f>'4.   4․1 ԾՐԱԳՐԵՐ 1-14'!DY174</f>
        <v>0</v>
      </c>
      <c r="L36" s="305">
        <f>'4.   4․1 ԾՐԱԳՐԵՐ 1-14'!EQ174</f>
        <v>0</v>
      </c>
      <c r="M36" s="305">
        <f>'4.   4․1 ԾՐԱԳՐԵՐ 1-14'!FI174</f>
        <v>0</v>
      </c>
      <c r="N36" s="305">
        <f>'4.   4․1 ԾՐԱԳՐԵՐ 1-14'!GA174</f>
        <v>0</v>
      </c>
      <c r="O36" s="305">
        <f>'4.   4․1 ԾՐԱԳՐԵՐ 1-14'!GS174</f>
        <v>0</v>
      </c>
      <c r="P36" s="305">
        <f>'4.   4․1 ԾՐԱԳՐԵՐ 1-14'!HK174</f>
        <v>0</v>
      </c>
      <c r="Q36" s="305">
        <f>'4.   4․1 ԾՐԱԳՐԵՐ 1-14'!IC174</f>
        <v>0</v>
      </c>
      <c r="R36" s="305">
        <f>'4.   4․2 ԾՐԱԳՐԵՐ 15-25'!C174</f>
        <v>0</v>
      </c>
      <c r="S36" s="305">
        <f>'4.   4․2 ԾՐԱԳՐԵՐ 15-25'!U174</f>
        <v>0</v>
      </c>
      <c r="T36" s="305">
        <f>'4.   4․2 ԾՐԱԳՐԵՐ 15-25'!AM174</f>
        <v>0</v>
      </c>
      <c r="U36" s="305">
        <f>'4.   4․2 ԾՐԱԳՐԵՐ 15-25'!BE174</f>
        <v>0</v>
      </c>
      <c r="V36" s="305">
        <f>'4.   4․2 ԾՐԱԳՐԵՐ 15-25'!BW174</f>
        <v>0</v>
      </c>
      <c r="W36" s="305">
        <f>'4.   4․2 ԾՐԱԳՐԵՐ 15-25'!CO174</f>
        <v>0</v>
      </c>
      <c r="X36" s="305">
        <f>'4.   4․2 ԾՐԱԳՐԵՐ 15-25'!DG174</f>
        <v>0</v>
      </c>
      <c r="Y36" s="305">
        <f>'4.   4․2 ԾՐԱԳՐԵՐ 15-25'!DY174</f>
        <v>0</v>
      </c>
      <c r="Z36" s="305">
        <f>'4.   4․2 ԾՐԱԳՐԵՐ 15-25'!EQ174</f>
        <v>0</v>
      </c>
      <c r="AA36" s="305">
        <f>'4.   4․2 ԾՐԱԳՐԵՐ 15-25'!FI174</f>
        <v>0</v>
      </c>
      <c r="AB36" s="335">
        <f>'4.   4․2 ԾՐԱԳՐԵՐ 15-25'!GA174</f>
        <v>0</v>
      </c>
      <c r="AC36" s="307">
        <f t="shared" ref="AC36:AC48" si="0">SUM(D36:AB36)</f>
        <v>0</v>
      </c>
    </row>
    <row r="37" spans="1:29" ht="42.75" customHeight="1">
      <c r="A37" s="1057"/>
      <c r="B37" s="1055"/>
      <c r="C37" s="311" t="s">
        <v>78</v>
      </c>
      <c r="D37" s="334">
        <f>'4.   4․1 ԾՐԱԳՐԵՐ 1-14'!D174</f>
        <v>0</v>
      </c>
      <c r="E37" s="305">
        <f>'4.   4․1 ԾՐԱԳՐԵՐ 1-14'!V174</f>
        <v>0</v>
      </c>
      <c r="F37" s="305">
        <f>'4.   4․1 ԾՐԱԳՐԵՐ 1-14'!AN174</f>
        <v>0</v>
      </c>
      <c r="G37" s="305">
        <f>'4.   4․1 ԾՐԱԳՐԵՐ 1-14'!BF174</f>
        <v>0</v>
      </c>
      <c r="H37" s="305">
        <f>'4.   4․1 ԾՐԱԳՐԵՐ 1-14'!BX174</f>
        <v>0</v>
      </c>
      <c r="I37" s="305">
        <f>'4.   4․1 ԾՐԱԳՐԵՐ 1-14'!CP174</f>
        <v>0</v>
      </c>
      <c r="J37" s="305">
        <f>'4.   4․1 ԾՐԱԳՐԵՐ 1-14'!DH174</f>
        <v>1299520</v>
      </c>
      <c r="K37" s="305">
        <f>'4.   4․1 ԾՐԱԳՐԵՐ 1-14'!DZ174</f>
        <v>0</v>
      </c>
      <c r="L37" s="305">
        <f>'4.   4․1 ԾՐԱԳՐԵՐ 1-14'!ER174</f>
        <v>0</v>
      </c>
      <c r="M37" s="305">
        <f>'4.   4․1 ԾՐԱԳՐԵՐ 1-14'!FJ174</f>
        <v>0</v>
      </c>
      <c r="N37" s="305">
        <f>'4.   4․1 ԾՐԱԳՐԵՐ 1-14'!GB174</f>
        <v>0</v>
      </c>
      <c r="O37" s="305">
        <f>'4.   4․1 ԾՐԱԳՐԵՐ 1-14'!GT174</f>
        <v>0</v>
      </c>
      <c r="P37" s="305">
        <f>'4.   4․1 ԾՐԱԳՐԵՐ 1-14'!HL174</f>
        <v>0</v>
      </c>
      <c r="Q37" s="305">
        <f>'4.   4․1 ԾՐԱԳՐԵՐ 1-14'!ID174</f>
        <v>0</v>
      </c>
      <c r="R37" s="305">
        <f>'4.   4․2 ԾՐԱԳՐԵՐ 15-25'!D174</f>
        <v>176134428</v>
      </c>
      <c r="S37" s="305">
        <f>'4.   4․2 ԾՐԱԳՐԵՐ 15-25'!V174</f>
        <v>157739400</v>
      </c>
      <c r="T37" s="305">
        <f>'4.   4․2 ԾՐԱԳՐԵՐ 15-25'!AN174</f>
        <v>0</v>
      </c>
      <c r="U37" s="305">
        <f>'4.   4․2 ԾՐԱԳՐԵՐ 15-25'!BF174</f>
        <v>137671734</v>
      </c>
      <c r="V37" s="305">
        <f>'4.   4․2 ԾՐԱԳՐԵՐ 15-25'!BX174</f>
        <v>140051590</v>
      </c>
      <c r="W37" s="305">
        <f>'4.   4․2 ԾՐԱԳՐԵՐ 15-25'!CP174</f>
        <v>0</v>
      </c>
      <c r="X37" s="305">
        <f>'4.   4․2 ԾՐԱԳՐԵՐ 15-25'!DH174</f>
        <v>0</v>
      </c>
      <c r="Y37" s="305">
        <f>'4.   4․2 ԾՐԱԳՐԵՐ 15-25'!DZ174</f>
        <v>0</v>
      </c>
      <c r="Z37" s="305">
        <f>'4.   4․2 ԾՐԱԳՐԵՐ 15-25'!ER174</f>
        <v>0</v>
      </c>
      <c r="AA37" s="305">
        <f>'4.   4․2 ԾՐԱԳՐԵՐ 15-25'!FJ174</f>
        <v>0</v>
      </c>
      <c r="AB37" s="335">
        <f>'4.   4․2 ԾՐԱԳՐԵՐ 15-25'!GB174</f>
        <v>0</v>
      </c>
      <c r="AC37" s="307">
        <f t="shared" si="0"/>
        <v>612896672</v>
      </c>
    </row>
    <row r="38" spans="1:29" ht="42.75" customHeight="1">
      <c r="A38" s="1057"/>
      <c r="B38" s="1055"/>
      <c r="C38" s="311" t="s">
        <v>79</v>
      </c>
      <c r="D38" s="334">
        <f>'4.   4․1 ԾՐԱԳՐԵՐ 1-14'!E174</f>
        <v>0</v>
      </c>
      <c r="E38" s="305">
        <f>'4.   4․1 ԾՐԱԳՐԵՐ 1-14'!W174</f>
        <v>0</v>
      </c>
      <c r="F38" s="305">
        <f>'4.   4․1 ԾՐԱԳՐԵՐ 1-14'!AO174</f>
        <v>0</v>
      </c>
      <c r="G38" s="305">
        <f>'4.   4․1 ԾՐԱԳՐԵՐ 1-14'!BG174</f>
        <v>0</v>
      </c>
      <c r="H38" s="305">
        <f>'4.   4․1 ԾՐԱԳՐԵՐ 1-14'!BY174</f>
        <v>0</v>
      </c>
      <c r="I38" s="305">
        <f>'4.   4․1 ԾՐԱԳՐԵՐ 1-14'!CQ174</f>
        <v>0</v>
      </c>
      <c r="J38" s="305">
        <f>'4.   4․1 ԾՐԱԳՐԵՐ 1-14'!DI174</f>
        <v>0</v>
      </c>
      <c r="K38" s="305">
        <f>'4.   4․1 ԾՐԱԳՐԵՐ 1-14'!EA174</f>
        <v>0</v>
      </c>
      <c r="L38" s="305">
        <f>'4.   4․1 ԾՐԱԳՐԵՐ 1-14'!ES174</f>
        <v>0</v>
      </c>
      <c r="M38" s="305">
        <f>'4.   4․1 ԾՐԱԳՐԵՐ 1-14'!FK174</f>
        <v>0</v>
      </c>
      <c r="N38" s="305">
        <f>'4.   4․1 ԾՐԱԳՐԵՐ 1-14'!GC174</f>
        <v>0</v>
      </c>
      <c r="O38" s="305">
        <f>'4.   4․1 ԾՐԱԳՐԵՐ 1-14'!GU174</f>
        <v>0</v>
      </c>
      <c r="P38" s="305">
        <f>'4.   4․1 ԾՐԱԳՐԵՐ 1-14'!HM174</f>
        <v>0</v>
      </c>
      <c r="Q38" s="305">
        <f>'4.   4․1 ԾՐԱԳՐԵՐ 1-14'!IE174</f>
        <v>0</v>
      </c>
      <c r="R38" s="305">
        <f>'4.   4․2 ԾՐԱԳՐԵՐ 15-25'!E174</f>
        <v>0</v>
      </c>
      <c r="S38" s="305">
        <f>'4.   4․2 ԾՐԱԳՐԵՐ 15-25'!W174</f>
        <v>0</v>
      </c>
      <c r="T38" s="305">
        <f>'4.   4․2 ԾՐԱԳՐԵՐ 15-25'!AO174</f>
        <v>0</v>
      </c>
      <c r="U38" s="305">
        <f>'4.   4․2 ԾՐԱԳՐԵՐ 15-25'!BG174</f>
        <v>0</v>
      </c>
      <c r="V38" s="305">
        <f>'4.   4․2 ԾՐԱԳՐԵՐ 15-25'!BY174</f>
        <v>0</v>
      </c>
      <c r="W38" s="305">
        <f>'4.   4․2 ԾՐԱԳՐԵՐ 15-25'!CQ174</f>
        <v>0</v>
      </c>
      <c r="X38" s="305">
        <f>'4.   4․2 ԾՐԱԳՐԵՐ 15-25'!DI174</f>
        <v>0</v>
      </c>
      <c r="Y38" s="305">
        <f>'4.   4․2 ԾՐԱԳՐԵՐ 15-25'!EA174</f>
        <v>0</v>
      </c>
      <c r="Z38" s="305">
        <f>'4.   4․2 ԾՐԱԳՐԵՐ 15-25'!ES174</f>
        <v>0</v>
      </c>
      <c r="AA38" s="305">
        <f>'4.   4․2 ԾՐԱԳՐԵՐ 15-25'!FK174</f>
        <v>0</v>
      </c>
      <c r="AB38" s="335">
        <f>'4.   4․2 ԾՐԱԳՐԵՐ 15-25'!GC174</f>
        <v>0</v>
      </c>
      <c r="AC38" s="307">
        <f t="shared" si="0"/>
        <v>0</v>
      </c>
    </row>
    <row r="39" spans="1:29" ht="81" customHeight="1">
      <c r="A39" s="1057"/>
      <c r="B39" s="1055"/>
      <c r="C39" s="311" t="s">
        <v>205</v>
      </c>
      <c r="D39" s="334">
        <f>'4.   4․1 ԾՐԱԳՐԵՐ 1-14'!F174</f>
        <v>0</v>
      </c>
      <c r="E39" s="305">
        <f>'4.   4․1 ԾՐԱԳՐԵՐ 1-14'!X174</f>
        <v>0</v>
      </c>
      <c r="F39" s="305">
        <f>'4.   4․1 ԾՐԱԳՐԵՐ 1-14'!AP174</f>
        <v>0</v>
      </c>
      <c r="G39" s="305">
        <f>'4.   4․1 ԾՐԱԳՐԵՐ 1-14'!BH174</f>
        <v>0</v>
      </c>
      <c r="H39" s="305">
        <f>'4.   4․1 ԾՐԱԳՐԵՐ 1-14'!BZ174</f>
        <v>0</v>
      </c>
      <c r="I39" s="305">
        <f>'4.   4․1 ԾՐԱԳՐԵՐ 1-14'!CR174</f>
        <v>0</v>
      </c>
      <c r="J39" s="305">
        <f>'4.   4․1 ԾՐԱԳՐԵՐ 1-14'!DJ174</f>
        <v>0</v>
      </c>
      <c r="K39" s="305">
        <f>'4.   4․1 ԾՐԱԳՐԵՐ 1-14'!EB174</f>
        <v>0</v>
      </c>
      <c r="L39" s="305">
        <f>'4.   4․1 ԾՐԱԳՐԵՐ 1-14'!ET174</f>
        <v>0</v>
      </c>
      <c r="M39" s="305">
        <f>'4.   4․1 ԾՐԱԳՐԵՐ 1-14'!FL174</f>
        <v>0</v>
      </c>
      <c r="N39" s="305">
        <f>'4.   4․1 ԾՐԱԳՐԵՐ 1-14'!GD174</f>
        <v>0</v>
      </c>
      <c r="O39" s="305">
        <f>'4.   4․1 ԾՐԱԳՐԵՐ 1-14'!GV174</f>
        <v>0</v>
      </c>
      <c r="P39" s="305">
        <f>'4.   4․1 ԾՐԱԳՐԵՐ 1-14'!HN174</f>
        <v>0</v>
      </c>
      <c r="Q39" s="305">
        <f>'4.   4․1 ԾՐԱԳՐԵՐ 1-14'!IF174</f>
        <v>0</v>
      </c>
      <c r="R39" s="305">
        <f>'4.   4․2 ԾՐԱԳՐԵՐ 15-25'!F174</f>
        <v>0</v>
      </c>
      <c r="S39" s="305">
        <f>'4.   4․2 ԾՐԱԳՐԵՐ 15-25'!X174</f>
        <v>0</v>
      </c>
      <c r="T39" s="305">
        <f>'4.   4․2 ԾՐԱԳՐԵՐ 15-25'!AP174</f>
        <v>0</v>
      </c>
      <c r="U39" s="305">
        <f>'4.   4․2 ԾՐԱԳՐԵՐ 15-25'!BH174</f>
        <v>0</v>
      </c>
      <c r="V39" s="305">
        <f>'4.   4․2 ԾՐԱԳՐԵՐ 15-25'!BZ174</f>
        <v>0</v>
      </c>
      <c r="W39" s="305">
        <f>'4.   4․2 ԾՐԱԳՐԵՐ 15-25'!CR174</f>
        <v>0</v>
      </c>
      <c r="X39" s="305">
        <f>'4.   4․2 ԾՐԱԳՐԵՐ 15-25'!DJ174</f>
        <v>0</v>
      </c>
      <c r="Y39" s="305">
        <f>'4.   4․2 ԾՐԱԳՐԵՐ 15-25'!EB174</f>
        <v>0</v>
      </c>
      <c r="Z39" s="305">
        <f>'4.   4․2 ԾՐԱԳՐԵՐ 15-25'!ET174</f>
        <v>0</v>
      </c>
      <c r="AA39" s="305">
        <f>'4.   4․2 ԾՐԱԳՐԵՐ 15-25'!FL174</f>
        <v>0</v>
      </c>
      <c r="AB39" s="335">
        <f>'4.   4․2 ԾՐԱԳՐԵՐ 15-25'!GD174</f>
        <v>0</v>
      </c>
      <c r="AC39" s="307">
        <f t="shared" si="0"/>
        <v>0</v>
      </c>
    </row>
    <row r="40" spans="1:29" ht="42.75" customHeight="1">
      <c r="A40" s="1058"/>
      <c r="B40" s="1056"/>
      <c r="C40" s="318" t="s">
        <v>80</v>
      </c>
      <c r="D40" s="334">
        <f>'4.   4․1 ԾՐԱԳՐԵՐ 1-14'!G174</f>
        <v>0</v>
      </c>
      <c r="E40" s="305">
        <f>'4.   4․1 ԾՐԱԳՐԵՐ 1-14'!Y174</f>
        <v>0</v>
      </c>
      <c r="F40" s="305">
        <f>'4.   4․1 ԾՐԱԳՐԵՐ 1-14'!AQ174</f>
        <v>0</v>
      </c>
      <c r="G40" s="305">
        <f>'4.   4․1 ԾՐԱԳՐԵՐ 1-14'!BI174</f>
        <v>0</v>
      </c>
      <c r="H40" s="305">
        <f>'4.   4․1 ԾՐԱԳՐԵՐ 1-14'!CA174</f>
        <v>0</v>
      </c>
      <c r="I40" s="305">
        <f>'4.   4․1 ԾՐԱԳՐԵՐ 1-14'!CS174</f>
        <v>0</v>
      </c>
      <c r="J40" s="305">
        <f>'4.   4․1 ԾՐԱԳՐԵՐ 1-14'!DK174</f>
        <v>0</v>
      </c>
      <c r="K40" s="305">
        <f>'4.   4․1 ԾՐԱԳՐԵՐ 1-14'!EC174</f>
        <v>0</v>
      </c>
      <c r="L40" s="305">
        <f>'4.   4․1 ԾՐԱԳՐԵՐ 1-14'!EU174</f>
        <v>0</v>
      </c>
      <c r="M40" s="305">
        <f>'4.   4․1 ԾՐԱԳՐԵՐ 1-14'!FM174</f>
        <v>0</v>
      </c>
      <c r="N40" s="305">
        <f>'4.   4․1 ԾՐԱԳՐԵՐ 1-14'!GE174</f>
        <v>0</v>
      </c>
      <c r="O40" s="305">
        <f>'4.   4․1 ԾՐԱԳՐԵՐ 1-14'!GW174</f>
        <v>0</v>
      </c>
      <c r="P40" s="305">
        <f>'4.   4․1 ԾՐԱԳՐԵՐ 1-14'!HO174</f>
        <v>6000000</v>
      </c>
      <c r="Q40" s="305">
        <f>'4.   4․1 ԾՐԱԳՐԵՐ 1-14'!IG174</f>
        <v>0</v>
      </c>
      <c r="R40" s="305">
        <f>'4.   4․2 ԾՐԱԳՐԵՐ 15-25'!G174</f>
        <v>0</v>
      </c>
      <c r="S40" s="305">
        <f>'4.   4․2 ԾՐԱԳՐԵՐ 15-25'!Y174</f>
        <v>0</v>
      </c>
      <c r="T40" s="305">
        <f>'4.   4․2 ԾՐԱԳՐԵՐ 15-25'!AQ174</f>
        <v>0</v>
      </c>
      <c r="U40" s="305">
        <f>'4.   4․2 ԾՐԱԳՐԵՐ 15-25'!BI174</f>
        <v>0</v>
      </c>
      <c r="V40" s="305">
        <f>'4.   4․2 ԾՐԱԳՐԵՐ 15-25'!CA174</f>
        <v>0</v>
      </c>
      <c r="W40" s="305">
        <f>'4.   4․2 ԾՐԱԳՐԵՐ 15-25'!CS174</f>
        <v>0</v>
      </c>
      <c r="X40" s="305">
        <f>'4.   4․2 ԾՐԱԳՐԵՐ 15-25'!DK174</f>
        <v>0</v>
      </c>
      <c r="Y40" s="305">
        <f>'4.   4․2 ԾՐԱԳՐԵՐ 15-25'!EC174</f>
        <v>0</v>
      </c>
      <c r="Z40" s="305">
        <f>'4.   4․2 ԾՐԱԳՐԵՐ 15-25'!EU174</f>
        <v>0</v>
      </c>
      <c r="AA40" s="305">
        <f>'4.   4․2 ԾՐԱԳՐԵՐ 15-25'!FM174</f>
        <v>0</v>
      </c>
      <c r="AB40" s="335">
        <f>'4.   4․2 ԾՐԱԳՐԵՐ 15-25'!GE174</f>
        <v>0</v>
      </c>
      <c r="AC40" s="307">
        <f t="shared" si="0"/>
        <v>6000000</v>
      </c>
    </row>
    <row r="41" spans="1:29" ht="67.5">
      <c r="A41" s="449" t="s">
        <v>75</v>
      </c>
      <c r="B41" s="450" t="str">
        <f>'4.   4․1 ԾՐԱԳՐԵՐ 1-14'!H151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1" s="318" t="s">
        <v>6</v>
      </c>
      <c r="D41" s="334">
        <f>'4.   4․1 ԾՐԱԳՐԵՐ 1-14'!H174</f>
        <v>44777230</v>
      </c>
      <c r="E41" s="305">
        <f>'4.   4․1 ԾՐԱԳՐԵՐ 1-14'!Z174</f>
        <v>1500000</v>
      </c>
      <c r="F41" s="305">
        <f>'4.   4․1 ԾՐԱԳՐԵՐ 1-14'!AR174</f>
        <v>0</v>
      </c>
      <c r="G41" s="305">
        <f>'4.   4․1 ԾՐԱԳՐԵՐ 1-14'!BJ174</f>
        <v>0</v>
      </c>
      <c r="H41" s="305">
        <f>'4.   4․1 ԾՐԱԳՐԵՐ 1-14'!CB174</f>
        <v>0</v>
      </c>
      <c r="I41" s="305">
        <f>'4.   4․1 ԾՐԱԳՐԵՐ 1-14'!CT174</f>
        <v>936000</v>
      </c>
      <c r="J41" s="305">
        <f>'4.   4․1 ԾՐԱԳՐԵՐ 1-14'!DL174</f>
        <v>13830200</v>
      </c>
      <c r="K41" s="305">
        <f>'4.   4․1 ԾՐԱԳՐԵՐ 1-14'!ED174</f>
        <v>0</v>
      </c>
      <c r="L41" s="305">
        <f>'4.   4․1 ԾՐԱԳՐԵՐ 1-14'!EV174</f>
        <v>896000</v>
      </c>
      <c r="M41" s="305">
        <f>'4.   4․1 ԾՐԱԳՐԵՐ 1-14'!FN174</f>
        <v>0</v>
      </c>
      <c r="N41" s="305">
        <f>'4.   4․1 ԾՐԱԳՐԵՐ 1-14'!GF174</f>
        <v>100000</v>
      </c>
      <c r="O41" s="305">
        <f>'4.   4․1 ԾՐԱԳՐԵՐ 1-14'!GX174</f>
        <v>0</v>
      </c>
      <c r="P41" s="305">
        <f>'4.   4․1 ԾՐԱԳՐԵՐ 1-14'!HP174</f>
        <v>0</v>
      </c>
      <c r="Q41" s="305">
        <f>'4.   4․1 ԾՐԱԳՐԵՐ 1-14'!IH174</f>
        <v>0</v>
      </c>
      <c r="R41" s="305">
        <f>'4.   4․2 ԾՐԱԳՐԵՐ 15-25'!H174</f>
        <v>76089040</v>
      </c>
      <c r="S41" s="305">
        <f>'4.   4․2 ԾՐԱԳՐԵՐ 15-25'!Z174</f>
        <v>192792600</v>
      </c>
      <c r="T41" s="305">
        <f>'4.   4․2 ԾՐԱԳՐԵՐ 15-25'!AR174</f>
        <v>100937.1</v>
      </c>
      <c r="U41" s="305">
        <f>'4.   4․2 ԾՐԱԳՐԵՐ 15-25'!BJ174</f>
        <v>169044898</v>
      </c>
      <c r="V41" s="305">
        <f>'4.   4․2 ԾՐԱԳՐԵՐ 15-25'!CB174</f>
        <v>140051590</v>
      </c>
      <c r="W41" s="305">
        <f>'4.   4․2 ԾՐԱԳՐԵՐ 15-25'!CT174</f>
        <v>0</v>
      </c>
      <c r="X41" s="305">
        <f>'4.   4․2 ԾՐԱԳՐԵՐ 15-25'!DL174</f>
        <v>0</v>
      </c>
      <c r="Y41" s="305">
        <f>'4.   4․2 ԾՐԱԳՐԵՐ 15-25'!ED174</f>
        <v>5300000</v>
      </c>
      <c r="Z41" s="305">
        <f>'4.   4․2 ԾՐԱԳՐԵՐ 15-25'!EV174</f>
        <v>0</v>
      </c>
      <c r="AA41" s="305">
        <f>'4.   4․2 ԾՐԱԳՐԵՐ 15-25'!FN174</f>
        <v>0</v>
      </c>
      <c r="AB41" s="335">
        <f>'4.   4․2 ԾՐԱԳՐԵՐ 15-25'!GF174</f>
        <v>1000000</v>
      </c>
      <c r="AC41" s="307">
        <f t="shared" si="0"/>
        <v>646418495.10000002</v>
      </c>
    </row>
    <row r="42" spans="1:29" ht="54">
      <c r="A42" s="449" t="s">
        <v>76</v>
      </c>
      <c r="B42" s="450" t="s">
        <v>166</v>
      </c>
      <c r="C42" s="318" t="s">
        <v>6</v>
      </c>
      <c r="D42" s="334">
        <f>'4.   4․1 ԾՐԱԳՐԵՐ 1-14'!I174</f>
        <v>0</v>
      </c>
      <c r="E42" s="305">
        <f>'4.   4․1 ԾՐԱԳՐԵՐ 1-14'!AA174</f>
        <v>0</v>
      </c>
      <c r="F42" s="305">
        <f>'4.   4․1 ԾՐԱԳՐԵՐ 1-14'!AS174</f>
        <v>0</v>
      </c>
      <c r="G42" s="305">
        <f>'4.   4․1 ԾՐԱԳՐԵՐ 1-14'!BK174</f>
        <v>0</v>
      </c>
      <c r="H42" s="305">
        <f>'4.   4․1 ԾՐԱԳՐԵՐ 1-14'!CC174</f>
        <v>0</v>
      </c>
      <c r="I42" s="305">
        <f>'4.   4․1 ԾՐԱԳՐԵՐ 1-14'!CU174</f>
        <v>0</v>
      </c>
      <c r="J42" s="305">
        <f>'4.   4․1 ԾՐԱԳՐԵՐ 1-14'!DM174</f>
        <v>0</v>
      </c>
      <c r="K42" s="305">
        <f>'4.   4․1 ԾՐԱԳՐԵՐ 1-14'!EE174</f>
        <v>0</v>
      </c>
      <c r="L42" s="305">
        <f>'4.   4․1 ԾՐԱԳՐԵՐ 1-14'!EW174</f>
        <v>0</v>
      </c>
      <c r="M42" s="305">
        <f>'4.   4․1 ԾՐԱԳՐԵՐ 1-14'!FO174</f>
        <v>0</v>
      </c>
      <c r="N42" s="305">
        <f>'4.   4․1 ԾՐԱԳՐԵՐ 1-14'!GG174</f>
        <v>0</v>
      </c>
      <c r="O42" s="305">
        <f>'4.   4․1 ԾՐԱԳՐԵՐ 1-14'!GY174</f>
        <v>0</v>
      </c>
      <c r="P42" s="305">
        <f>'4.   4․1 ԾՐԱԳՐԵՐ 1-14'!HQ174</f>
        <v>0</v>
      </c>
      <c r="Q42" s="305">
        <f>'4.   4․1 ԾՐԱԳՐԵՐ 1-14'!II174</f>
        <v>0</v>
      </c>
      <c r="R42" s="305">
        <f>'4.   4․2 ԾՐԱԳՐԵՐ 15-25'!I174</f>
        <v>0</v>
      </c>
      <c r="S42" s="305">
        <f>'4.   4․2 ԾՐԱԳՐԵՐ 15-25'!AA174</f>
        <v>0</v>
      </c>
      <c r="T42" s="305">
        <f>'4.   4․2 ԾՐԱԳՐԵՐ 15-25'!AS174</f>
        <v>0</v>
      </c>
      <c r="U42" s="305">
        <f>'4.   4․2 ԾՐԱԳՐԵՐ 15-25'!BK174</f>
        <v>0</v>
      </c>
      <c r="V42" s="305">
        <f>'4.   4․2 ԾՐԱԳՐԵՐ 15-25'!CC174</f>
        <v>0</v>
      </c>
      <c r="W42" s="305">
        <f>'4.   4․2 ԾՐԱԳՐԵՐ 15-25'!CU174</f>
        <v>0</v>
      </c>
      <c r="X42" s="305">
        <f>'4.   4․2 ԾՐԱԳՐԵՐ 15-25'!DM174</f>
        <v>0</v>
      </c>
      <c r="Y42" s="305">
        <f>'4.   4․2 ԾՐԱԳՐԵՐ 15-25'!EE174</f>
        <v>0</v>
      </c>
      <c r="Z42" s="305">
        <f>'4.   4․2 ԾՐԱԳՐԵՐ 15-25'!EW174</f>
        <v>0</v>
      </c>
      <c r="AA42" s="305">
        <f>'4.   4․2 ԾՐԱԳՐԵՐ 15-25'!FO174</f>
        <v>0</v>
      </c>
      <c r="AB42" s="335">
        <f>'4.   4․2 ԾՐԱԳՐԵՐ 15-25'!GG174</f>
        <v>0</v>
      </c>
      <c r="AC42" s="307">
        <f t="shared" si="0"/>
        <v>0</v>
      </c>
    </row>
    <row r="43" spans="1:29" ht="57" customHeight="1">
      <c r="A43" s="323" t="s">
        <v>98</v>
      </c>
      <c r="B43" s="450" t="str">
        <f>'4.   4․1 ԾՐԱԳՐԵՐ 1-14'!J151</f>
        <v>Ծրագրի միջոցառումների ֆինանսավորման հանրագումարը</v>
      </c>
      <c r="C43" s="318" t="str">
        <f>C42</f>
        <v>(ՀՀ դրամ)</v>
      </c>
      <c r="D43" s="521">
        <f t="shared" ref="D43:AB43" si="1">SUM(D36:D42)</f>
        <v>44777230</v>
      </c>
      <c r="E43" s="522">
        <f t="shared" si="1"/>
        <v>1500000</v>
      </c>
      <c r="F43" s="522">
        <f t="shared" si="1"/>
        <v>0</v>
      </c>
      <c r="G43" s="522">
        <f t="shared" si="1"/>
        <v>0</v>
      </c>
      <c r="H43" s="522">
        <f t="shared" si="1"/>
        <v>0</v>
      </c>
      <c r="I43" s="522">
        <f t="shared" si="1"/>
        <v>936000</v>
      </c>
      <c r="J43" s="522">
        <f t="shared" si="1"/>
        <v>15129720</v>
      </c>
      <c r="K43" s="522">
        <f t="shared" si="1"/>
        <v>0</v>
      </c>
      <c r="L43" s="522">
        <f t="shared" si="1"/>
        <v>896000</v>
      </c>
      <c r="M43" s="522">
        <f t="shared" si="1"/>
        <v>0</v>
      </c>
      <c r="N43" s="522">
        <f t="shared" si="1"/>
        <v>100000</v>
      </c>
      <c r="O43" s="522">
        <f t="shared" si="1"/>
        <v>0</v>
      </c>
      <c r="P43" s="522">
        <f t="shared" si="1"/>
        <v>6000000</v>
      </c>
      <c r="Q43" s="522">
        <f t="shared" si="1"/>
        <v>0</v>
      </c>
      <c r="R43" s="522">
        <f t="shared" si="1"/>
        <v>252223468</v>
      </c>
      <c r="S43" s="522">
        <f t="shared" si="1"/>
        <v>350532000</v>
      </c>
      <c r="T43" s="522">
        <f t="shared" si="1"/>
        <v>100937.1</v>
      </c>
      <c r="U43" s="522">
        <f t="shared" si="1"/>
        <v>306716632</v>
      </c>
      <c r="V43" s="522">
        <f t="shared" si="1"/>
        <v>280103180</v>
      </c>
      <c r="W43" s="522">
        <f t="shared" si="1"/>
        <v>0</v>
      </c>
      <c r="X43" s="522">
        <f t="shared" si="1"/>
        <v>0</v>
      </c>
      <c r="Y43" s="522">
        <f t="shared" si="1"/>
        <v>5300000</v>
      </c>
      <c r="Z43" s="522">
        <f t="shared" si="1"/>
        <v>0</v>
      </c>
      <c r="AA43" s="522">
        <f t="shared" si="1"/>
        <v>0</v>
      </c>
      <c r="AB43" s="523">
        <f t="shared" si="1"/>
        <v>1000000</v>
      </c>
      <c r="AC43" s="307">
        <f t="shared" si="0"/>
        <v>1265315167.0999999</v>
      </c>
    </row>
    <row r="44" spans="1:29" ht="38.25" customHeight="1">
      <c r="A44" s="1057" t="s">
        <v>170</v>
      </c>
      <c r="B44" s="1055" t="s">
        <v>65</v>
      </c>
      <c r="C44" s="311" t="s">
        <v>66</v>
      </c>
      <c r="D44" s="334">
        <f>'4.   4․1 ԾՐԱԳՐԵՐ 1-14'!K174</f>
        <v>0</v>
      </c>
      <c r="E44" s="305">
        <f>'4.   4․1 ԾՐԱԳՐԵՐ 1-14'!AC174</f>
        <v>0</v>
      </c>
      <c r="F44" s="305">
        <f>'4.   4․1 ԾՐԱԳՐԵՐ 1-14'!AU174</f>
        <v>0</v>
      </c>
      <c r="G44" s="305">
        <f>'4.   4․1 ԾՐԱԳՐԵՐ 1-14'!BM174</f>
        <v>0</v>
      </c>
      <c r="H44" s="305">
        <f>'4.   4․1 ԾՐԱԳՐԵՐ 1-14'!CE174</f>
        <v>0</v>
      </c>
      <c r="I44" s="305">
        <f>'4.   4․1 ԾՐԱԳՐԵՐ 1-14'!CW174</f>
        <v>0</v>
      </c>
      <c r="J44" s="305">
        <f>'4.   4․1 ԾՐԱԳՐԵՐ 1-14'!DO174</f>
        <v>0</v>
      </c>
      <c r="K44" s="305">
        <f>'4.   4․1 ԾՐԱԳՐԵՐ 1-14'!EG174</f>
        <v>0</v>
      </c>
      <c r="L44" s="305">
        <f>'4.   4․1 ԾՐԱԳՐԵՐ 1-14'!EY174</f>
        <v>0</v>
      </c>
      <c r="M44" s="305">
        <f>'4.   4․1 ԾՐԱԳՐԵՐ 1-14'!FQ174</f>
        <v>0</v>
      </c>
      <c r="N44" s="305">
        <f>'4.   4․1 ԾՐԱԳՐԵՐ 1-14'!GI174</f>
        <v>0</v>
      </c>
      <c r="O44" s="305">
        <f>'4.   4․1 ԾՐԱԳՐԵՐ 1-14'!HA174</f>
        <v>0</v>
      </c>
      <c r="P44" s="305">
        <f>'4.   4․1 ԾՐԱԳՐԵՐ 1-14'!HS174</f>
        <v>0</v>
      </c>
      <c r="Q44" s="305">
        <f>'4.   4․1 ԾՐԱԳՐԵՐ 1-14'!IK174</f>
        <v>0</v>
      </c>
      <c r="R44" s="305">
        <f>'4.   4․2 ԾՐԱԳՐԵՐ 15-25'!K174</f>
        <v>0</v>
      </c>
      <c r="S44" s="305">
        <f>'4.   4․2 ԾՐԱԳՐԵՐ 15-25'!AC174</f>
        <v>0</v>
      </c>
      <c r="T44" s="305">
        <f>'4.   4․2 ԾՐԱԳՐԵՐ 15-25'!AU174</f>
        <v>0</v>
      </c>
      <c r="U44" s="305">
        <f>'4.   4․2 ԾՐԱԳՐԵՐ 15-25'!BM174</f>
        <v>0</v>
      </c>
      <c r="V44" s="305">
        <f>'4.   4․2 ԾՐԱԳՐԵՐ 15-25'!CE174</f>
        <v>0</v>
      </c>
      <c r="W44" s="305">
        <f>'4.   4․2 ԾՐԱԳՐԵՐ 15-25'!CW174</f>
        <v>0</v>
      </c>
      <c r="X44" s="305">
        <f>'4.   4․2 ԾՐԱԳՐԵՐ 15-25'!DO174</f>
        <v>0</v>
      </c>
      <c r="Y44" s="305">
        <f>'4.   4․2 ԾՐԱԳՐԵՐ 15-25'!EG174</f>
        <v>0</v>
      </c>
      <c r="Z44" s="305">
        <f>'4.   4․2 ԾՐԱԳՐԵՐ 15-25'!EY174</f>
        <v>0</v>
      </c>
      <c r="AA44" s="305">
        <f>'4.   4․2 ԾՐԱԳՐԵՐ 15-25'!FQ174</f>
        <v>0</v>
      </c>
      <c r="AB44" s="335">
        <f>'4.   4․2 ԾՐԱԳՐԵՐ 15-25'!GI174</f>
        <v>0</v>
      </c>
      <c r="AC44" s="307">
        <f t="shared" si="0"/>
        <v>0</v>
      </c>
    </row>
    <row r="45" spans="1:29" ht="38.25" customHeight="1">
      <c r="A45" s="1057"/>
      <c r="B45" s="1055"/>
      <c r="C45" s="311" t="s">
        <v>67</v>
      </c>
      <c r="D45" s="334">
        <f>'4.   4․1 ԾՐԱԳՐԵՐ 1-14'!L174</f>
        <v>0</v>
      </c>
      <c r="E45" s="305">
        <f>'4.   4․1 ԾՐԱԳՐԵՐ 1-14'!AD174</f>
        <v>0</v>
      </c>
      <c r="F45" s="305">
        <f>'4.   4․1 ԾՐԱԳՐԵՐ 1-14'!AV174</f>
        <v>0</v>
      </c>
      <c r="G45" s="305">
        <f>'4.   4․1 ԾՐԱԳՐԵՐ 1-14'!BN174</f>
        <v>0</v>
      </c>
      <c r="H45" s="305">
        <f>'4.   4․1 ԾՐԱԳՐԵՐ 1-14'!CF174</f>
        <v>0</v>
      </c>
      <c r="I45" s="305">
        <f>'4.   4․1 ԾՐԱԳՐԵՐ 1-14'!CX174</f>
        <v>0</v>
      </c>
      <c r="J45" s="305">
        <f>'4.   4․1 ԾՐԱԳՐԵՐ 1-14'!DP174</f>
        <v>0</v>
      </c>
      <c r="K45" s="305">
        <f>'4.   4․1 ԾՐԱԳՐԵՐ 1-14'!EH174</f>
        <v>0</v>
      </c>
      <c r="L45" s="305">
        <f>'4.   4․1 ԾՐԱԳՐԵՐ 1-14'!EZ174</f>
        <v>0</v>
      </c>
      <c r="M45" s="305">
        <f>'4.   4․1 ԾՐԱԳՐԵՐ 1-14'!FR174</f>
        <v>0</v>
      </c>
      <c r="N45" s="305">
        <f>'4.   4․1 ԾՐԱԳՐԵՐ 1-14'!GJ174</f>
        <v>0</v>
      </c>
      <c r="O45" s="305">
        <f>'4.   4․1 ԾՐԱԳՐԵՐ 1-14'!HB174</f>
        <v>0</v>
      </c>
      <c r="P45" s="305">
        <f>'4.   4․1 ԾՐԱԳՐԵՐ 1-14'!HT174</f>
        <v>0</v>
      </c>
      <c r="Q45" s="305">
        <f>'4.   4․1 ԾՐԱԳՐԵՐ 1-14'!IL174</f>
        <v>0</v>
      </c>
      <c r="R45" s="305">
        <f>'4.   4․2 ԾՐԱԳՐԵՐ 15-25'!L174</f>
        <v>0</v>
      </c>
      <c r="S45" s="305">
        <f>'4.   4․2 ԾՐԱԳՐԵՐ 15-25'!AD174</f>
        <v>0</v>
      </c>
      <c r="T45" s="305">
        <f>'4.   4․2 ԾՐԱԳՐԵՐ 15-25'!AV174</f>
        <v>0</v>
      </c>
      <c r="U45" s="305">
        <f>'4.   4․2 ԾՐԱԳՐԵՐ 15-25'!BN174</f>
        <v>0</v>
      </c>
      <c r="V45" s="305">
        <f>'4.   4․2 ԾՐԱԳՐԵՐ 15-25'!CF174</f>
        <v>0</v>
      </c>
      <c r="W45" s="305">
        <f>'4.   4․2 ԾՐԱԳՐԵՐ 15-25'!CX174</f>
        <v>0</v>
      </c>
      <c r="X45" s="305">
        <f>'4.   4․2 ԾՐԱԳՐԵՐ 15-25'!DP174</f>
        <v>0</v>
      </c>
      <c r="Y45" s="305">
        <f>'4.   4․2 ԾՐԱԳՐԵՐ 15-25'!EH174</f>
        <v>0</v>
      </c>
      <c r="Z45" s="305">
        <f>'4.   4․2 ԾՐԱԳՐԵՐ 15-25'!EZ174</f>
        <v>0</v>
      </c>
      <c r="AA45" s="305">
        <f>'4.   4․2 ԾՐԱԳՐԵՐ 15-25'!FR174</f>
        <v>0</v>
      </c>
      <c r="AB45" s="335">
        <f>'4.   4․2 ԾՐԱԳՐԵՐ 15-25'!GJ174</f>
        <v>0</v>
      </c>
      <c r="AC45" s="307">
        <f t="shared" si="0"/>
        <v>0</v>
      </c>
    </row>
    <row r="46" spans="1:29" ht="38.25" customHeight="1">
      <c r="A46" s="1057"/>
      <c r="B46" s="1055"/>
      <c r="C46" s="311" t="s">
        <v>105</v>
      </c>
      <c r="D46" s="334">
        <f>'4.   4․1 ԾՐԱԳՐԵՐ 1-14'!M174</f>
        <v>0</v>
      </c>
      <c r="E46" s="305">
        <f>'4.   4․1 ԾՐԱԳՐԵՐ 1-14'!AE174</f>
        <v>0</v>
      </c>
      <c r="F46" s="305">
        <f>'4.   4․1 ԾՐԱԳՐԵՐ 1-14'!AW174</f>
        <v>0</v>
      </c>
      <c r="G46" s="305">
        <f>'4.   4․1 ԾՐԱԳՐԵՐ 1-14'!BO174</f>
        <v>0</v>
      </c>
      <c r="H46" s="305">
        <f>'4.   4․1 ԾՐԱԳՐԵՐ 1-14'!CG174</f>
        <v>0</v>
      </c>
      <c r="I46" s="305">
        <f>'4.   4․1 ԾՐԱԳՐԵՐ 1-14'!CY174</f>
        <v>0</v>
      </c>
      <c r="J46" s="305">
        <f>'4.   4․1 ԾՐԱԳՐԵՐ 1-14'!DQ174</f>
        <v>0</v>
      </c>
      <c r="K46" s="305">
        <f>'4.   4․1 ԾՐԱԳՐԵՐ 1-14'!EI174</f>
        <v>0</v>
      </c>
      <c r="L46" s="305">
        <f>'4.   4․1 ԾՐԱԳՐԵՐ 1-14'!FA174</f>
        <v>0</v>
      </c>
      <c r="M46" s="305">
        <f>'4.   4․1 ԾՐԱԳՐԵՐ 1-14'!FS174</f>
        <v>0</v>
      </c>
      <c r="N46" s="305">
        <f>'4.   4․1 ԾՐԱԳՐԵՐ 1-14'!GK174</f>
        <v>0</v>
      </c>
      <c r="O46" s="305">
        <f>'4.   4․1 ԾՐԱԳՐԵՐ 1-14'!HC174</f>
        <v>0</v>
      </c>
      <c r="P46" s="305">
        <f>'4.   4․1 ԾՐԱԳՐԵՐ 1-14'!HU174</f>
        <v>0</v>
      </c>
      <c r="Q46" s="305">
        <f>'4.   4․1 ԾՐԱԳՐԵՐ 1-14'!IM174</f>
        <v>0</v>
      </c>
      <c r="R46" s="305">
        <f>'4.   4․2 ԾՐԱԳՐԵՐ 15-25'!M174</f>
        <v>0</v>
      </c>
      <c r="S46" s="305">
        <f>'4.   4․2 ԾՐԱԳՐԵՐ 15-25'!AE174</f>
        <v>0</v>
      </c>
      <c r="T46" s="305">
        <f>'4.   4․2 ԾՐԱԳՐԵՐ 15-25'!AW174</f>
        <v>0</v>
      </c>
      <c r="U46" s="305">
        <f>'4.   4․2 ԾՐԱԳՐԵՐ 15-25'!BO174</f>
        <v>0</v>
      </c>
      <c r="V46" s="305">
        <f>'4.   4․2 ԾՐԱԳՐԵՐ 15-25'!CG174</f>
        <v>0</v>
      </c>
      <c r="W46" s="305">
        <f>'4.   4․2 ԾՐԱԳՐԵՐ 15-25'!CY174</f>
        <v>0</v>
      </c>
      <c r="X46" s="305">
        <f>'4.   4․2 ԾՐԱԳՐԵՐ 15-25'!DQ174</f>
        <v>0</v>
      </c>
      <c r="Y46" s="305">
        <f>'4.   4․2 ԾՐԱԳՐԵՐ 15-25'!EI174</f>
        <v>0</v>
      </c>
      <c r="Z46" s="305">
        <f>'4.   4․2 ԾՐԱԳՐԵՐ 15-25'!FA174</f>
        <v>0</v>
      </c>
      <c r="AA46" s="305">
        <f>'4.   4․2 ԾՐԱԳՐԵՐ 15-25'!FS174</f>
        <v>0</v>
      </c>
      <c r="AB46" s="335">
        <f>'4.   4․2 ԾՐԱԳՐԵՐ 15-25'!GK174</f>
        <v>0</v>
      </c>
      <c r="AC46" s="307">
        <f t="shared" si="0"/>
        <v>0</v>
      </c>
    </row>
    <row r="47" spans="1:29" ht="38.25" customHeight="1">
      <c r="A47" s="1057"/>
      <c r="B47" s="1055"/>
      <c r="C47" s="311" t="s">
        <v>68</v>
      </c>
      <c r="D47" s="334">
        <f>'4.   4․1 ԾՐԱԳՐԵՐ 1-14'!N174</f>
        <v>0</v>
      </c>
      <c r="E47" s="305">
        <f>'4.   4․1 ԾՐԱԳՐԵՐ 1-14'!AF174</f>
        <v>0</v>
      </c>
      <c r="F47" s="305">
        <f>'4.   4․1 ԾՐԱԳՐԵՐ 1-14'!AX174</f>
        <v>0</v>
      </c>
      <c r="G47" s="305">
        <f>'4.   4․1 ԾՐԱԳՐԵՐ 1-14'!BP174</f>
        <v>0</v>
      </c>
      <c r="H47" s="305">
        <f>'4.   4․1 ԾՐԱԳՐԵՐ 1-14'!CH174</f>
        <v>0</v>
      </c>
      <c r="I47" s="305">
        <f>'4.   4․1 ԾՐԱԳՐԵՐ 1-14'!CZ174</f>
        <v>0</v>
      </c>
      <c r="J47" s="305">
        <f>'4.   4․1 ԾՐԱԳՐԵՐ 1-14'!DR174</f>
        <v>0</v>
      </c>
      <c r="K47" s="305">
        <f>-'4.   4․1 ԾՐԱԳՐԵՐ 1-14'!EJ174</f>
        <v>0</v>
      </c>
      <c r="L47" s="305">
        <f>'4.   4․1 ԾՐԱԳՐԵՐ 1-14'!FB174</f>
        <v>0</v>
      </c>
      <c r="M47" s="305">
        <f>'4.   4․1 ԾՐԱԳՐԵՐ 1-14'!FT174</f>
        <v>0</v>
      </c>
      <c r="N47" s="305">
        <f>'4.   4․1 ԾՐԱԳՐԵՐ 1-14'!GL174</f>
        <v>0</v>
      </c>
      <c r="O47" s="305">
        <f>'4.   4․1 ԾՐԱԳՐԵՐ 1-14'!HD174</f>
        <v>0</v>
      </c>
      <c r="P47" s="305">
        <f>'4.   4․1 ԾՐԱԳՐԵՐ 1-14'!HV174</f>
        <v>0</v>
      </c>
      <c r="Q47" s="305">
        <f>'4.   4․1 ԾՐԱԳՐԵՐ 1-14'!IN174</f>
        <v>0</v>
      </c>
      <c r="R47" s="305">
        <f>'4.   4․2 ԾՐԱԳՐԵՐ 15-25'!N174</f>
        <v>0</v>
      </c>
      <c r="S47" s="305">
        <f>'4.   4․2 ԾՐԱԳՐԵՐ 15-25'!AF174</f>
        <v>0</v>
      </c>
      <c r="T47" s="305">
        <f>'4.   4․2 ԾՐԱԳՐԵՐ 15-25'!AX174</f>
        <v>0</v>
      </c>
      <c r="U47" s="305">
        <f>'4.   4․2 ԾՐԱԳՐԵՐ 15-25'!BP174</f>
        <v>0</v>
      </c>
      <c r="V47" s="305">
        <f>'4.   4․2 ԾՐԱԳՐԵՐ 15-25'!CH174</f>
        <v>0</v>
      </c>
      <c r="W47" s="305">
        <f>'4.   4․2 ԾՐԱԳՐԵՐ 15-25'!CZ174</f>
        <v>0</v>
      </c>
      <c r="X47" s="305">
        <f>'4.   4․2 ԾՐԱԳՐԵՐ 15-25'!DR174</f>
        <v>0</v>
      </c>
      <c r="Y47" s="305">
        <f>'4.   4․2 ԾՐԱԳՐԵՐ 15-25'!EJ174</f>
        <v>0</v>
      </c>
      <c r="Z47" s="305">
        <f>'4.   4․2 ԾՐԱԳՐԵՐ 15-25'!FB174</f>
        <v>0</v>
      </c>
      <c r="AA47" s="305">
        <f>'4.   4․2 ԾՐԱԳՐԵՐ 15-25'!FT174</f>
        <v>0</v>
      </c>
      <c r="AB47" s="335">
        <f>'4.   4․2 ԾՐԱԳՐԵՐ 15-25'!GL174</f>
        <v>0</v>
      </c>
      <c r="AC47" s="307">
        <f t="shared" si="0"/>
        <v>0</v>
      </c>
    </row>
    <row r="48" spans="1:29" ht="38.25" customHeight="1">
      <c r="A48" s="1058"/>
      <c r="B48" s="1056"/>
      <c r="C48" s="318" t="s">
        <v>69</v>
      </c>
      <c r="D48" s="334">
        <f>'4.   4․1 ԾՐԱԳՐԵՐ 1-14'!O174</f>
        <v>0</v>
      </c>
      <c r="E48" s="305">
        <f>'4.   4․1 ԾՐԱԳՐԵՐ 1-14'!AG174</f>
        <v>0</v>
      </c>
      <c r="F48" s="305">
        <f>'4.   4․1 ԾՐԱԳՐԵՐ 1-14'!AY174</f>
        <v>0</v>
      </c>
      <c r="G48" s="305">
        <f>'4.   4․1 ԾՐԱԳՐԵՐ 1-14'!BQ174</f>
        <v>0</v>
      </c>
      <c r="H48" s="305">
        <f>'4.   4․1 ԾՐԱԳՐԵՐ 1-14'!CI174</f>
        <v>0</v>
      </c>
      <c r="I48" s="305">
        <f>'4.   4․1 ԾՐԱԳՐԵՐ 1-14'!DA174</f>
        <v>0</v>
      </c>
      <c r="J48" s="305">
        <f>'4.   4․1 ԾՐԱԳՐԵՐ 1-14'!DS174</f>
        <v>0</v>
      </c>
      <c r="K48" s="305">
        <f>'4.   4․1 ԾՐԱԳՐԵՐ 1-14'!EK174</f>
        <v>0</v>
      </c>
      <c r="L48" s="305">
        <f>'4.   4․1 ԾՐԱԳՐԵՐ 1-14'!FC174</f>
        <v>0</v>
      </c>
      <c r="M48" s="305">
        <f>'4.   4․1 ԾՐԱԳՐԵՐ 1-14'!FU174</f>
        <v>0</v>
      </c>
      <c r="N48" s="305">
        <f>'4.   4․1 ԾՐԱԳՐԵՐ 1-14'!GM174</f>
        <v>0</v>
      </c>
      <c r="O48" s="305">
        <f>'4.   4․1 ԾՐԱԳՐԵՐ 1-14'!HE174</f>
        <v>0</v>
      </c>
      <c r="P48" s="305">
        <f>'4.   4․1 ԾՐԱԳՐԵՐ 1-14'!HW174</f>
        <v>0</v>
      </c>
      <c r="Q48" s="305">
        <f>'4.   4․1 ԾՐԱԳՐԵՐ 1-14'!IO174</f>
        <v>0</v>
      </c>
      <c r="R48" s="305">
        <f>'4.   4․2 ԾՐԱԳՐԵՐ 15-25'!O174</f>
        <v>0</v>
      </c>
      <c r="S48" s="305">
        <f>'4.   4․2 ԾՐԱԳՐԵՐ 15-25'!AG174</f>
        <v>0</v>
      </c>
      <c r="T48" s="305">
        <f>'4.   4․2 ԾՐԱԳՐԵՐ 15-25'!AY174</f>
        <v>0</v>
      </c>
      <c r="U48" s="305">
        <f>'4.   4․2 ԾՐԱԳՐԵՐ 15-25'!BQ174</f>
        <v>0</v>
      </c>
      <c r="V48" s="305">
        <f>'4.   4․2 ԾՐԱԳՐԵՐ 15-25'!CI174</f>
        <v>0</v>
      </c>
      <c r="W48" s="305">
        <f>'4.   4․2 ԾՐԱԳՐԵՐ 15-25'!DA174</f>
        <v>0</v>
      </c>
      <c r="X48" s="305">
        <f>'4.   4․2 ԾՐԱԳՐԵՐ 15-25'!DS174</f>
        <v>0</v>
      </c>
      <c r="Y48" s="305">
        <f>'4.   4․2 ԾՐԱԳՐԵՐ 15-25'!EK174</f>
        <v>0</v>
      </c>
      <c r="Z48" s="305">
        <f>'4.   4․2 ԾՐԱԳՐԵՐ 15-25'!FC174</f>
        <v>0</v>
      </c>
      <c r="AA48" s="305">
        <f>'4.   4․2 ԾՐԱԳՐԵՐ 15-25'!FU174</f>
        <v>0</v>
      </c>
      <c r="AB48" s="335">
        <f>'4.   4․2 ԾՐԱԳՐԵՐ 15-25'!GM174</f>
        <v>0</v>
      </c>
      <c r="AC48" s="307">
        <f t="shared" si="0"/>
        <v>0</v>
      </c>
    </row>
    <row r="49" spans="1:195" ht="216.75" thickBot="1">
      <c r="A49" s="315" t="s">
        <v>181</v>
      </c>
      <c r="B49" s="313" t="str">
        <f>'4.   4․1 ԾՐԱԳՐԵՐ 1-14'!B143</f>
        <v>Ծրագրի իրականացման դեպքում ակնկալվող արդյունքների ամփոփ նկարագիրը.</v>
      </c>
      <c r="C49" s="314"/>
      <c r="D49" s="336" t="str">
        <f>'4.   4․1 ԾՐԱԳՐԵՐ 1-14'!C143</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9" s="337" t="str">
        <f>'4.   4․1 ԾՐԱԳՐԵՐ 1-14'!U143</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F49" s="337" t="str">
        <f>'4.   4․1 ԾՐԱԳՐԵՐ 1-14'!AM143</f>
        <v>Դրամաշնորհներ շահած, զարգացած ենթակառուցվածքներով ,  դիմակայուն, բնակվելու համար նպաստավոր պայմաններով համայնք։</v>
      </c>
      <c r="G49" s="337" t="str">
        <f>'4.   4․1 ԾՐԱԳՐԵՐ 1-14'!BE143</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H49" s="337" t="str">
        <f>'4.   4․1 ԾՐԱԳՐԵՐ 1-14'!BW143</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I49" s="337" t="str">
        <f>'4.   4․1 ԾՐԱԳՐԵՐ 1-14'!CO143</f>
        <v>Մշակել գյուղատնտեսության զարգացման գործողությունների ծրագրեր։</v>
      </c>
      <c r="J49" s="337" t="str">
        <f>'4.   4․1 ԾՐԱԳՐԵՐ 1-14'!DG143</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K49" s="337" t="str">
        <f>'4.   4․1 ԾՐԱԳՐԵՐ 1-14'!DY143</f>
        <v>Ստեփանավան համայնքի բնակիչները ունկնդիր կլինեն կենդանի երաժշտության և իրենց ամառային զբոսանքը կուղեկցվի գեղեցիկ երաժշտությամբ։</v>
      </c>
      <c r="L49" s="337" t="str">
        <f>'4.   4․1 ԾՐԱԳՐԵՐ 1-14'!EQ143</f>
        <v>Թատրոնի ձևավորման շնորհիվ պարբերաբար կազմակերպվում են արտասահմանյան և հայ հեղինակների պիեսների բեմադրություններ։</v>
      </c>
      <c r="M49" s="337" t="str">
        <f>'4.   4․1 ԾՐԱԳՐԵՐ 1-14'!FI143</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N49" s="337" t="str">
        <f>'4.   4․1 ԾՐԱԳՐԵՐ 1-14'!GA143</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O49" s="337" t="str">
        <f>'4.   4․1 ԾՐԱԳՐԵՐ 1-14'!GS143</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P49" s="337" t="str">
        <f>'4.   4․1 ԾՐԱԳՐԵՐ 1-14'!HK143</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Q49" s="337" t="str">
        <f>'4.   4․1 ԾՐԱԳՐԵՐ 1-14'!IC143</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R49" s="337" t="str">
        <f>'4.   4․2 ԾՐԱԳՐԵՐ 15-25'!C143</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S49" s="337" t="str">
        <f>'4.   4․2 ԾՐԱԳՐԵՐ 15-25'!U143</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T49" s="337" t="str">
        <f>'4.   4․2 ԾՐԱԳՐԵՐ 15-25'!AM143</f>
        <v>Ստեփանավան համայնքում ներդրված է  թափոնների  կառավարման համակարգ, որի արդյունքում կունենանք կանաչ և ինքնատիպ համայնք ։</v>
      </c>
      <c r="U49" s="337" t="str">
        <f>'4.   4․2 ԾՐԱԳՐԵՐ 15-25'!BE143</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V49" s="337">
        <f>'4.   4․2 ԾՐԱԳՐԵՐ 15-25'!BW143</f>
        <v>0</v>
      </c>
      <c r="W49" s="337" t="str">
        <f>'4.   4․2 ԾՐԱԳՐԵՐ 15-25'!CO143</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X49" s="337" t="str">
        <f>'4.   4․2 ԾՐԱԳՐԵՐ 15-25'!DG143</f>
        <v>Ժամանակակից արվեստի ընկալումների ձևավորում Ստեփանավան համայնքի բնակչության շրջանում</v>
      </c>
      <c r="Y49" s="337" t="str">
        <f>'4.   4․2 ԾՐԱԳՐԵՐ 15-25'!DY143</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Z49" s="337" t="str">
        <f>'4.   4․2 ԾՐԱԳՐԵՐ 15-25'!EQ143</f>
        <v>Բեռնաթափել աղբավայրը, բնակչության մեջ զարգացնել աղբի կառավարման քաղաքականությունը և շրջակա միջավայրի պահպանումը</v>
      </c>
      <c r="AA49" s="337" t="str">
        <f>'4.   4․2 ԾՐԱԳՐԵՐ 15-25'!FI143</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AB49" s="338" t="str">
        <f>'4.   4․2 ԾՐԱԳՐԵՐ 15-25'!GA143</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AC49" s="308" t="s">
        <v>47</v>
      </c>
    </row>
    <row r="50" spans="1:195">
      <c r="D50" s="515"/>
    </row>
    <row r="51" spans="1:195" ht="19.5" thickBot="1"/>
    <row r="52" spans="1:195" s="507" customFormat="1" ht="64.900000000000006" customHeight="1" thickBot="1">
      <c r="B52" s="508" t="s">
        <v>222</v>
      </c>
      <c r="AC52" s="536"/>
    </row>
    <row r="53" spans="1:195" s="500" customFormat="1" ht="20.25" thickBot="1">
      <c r="B53" s="509"/>
      <c r="AC53" s="537"/>
    </row>
    <row r="54" spans="1:195" s="510" customFormat="1" ht="64.900000000000006" customHeight="1" thickBot="1">
      <c r="B54" s="511" t="s">
        <v>289</v>
      </c>
      <c r="AC54" s="538"/>
    </row>
    <row r="55" spans="1:195" s="195" customFormat="1" ht="20.25" thickBot="1">
      <c r="B55" s="512"/>
      <c r="AC55" s="470"/>
    </row>
    <row r="56" spans="1:195" s="56" customFormat="1" ht="64.900000000000006" customHeight="1" thickBot="1">
      <c r="B56" s="513" t="s">
        <v>286</v>
      </c>
      <c r="AC56" s="539"/>
    </row>
    <row r="57" spans="1:195" s="195" customFormat="1" ht="19.5">
      <c r="C57" s="514"/>
      <c r="AC57" s="470"/>
    </row>
    <row r="58" spans="1:195" s="194" customFormat="1" ht="64.900000000000006" customHeight="1">
      <c r="C58" s="56"/>
      <c r="AC58" s="467"/>
    </row>
    <row r="59" spans="1:195" s="194" customFormat="1">
      <c r="C59" s="195"/>
      <c r="AC59" s="467"/>
    </row>
    <row r="60" spans="1:195" s="194" customFormat="1">
      <c r="C60" s="195"/>
      <c r="AC60" s="467"/>
    </row>
    <row r="61" spans="1:195" s="365" customFormat="1">
      <c r="B61" s="362"/>
      <c r="C61" s="363"/>
      <c r="D61" s="362"/>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540"/>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c r="CF61" s="364"/>
      <c r="CG61" s="364"/>
      <c r="CH61" s="364"/>
      <c r="CI61" s="364"/>
      <c r="CJ61" s="364"/>
      <c r="CK61" s="364"/>
      <c r="CL61" s="364"/>
      <c r="CM61" s="364"/>
      <c r="CN61" s="364"/>
      <c r="CO61" s="364"/>
      <c r="CP61" s="364"/>
      <c r="CQ61" s="364"/>
      <c r="CR61" s="364"/>
      <c r="CS61" s="364"/>
      <c r="CT61" s="364"/>
      <c r="CU61" s="364"/>
      <c r="CV61" s="364"/>
      <c r="CW61" s="364"/>
      <c r="CX61" s="364"/>
      <c r="CY61" s="364"/>
      <c r="CZ61" s="364"/>
      <c r="DA61" s="364"/>
      <c r="DB61" s="364"/>
      <c r="DC61" s="364"/>
      <c r="DD61" s="364"/>
      <c r="DE61" s="364"/>
      <c r="DF61" s="364"/>
      <c r="DG61" s="364"/>
      <c r="DH61" s="364"/>
      <c r="DI61" s="364"/>
      <c r="DJ61" s="364"/>
      <c r="DK61" s="364"/>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64"/>
      <c r="EU61" s="364"/>
      <c r="EV61" s="364"/>
      <c r="EW61" s="364"/>
      <c r="EX61" s="364"/>
      <c r="EY61" s="364"/>
      <c r="EZ61" s="364"/>
      <c r="FA61" s="364"/>
      <c r="FB61" s="364"/>
      <c r="FC61" s="364"/>
      <c r="FD61" s="364"/>
      <c r="FE61" s="364"/>
      <c r="FF61" s="364"/>
      <c r="FG61" s="364"/>
      <c r="FH61" s="364"/>
      <c r="FI61" s="364"/>
      <c r="FJ61" s="364"/>
      <c r="FK61" s="364"/>
      <c r="FL61" s="364"/>
      <c r="FM61" s="364"/>
      <c r="FN61" s="364"/>
      <c r="FO61" s="364"/>
      <c r="FP61" s="364"/>
      <c r="FQ61" s="364"/>
      <c r="FR61" s="364"/>
      <c r="FS61" s="364"/>
      <c r="FT61" s="364"/>
      <c r="FU61" s="364"/>
      <c r="FV61" s="364"/>
      <c r="FW61" s="364"/>
      <c r="FX61" s="364"/>
      <c r="FY61" s="364"/>
      <c r="FZ61" s="364"/>
      <c r="GA61" s="364"/>
      <c r="GB61" s="364"/>
      <c r="GC61" s="364"/>
      <c r="GD61" s="364"/>
      <c r="GE61" s="364"/>
      <c r="GF61" s="364"/>
      <c r="GG61" s="364"/>
      <c r="GH61" s="364"/>
      <c r="GI61" s="364"/>
      <c r="GJ61" s="364"/>
      <c r="GK61" s="364"/>
      <c r="GL61" s="364"/>
      <c r="GM61" s="364"/>
    </row>
  </sheetData>
  <sheetProtection password="CEEF" sheet="1" formatCells="0" formatColumns="0" formatRows="0" insertColumns="0" insertRows="0" insertHyperlinks="0" deleteColumns="0" deleteRows="0" sort="0" autoFilter="0" pivotTables="0"/>
  <mergeCells count="22">
    <mergeCell ref="A3:C3"/>
    <mergeCell ref="A44:A48"/>
    <mergeCell ref="B44:B48"/>
    <mergeCell ref="B27:B28"/>
    <mergeCell ref="A27:A28"/>
    <mergeCell ref="A21:A25"/>
    <mergeCell ref="B21:B25"/>
    <mergeCell ref="AB9:AC9"/>
    <mergeCell ref="J9:L9"/>
    <mergeCell ref="M9:O9"/>
    <mergeCell ref="P9:R9"/>
    <mergeCell ref="S9:U9"/>
    <mergeCell ref="Y9:AA9"/>
    <mergeCell ref="V9:X9"/>
    <mergeCell ref="D9:F9"/>
    <mergeCell ref="G9:I9"/>
    <mergeCell ref="A9:A10"/>
    <mergeCell ref="B36:B40"/>
    <mergeCell ref="A36:A40"/>
    <mergeCell ref="B29:B30"/>
    <mergeCell ref="B9:C10"/>
    <mergeCell ref="A29:A30"/>
  </mergeCells>
  <hyperlinks>
    <hyperlink ref="B52" location="'6. Առաջին կիսամյակի հաշվետվ.'!Print_Area" display="ՀԱՋՈՐԴ ԲԱԺԻՆ ԳՆԱԼՈՒ ՀԱՄԱՐ ՍԵՂՄԵԼ ԱՅՍՏԵՂ"/>
    <hyperlink ref="B54" location="'4.   4․2 ԾՐԱԳՐԵՐ 15-25'!A1" display="ՆԱԽՈՐԴ ԲԱԺԻՆ ԳՆԱԼՈՒ ՀԱՄԱՐ ՍԵՂՄԵԼ ԱՅՍՏԵՂ"/>
    <hyperlink ref="B56" location="'1․ ԲՈՎԱՆԴԱԿՈՒԹՅՈՒՆ'!A1" display="«ԲՈՎԱՆԴԱԿՈՒԹՅԱՆ»  ԲԱԺԻՆ ԳՆԱԼՈՒ ՀԱՄԱՐ ՍԵՂՄԵԼ ԱՅՍՏԵՂ"/>
  </hyperlinks>
  <pageMargins left="0.19685039370078741" right="0.19685039370078741" top="0.19685039370078741" bottom="0.19685039370078741" header="0.31496062992125984" footer="0.31496062992125984"/>
  <pageSetup scale="60" orientation="landscape" horizontalDpi="300" verticalDpi="300" r:id="rId1"/>
  <rowBreaks count="3" manualBreakCount="3">
    <brk id="16" max="16383" man="1"/>
    <brk id="28" max="16383" man="1"/>
    <brk id="43" max="16383" man="1"/>
  </rowBreaks>
  <drawing r:id="rId2"/>
</worksheet>
</file>

<file path=xl/worksheets/sheet8.xml><?xml version="1.0" encoding="utf-8"?>
<worksheet xmlns="http://schemas.openxmlformats.org/spreadsheetml/2006/main" xmlns:r="http://schemas.openxmlformats.org/officeDocument/2006/relationships">
  <sheetPr codeName="Sheet10">
    <tabColor rgb="FF006666"/>
  </sheetPr>
  <dimension ref="A1:IV60"/>
  <sheetViews>
    <sheetView zoomScale="60" zoomScaleNormal="60" zoomScaleSheetLayoutView="55" zoomScalePageLayoutView="25" workbookViewId="0">
      <pane xSplit="3" ySplit="9" topLeftCell="D10" activePane="bottomRight" state="frozen"/>
      <selection pane="topRight" activeCell="D1" sqref="D1"/>
      <selection pane="bottomLeft" activeCell="A10" sqref="A10"/>
      <selection pane="bottomRight" activeCell="E46" sqref="E46"/>
    </sheetView>
  </sheetViews>
  <sheetFormatPr defaultColWidth="9.140625" defaultRowHeight="19.5"/>
  <cols>
    <col min="1" max="1" width="8" style="38" customWidth="1"/>
    <col min="2" max="2" width="44.140625" style="7" customWidth="1"/>
    <col min="3" max="3" width="50.7109375" style="35" customWidth="1"/>
    <col min="4" max="78" width="36.7109375" style="34" customWidth="1"/>
    <col min="79" max="79" width="36.7109375" style="366" customWidth="1"/>
    <col min="80" max="81" width="36.7109375" style="367" customWidth="1"/>
    <col min="82" max="16384" width="9.140625" style="34"/>
  </cols>
  <sheetData>
    <row r="1" spans="1:256" s="541" customFormat="1" ht="24">
      <c r="B1" s="542" t="s">
        <v>259</v>
      </c>
      <c r="C1" s="543"/>
      <c r="CA1" s="544"/>
    </row>
    <row r="2" spans="1:256" s="541" customFormat="1" ht="24">
      <c r="B2" s="542" t="s">
        <v>87</v>
      </c>
      <c r="C2" s="543"/>
      <c r="CA2" s="544"/>
    </row>
    <row r="3" spans="1:256" s="7" customFormat="1">
      <c r="A3" s="38"/>
      <c r="B3" s="39"/>
      <c r="C3" s="35"/>
      <c r="CA3" s="66"/>
      <c r="CB3" s="67"/>
      <c r="CC3" s="67"/>
    </row>
    <row r="4" spans="1:256" s="1" customFormat="1" ht="45" customHeight="1">
      <c r="A4" s="45"/>
      <c r="B4" s="567" t="s">
        <v>0</v>
      </c>
      <c r="C4" s="568" t="str">
        <f>'2. ՏԻՏՂՈՍԱԹԵՐԹ'!B8</f>
        <v>«Ստեփանավան»</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66"/>
      <c r="CB4" s="67"/>
      <c r="CC4" s="6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s="7" customFormat="1" ht="24">
      <c r="A5" s="38"/>
      <c r="B5" s="541"/>
      <c r="C5" s="543"/>
      <c r="CA5" s="66"/>
      <c r="CB5" s="67"/>
      <c r="CC5" s="67"/>
    </row>
    <row r="6" spans="1:256" s="1" customFormat="1" ht="45" customHeight="1">
      <c r="A6" s="45"/>
      <c r="B6" s="567" t="s">
        <v>86</v>
      </c>
      <c r="C6" s="568">
        <f>'2. ՏԻՏՂՈՍԱԹԵՐԹ'!B6</f>
        <v>2025</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66"/>
      <c r="CB6" s="67"/>
      <c r="CC6" s="6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7" customFormat="1" ht="20.25" thickBot="1">
      <c r="A7" s="38"/>
      <c r="C7" s="35"/>
      <c r="CA7" s="66"/>
      <c r="CB7" s="67"/>
      <c r="CC7" s="67"/>
    </row>
    <row r="8" spans="1:256" s="581" customFormat="1" ht="55.9" customHeight="1" thickTop="1">
      <c r="A8" s="1093" t="s">
        <v>8</v>
      </c>
      <c r="B8" s="1089" t="s">
        <v>94</v>
      </c>
      <c r="C8" s="1090"/>
      <c r="D8" s="1069" t="str">
        <f>'5. ԾՐԱԳՐԵՐԻ ԱՄՓՈՓԱԹԵՐԹ'!D10</f>
        <v>4. Ծ Ր Ա Գ Ի Ր  N1</v>
      </c>
      <c r="E8" s="1070"/>
      <c r="F8" s="1071"/>
      <c r="G8" s="1069" t="str">
        <f>'5. ԾՐԱԳՐԵՐԻ ԱՄՓՈՓԱԹԵՐԹ'!E10</f>
        <v>4. Ծ Ր Ա Գ Ի Ր  N2</v>
      </c>
      <c r="H8" s="1070"/>
      <c r="I8" s="1071"/>
      <c r="J8" s="1069" t="str">
        <f>'5. ԾՐԱԳՐԵՐԻ ԱՄՓՈՓԱԹԵՐԹ'!F10</f>
        <v>4. Ծ Ր Ա Գ Ի Ր  N3</v>
      </c>
      <c r="K8" s="1070"/>
      <c r="L8" s="1071"/>
      <c r="M8" s="1069" t="str">
        <f>'5. ԾՐԱԳՐԵՐԻ ԱՄՓՈՓԱԹԵՐԹ'!G10</f>
        <v>4. Ծ Ր Ա Գ Ի Ր  N4</v>
      </c>
      <c r="N8" s="1070"/>
      <c r="O8" s="1071"/>
      <c r="P8" s="1069" t="str">
        <f>'5. ԾՐԱԳՐԵՐԻ ԱՄՓՈՓԱԹԵՐԹ'!H10</f>
        <v>4. Ծ Ր Ա Գ Ի Ր  N5</v>
      </c>
      <c r="Q8" s="1070"/>
      <c r="R8" s="1071"/>
      <c r="S8" s="1069" t="str">
        <f>'5. ԾՐԱԳՐԵՐԻ ԱՄՓՈՓԱԹԵՐԹ'!I10</f>
        <v>4. Ծ Ր Ա Գ Ի Ր  N6</v>
      </c>
      <c r="T8" s="1070"/>
      <c r="U8" s="1071"/>
      <c r="V8" s="1069" t="str">
        <f>'5. ԾՐԱԳՐԵՐԻ ԱՄՓՈՓԱԹԵՐԹ'!J10</f>
        <v>4. Ծ Ր Ա Գ Ի Ր  N7</v>
      </c>
      <c r="W8" s="1070"/>
      <c r="X8" s="1071"/>
      <c r="Y8" s="1069" t="str">
        <f>'5. ԾՐԱԳՐԵՐԻ ԱՄՓՈՓԱԹԵՐԹ'!K10</f>
        <v>4. Ծ Ր Ա Գ Ի Ր  N8</v>
      </c>
      <c r="Z8" s="1070"/>
      <c r="AA8" s="1071"/>
      <c r="AB8" s="1069" t="str">
        <f>'5. ԾՐԱԳՐԵՐԻ ԱՄՓՈՓԱԹԵՐԹ'!L10</f>
        <v>4. Ծ Ր Ա Գ Ի Ր  N9</v>
      </c>
      <c r="AC8" s="1070"/>
      <c r="AD8" s="1071"/>
      <c r="AE8" s="1069" t="str">
        <f>'5. ԾՐԱԳՐԵՐԻ ԱՄՓՈՓԱԹԵՐԹ'!M10</f>
        <v>4. Ծ Ր Ա Գ Ի Ր  N10</v>
      </c>
      <c r="AF8" s="1070"/>
      <c r="AG8" s="1071"/>
      <c r="AH8" s="1069" t="str">
        <f>'5. ԾՐԱԳՐԵՐԻ ԱՄՓՈՓԱԹԵՐԹ'!N10</f>
        <v>4. Ծ Ր Ա Գ Ի Ր  N11</v>
      </c>
      <c r="AI8" s="1070"/>
      <c r="AJ8" s="1071"/>
      <c r="AK8" s="1069" t="str">
        <f>'5. ԾՐԱԳՐԵՐԻ ԱՄՓՈՓԱԹԵՐԹ'!O10</f>
        <v>4. Ծ Ր Ա Գ Ի Ր  N12</v>
      </c>
      <c r="AL8" s="1070"/>
      <c r="AM8" s="1071"/>
      <c r="AN8" s="1069" t="str">
        <f>'5. ԾՐԱԳՐԵՐԻ ԱՄՓՈՓԱԹԵՐԹ'!P10</f>
        <v>4. Ծ Ր Ա Գ Ի Ր  N13</v>
      </c>
      <c r="AO8" s="1070"/>
      <c r="AP8" s="1071"/>
      <c r="AQ8" s="1069" t="str">
        <f>'5. ԾՐԱԳՐԵՐԻ ԱՄՓՈՓԱԹԵՐԹ'!Q10</f>
        <v>4. Ծ Ր Ա Գ Ի Ր  N14</v>
      </c>
      <c r="AR8" s="1070"/>
      <c r="AS8" s="1071"/>
      <c r="AT8" s="1069" t="str">
        <f>'5. ԾՐԱԳՐԵՐԻ ԱՄՓՈՓԱԹԵՐԹ'!R10</f>
        <v>4. Ծ Ր Ա Գ Ի Ր  N15</v>
      </c>
      <c r="AU8" s="1070"/>
      <c r="AV8" s="1071"/>
      <c r="AW8" s="1069" t="str">
        <f>'5. ԾՐԱԳՐԵՐԻ ԱՄՓՈՓԱԹԵՐԹ'!S10</f>
        <v>4. Ծ Ր Ա Գ Ի Ր  N16</v>
      </c>
      <c r="AX8" s="1070"/>
      <c r="AY8" s="1071"/>
      <c r="AZ8" s="1069" t="str">
        <f>'5. ԾՐԱԳՐԵՐԻ ԱՄՓՈՓԱԹԵՐԹ'!T10</f>
        <v>4. Ծ Ր Ա Գ Ի Ր  N17</v>
      </c>
      <c r="BA8" s="1070"/>
      <c r="BB8" s="1071"/>
      <c r="BC8" s="1069" t="str">
        <f>'5. ԾՐԱԳՐԵՐԻ ԱՄՓՈՓԱԹԵՐԹ'!U10</f>
        <v>4. Ծ Ր Ա Գ Ի Ր  N18</v>
      </c>
      <c r="BD8" s="1070"/>
      <c r="BE8" s="1071"/>
      <c r="BF8" s="1069" t="str">
        <f>'5. ԾՐԱԳՐԵՐԻ ԱՄՓՈՓԱԹԵՐԹ'!V10</f>
        <v>4. Ծ Ր Ա Գ Ի Ր  N19</v>
      </c>
      <c r="BG8" s="1070"/>
      <c r="BH8" s="1071"/>
      <c r="BI8" s="1069" t="str">
        <f>'5. ԾՐԱԳՐԵՐԻ ԱՄՓՈՓԱԹԵՐԹ'!W10</f>
        <v>4. Ծ Ր Ա Գ Ի Ր  N20</v>
      </c>
      <c r="BJ8" s="1070"/>
      <c r="BK8" s="1071"/>
      <c r="BL8" s="1069" t="str">
        <f>'5. ԾՐԱԳՐԵՐԻ ԱՄՓՈՓԱԹԵՐԹ'!X10</f>
        <v>4. Ծ Ր Ա Գ Ի Ր  N21</v>
      </c>
      <c r="BM8" s="1070"/>
      <c r="BN8" s="1071"/>
      <c r="BO8" s="1069" t="str">
        <f>'5. ԾՐԱԳՐԵՐԻ ԱՄՓՈՓԱԹԵՐԹ'!Y10</f>
        <v>4. Ծ Ր Ա Գ Ի Ր  N22</v>
      </c>
      <c r="BP8" s="1070"/>
      <c r="BQ8" s="1071"/>
      <c r="BR8" s="1069" t="str">
        <f>'5. ԾՐԱԳՐԵՐԻ ԱՄՓՈՓԱԹԵՐԹ'!Z10</f>
        <v>4. Ծ Ր Ա Գ Ի Ր  N23</v>
      </c>
      <c r="BS8" s="1070"/>
      <c r="BT8" s="1071"/>
      <c r="BU8" s="1069" t="str">
        <f>'5. ԾՐԱԳՐԵՐԻ ԱՄՓՈՓԱԹԵՐԹ'!AA10</f>
        <v>4. Ծ Ր Ա Գ Ի Ր  N24</v>
      </c>
      <c r="BV8" s="1070"/>
      <c r="BW8" s="1071"/>
      <c r="BX8" s="1069" t="str">
        <f>'5. ԾՐԱԳՐԵՐԻ ԱՄՓՈՓԱԹԵՐԹ'!AB10</f>
        <v>4. Ծ Ր Ա Գ Ի Ր  N25</v>
      </c>
      <c r="BY8" s="1070"/>
      <c r="BZ8" s="1071"/>
      <c r="CA8" s="1069" t="s">
        <v>209</v>
      </c>
      <c r="CB8" s="1070"/>
      <c r="CC8" s="1071"/>
      <c r="CD8" s="580"/>
    </row>
    <row r="9" spans="1:256" s="545" customFormat="1" ht="84.75" thickBot="1">
      <c r="A9" s="1094"/>
      <c r="B9" s="1091"/>
      <c r="C9" s="1092"/>
      <c r="D9" s="546" t="s">
        <v>104</v>
      </c>
      <c r="E9" s="547" t="s">
        <v>329</v>
      </c>
      <c r="F9" s="548" t="s">
        <v>88</v>
      </c>
      <c r="G9" s="546" t="s">
        <v>104</v>
      </c>
      <c r="H9" s="547" t="s">
        <v>329</v>
      </c>
      <c r="I9" s="548" t="s">
        <v>88</v>
      </c>
      <c r="J9" s="546" t="s">
        <v>104</v>
      </c>
      <c r="K9" s="547" t="s">
        <v>329</v>
      </c>
      <c r="L9" s="548" t="s">
        <v>88</v>
      </c>
      <c r="M9" s="546" t="s">
        <v>104</v>
      </c>
      <c r="N9" s="547" t="s">
        <v>329</v>
      </c>
      <c r="O9" s="548" t="s">
        <v>88</v>
      </c>
      <c r="P9" s="546" t="s">
        <v>104</v>
      </c>
      <c r="Q9" s="547" t="s">
        <v>329</v>
      </c>
      <c r="R9" s="548" t="s">
        <v>88</v>
      </c>
      <c r="S9" s="546" t="s">
        <v>104</v>
      </c>
      <c r="T9" s="547" t="s">
        <v>329</v>
      </c>
      <c r="U9" s="548" t="s">
        <v>88</v>
      </c>
      <c r="V9" s="546" t="s">
        <v>104</v>
      </c>
      <c r="W9" s="547" t="s">
        <v>329</v>
      </c>
      <c r="X9" s="548" t="s">
        <v>88</v>
      </c>
      <c r="Y9" s="546" t="s">
        <v>104</v>
      </c>
      <c r="Z9" s="547" t="s">
        <v>329</v>
      </c>
      <c r="AA9" s="548" t="s">
        <v>88</v>
      </c>
      <c r="AB9" s="546" t="s">
        <v>104</v>
      </c>
      <c r="AC9" s="547" t="s">
        <v>329</v>
      </c>
      <c r="AD9" s="548" t="s">
        <v>88</v>
      </c>
      <c r="AE9" s="546" t="s">
        <v>104</v>
      </c>
      <c r="AF9" s="547" t="s">
        <v>329</v>
      </c>
      <c r="AG9" s="548" t="s">
        <v>88</v>
      </c>
      <c r="AH9" s="546" t="s">
        <v>104</v>
      </c>
      <c r="AI9" s="547" t="s">
        <v>329</v>
      </c>
      <c r="AJ9" s="548" t="s">
        <v>88</v>
      </c>
      <c r="AK9" s="546" t="s">
        <v>104</v>
      </c>
      <c r="AL9" s="547" t="s">
        <v>329</v>
      </c>
      <c r="AM9" s="548" t="s">
        <v>88</v>
      </c>
      <c r="AN9" s="546" t="s">
        <v>104</v>
      </c>
      <c r="AO9" s="547" t="s">
        <v>329</v>
      </c>
      <c r="AP9" s="548" t="s">
        <v>88</v>
      </c>
      <c r="AQ9" s="546" t="s">
        <v>104</v>
      </c>
      <c r="AR9" s="547" t="s">
        <v>329</v>
      </c>
      <c r="AS9" s="548" t="s">
        <v>88</v>
      </c>
      <c r="AT9" s="546" t="s">
        <v>104</v>
      </c>
      <c r="AU9" s="547" t="s">
        <v>329</v>
      </c>
      <c r="AV9" s="548" t="s">
        <v>88</v>
      </c>
      <c r="AW9" s="546" t="s">
        <v>104</v>
      </c>
      <c r="AX9" s="547" t="s">
        <v>329</v>
      </c>
      <c r="AY9" s="548" t="s">
        <v>88</v>
      </c>
      <c r="AZ9" s="546" t="s">
        <v>104</v>
      </c>
      <c r="BA9" s="547" t="s">
        <v>329</v>
      </c>
      <c r="BB9" s="548" t="s">
        <v>88</v>
      </c>
      <c r="BC9" s="546" t="s">
        <v>104</v>
      </c>
      <c r="BD9" s="547" t="s">
        <v>329</v>
      </c>
      <c r="BE9" s="548" t="s">
        <v>88</v>
      </c>
      <c r="BF9" s="546" t="s">
        <v>104</v>
      </c>
      <c r="BG9" s="547" t="s">
        <v>329</v>
      </c>
      <c r="BH9" s="548" t="s">
        <v>88</v>
      </c>
      <c r="BI9" s="546" t="s">
        <v>104</v>
      </c>
      <c r="BJ9" s="547" t="s">
        <v>329</v>
      </c>
      <c r="BK9" s="548" t="s">
        <v>88</v>
      </c>
      <c r="BL9" s="546" t="s">
        <v>104</v>
      </c>
      <c r="BM9" s="547" t="s">
        <v>329</v>
      </c>
      <c r="BN9" s="548" t="s">
        <v>88</v>
      </c>
      <c r="BO9" s="546" t="s">
        <v>104</v>
      </c>
      <c r="BP9" s="547" t="s">
        <v>329</v>
      </c>
      <c r="BQ9" s="548" t="s">
        <v>88</v>
      </c>
      <c r="BR9" s="546" t="s">
        <v>104</v>
      </c>
      <c r="BS9" s="547" t="s">
        <v>329</v>
      </c>
      <c r="BT9" s="548" t="s">
        <v>88</v>
      </c>
      <c r="BU9" s="546" t="s">
        <v>104</v>
      </c>
      <c r="BV9" s="547" t="s">
        <v>329</v>
      </c>
      <c r="BW9" s="548" t="s">
        <v>88</v>
      </c>
      <c r="BX9" s="546" t="s">
        <v>104</v>
      </c>
      <c r="BY9" s="547" t="s">
        <v>329</v>
      </c>
      <c r="BZ9" s="548" t="s">
        <v>88</v>
      </c>
      <c r="CA9" s="579" t="s">
        <v>106</v>
      </c>
      <c r="CB9" s="547" t="s">
        <v>331</v>
      </c>
      <c r="CC9" s="548" t="s">
        <v>107</v>
      </c>
    </row>
    <row r="10" spans="1:256" s="16" customFormat="1" ht="150" customHeight="1" thickTop="1">
      <c r="A10" s="81" t="str">
        <f>'5. ԾՐԱԳՐԵՐԻ ԱՄՓՈՓԱԹԵՐԹ'!A11</f>
        <v>Ա1</v>
      </c>
      <c r="B10" s="342" t="str">
        <f>'4.   4․1 ԾՐԱԳՐԵՐ 1-14'!B2</f>
        <v>Բնագավառի (ոլորտի) անվանումը, որին վերաբերում է Ծրագրի իրականացումը.</v>
      </c>
      <c r="C10" s="25"/>
      <c r="D10" s="100" t="str">
        <f>'5. ԾՐԱԳՐԵՐԻ ԱՄՓՈՓԱԹԵՐԹ'!D11</f>
        <v>2) Տեղական ինքնակառավարմանը բնակիչների մասնակցության բնագավառ</v>
      </c>
      <c r="E10" s="40" t="s">
        <v>47</v>
      </c>
      <c r="F10" s="101" t="s">
        <v>47</v>
      </c>
      <c r="G10" s="46" t="str">
        <f>'5. ԾՐԱԳՐԵՐԻ ԱՄՓՈՓԱԹԵՐԹ'!E11</f>
        <v>2) Տեղական ինքնակառավարմանը բնակիչների մասնակցության բնագավառ</v>
      </c>
      <c r="H10" s="40" t="s">
        <v>47</v>
      </c>
      <c r="I10" s="101" t="s">
        <v>47</v>
      </c>
      <c r="J10" s="100" t="str">
        <f>'5. ԾՐԱԳՐԵՐԻ ԱՄՓՈՓԱԹԵՐԹ'!F11</f>
        <v>3) Ֆինանսների բնագավառ</v>
      </c>
      <c r="K10" s="40" t="s">
        <v>47</v>
      </c>
      <c r="L10" s="89" t="s">
        <v>47</v>
      </c>
      <c r="M10" s="46" t="str">
        <f>'5. ԾՐԱԳՐԵՐԻ ԱՄՓՈՓԱԹԵՐԹ'!G11</f>
        <v>2) Տեղական ինքնակառավարմանը բնակիչների մասնակցության բնագավառ</v>
      </c>
      <c r="N10" s="40" t="s">
        <v>47</v>
      </c>
      <c r="O10" s="101" t="s">
        <v>47</v>
      </c>
      <c r="P10" s="46" t="str">
        <f>'5. ԾՐԱԳՐԵՐԻ ԱՄՓՈՓԱԹԵՐԹ'!H11</f>
        <v>17) Զբոսաշրջության բնագավառ</v>
      </c>
      <c r="Q10" s="40" t="s">
        <v>47</v>
      </c>
      <c r="R10" s="89" t="s">
        <v>47</v>
      </c>
      <c r="S10" s="46" t="str">
        <f>'5. ԾՐԱԳՐԵՐԻ ԱՄՓՈՓԱԹԵՐԹ'!I11</f>
        <v>14) Գյուղատնտեսության բնագավառ</v>
      </c>
      <c r="T10" s="40" t="s">
        <v>47</v>
      </c>
      <c r="U10" s="101" t="s">
        <v>47</v>
      </c>
      <c r="V10" s="46" t="str">
        <f>'5. ԾՐԱԳՐԵՐԻ ԱՄՓՈՓԱԹԵՐԹ'!J11</f>
        <v>11) Կրթության, մշակույթի և երիտասարդության հետ տարվող աշխատանքների բնագավառ</v>
      </c>
      <c r="W10" s="40" t="s">
        <v>47</v>
      </c>
      <c r="X10" s="101" t="s">
        <v>47</v>
      </c>
      <c r="Y10" s="46" t="str">
        <f>'5. ԾՐԱԳՐԵՐԻ ԱՄՓՈՓԱԹԵՐԹ'!K11</f>
        <v>11) Կրթության, մշակույթի և երիտասարդության հետ տարվող աշխատանքների բնագավառ</v>
      </c>
      <c r="Z10" s="40" t="s">
        <v>47</v>
      </c>
      <c r="AA10" s="101" t="s">
        <v>47</v>
      </c>
      <c r="AB10" s="46" t="str">
        <f>'5. ԾՐԱԳՐԵՐԻ ԱՄՓՈՓԱԹԵՐԹ'!L11</f>
        <v>11) Կրթության, մշակույթի և երիտասարդության հետ տարվող աշխատանքների բնագավառ</v>
      </c>
      <c r="AC10" s="40" t="s">
        <v>47</v>
      </c>
      <c r="AD10" s="89" t="s">
        <v>47</v>
      </c>
      <c r="AE10" s="46" t="str">
        <f>'5. ԾՐԱԳՐԵՐԻ ԱՄՓՈՓԱԹԵՐԹ'!M11</f>
        <v>11) Կրթության, մշակույթի և երիտասարդության հետ տարվող աշխատանքների բնագավառ</v>
      </c>
      <c r="AF10" s="40" t="s">
        <v>47</v>
      </c>
      <c r="AG10" s="101" t="s">
        <v>47</v>
      </c>
      <c r="AH10" s="46" t="str">
        <f>'5. ԾՐԱԳՐԵՐԻ ԱՄՓՈՓԱԹԵՐԹ'!N11</f>
        <v>11) Կրթության, մշակույթի և երիտասարդության հետ տարվող աշխատանքների բնագավառ</v>
      </c>
      <c r="AI10" s="40" t="s">
        <v>47</v>
      </c>
      <c r="AJ10" s="101" t="s">
        <v>47</v>
      </c>
      <c r="AK10" s="46" t="str">
        <f>'5. ԾՐԱԳՐԵՐԻ ԱՄՓՈՓԱԹԵՐԹ'!O11</f>
        <v>11) Կրթության, մշակույթի և երիտասարդության հետ տարվող աշխատանքների բնագավառ</v>
      </c>
      <c r="AL10" s="40" t="s">
        <v>47</v>
      </c>
      <c r="AM10" s="101" t="s">
        <v>47</v>
      </c>
      <c r="AN10" s="46" t="str">
        <f>'5. ԾՐԱԳՐԵՐԻ ԱՄՓՈՓԱԹԵՐԹ'!P11</f>
        <v>11) Կրթության, մշակույթի և երիտասարդության հետ տարվող աշխատանքների բնագավառ</v>
      </c>
      <c r="AO10" s="40" t="s">
        <v>47</v>
      </c>
      <c r="AP10" s="101" t="s">
        <v>47</v>
      </c>
      <c r="AQ10" s="46" t="str">
        <f>'5. ԾՐԱԳՐԵՐԻ ԱՄՓՈՓԱԹԵՐԹ'!Q11</f>
        <v>11) Կրթության, մշակույթի և երիտասարդության հետ տարվող աշխատանքների բնագավառ</v>
      </c>
      <c r="AR10" s="40" t="s">
        <v>47</v>
      </c>
      <c r="AS10" s="101" t="s">
        <v>47</v>
      </c>
      <c r="AT10" s="100" t="str">
        <f>'5. ԾՐԱԳՐԵՐԻ ԱՄՓՈՓԱԹԵՐԹ'!R11</f>
        <v>1) Քաղաքացիների և տնտեսավարող սուբյեկտների իրավունքների բնագավառ</v>
      </c>
      <c r="AU10" s="40" t="s">
        <v>47</v>
      </c>
      <c r="AV10" s="89" t="s">
        <v>47</v>
      </c>
      <c r="AW10" s="46" t="str">
        <f>'5. ԾՐԱԳՐԵՐԻ ԱՄՓՈՓԱԹԵՐԹ'!S11</f>
        <v>1) Քաղաքացիների և տնտեսավարող սուբյեկտների իրավունքների բնագավառ</v>
      </c>
      <c r="AX10" s="40" t="s">
        <v>47</v>
      </c>
      <c r="AY10" s="101" t="s">
        <v>47</v>
      </c>
      <c r="AZ10" s="46" t="str">
        <f>'5. ԾՐԱԳՐԵՐԻ ԱՄՓՈՓԱԹԵՐԹ'!T11</f>
        <v>1) Քաղաքացիների և տնտեսավարող սուբյեկտների իրավունքների բնագավառ</v>
      </c>
      <c r="BA10" s="40" t="s">
        <v>47</v>
      </c>
      <c r="BB10" s="101" t="s">
        <v>47</v>
      </c>
      <c r="BC10" s="46" t="str">
        <f>'5. ԾՐԱԳՐԵՐԻ ԱՄՓՈՓԱԹԵՐԹ'!U11</f>
        <v>16) Շրջակա միջավայրի պահպանության բնագավառ</v>
      </c>
      <c r="BD10" s="40" t="s">
        <v>47</v>
      </c>
      <c r="BE10" s="101" t="s">
        <v>47</v>
      </c>
      <c r="BF10" s="46" t="str">
        <f>'5. ԾՐԱԳՐԵՐԻ ԱՄՓՈՓԱԹԵՐԹ'!V11</f>
        <v>1) Քաղաքացիների և տնտեսավարող սուբյեկտների իրավունքների բնագավառ</v>
      </c>
      <c r="BG10" s="40" t="s">
        <v>47</v>
      </c>
      <c r="BH10" s="101" t="s">
        <v>47</v>
      </c>
      <c r="BI10" s="46" t="str">
        <f>'5. ԾՐԱԳՐԵՐԻ ԱՄՓՈՓԱԹԵՐԹ'!W11</f>
        <v>13) Սոցիալական պաշտպանության բնագավառ</v>
      </c>
      <c r="BJ10" s="40" t="s">
        <v>47</v>
      </c>
      <c r="BK10" s="101" t="s">
        <v>47</v>
      </c>
      <c r="BL10" s="46" t="str">
        <f>'5. ԾՐԱԳՐԵՐԻ ԱՄՓՈՓԱԹԵՐԹ'!X11</f>
        <v>11) Կրթության, մշակույթի և երիտասարդության հետ տարվող աշխատանքների բնագավառ</v>
      </c>
      <c r="BM10" s="40" t="s">
        <v>47</v>
      </c>
      <c r="BN10" s="101" t="s">
        <v>47</v>
      </c>
      <c r="BO10" s="46" t="str">
        <f>'5. ԾՐԱԳՐԵՐԻ ԱՄՓՈՓԱԹԵՐԹ'!Y11</f>
        <v>13) Սոցիալական պաշտպանության բնագավառ</v>
      </c>
      <c r="BP10" s="40" t="s">
        <v>47</v>
      </c>
      <c r="BQ10" s="101" t="s">
        <v>47</v>
      </c>
      <c r="BR10" s="46" t="str">
        <f>'5. ԾՐԱԳՐԵՐԻ ԱՄՓՈՓԱԹԵՐԹ'!Z11</f>
        <v>16) Շրջակա միջավայրի պահպանության բնագավառ</v>
      </c>
      <c r="BS10" s="40" t="s">
        <v>47</v>
      </c>
      <c r="BT10" s="101" t="s">
        <v>47</v>
      </c>
      <c r="BU10" s="46" t="str">
        <f>'5. ԾՐԱԳՐԵՐԻ ԱՄՓՈՓԱԹԵՐԹ'!AA11</f>
        <v>1) Քաղաքացիների և տնտեսավարող սուբյեկտների իրավունքների բնագավառ</v>
      </c>
      <c r="BV10" s="40" t="s">
        <v>47</v>
      </c>
      <c r="BW10" s="101" t="s">
        <v>47</v>
      </c>
      <c r="BX10" s="46" t="str">
        <f>'5. ԾՐԱԳՐԵՐԻ ԱՄՓՈՓԱԹԵՐԹ'!AB11</f>
        <v>12) Առողջապահության, ֆիզիկական կուլտուրայի և սպորտի բնագավառ</v>
      </c>
      <c r="BY10" s="40" t="s">
        <v>47</v>
      </c>
      <c r="BZ10" s="89" t="s">
        <v>47</v>
      </c>
      <c r="CA10" s="117" t="s">
        <v>47</v>
      </c>
      <c r="CB10" s="18" t="s">
        <v>47</v>
      </c>
      <c r="CC10" s="102" t="s">
        <v>47</v>
      </c>
    </row>
    <row r="11" spans="1:256" s="16" customFormat="1" ht="150" customHeight="1">
      <c r="A11" s="341" t="str">
        <f>'5. ԾՐԱԳՐԵՐԻ ԱՄՓՈՓԱԹԵՐԹ'!A12</f>
        <v>Ա2</v>
      </c>
      <c r="B11" s="342" t="str">
        <f>'4.   4․1 ԾՐԱԳՐԵՐ 1-14'!B23</f>
        <v>Ծրագրի անվանումը.</v>
      </c>
      <c r="C11" s="30"/>
      <c r="D11" s="31" t="str">
        <f>'5. ԾՐԱԳՐԵՐԻ ԱՄՓՈՓԱԹԵՐԹ'!D12</f>
        <v>ՏԻՄ-բնակիչ կապի ամրապնդում,  նոր ձևաչափերի մշակում և կիրառում</v>
      </c>
      <c r="E11" s="18" t="s">
        <v>47</v>
      </c>
      <c r="F11" s="102" t="s">
        <v>47</v>
      </c>
      <c r="G11" s="33" t="str">
        <f>'5. ԾՐԱԳՐԵՐԻ ԱՄՓՈՓԱԹԵՐԹ'!E12</f>
        <v xml:space="preserve">Մրցունակ ՏԻՄ ունեցող համայնք </v>
      </c>
      <c r="H11" s="18" t="s">
        <v>47</v>
      </c>
      <c r="I11" s="102" t="s">
        <v>47</v>
      </c>
      <c r="J11" s="31" t="str">
        <f>'5. ԾՐԱԳՐԵՐԻ ԱՄՓՈՓԱԹԵՐԹ'!F12</f>
        <v>Պայմանագրերի միջոցով արտաքին մասնագետների ներգրավվում ֆոնդհայթայթման նպատակով։</v>
      </c>
      <c r="K11" s="18" t="s">
        <v>47</v>
      </c>
      <c r="L11" s="90" t="s">
        <v>47</v>
      </c>
      <c r="M11" s="33" t="str">
        <f>'5. ԾՐԱԳՐԵՐԻ ԱՄՓՈՓԱԹԵՐԹ'!G12</f>
        <v xml:space="preserve">Մասնակցային բյուջետավորման գործընթաց </v>
      </c>
      <c r="N11" s="18" t="s">
        <v>47</v>
      </c>
      <c r="O11" s="102" t="s">
        <v>47</v>
      </c>
      <c r="P11" s="33" t="str">
        <f>'5. ԾՐԱԳՐԵՐԻ ԱՄՓՈՓԱԹԵՐԹ'!H12</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Q11" s="18" t="s">
        <v>47</v>
      </c>
      <c r="R11" s="90" t="s">
        <v>47</v>
      </c>
      <c r="S11" s="33" t="str">
        <f>'5. ԾՐԱԳՐԵՐԻ ԱՄՓՈՓԱԹԵՐԹ'!I12</f>
        <v>Ստեփանավան համայնքում գյուղատնտեսության զարգացման ծրագրերի մշակում և պլանավորում։</v>
      </c>
      <c r="T11" s="18" t="s">
        <v>47</v>
      </c>
      <c r="U11" s="102" t="s">
        <v>47</v>
      </c>
      <c r="V11" s="33" t="str">
        <f>'5. ԾՐԱԳՐԵՐԻ ԱՄՓՈՓԱԹԵՐԹ'!J12</f>
        <v>Տոների, հիշատակի օրերի, սպորտային և այլ միջոցառումների անցկացում՝ համայնքային ենթակայությամբ գործող կազմակերպությունների հետ համագործակցելով։</v>
      </c>
      <c r="W11" s="18" t="s">
        <v>47</v>
      </c>
      <c r="X11" s="102" t="s">
        <v>47</v>
      </c>
      <c r="Y11" s="33" t="str">
        <f>'5. ԾՐԱԳՐԵՐԻ ԱՄՓՈՓԱԹԵՐԹ'!K12</f>
        <v>Ստեփանավան խոշորացված համայնքում ստեղծել շրջիկ նվագախումբ։</v>
      </c>
      <c r="Z11" s="18" t="s">
        <v>47</v>
      </c>
      <c r="AA11" s="102" t="s">
        <v>47</v>
      </c>
      <c r="AB11" s="33" t="str">
        <f>'5. ԾՐԱԳՐԵՐԻ ԱՄՓՈՓԱԹԵՐԹ'!L12</f>
        <v>Ստեփանավան համայնքում Սոս Սարգսյանի անվան մշակույթի պալատին կից թատերախմբի ձևավորում</v>
      </c>
      <c r="AC11" s="18" t="s">
        <v>47</v>
      </c>
      <c r="AD11" s="90" t="s">
        <v>47</v>
      </c>
      <c r="AE11" s="33" t="str">
        <f>'5. ԾՐԱԳՐԵՐԻ ԱՄՓՈՓԱԹԵՐԹ'!M12</f>
        <v>Ստեփան Շահումյանի անվան տուն-թանգարանի և Ֆիլհարմոնիկ նվագախմբի հետ համատեղ համերգային ծրագրի կազմակերպում։</v>
      </c>
      <c r="AF11" s="18" t="s">
        <v>47</v>
      </c>
      <c r="AG11" s="102" t="s">
        <v>47</v>
      </c>
      <c r="AH11" s="33" t="str">
        <f>'5. ԾՐԱԳՐԵՐԻ ԱՄՓՈՓԱԹԵՐԹ'!N12</f>
        <v>Սոս Սարգսյանի անվան մշակույթի պալատում մշակել երեխաների համար տիկնիկային թատրոն՝ տեղական հայկական ներկայացումներով, խաղացանկով։</v>
      </c>
      <c r="AI11" s="18" t="s">
        <v>47</v>
      </c>
      <c r="AJ11" s="102" t="s">
        <v>47</v>
      </c>
      <c r="AK11" s="33" t="str">
        <f>'5. ԾՐԱԳՐԵՐԻ ԱՄՓՈՓԱԹԵՐԹ'!O12</f>
        <v xml:space="preserve">Ապագայի ակտիվ քաղացի </v>
      </c>
      <c r="AL11" s="18" t="s">
        <v>47</v>
      </c>
      <c r="AM11" s="102" t="s">
        <v>47</v>
      </c>
      <c r="AN11" s="33" t="str">
        <f>'5. ԾՐԱԳՐԵՐԻ ԱՄՓՈՓԱԹԵՐԹ'!P12</f>
        <v xml:space="preserve">Կրթաբաց Ստեփանավան </v>
      </c>
      <c r="AO11" s="18" t="s">
        <v>47</v>
      </c>
      <c r="AP11" s="102" t="s">
        <v>47</v>
      </c>
      <c r="AQ11" s="33" t="str">
        <f>'5. ԾՐԱԳՐԵՐԻ ԱՄՓՈՓԱԹԵՐԹ'!Q12</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AR11" s="18" t="s">
        <v>47</v>
      </c>
      <c r="AS11" s="102" t="s">
        <v>47</v>
      </c>
      <c r="AT11" s="31" t="str">
        <f>'5. ԾՐԱԳՐԵՐԻ ԱՄՓՈՓԱԹԵՐԹ'!R12</f>
        <v>Ստեփանավան համայնքի Արմանիս, Ուրասար և Կաթնաղբյուր բնակավայրերի ջրամատակարարման ցանցերի կառուցում</v>
      </c>
      <c r="AU11" s="18" t="s">
        <v>47</v>
      </c>
      <c r="AV11" s="90" t="s">
        <v>47</v>
      </c>
      <c r="AW11" s="33" t="str">
        <f>'5. ԾՐԱԳՐԵՐԻ ԱՄՓՈՓԱԹԵՐԹ'!S12</f>
        <v>Ստեփանավան քաղաքի Մեղապարտ, Ռուսթավելի և Սուրբ Նշան փողոցների  հիմնանորոգման և Գ․Նժդեհի փողոցի մայթերի մասնակի նորոգման աշխատանքներ</v>
      </c>
      <c r="AX11" s="18" t="s">
        <v>47</v>
      </c>
      <c r="AY11" s="102" t="s">
        <v>47</v>
      </c>
      <c r="AZ11" s="33" t="str">
        <f>'5. ԾՐԱԳՐԵՐԻ ԱՄՓՈՓԱԹԵՐԹ'!T12</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BA11" s="18" t="s">
        <v>47</v>
      </c>
      <c r="BB11" s="102" t="s">
        <v>47</v>
      </c>
      <c r="BC11" s="33" t="str">
        <f>'5. ԾՐԱԳՐԵՐԻ ԱՄՓՈՓԱԹԵՐԹ'!U12</f>
        <v xml:space="preserve">ՀՀ Լոռու մարզի  Ստեփանավան քաղաքի  քաղաքային այգու և Ալեայի անցուղու մի հատվածի բարեկարգում </v>
      </c>
      <c r="BD11" s="18" t="s">
        <v>47</v>
      </c>
      <c r="BE11" s="102" t="s">
        <v>47</v>
      </c>
      <c r="BF11" s="33" t="str">
        <f>'5. ԾՐԱԳՐԵՐԻ ԱՄՓՈՓԱԹԵՐԹ'!V12</f>
        <v>Ստեփանավան համայնքի Ռումինական բազմաբնակարան թիվ 6,8,12,14,20 շենքերի ջերմամեկուսացման և էներգոարդյունավետության արդիականացման աշխատանքներ։</v>
      </c>
      <c r="BG11" s="18" t="s">
        <v>47</v>
      </c>
      <c r="BH11" s="102" t="s">
        <v>47</v>
      </c>
      <c r="BI11" s="33" t="str">
        <f>'5. ԾՐԱԳՐԵՐԻ ԱՄՓՈՓԱԹԵՐԹ'!W12</f>
        <v>Ստեփանավան համայնքում &lt;&lt;Ավագ սերդնի պարտեզներ&gt;&gt; ժամանց և զբաղվածության ապահովում</v>
      </c>
      <c r="BJ11" s="18" t="s">
        <v>47</v>
      </c>
      <c r="BK11" s="102" t="s">
        <v>47</v>
      </c>
      <c r="BL11" s="33" t="str">
        <f>'5. ԾՐԱԳՐԵՐԻ ԱՄՓՈՓԱԹԵՐԹ'!X12</f>
        <v>Ուրբան Արթ Փառատոնը Ստեփանավանում</v>
      </c>
      <c r="BM11" s="18" t="s">
        <v>47</v>
      </c>
      <c r="BN11" s="102" t="s">
        <v>47</v>
      </c>
      <c r="BO11" s="33" t="str">
        <f>'5. ԾՐԱԳՐԵՐԻ ԱՄՓՈՓԱԹԵՐԹ'!Y12</f>
        <v>Համայնքային սոցիալական ծրագիր</v>
      </c>
      <c r="BP11" s="18" t="s">
        <v>47</v>
      </c>
      <c r="BQ11" s="102" t="s">
        <v>47</v>
      </c>
      <c r="BR11" s="33" t="str">
        <f>'5. ԾՐԱԳՐԵՐԻ ԱՄՓՈՓԱԹԵՐԹ'!Z12</f>
        <v>Կոշտ թափոնների կառավարում</v>
      </c>
      <c r="BS11" s="18" t="s">
        <v>47</v>
      </c>
      <c r="BT11" s="102" t="s">
        <v>47</v>
      </c>
      <c r="BU11" s="33" t="str">
        <f>'5. ԾՐԱԳՐԵՐԻ ԱՄՓՈՓԱԹԵՐԹ'!AA12</f>
        <v>Աշոտաբերդ թաղամասի  թվով 15 բազմաբնակարան բնակելի  շենքերի կառուցում։</v>
      </c>
      <c r="BV11" s="18" t="s">
        <v>47</v>
      </c>
      <c r="BW11" s="102" t="s">
        <v>47</v>
      </c>
      <c r="BX11" s="33" t="str">
        <f>'5. ԾՐԱԳՐԵՐԻ ԱՄՓՈՓԱԹԵՐԹ'!AB12</f>
        <v>Քայլարշավային և հեծանվային միջոցառումների կազմակերպում դեպի Ստեփանավան քաղաքում  և  վարչական բնակավայրերում։</v>
      </c>
      <c r="BY11" s="18" t="s">
        <v>47</v>
      </c>
      <c r="BZ11" s="90" t="s">
        <v>47</v>
      </c>
      <c r="CA11" s="118" t="s">
        <v>47</v>
      </c>
      <c r="CB11" s="18" t="s">
        <v>47</v>
      </c>
      <c r="CC11" s="102" t="s">
        <v>47</v>
      </c>
    </row>
    <row r="12" spans="1:256" s="16" customFormat="1" ht="150" customHeight="1">
      <c r="A12" s="341" t="str">
        <f>'5. ԾՐԱԳՐԵՐԻ ԱՄՓՈՓԱԹԵՐԹ'!A13</f>
        <v>Ա3</v>
      </c>
      <c r="B12" s="342" t="str">
        <f>'4.   4․1 ԾՐԱԳՐԵՐ 1-14'!B25</f>
        <v>Ծրագրի նպատակները.</v>
      </c>
      <c r="C12" s="25"/>
      <c r="D12" s="31" t="str">
        <f>'5. ԾՐԱԳՐԵՐԻ ԱՄՓՈՓԱԹԵՐԹ'!D13</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2" s="18" t="s">
        <v>47</v>
      </c>
      <c r="F12" s="102" t="s">
        <v>47</v>
      </c>
      <c r="G12" s="33" t="str">
        <f>'5. ԾՐԱԳՐԵՐԻ ԱՄՓՈՓԱԹԵՐԹ'!E13</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H12" s="18" t="s">
        <v>47</v>
      </c>
      <c r="I12" s="102" t="s">
        <v>47</v>
      </c>
      <c r="J12" s="31" t="str">
        <f>'5. ԾՐԱԳՐԵՐԻ ԱՄՓՈՓԱԹԵՐԹ'!F13</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K12" s="18" t="s">
        <v>47</v>
      </c>
      <c r="L12" s="90" t="s">
        <v>47</v>
      </c>
      <c r="M12" s="33" t="str">
        <f>'5. ԾՐԱԳՐԵՐԻ ԱՄՓՈՓԱԹԵՐԹ'!G13</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N12" s="18" t="s">
        <v>47</v>
      </c>
      <c r="O12" s="102" t="s">
        <v>47</v>
      </c>
      <c r="P12" s="33" t="str">
        <f>'5. ԾՐԱԳՐԵՐԻ ԱՄՓՈՓԱԹԵՐԹ'!H13</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Q12" s="18" t="s">
        <v>47</v>
      </c>
      <c r="R12" s="90" t="s">
        <v>47</v>
      </c>
      <c r="S12" s="33" t="str">
        <f>'5. ԾՐԱԳՐԵՐԻ ԱՄՓՈՓԱԹԵՐԹ'!I13</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T12" s="18" t="s">
        <v>47</v>
      </c>
      <c r="U12" s="102" t="s">
        <v>47</v>
      </c>
      <c r="V12" s="33" t="str">
        <f>'5. ԾՐԱԳՐԵՐԻ ԱՄՓՈՓԱԹԵՐԹ'!J13</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W12" s="18" t="s">
        <v>47</v>
      </c>
      <c r="X12" s="102" t="s">
        <v>47</v>
      </c>
      <c r="Y12" s="33" t="str">
        <f>'5. ԾՐԱԳՐԵՐԻ ԱՄՓՈՓԱԹԵՐԹ'!K13</f>
        <v>Ստեփանավան համայնքի  Արթուր Ղարիբյանի  անվան արվեստի դպրոցի փողային խմբի սաների հետ կազմակերպել երաժշտական երեկոներ՝ շրջիկ նվագախմբի միջոցով։</v>
      </c>
      <c r="Z12" s="18" t="s">
        <v>47</v>
      </c>
      <c r="AA12" s="102" t="s">
        <v>47</v>
      </c>
      <c r="AB12" s="33" t="str">
        <f>'5. ԾՐԱԳՐԵՐԻ ԱՄՓՈՓԱԹԵՐԹ'!L13</f>
        <v>Ստեղծել քաղաքային թատրոն Ստեփանավան համայնքում</v>
      </c>
      <c r="AC12" s="18" t="s">
        <v>47</v>
      </c>
      <c r="AD12" s="90" t="s">
        <v>47</v>
      </c>
      <c r="AE12" s="33" t="str">
        <f>'5. ԾՐԱԳՐԵՐԻ ԱՄՓՈՓԱԹԵՐԹ'!M13</f>
        <v>Հետաքրքիր համերգային ծրագրի կազմակերպման միջոցով ակտիվացնել Ստեփանավան համայնքի մշակութային կյանքը։</v>
      </c>
      <c r="AF12" s="18" t="s">
        <v>47</v>
      </c>
      <c r="AG12" s="102" t="s">
        <v>47</v>
      </c>
      <c r="AH12" s="33" t="str">
        <f>'5. ԾՐԱԳՐԵՐԻ ԱՄՓՈՓԱԹԵՐԹ'!N13</f>
        <v>Ստեփանավան խոշորացված համայքի մանուկների համար կստեղծվի հետաքրքիր և բովանդակալից ժամանց ունենալու հնարավորություն։</v>
      </c>
      <c r="AI12" s="18" t="s">
        <v>47</v>
      </c>
      <c r="AJ12" s="102" t="s">
        <v>47</v>
      </c>
      <c r="AK12" s="33" t="str">
        <f>'5. ԾՐԱԳՐԵՐԻ ԱՄՓՈՓԱԹԵՐԹ'!O13</f>
        <v>Նպաստել Ստեփանավան համայնքի ավագ չորս կրթօջախների երիտասարդների շրջանում, քաղաքացիական կրթության որակի բարելավում։</v>
      </c>
      <c r="AL12" s="18" t="s">
        <v>47</v>
      </c>
      <c r="AM12" s="102" t="s">
        <v>47</v>
      </c>
      <c r="AN12" s="33" t="str">
        <f>'5. ԾՐԱԳՐԵՐԻ ԱՄՓՈՓԱԹԵՐԹ'!P13</f>
        <v>Ապահովել մեծահասակների շարունակական և արդյունավետ կրթության ծառայությունները համայնքում</v>
      </c>
      <c r="AO12" s="18" t="s">
        <v>47</v>
      </c>
      <c r="AP12" s="102" t="s">
        <v>47</v>
      </c>
      <c r="AQ12" s="33" t="str">
        <f>'5. ԾՐԱԳՐԵՐԻ ԱՄՓՈՓԱԹԵՐԹ'!Q13</f>
        <v>Նպաստել Ստեփանավան համայնքի երիտասարդների քաղաքացիական ակտիվությանն ու  զարգացմանը երիտասարդական աշխատանքի միջոցով։</v>
      </c>
      <c r="AR12" s="18" t="s">
        <v>47</v>
      </c>
      <c r="AS12" s="102" t="s">
        <v>47</v>
      </c>
      <c r="AT12" s="31" t="str">
        <f>'5. ԾՐԱԳՐԵՐԻ ԱՄՓՈՓԱԹԵՐԹ'!R13</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AU12" s="18" t="s">
        <v>47</v>
      </c>
      <c r="AV12" s="90" t="s">
        <v>47</v>
      </c>
      <c r="AW12" s="33" t="str">
        <f>'5. ԾՐԱԳՐԵՐԻ ԱՄՓՈՓԱԹԵՐԹ'!S13</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AX12" s="18" t="s">
        <v>47</v>
      </c>
      <c r="AY12" s="102" t="s">
        <v>47</v>
      </c>
      <c r="AZ12" s="33" t="str">
        <f>'5. ԾՐԱԳՐԵՐԻ ԱՄՓՈՓԱԹԵՐԹ'!T13</f>
        <v>Ստեփանավան համայնքի  &lt;&lt; Կանաչ քաղաք &gt;&gt;, նպատակի հետ համահունչ  իրականացնել վտանգավոր թափոնների կառավարում ծրագիրը</v>
      </c>
      <c r="BA12" s="18" t="s">
        <v>47</v>
      </c>
      <c r="BB12" s="102" t="s">
        <v>47</v>
      </c>
      <c r="BC12" s="33" t="str">
        <f>'5. ԾՐԱԳՐԵՐԻ ԱՄՓՈՓԱԹԵՐԹ'!U13</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BD12" s="18" t="s">
        <v>47</v>
      </c>
      <c r="BE12" s="102" t="s">
        <v>47</v>
      </c>
      <c r="BF12" s="33" t="str">
        <f>'5. ԾՐԱԳՐԵՐԻ ԱՄՓՈՓԱԹԵՐԹ'!V13</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BG12" s="18" t="s">
        <v>47</v>
      </c>
      <c r="BH12" s="102" t="s">
        <v>47</v>
      </c>
      <c r="BI12" s="33" t="str">
        <f>'5. ԾՐԱԳՐԵՐԻ ԱՄՓՈՓԱԹԵՐԹ'!W13</f>
        <v xml:space="preserve">Ստեփանավան համայնքում &lt;&lt;Ավագ սերնդի պարտեզի &gt;&gt; ներկայացուցիչների խնամքի, ժամանցի, զբաղվածության ապահովում </v>
      </c>
      <c r="BJ12" s="18" t="s">
        <v>47</v>
      </c>
      <c r="BK12" s="102" t="s">
        <v>47</v>
      </c>
      <c r="BL12" s="33" t="str">
        <f>'5. ԾՐԱԳՐԵՐԻ ԱՄՓՈՓԱԹԵՐԹ'!X13</f>
        <v xml:space="preserve">Ստեփանավան համայնքի Ստեփան Շահումյանի տուն-թանգարանում ստեղծել մշակութային ապակենտրոնացում </v>
      </c>
      <c r="BM12" s="18" t="s">
        <v>47</v>
      </c>
      <c r="BN12" s="102" t="s">
        <v>47</v>
      </c>
      <c r="BO12" s="33" t="str">
        <f>'5. ԾՐԱԳՐԵՐԻ ԱՄՓՈՓԱԹԵՐԹ'!Y13</f>
        <v>Ստեփանավան համայնքում սոցիալապես անապահով, կյանքի դժվարին իրավիճակում հայտնված, անձանց և ընտանիքների սոցիալ-տնտեսական վիճակի բարելավում:</v>
      </c>
      <c r="BP12" s="18" t="s">
        <v>47</v>
      </c>
      <c r="BQ12" s="102" t="s">
        <v>47</v>
      </c>
      <c r="BR12" s="33" t="str">
        <f>'5. ԾՐԱԳՐԵՐԻ ԱՄՓՈՓԱԹԵՐԹ'!Z13</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BS12" s="18" t="s">
        <v>47</v>
      </c>
      <c r="BT12" s="102" t="s">
        <v>47</v>
      </c>
      <c r="BU12" s="33" t="str">
        <f>'5. ԾՐԱԳՐԵՐԻ ԱՄՓՈՓԱԹԵՐԹ'!AA13</f>
        <v>1988 թվականի ավերիչ երկրաշարժի հետևանքով ժամանակավոր փայտյա կացարաններում բնակվող բնակիչներին ապահովել նոր ժամանակակից արդիական բնակարաններով։</v>
      </c>
      <c r="BV12" s="18" t="s">
        <v>47</v>
      </c>
      <c r="BW12" s="102" t="s">
        <v>47</v>
      </c>
      <c r="BX12" s="33" t="str">
        <f>'5. ԾՐԱԳՐԵՐԻ ԱՄՓՈՓԱԹԵՐԹ'!AB13</f>
        <v>Ներգրավել Ստեփանավան համայնքի բնակիչներին,  երտասարդներին՝  խթանելով առողջ ապրելակերպը։</v>
      </c>
      <c r="BY12" s="18" t="s">
        <v>47</v>
      </c>
      <c r="BZ12" s="90" t="s">
        <v>47</v>
      </c>
      <c r="CA12" s="118" t="s">
        <v>47</v>
      </c>
      <c r="CB12" s="18" t="s">
        <v>47</v>
      </c>
      <c r="CC12" s="102" t="s">
        <v>47</v>
      </c>
    </row>
    <row r="13" spans="1:256" s="16" customFormat="1" ht="150" customHeight="1">
      <c r="A13" s="341" t="str">
        <f>'5. ԾՐԱԳՐԵՐԻ ԱՄՓՈՓԱԹԵՐԹ'!A14</f>
        <v>Ա4</v>
      </c>
      <c r="B13" s="343"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25"/>
      <c r="D13" s="31">
        <f>'5. ԾՐԱԳՐԵՐԻ ԱՄՓՈՓԱԹԵՐԹ'!D14</f>
        <v>0</v>
      </c>
      <c r="E13" s="18" t="s">
        <v>47</v>
      </c>
      <c r="F13" s="102" t="s">
        <v>47</v>
      </c>
      <c r="G13" s="33">
        <f>'5. ԾՐԱԳՐԵՐԻ ԱՄՓՈՓԱԹԵՐԹ'!E14</f>
        <v>0</v>
      </c>
      <c r="H13" s="18" t="s">
        <v>47</v>
      </c>
      <c r="I13" s="102" t="s">
        <v>47</v>
      </c>
      <c r="J13" s="31">
        <f>'5. ԾՐԱԳՐԵՐԻ ԱՄՓՈՓԱԹԵՐԹ'!F14</f>
        <v>0</v>
      </c>
      <c r="K13" s="18" t="s">
        <v>47</v>
      </c>
      <c r="L13" s="90" t="s">
        <v>47</v>
      </c>
      <c r="M13" s="33">
        <f>'5. ԾՐԱԳՐԵՐԻ ԱՄՓՈՓԱԹԵՐԹ'!G14</f>
        <v>0</v>
      </c>
      <c r="N13" s="18" t="s">
        <v>47</v>
      </c>
      <c r="O13" s="102" t="s">
        <v>47</v>
      </c>
      <c r="P13" s="33">
        <f>'5. ԾՐԱԳՐԵՐԻ ԱՄՓՈՓԱԹԵՐԹ'!H14</f>
        <v>0</v>
      </c>
      <c r="Q13" s="18" t="s">
        <v>47</v>
      </c>
      <c r="R13" s="90" t="s">
        <v>47</v>
      </c>
      <c r="S13" s="33">
        <f>'5. ԾՐԱԳՐԵՐԻ ԱՄՓՈՓԱԹԵՐԹ'!I14</f>
        <v>0</v>
      </c>
      <c r="T13" s="18" t="s">
        <v>47</v>
      </c>
      <c r="U13" s="102" t="s">
        <v>47</v>
      </c>
      <c r="V13" s="33">
        <f>'5. ԾՐԱԳՐԵՐԻ ԱՄՓՈՓԱԹԵՐԹ'!J14</f>
        <v>0</v>
      </c>
      <c r="W13" s="18" t="s">
        <v>47</v>
      </c>
      <c r="X13" s="102" t="s">
        <v>47</v>
      </c>
      <c r="Y13" s="33">
        <f>'5. ԾՐԱԳՐԵՐԻ ԱՄՓՈՓԱԹԵՐԹ'!K14</f>
        <v>0</v>
      </c>
      <c r="Z13" s="18" t="s">
        <v>47</v>
      </c>
      <c r="AA13" s="102" t="s">
        <v>47</v>
      </c>
      <c r="AB13" s="33">
        <f>'5. ԾՐԱԳՐԵՐԻ ԱՄՓՈՓԱԹԵՐԹ'!L14</f>
        <v>0</v>
      </c>
      <c r="AC13" s="18" t="s">
        <v>47</v>
      </c>
      <c r="AD13" s="90" t="s">
        <v>47</v>
      </c>
      <c r="AE13" s="33" t="str">
        <f>'5. ԾՐԱԳՐԵՐԻ ԱՄՓՈՓԱԹԵՐԹ'!M14</f>
        <v/>
      </c>
      <c r="AF13" s="18" t="s">
        <v>47</v>
      </c>
      <c r="AG13" s="102" t="s">
        <v>47</v>
      </c>
      <c r="AH13" s="33" t="str">
        <f>'5. ԾՐԱԳՐԵՐԻ ԱՄՓՈՓԱԹԵՐԹ'!N14</f>
        <v>Սոս Սարգսյանի անվան մշակույթի պալատի սաները կթարմացնեն իրենց մոտ արդեն եղած տիկնիկները՝ նորովի օգտագործելու նպատակով։</v>
      </c>
      <c r="AI13" s="18" t="s">
        <v>47</v>
      </c>
      <c r="AJ13" s="102" t="s">
        <v>47</v>
      </c>
      <c r="AK13" s="33">
        <f>'5. ԾՐԱԳՐԵՐԻ ԱՄՓՈՓԱԹԵՐԹ'!O14</f>
        <v>0</v>
      </c>
      <c r="AL13" s="18" t="s">
        <v>47</v>
      </c>
      <c r="AM13" s="102" t="s">
        <v>47</v>
      </c>
      <c r="AN13" s="33" t="str">
        <f>'5. ԾՐԱԳՐԵՐԻ ԱՄՓՈՓԱԹԵՐԹ'!P14</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AO13" s="18" t="s">
        <v>47</v>
      </c>
      <c r="AP13" s="102" t="s">
        <v>47</v>
      </c>
      <c r="AQ13" s="33" t="str">
        <f>'5. ԾՐԱԳՐԵՐԻ ԱՄՓՈՓԱԹԵՐԹ'!Q14</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AR13" s="18" t="s">
        <v>47</v>
      </c>
      <c r="AS13" s="102" t="s">
        <v>47</v>
      </c>
      <c r="AT13" s="31">
        <f>'5. ԾՐԱԳՐԵՐԻ ԱՄՓՈՓԱԹԵՐԹ'!R14</f>
        <v>0</v>
      </c>
      <c r="AU13" s="18" t="s">
        <v>47</v>
      </c>
      <c r="AV13" s="90" t="s">
        <v>47</v>
      </c>
      <c r="AW13" s="33">
        <f>'5. ԾՐԱԳՐԵՐԻ ԱՄՓՈՓԱԹԵՐԹ'!S14</f>
        <v>0</v>
      </c>
      <c r="AX13" s="18" t="s">
        <v>47</v>
      </c>
      <c r="AY13" s="102" t="s">
        <v>47</v>
      </c>
      <c r="AZ13" s="33">
        <f>'5. ԾՐԱԳՐԵՐԻ ԱՄՓՈՓԱԹԵՐԹ'!T14</f>
        <v>0</v>
      </c>
      <c r="BA13" s="18" t="s">
        <v>47</v>
      </c>
      <c r="BB13" s="102" t="s">
        <v>47</v>
      </c>
      <c r="BC13" s="33">
        <f>'5. ԾՐԱԳՐԵՐԻ ԱՄՓՈՓԱԹԵՐԹ'!U14</f>
        <v>0</v>
      </c>
      <c r="BD13" s="18" t="s">
        <v>47</v>
      </c>
      <c r="BE13" s="102" t="s">
        <v>47</v>
      </c>
      <c r="BF13" s="33" t="str">
        <f>'5. ԾՐԱԳՐԵՐԻ ԱՄՓՈՓԱԹԵՐԹ'!V14</f>
        <v>Ռումինական թաղամասի շենքերը հանդիսանում են համայնքի սեփականություն, կառուցապաման արդյունքում ակնկալվում է դրանց արժեքի 278.711.103 ՀՀ դրամով ավելացում</v>
      </c>
      <c r="BG13" s="18" t="s">
        <v>47</v>
      </c>
      <c r="BH13" s="102" t="s">
        <v>47</v>
      </c>
      <c r="BI13" s="33" t="str">
        <f>'5. ԾՐԱԳՐԵՐԻ ԱՄՓՈՓԱԹԵՐԹ'!W14</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BJ13" s="18" t="s">
        <v>47</v>
      </c>
      <c r="BK13" s="102" t="s">
        <v>47</v>
      </c>
      <c r="BL13" s="33" t="str">
        <f>'5. ԾՐԱԳՐԵՐԻ ԱՄՓՈՓԱԹԵՐԹ'!X14</f>
        <v>Ծրագիրը կիրականացվի Ստեփան Շահումյանի տուն-թանգարանում ,կօգտագործվի գույքը և տարածքը անհատույց։</v>
      </c>
      <c r="BM13" s="18" t="s">
        <v>47</v>
      </c>
      <c r="BN13" s="102" t="s">
        <v>47</v>
      </c>
      <c r="BO13" s="33">
        <f>'5. ԾՐԱԳՐԵՐԻ ԱՄՓՈՓԱԹԵՐԹ'!Y14</f>
        <v>0</v>
      </c>
      <c r="BP13" s="18" t="s">
        <v>47</v>
      </c>
      <c r="BQ13" s="102" t="s">
        <v>47</v>
      </c>
      <c r="BR13" s="33" t="str">
        <f>'5. ԾՐԱԳՐԵՐԻ ԱՄՓՈՓԱԹԵՐԹ'!Z14</f>
        <v>Ն</v>
      </c>
      <c r="BS13" s="18" t="s">
        <v>47</v>
      </c>
      <c r="BT13" s="102" t="s">
        <v>47</v>
      </c>
      <c r="BU13" s="33">
        <f>'5. ԾՐԱԳՐԵՐԻ ԱՄՓՈՓԱԹԵՐԹ'!AA14</f>
        <v>0</v>
      </c>
      <c r="BV13" s="18" t="s">
        <v>47</v>
      </c>
      <c r="BW13" s="102" t="s">
        <v>47</v>
      </c>
      <c r="BX13" s="33" t="str">
        <f>'5. ԾՐԱԳՐԵՐԻ ԱՄՓՈՓԱԹԵՐԹ'!AB14</f>
        <v>Ստեփանավան համայնքում արդեն կա ստեղծված հեծանվուղի, որը ավելի կկատարելագործվի։</v>
      </c>
      <c r="BY13" s="18" t="s">
        <v>47</v>
      </c>
      <c r="BZ13" s="90" t="s">
        <v>47</v>
      </c>
      <c r="CA13" s="118" t="s">
        <v>47</v>
      </c>
      <c r="CB13" s="18" t="s">
        <v>47</v>
      </c>
      <c r="CC13" s="102" t="s">
        <v>47</v>
      </c>
    </row>
    <row r="14" spans="1:256" s="16" customFormat="1" ht="150" customHeight="1">
      <c r="A14" s="341" t="str">
        <f>'5. ԾՐԱԳՐԵՐԻ ԱՄՓՈՓԱԹԵՐԹ'!A15</f>
        <v>Ա5</v>
      </c>
      <c r="B14" s="343"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25"/>
      <c r="D14" s="31">
        <f>'5. ԾՐԱԳՐԵՐԻ ԱՄՓՈՓԱԹԵՐԹ'!D15</f>
        <v>0</v>
      </c>
      <c r="E14" s="18" t="s">
        <v>47</v>
      </c>
      <c r="F14" s="102" t="s">
        <v>47</v>
      </c>
      <c r="G14" s="33">
        <f>'5. ԾՐԱԳՐԵՐԻ ԱՄՓՈՓԱԹԵՐԹ'!E15</f>
        <v>0</v>
      </c>
      <c r="H14" s="18" t="s">
        <v>47</v>
      </c>
      <c r="I14" s="102" t="s">
        <v>47</v>
      </c>
      <c r="J14" s="31">
        <f>'5. ԾՐԱԳՐԵՐԻ ԱՄՓՈՓԱԹԵՐԹ'!F15</f>
        <v>0</v>
      </c>
      <c r="K14" s="18" t="s">
        <v>47</v>
      </c>
      <c r="L14" s="90" t="s">
        <v>47</v>
      </c>
      <c r="M14" s="33">
        <f>'5. ԾՐԱԳՐԵՐԻ ԱՄՓՈՓԱԹԵՐԹ'!G15</f>
        <v>0</v>
      </c>
      <c r="N14" s="18" t="s">
        <v>47</v>
      </c>
      <c r="O14" s="102" t="s">
        <v>47</v>
      </c>
      <c r="P14" s="33">
        <f>'5. ԾՐԱԳՐԵՐԻ ԱՄՓՈՓԱԹԵՐԹ'!H15</f>
        <v>0</v>
      </c>
      <c r="Q14" s="18" t="s">
        <v>47</v>
      </c>
      <c r="R14" s="90" t="s">
        <v>47</v>
      </c>
      <c r="S14" s="33">
        <f>'5. ԾՐԱԳՐԵՐԻ ԱՄՓՈՓԱԹԵՐԹ'!I15</f>
        <v>0</v>
      </c>
      <c r="T14" s="18" t="s">
        <v>47</v>
      </c>
      <c r="U14" s="102" t="s">
        <v>47</v>
      </c>
      <c r="V14" s="33">
        <f>'5. ԾՐԱԳՐԵՐԻ ԱՄՓՈՓԱԹԵՐԹ'!J15</f>
        <v>0</v>
      </c>
      <c r="W14" s="18" t="s">
        <v>47</v>
      </c>
      <c r="X14" s="102" t="s">
        <v>47</v>
      </c>
      <c r="Y14" s="33">
        <f>'5. ԾՐԱԳՐԵՐԻ ԱՄՓՈՓԱԹԵՐԹ'!K15</f>
        <v>0</v>
      </c>
      <c r="Z14" s="18" t="s">
        <v>47</v>
      </c>
      <c r="AA14" s="102" t="s">
        <v>47</v>
      </c>
      <c r="AB14" s="33">
        <f>'5. ԾՐԱԳՐԵՐԻ ԱՄՓՈՓԱԹԵՐԹ'!L15</f>
        <v>0</v>
      </c>
      <c r="AC14" s="18" t="s">
        <v>47</v>
      </c>
      <c r="AD14" s="90" t="s">
        <v>47</v>
      </c>
      <c r="AE14" s="33">
        <f>'5. ԾՐԱԳՐԵՐԻ ԱՄՓՈՓԱԹԵՐԹ'!M15</f>
        <v>0</v>
      </c>
      <c r="AF14" s="18" t="s">
        <v>47</v>
      </c>
      <c r="AG14" s="102" t="s">
        <v>47</v>
      </c>
      <c r="AH14" s="33">
        <f>'5. ԾՐԱԳՐԵՐԻ ԱՄՓՈՓԱԹԵՐԹ'!N15</f>
        <v>0</v>
      </c>
      <c r="AI14" s="18" t="s">
        <v>47</v>
      </c>
      <c r="AJ14" s="102" t="s">
        <v>47</v>
      </c>
      <c r="AK14" s="33">
        <f>'5. ԾՐԱԳՐԵՐԻ ԱՄՓՈՓԱԹԵՐԹ'!O15</f>
        <v>0</v>
      </c>
      <c r="AL14" s="18" t="s">
        <v>47</v>
      </c>
      <c r="AM14" s="102" t="s">
        <v>47</v>
      </c>
      <c r="AN14" s="33" t="str">
        <f>'5. ԾՐԱԳՐԵՐԻ ԱՄՓՈՓԱԹԵՐԹ'!P15</f>
        <v>Դի Վի֊Վի Ինթեռնեշընալ հայաստան, Ստեփանավանի երիտասարդական կենտրոն ՀԿ,նոր գույքի ձեռքներում և տեխնիկայի։</v>
      </c>
      <c r="AO14" s="18" t="s">
        <v>47</v>
      </c>
      <c r="AP14" s="102" t="s">
        <v>47</v>
      </c>
      <c r="AQ14" s="33" t="str">
        <f>'5. ԾՐԱԳՐԵՐԻ ԱՄՓՈՓԱԹԵՐԹ'!Q15</f>
        <v>Պրոյեկտոր, պուֆիկներ, աթոռներ։</v>
      </c>
      <c r="AR14" s="18" t="s">
        <v>47</v>
      </c>
      <c r="AS14" s="102" t="s">
        <v>47</v>
      </c>
      <c r="AT14" s="31" t="str">
        <f>'5. ԾՐԱԳՐԵՐԻ ԱՄՓՈՓԱԹԵՐԹ'!R15</f>
        <v>Ստեփանավան համայնքի Արմանիս, Ուրասար և Կաթնաղբյուր բնակավայրերի  ջրագծեր</v>
      </c>
      <c r="AU14" s="18" t="s">
        <v>47</v>
      </c>
      <c r="AV14" s="90" t="s">
        <v>47</v>
      </c>
      <c r="AW14" s="33">
        <f>'5. ԾՐԱԳՐԵՐԻ ԱՄՓՈՓԱԹԵՐԹ'!S15</f>
        <v>0</v>
      </c>
      <c r="AX14" s="18" t="s">
        <v>47</v>
      </c>
      <c r="AY14" s="102" t="s">
        <v>47</v>
      </c>
      <c r="AZ14" s="33">
        <f>'5. ԾՐԱԳՐԵՐԻ ԱՄՓՈՓԱԹԵՐԹ'!T15</f>
        <v>0</v>
      </c>
      <c r="BA14" s="18" t="s">
        <v>47</v>
      </c>
      <c r="BB14" s="102" t="s">
        <v>47</v>
      </c>
      <c r="BC14" s="33">
        <f>'5. ԾՐԱԳՐԵՐԻ ԱՄՓՈՓԱԹԵՐԹ'!U15</f>
        <v>0</v>
      </c>
      <c r="BD14" s="18" t="s">
        <v>47</v>
      </c>
      <c r="BE14" s="102" t="s">
        <v>47</v>
      </c>
      <c r="BF14" s="33">
        <f>'5. ԾՐԱԳՐԵՐԻ ԱՄՓՈՓԱԹԵՐԹ'!V15</f>
        <v>0</v>
      </c>
      <c r="BG14" s="18" t="s">
        <v>47</v>
      </c>
      <c r="BH14" s="102" t="s">
        <v>47</v>
      </c>
      <c r="BI14" s="33" t="str">
        <f>'5. ԾՐԱԳՐԵՐԻ ԱՄՓՈՓԱԹԵՐԹ'!W15</f>
        <v>Կենտրոնում եղած գույքը/սեղաններ,աթոռներ, պահարաններ/հնամաշ է և խոտանման ենթակա է, անհրաժեշտ է ձեռք բերել նոր գույք։</v>
      </c>
      <c r="BJ14" s="18" t="s">
        <v>47</v>
      </c>
      <c r="BK14" s="102" t="s">
        <v>47</v>
      </c>
      <c r="BL14" s="33" t="str">
        <f>'5. ԾՐԱԳՐԵՐԻ ԱՄՓՈՓԱԹԵՐԹ'!X15</f>
        <v xml:space="preserve">Պռոեկտոր և էկրան ցուցադրությունների համար </v>
      </c>
      <c r="BM14" s="18" t="s">
        <v>47</v>
      </c>
      <c r="BN14" s="102" t="s">
        <v>47</v>
      </c>
      <c r="BO14" s="33">
        <f>'5. ԾՐԱԳՐԵՐԻ ԱՄՓՈՓԱԹԵՐԹ'!Y15</f>
        <v>0</v>
      </c>
      <c r="BP14" s="18" t="s">
        <v>47</v>
      </c>
      <c r="BQ14" s="102" t="s">
        <v>47</v>
      </c>
      <c r="BR14" s="33">
        <f>'5. ԾՐԱԳՐԵՐԻ ԱՄՓՈՓԱԹԵՐԹ'!Z15</f>
        <v>0</v>
      </c>
      <c r="BS14" s="18" t="s">
        <v>47</v>
      </c>
      <c r="BT14" s="102" t="s">
        <v>47</v>
      </c>
      <c r="BU14" s="33" t="str">
        <f>'5. ԾՐԱԳՐԵՐԻ ԱՄՓՈՓԱԹԵՐԹ'!AA15</f>
        <v>Աշոտաբերդ թաղամասի  թվով 15 բազմաբնակարան բնակելի  շենքերի կառուցում</v>
      </c>
      <c r="BV14" s="18" t="s">
        <v>47</v>
      </c>
      <c r="BW14" s="102" t="s">
        <v>47</v>
      </c>
      <c r="BX14" s="33">
        <f>'5. ԾՐԱԳՐԵՐԻ ԱՄՓՈՓԱԹԵՐԹ'!AB15</f>
        <v>0</v>
      </c>
      <c r="BY14" s="18" t="s">
        <v>47</v>
      </c>
      <c r="BZ14" s="90" t="s">
        <v>47</v>
      </c>
      <c r="CA14" s="118" t="s">
        <v>47</v>
      </c>
      <c r="CB14" s="18" t="s">
        <v>47</v>
      </c>
      <c r="CC14" s="102" t="s">
        <v>47</v>
      </c>
    </row>
    <row r="15" spans="1:256" s="16" customFormat="1" ht="79.5" customHeight="1" thickBot="1">
      <c r="A15" s="341" t="str">
        <f>'5. ԾՐԱԳՐԵՐԻ ԱՄՓՈՓԱԹԵՐԹ'!A16</f>
        <v>Ա6</v>
      </c>
      <c r="B15" s="29" t="str">
        <f>'4.   4․1 ԾՐԱԳՐԵՐ 1-14'!B31</f>
        <v>Բնակավայրերի անվանումները, որոնք հանդիսանում են Ծրագրի շահառու.</v>
      </c>
      <c r="C15" s="30"/>
      <c r="D15" s="31" t="str">
        <f>'5. ԾՐԱԳՐԵՐԻ ԱՄՓՈՓԱԹԵՐԹ'!D16</f>
        <v>ք․ Ստեփանավան, Արմանիս, ՈՒրասար, Կաթնաղբյուր վարչական բնակավայրեր</v>
      </c>
      <c r="E15" s="42" t="s">
        <v>47</v>
      </c>
      <c r="F15" s="103" t="s">
        <v>47</v>
      </c>
      <c r="G15" s="33" t="str">
        <f>'5. ԾՐԱԳՐԵՐԻ ԱՄՓՈՓԱԹԵՐԹ'!E16</f>
        <v>Ստեփանավան խոշորացված համայնք</v>
      </c>
      <c r="H15" s="42" t="s">
        <v>47</v>
      </c>
      <c r="I15" s="103" t="s">
        <v>47</v>
      </c>
      <c r="J15" s="31" t="str">
        <f>'5. ԾՐԱԳՐԵՐԻ ԱՄՓՈՓԱԹԵՐԹ'!F16</f>
        <v>Ստեփանավան խոշորացված համայնք։</v>
      </c>
      <c r="K15" s="42" t="s">
        <v>47</v>
      </c>
      <c r="L15" s="91" t="s">
        <v>47</v>
      </c>
      <c r="M15" s="33" t="str">
        <f>'5. ԾՐԱԳՐԵՐԻ ԱՄՓՈՓԱԹԵՐԹ'!G16</f>
        <v xml:space="preserve">Ստեփանավան խոշորացված համայնք </v>
      </c>
      <c r="N15" s="42" t="s">
        <v>47</v>
      </c>
      <c r="O15" s="103" t="s">
        <v>47</v>
      </c>
      <c r="P15" s="33" t="str">
        <f>'5. ԾՐԱԳՐԵՐԻ ԱՄՓՈՓԱԹԵՐԹ'!H16</f>
        <v>Ստեփանավան, Արմանիս, Ուրասար, Կաթնաղբյուր</v>
      </c>
      <c r="Q15" s="42" t="s">
        <v>47</v>
      </c>
      <c r="R15" s="91" t="s">
        <v>47</v>
      </c>
      <c r="S15" s="33" t="str">
        <f>'5. ԾՐԱԳՐԵՐԻ ԱՄՓՈՓԱԹԵՐԹ'!I16</f>
        <v xml:space="preserve">Ստեփանավան խոշորացված համայնք </v>
      </c>
      <c r="T15" s="42" t="s">
        <v>47</v>
      </c>
      <c r="U15" s="103" t="s">
        <v>47</v>
      </c>
      <c r="V15" s="33" t="str">
        <f>'5. ԾՐԱԳՐԵՐԻ ԱՄՓՈՓԱԹԵՐԹ'!J16</f>
        <v>Ստեփանավան խոշորացած համայնք</v>
      </c>
      <c r="W15" s="42" t="s">
        <v>47</v>
      </c>
      <c r="X15" s="103" t="s">
        <v>47</v>
      </c>
      <c r="Y15" s="33" t="str">
        <f>'5. ԾՐԱԳՐԵՐԻ ԱՄՓՈՓԱԹԵՐԹ'!K16</f>
        <v>Ստեփանավան համայնքի և վարչական բնակավայրերի բնակիչները, ինչպես նաև զբոսաշրջիկները։</v>
      </c>
      <c r="Z15" s="42" t="s">
        <v>47</v>
      </c>
      <c r="AA15" s="103" t="s">
        <v>47</v>
      </c>
      <c r="AB15" s="33">
        <f>'5. ԾՐԱԳՐԵՐԻ ԱՄՓՈՓԱԹԵՐԹ'!L16</f>
        <v>250</v>
      </c>
      <c r="AC15" s="42" t="s">
        <v>47</v>
      </c>
      <c r="AD15" s="91" t="s">
        <v>47</v>
      </c>
      <c r="AE15" s="33" t="str">
        <f>'5. ԾՐԱԳՐԵՐԻ ԱՄՓՈՓԱԹԵՐԹ'!M16</f>
        <v>Ստեփանավան խոշորացված համայնք</v>
      </c>
      <c r="AF15" s="42" t="s">
        <v>47</v>
      </c>
      <c r="AG15" s="103" t="s">
        <v>47</v>
      </c>
      <c r="AH15" s="33" t="str">
        <f>'5. ԾՐԱԳՐԵՐԻ ԱՄՓՈՓԱԹԵՐԹ'!N16</f>
        <v>Ստեփանավան, Ուրասար, Արմանիս, Կաթնաղբյուր</v>
      </c>
      <c r="AI15" s="42" t="s">
        <v>47</v>
      </c>
      <c r="AJ15" s="103" t="s">
        <v>47</v>
      </c>
      <c r="AK15" s="33" t="str">
        <f>'5. ԾՐԱԳՐԵՐԻ ԱՄՓՈՓԱԹԵՐԹ'!O16</f>
        <v>Ստեփանավան համայնք</v>
      </c>
      <c r="AL15" s="42" t="s">
        <v>47</v>
      </c>
      <c r="AM15" s="103" t="s">
        <v>47</v>
      </c>
      <c r="AN15" s="33" t="str">
        <f>'5. ԾՐԱԳՐԵՐԻ ԱՄՓՈՓԱԹԵՐԹ'!P16</f>
        <v>Ստեփանավան խոշորացված համայնք</v>
      </c>
      <c r="AO15" s="42" t="s">
        <v>47</v>
      </c>
      <c r="AP15" s="103" t="s">
        <v>47</v>
      </c>
      <c r="AQ15" s="33" t="str">
        <f>'5. ԾՐԱԳՐԵՐԻ ԱՄՓՈՓԱԹԵՐԹ'!Q16</f>
        <v>Ստեփանավան համայնքում և վարչական բնակավայրերում</v>
      </c>
      <c r="AR15" s="42" t="s">
        <v>47</v>
      </c>
      <c r="AS15" s="103" t="s">
        <v>47</v>
      </c>
      <c r="AT15" s="31" t="str">
        <f>'5. ԾՐԱԳՐԵՐԻ ԱՄՓՈՓԱԹԵՐԹ'!R16</f>
        <v>Ստեփանավան համայնքի Արմանիս, Ուրասար և Կաթնաղբյուր</v>
      </c>
      <c r="AU15" s="42" t="s">
        <v>47</v>
      </c>
      <c r="AV15" s="91" t="s">
        <v>47</v>
      </c>
      <c r="AW15" s="33" t="str">
        <f>'5. ԾՐԱԳՐԵՐԻ ԱՄՓՈՓԱԹԵՐԹ'!S16</f>
        <v>Ստեփանավան քաղաք</v>
      </c>
      <c r="AX15" s="42" t="s">
        <v>47</v>
      </c>
      <c r="AY15" s="103" t="s">
        <v>47</v>
      </c>
      <c r="AZ15" s="33" t="str">
        <f>'5. ԾՐԱԳՐԵՐԻ ԱՄՓՈՓԱԹԵՐԹ'!T16</f>
        <v>Ստեփանավան խոշորացված համայնք</v>
      </c>
      <c r="BA15" s="42" t="s">
        <v>47</v>
      </c>
      <c r="BB15" s="103" t="s">
        <v>47</v>
      </c>
      <c r="BC15" s="33" t="str">
        <f>'5. ԾՐԱԳՐԵՐԻ ԱՄՓՈՓԱԹԵՐԹ'!U16</f>
        <v>Ծրագրի շահառուներն են հանդիսանում Ստեփանավան խոշորացված համայնքի  բնակիչները, ինչպես նաև քաղաք այցելած հյուրերը և հովեկները</v>
      </c>
      <c r="BD15" s="42" t="s">
        <v>47</v>
      </c>
      <c r="BE15" s="103" t="s">
        <v>47</v>
      </c>
      <c r="BF15" s="33" t="str">
        <f>'5. ԾՐԱԳՐԵՐԻ ԱՄՓՈՓԱԹԵՐԹ'!V16</f>
        <v>Ստեփանավան համայանք</v>
      </c>
      <c r="BG15" s="42" t="s">
        <v>47</v>
      </c>
      <c r="BH15" s="103" t="s">
        <v>47</v>
      </c>
      <c r="BI15" s="33" t="str">
        <f>'5. ԾՐԱԳՐԵՐԻ ԱՄՓՈՓԱԹԵՐԹ'!W16</f>
        <v>Ստեփանավան համայնք</v>
      </c>
      <c r="BJ15" s="42" t="s">
        <v>47</v>
      </c>
      <c r="BK15" s="103" t="s">
        <v>47</v>
      </c>
      <c r="BL15" s="33" t="str">
        <f>'5. ԾՐԱԳՐԵՐԻ ԱՄՓՈՓԱԹԵՐԹ'!X16</f>
        <v>Ստեփանավան համայնք</v>
      </c>
      <c r="BM15" s="42" t="s">
        <v>47</v>
      </c>
      <c r="BN15" s="103" t="s">
        <v>47</v>
      </c>
      <c r="BO15" s="33" t="str">
        <f>'5. ԾՐԱԳՐԵՐԻ ԱՄՓՈՓԱԹԵՐԹ'!Y16</f>
        <v>Ստեփանավան, Արմանիս, Ուրասար, Կաթնաղբյուր</v>
      </c>
      <c r="BP15" s="42" t="s">
        <v>47</v>
      </c>
      <c r="BQ15" s="103" t="s">
        <v>47</v>
      </c>
      <c r="BR15" s="33" t="str">
        <f>'5. ԾՐԱԳՐԵՐԻ ԱՄՓՈՓԱԹԵՐԹ'!Z16</f>
        <v>Ստեփանավան</v>
      </c>
      <c r="BS15" s="42" t="s">
        <v>47</v>
      </c>
      <c r="BT15" s="103" t="s">
        <v>47</v>
      </c>
      <c r="BU15" s="33" t="str">
        <f>'5. ԾՐԱԳՐԵՐԻ ԱՄՓՈՓԱԹԵՐԹ'!AA16</f>
        <v>Ստեփանավան քաղաքի Աշոտաբերդ թաղամասի բնակիչները</v>
      </c>
      <c r="BV15" s="42" t="s">
        <v>47</v>
      </c>
      <c r="BW15" s="103" t="s">
        <v>47</v>
      </c>
      <c r="BX15" s="33" t="str">
        <f>'5. ԾՐԱԳՐԵՐԻ ԱՄՓՈՓԱԹԵՐԹ'!AB16</f>
        <v>Ստեփանավան, Արմանիս, Ուրասար, Կաթնաղբյուր</v>
      </c>
      <c r="BY15" s="42" t="s">
        <v>47</v>
      </c>
      <c r="BZ15" s="91" t="s">
        <v>47</v>
      </c>
      <c r="CA15" s="118" t="s">
        <v>47</v>
      </c>
      <c r="CB15" s="18" t="s">
        <v>47</v>
      </c>
      <c r="CC15" s="102" t="s">
        <v>47</v>
      </c>
    </row>
    <row r="16" spans="1:256" s="37" customFormat="1" ht="56.1" customHeight="1" thickBot="1">
      <c r="A16" s="341" t="str">
        <f>'5. ԾՐԱԳՐԵՐԻ ԱՄՓՈՓԱԹԵՐԹ'!A17</f>
        <v>Ա7</v>
      </c>
      <c r="B16" s="343" t="str">
        <f>'4.   4․1 ԾՐԱԳՐԵՐ 1-14'!B33</f>
        <v>Ծրագրի շահառուների թվաքանակը (շահառու քաղաքացիների և (կամ) կազմակերպությունների թվաքանակը)/(նշել միայն թիվ).</v>
      </c>
      <c r="C16" s="26"/>
      <c r="D16" s="369" t="str">
        <f>'5. ԾՐԱԳՐԵՐԻ ԱՄՓՈՓԱԹԵՐԹ'!D17</f>
        <v>18 699 բնակիչ</v>
      </c>
      <c r="E16" s="57"/>
      <c r="F16" s="104"/>
      <c r="G16" s="370" t="str">
        <f>'5. ԾՐԱԳՐԵՐԻ ԱՄՓՈՓԱԹԵՐԹ'!E17</f>
        <v>18  699</v>
      </c>
      <c r="H16" s="57"/>
      <c r="I16" s="104"/>
      <c r="J16" s="369">
        <f>'5. ԾՐԱԳՐԵՐԻ ԱՄՓՈՓԱԹԵՐԹ'!F17</f>
        <v>18699</v>
      </c>
      <c r="K16" s="57"/>
      <c r="L16" s="64"/>
      <c r="M16" s="370">
        <f>'5. ԾՐԱԳՐԵՐԻ ԱՄՓՈՓԱԹԵՐԹ'!G17</f>
        <v>1301</v>
      </c>
      <c r="N16" s="57"/>
      <c r="O16" s="104"/>
      <c r="P16" s="370">
        <f>'5. ԾՐԱԳՐԵՐԻ ԱՄՓՈՓԱԹԵՐԹ'!H17</f>
        <v>3471</v>
      </c>
      <c r="Q16" s="57"/>
      <c r="R16" s="64"/>
      <c r="S16" s="370">
        <f>'5. ԾՐԱԳՐԵՐԻ ԱՄՓՈՓԱԹԵՐԹ'!I17</f>
        <v>18699</v>
      </c>
      <c r="T16" s="57"/>
      <c r="U16" s="104"/>
      <c r="V16" s="370">
        <f>'5. ԾՐԱԳՐԵՐԻ ԱՄՓՈՓԱԹԵՐԹ'!J17</f>
        <v>18699</v>
      </c>
      <c r="W16" s="57"/>
      <c r="X16" s="104"/>
      <c r="Y16" s="370">
        <f>'5. ԾՐԱԳՐԵՐԻ ԱՄՓՈՓԱԹԵՐԹ'!K17</f>
        <v>6785</v>
      </c>
      <c r="Z16" s="57"/>
      <c r="AA16" s="104"/>
      <c r="AB16" s="370">
        <f>'5. ԾՐԱԳՐԵՐԻ ԱՄՓՈՓԱԹԵՐԹ'!L17</f>
        <v>179</v>
      </c>
      <c r="AC16" s="57"/>
      <c r="AD16" s="64"/>
      <c r="AE16" s="370">
        <f>'5. ԾՐԱԳՐԵՐԻ ԱՄՓՈՓԱԹԵՐԹ'!M17</f>
        <v>750</v>
      </c>
      <c r="AF16" s="57"/>
      <c r="AG16" s="104"/>
      <c r="AH16" s="370" t="str">
        <f>'5. ԾՐԱԳՐԵՐԻ ԱՄՓՈՓԱԹԵՐԹ'!N17</f>
        <v>Ստեփանավան համայնքի ՆՈՒՀ-երի շահառուներ,նախադպրոցական հասակի և տարրական դասարանների սաներ։</v>
      </c>
      <c r="AI16" s="57"/>
      <c r="AJ16" s="104"/>
      <c r="AK16" s="370" t="str">
        <f>'5. ԾՐԱԳՐԵՐԻ ԱՄՓՈՓԱԹԵՐԹ'!O17</f>
        <v xml:space="preserve">80 շահառուներ՝ 16-ից 17 տարեկան սաներ,   հասարակագիտության 4 մասնագետ </v>
      </c>
      <c r="AL16" s="57"/>
      <c r="AM16" s="104"/>
      <c r="AN16" s="370">
        <f>'5. ԾՐԱԳՐԵՐԻ ԱՄՓՈՓԱԹԵՐԹ'!P17</f>
        <v>76</v>
      </c>
      <c r="AO16" s="57"/>
      <c r="AP16" s="104"/>
      <c r="AQ16" s="370">
        <f>'5. ԾՐԱԳՐԵՐԻ ԱՄՓՈՓԱԹԵՐԹ'!Q17</f>
        <v>100</v>
      </c>
      <c r="AR16" s="57"/>
      <c r="AS16" s="104"/>
      <c r="AT16" s="369" t="str">
        <f>'5. ԾՐԱԳՐԵՐԻ ԱՄՓՈՓԱԹԵՐԹ'!R17</f>
        <v xml:space="preserve"> 316 տնտեսություն</v>
      </c>
      <c r="AU16" s="57"/>
      <c r="AV16" s="64"/>
      <c r="AW16" s="370">
        <f>'5. ԾՐԱԳՐԵՐԻ ԱՄՓՈՓԱԹԵՐԹ'!S17</f>
        <v>18699</v>
      </c>
      <c r="AX16" s="57"/>
      <c r="AY16" s="104"/>
      <c r="AZ16" s="370">
        <f>'5. ԾՐԱԳՐԵՐԻ ԱՄՓՈՓԱԹԵՐԹ'!T17</f>
        <v>18699</v>
      </c>
      <c r="BA16" s="57"/>
      <c r="BB16" s="104"/>
      <c r="BC16" s="370">
        <f>'5. ԾՐԱԳՐԵՐԻ ԱՄՓՈՓԱԹԵՐԹ'!U17</f>
        <v>18699</v>
      </c>
      <c r="BD16" s="57"/>
      <c r="BE16" s="104"/>
      <c r="BF16" s="370">
        <f>'5. ԾՐԱԳՐԵՐԻ ԱՄՓՈՓԱԹԵՐԹ'!V17</f>
        <v>205</v>
      </c>
      <c r="BG16" s="57"/>
      <c r="BH16" s="104"/>
      <c r="BI16" s="370">
        <f>'5. ԾՐԱԳՐԵՐԻ ԱՄՓՈՓԱԹԵՐԹ'!W17</f>
        <v>25</v>
      </c>
      <c r="BJ16" s="57"/>
      <c r="BK16" s="104"/>
      <c r="BL16" s="370" t="str">
        <f>'5. ԾՐԱԳՐԵՐԻ ԱՄՓՈՓԱԹԵՐԹ'!X17</f>
        <v>8160-1015</v>
      </c>
      <c r="BM16" s="57"/>
      <c r="BN16" s="104"/>
      <c r="BO16" s="370">
        <f>'5. ԾՐԱԳՐԵՐԻ ԱՄՓՈՓԱԹԵՐԹ'!Y17</f>
        <v>0</v>
      </c>
      <c r="BP16" s="57"/>
      <c r="BQ16" s="104"/>
      <c r="BR16" s="370">
        <f>'5. ԾՐԱԳՐԵՐԻ ԱՄՓՈՓԱԹԵՐԹ'!Z17</f>
        <v>15000</v>
      </c>
      <c r="BS16" s="57"/>
      <c r="BT16" s="104"/>
      <c r="BU16" s="370">
        <f>'5. ԾՐԱԳՐԵՐԻ ԱՄՓՈՓԱԹԵՐԹ'!AA17</f>
        <v>1100</v>
      </c>
      <c r="BV16" s="57"/>
      <c r="BW16" s="104"/>
      <c r="BX16" s="370">
        <f>'5. ԾՐԱԳՐԵՐԻ ԱՄՓՈՓԱԹԵՐԹ'!AB17</f>
        <v>300</v>
      </c>
      <c r="BY16" s="57"/>
      <c r="BZ16" s="64"/>
      <c r="CA16" s="371" t="e">
        <f t="shared" ref="CA16:CC17" si="0">BX16+BU16+BR16+BO16+BL16+BI16+BF16+BC16+AZ16+AW16+AT16+AQ16+AN16+AK16+AH16+AE16+AB16+Y16+V16+S16+P16+M16+J16+G16+D16</f>
        <v>#VALUE!</v>
      </c>
      <c r="CB16" s="372">
        <f t="shared" si="0"/>
        <v>0</v>
      </c>
      <c r="CC16" s="373">
        <f t="shared" si="0"/>
        <v>0</v>
      </c>
    </row>
    <row r="17" spans="1:81" s="563" customFormat="1" ht="56.1" customHeight="1" thickBot="1">
      <c r="A17" s="549" t="str">
        <f>'5. ԾՐԱԳՐԵՐԻ ԱՄՓՈՓԱԹԵՐԹ'!A18</f>
        <v>Ա7․1</v>
      </c>
      <c r="B17" s="553" t="str">
        <f>'4.   4․1 ԾՐԱԳՐԵՐ 1-14'!B34</f>
        <v>այդ թվում՝ կին շահառուների թվաքանակը (նշել միայն թիվ)</v>
      </c>
      <c r="C17" s="554"/>
      <c r="D17" s="555">
        <f>'5. ԾՐԱԳՐԵՐԻ ԱՄՓՈՓԱԹԵՐԹ'!D18</f>
        <v>9743</v>
      </c>
      <c r="E17" s="556"/>
      <c r="F17" s="557"/>
      <c r="G17" s="558">
        <f>'5. ԾՐԱԳՐԵՐԻ ԱՄՓՈՓԱԹԵՐԹ'!E18</f>
        <v>9743</v>
      </c>
      <c r="H17" s="556"/>
      <c r="I17" s="557"/>
      <c r="J17" s="555">
        <f>'5. ԾՐԱԳՐԵՐԻ ԱՄՓՈՓԱԹԵՐԹ'!F18</f>
        <v>9743</v>
      </c>
      <c r="K17" s="556"/>
      <c r="L17" s="559"/>
      <c r="M17" s="558">
        <f>'5. ԾՐԱԳՐԵՐԻ ԱՄՓՈՓԱԹԵՐԹ'!G18</f>
        <v>849</v>
      </c>
      <c r="N17" s="556"/>
      <c r="O17" s="557"/>
      <c r="P17" s="558">
        <f>'5. ԾՐԱԳՐԵՐԻ ԱՄՓՈՓԱԹԵՐԹ'!H18</f>
        <v>2015</v>
      </c>
      <c r="Q17" s="556"/>
      <c r="R17" s="559"/>
      <c r="S17" s="558">
        <f>'5. ԾՐԱԳՐԵՐԻ ԱՄՓՈՓԱԹԵՐԹ'!I18</f>
        <v>9743</v>
      </c>
      <c r="T17" s="556"/>
      <c r="U17" s="557"/>
      <c r="V17" s="558">
        <f>'5. ԾՐԱԳՐԵՐԻ ԱՄՓՈՓԱԹԵՐԹ'!J18</f>
        <v>9743</v>
      </c>
      <c r="W17" s="556"/>
      <c r="X17" s="557"/>
      <c r="Y17" s="558">
        <f>'5. ԾՐԱԳՐԵՐԻ ԱՄՓՈՓԱԹԵՐԹ'!K18</f>
        <v>3709</v>
      </c>
      <c r="Z17" s="556"/>
      <c r="AA17" s="557"/>
      <c r="AB17" s="558">
        <f>'5. ԾՐԱԳՐԵՐԻ ԱՄՓՈՓԱԹԵՐԹ'!L18</f>
        <v>0</v>
      </c>
      <c r="AC17" s="556"/>
      <c r="AD17" s="559"/>
      <c r="AE17" s="558">
        <f>'5. ԾՐԱԳՐԵՐԻ ԱՄՓՈՓԱԹԵՐԹ'!M18</f>
        <v>410</v>
      </c>
      <c r="AF17" s="556"/>
      <c r="AG17" s="557"/>
      <c r="AH17" s="558">
        <f>'5. ԾՐԱԳՐԵՐԻ ԱՄՓՈՓԱԹԵՐԹ'!N18</f>
        <v>0</v>
      </c>
      <c r="AI17" s="556"/>
      <c r="AJ17" s="557"/>
      <c r="AK17" s="558">
        <f>'5. ԾՐԱԳՐԵՐԻ ԱՄՓՈՓԱԹԵՐԹ'!O18</f>
        <v>0</v>
      </c>
      <c r="AL17" s="556"/>
      <c r="AM17" s="557"/>
      <c r="AN17" s="558">
        <f>'5. ԾՐԱԳՐԵՐԻ ԱՄՓՈՓԱԹԵՐԹ'!P18</f>
        <v>8</v>
      </c>
      <c r="AO17" s="556"/>
      <c r="AP17" s="557"/>
      <c r="AQ17" s="558">
        <f>'5. ԾՐԱԳՐԵՐԻ ԱՄՓՈՓԱԹԵՐԹ'!Q18</f>
        <v>52</v>
      </c>
      <c r="AR17" s="556"/>
      <c r="AS17" s="557"/>
      <c r="AT17" s="555">
        <f>'5. ԾՐԱԳՐԵՐԻ ԱՄՓՈՓԱԹԵՐԹ'!R18</f>
        <v>0</v>
      </c>
      <c r="AU17" s="556"/>
      <c r="AV17" s="559"/>
      <c r="AW17" s="558">
        <f>'5. ԾՐԱԳՐԵՐԻ ԱՄՓՈՓԱԹԵՐԹ'!S18</f>
        <v>9743</v>
      </c>
      <c r="AX17" s="556"/>
      <c r="AY17" s="557"/>
      <c r="AZ17" s="558">
        <f>'5. ԾՐԱԳՐԵՐԻ ԱՄՓՈՓԱԹԵՐԹ'!T18</f>
        <v>9743</v>
      </c>
      <c r="BA17" s="556"/>
      <c r="BB17" s="557"/>
      <c r="BC17" s="558">
        <f>'5. ԾՐԱԳՐԵՐԻ ԱՄՓՈՓԱԹԵՐԹ'!U18</f>
        <v>9743</v>
      </c>
      <c r="BD17" s="556"/>
      <c r="BE17" s="557"/>
      <c r="BF17" s="558">
        <f>'5. ԾՐԱԳՐԵՐԻ ԱՄՓՈՓԱԹԵՐԹ'!V18</f>
        <v>100</v>
      </c>
      <c r="BG17" s="556"/>
      <c r="BH17" s="557"/>
      <c r="BI17" s="558">
        <f>'5. ԾՐԱԳՐԵՐԻ ԱՄՓՈՓԱԹԵՐԹ'!W18</f>
        <v>25</v>
      </c>
      <c r="BJ17" s="556"/>
      <c r="BK17" s="557"/>
      <c r="BL17" s="558">
        <f>'5. ԾՐԱԳՐԵՐԻ ԱՄՓՈՓԱԹԵՐԹ'!X18</f>
        <v>0</v>
      </c>
      <c r="BM17" s="556"/>
      <c r="BN17" s="557"/>
      <c r="BO17" s="558">
        <f>'5. ԾՐԱԳՐԵՐԻ ԱՄՓՈՓԱԹԵՐԹ'!Y18</f>
        <v>0</v>
      </c>
      <c r="BP17" s="556"/>
      <c r="BQ17" s="557"/>
      <c r="BR17" s="558">
        <f>'5. ԾՐԱԳՐԵՐԻ ԱՄՓՈՓԱԹԵՐԹ'!Z18</f>
        <v>7500</v>
      </c>
      <c r="BS17" s="556"/>
      <c r="BT17" s="557"/>
      <c r="BU17" s="558">
        <f>'5. ԾՐԱԳՐԵՐԻ ԱՄՓՈՓԱԹԵՐԹ'!AA18</f>
        <v>600</v>
      </c>
      <c r="BV17" s="556"/>
      <c r="BW17" s="557"/>
      <c r="BX17" s="558">
        <f>'5. ԾՐԱԳՐԵՐԻ ԱՄՓՈՓԱԹԵՐԹ'!AB18</f>
        <v>130</v>
      </c>
      <c r="BY17" s="556"/>
      <c r="BZ17" s="559"/>
      <c r="CA17" s="560">
        <f t="shared" si="0"/>
        <v>93342</v>
      </c>
      <c r="CB17" s="561">
        <f t="shared" si="0"/>
        <v>0</v>
      </c>
      <c r="CC17" s="562">
        <f t="shared" si="0"/>
        <v>0</v>
      </c>
    </row>
    <row r="18" spans="1:81" s="16" customFormat="1" ht="56.1" customHeight="1">
      <c r="A18" s="341" t="str">
        <f>'5. ԾՐԱԳՐԵՐԻ ԱՄՓՈՓԱԹԵՐԹ'!A19</f>
        <v>Ա8</v>
      </c>
      <c r="B18" s="342" t="str">
        <f>'4.   4․1 ԾՐԱԳՐԵՐ 1-14'!B36</f>
        <v>Ծրագրի հիմնանպատակները սահմանված են համայնքի հնգամյա զարգացման ծրագրում.</v>
      </c>
      <c r="C18" s="25"/>
      <c r="D18" s="31" t="str">
        <f>'5. ԾՐԱԳՐԵՐԻ ԱՄՓՈՓԱԹԵՐԹ'!D19</f>
        <v>ԱՅՈ</v>
      </c>
      <c r="E18" s="40" t="s">
        <v>47</v>
      </c>
      <c r="F18" s="101" t="s">
        <v>47</v>
      </c>
      <c r="G18" s="33" t="str">
        <f>'5. ԾՐԱԳՐԵՐԻ ԱՄՓՈՓԱԹԵՐԹ'!E19</f>
        <v>ԱՅՈ</v>
      </c>
      <c r="H18" s="40" t="s">
        <v>47</v>
      </c>
      <c r="I18" s="101" t="s">
        <v>47</v>
      </c>
      <c r="J18" s="31" t="str">
        <f>'5. ԾՐԱԳՐԵՐԻ ԱՄՓՈՓԱԹԵՐԹ'!F19</f>
        <v>ԱՅՈ</v>
      </c>
      <c r="K18" s="40" t="s">
        <v>47</v>
      </c>
      <c r="L18" s="89" t="s">
        <v>47</v>
      </c>
      <c r="M18" s="33" t="str">
        <f>'5. ԾՐԱԳՐԵՐԻ ԱՄՓՈՓԱԹԵՐԹ'!G19</f>
        <v>ԱՅՈ</v>
      </c>
      <c r="N18" s="40" t="s">
        <v>47</v>
      </c>
      <c r="O18" s="101" t="s">
        <v>47</v>
      </c>
      <c r="P18" s="33" t="str">
        <f>'5. ԾՐԱԳՐԵՐԻ ԱՄՓՈՓԱԹԵՐԹ'!H19</f>
        <v>ԱՅՈ</v>
      </c>
      <c r="Q18" s="40" t="s">
        <v>47</v>
      </c>
      <c r="R18" s="89" t="s">
        <v>47</v>
      </c>
      <c r="S18" s="33" t="str">
        <f>'5. ԾՐԱԳՐԵՐԻ ԱՄՓՈՓԱԹԵՐԹ'!I19</f>
        <v>ԱՅՈ</v>
      </c>
      <c r="T18" s="40" t="s">
        <v>47</v>
      </c>
      <c r="U18" s="101" t="s">
        <v>47</v>
      </c>
      <c r="V18" s="33" t="str">
        <f>'5. ԾՐԱԳՐԵՐԻ ԱՄՓՈՓԱԹԵՐԹ'!J19</f>
        <v>ԱՅՈ</v>
      </c>
      <c r="W18" s="40" t="s">
        <v>47</v>
      </c>
      <c r="X18" s="101" t="s">
        <v>47</v>
      </c>
      <c r="Y18" s="33" t="str">
        <f>'5. ԾՐԱԳՐԵՐԻ ԱՄՓՈՓԱԹԵՐԹ'!K19</f>
        <v>ԱՅՈ</v>
      </c>
      <c r="Z18" s="40" t="s">
        <v>47</v>
      </c>
      <c r="AA18" s="101" t="s">
        <v>47</v>
      </c>
      <c r="AB18" s="33" t="str">
        <f>'5. ԾՐԱԳՐԵՐԻ ԱՄՓՈՓԱԹԵՐԹ'!L19</f>
        <v>ՈՉ</v>
      </c>
      <c r="AC18" s="40" t="s">
        <v>47</v>
      </c>
      <c r="AD18" s="89" t="s">
        <v>47</v>
      </c>
      <c r="AE18" s="33" t="str">
        <f>'5. ԾՐԱԳՐԵՐԻ ԱՄՓՈՓԱԹԵՐԹ'!M19</f>
        <v>ՈՉ</v>
      </c>
      <c r="AF18" s="40" t="s">
        <v>47</v>
      </c>
      <c r="AG18" s="101" t="s">
        <v>47</v>
      </c>
      <c r="AH18" s="33" t="str">
        <f>'5. ԾՐԱԳՐԵՐԻ ԱՄՓՈՓԱԹԵՐԹ'!N19</f>
        <v>ԱՅՈ</v>
      </c>
      <c r="AI18" s="40" t="s">
        <v>47</v>
      </c>
      <c r="AJ18" s="101" t="s">
        <v>47</v>
      </c>
      <c r="AK18" s="33" t="str">
        <f>'5. ԾՐԱԳՐԵՐԻ ԱՄՓՈՓԱԹԵՐԹ'!O19</f>
        <v>ԱՅՈ</v>
      </c>
      <c r="AL18" s="40" t="s">
        <v>47</v>
      </c>
      <c r="AM18" s="101" t="s">
        <v>47</v>
      </c>
      <c r="AN18" s="33" t="str">
        <f>'5. ԾՐԱԳՐԵՐԻ ԱՄՓՈՓԱԹԵՐԹ'!P19</f>
        <v>ԱՅՈ</v>
      </c>
      <c r="AO18" s="40" t="s">
        <v>47</v>
      </c>
      <c r="AP18" s="101" t="s">
        <v>47</v>
      </c>
      <c r="AQ18" s="33" t="str">
        <f>'5. ԾՐԱԳՐԵՐԻ ԱՄՓՈՓԱԹԵՐԹ'!Q19</f>
        <v>ԱՅՈ</v>
      </c>
      <c r="AR18" s="40" t="s">
        <v>47</v>
      </c>
      <c r="AS18" s="101" t="s">
        <v>47</v>
      </c>
      <c r="AT18" s="31" t="str">
        <f>'5. ԾՐԱԳՐԵՐԻ ԱՄՓՈՓԱԹԵՐԹ'!R19</f>
        <v>ԱՅՈ</v>
      </c>
      <c r="AU18" s="40" t="s">
        <v>47</v>
      </c>
      <c r="AV18" s="89" t="s">
        <v>47</v>
      </c>
      <c r="AW18" s="33" t="str">
        <f>'5. ԾՐԱԳՐԵՐԻ ԱՄՓՈՓԱԹԵՐԹ'!S19</f>
        <v>ԱՅՈ</v>
      </c>
      <c r="AX18" s="40" t="s">
        <v>47</v>
      </c>
      <c r="AY18" s="101" t="s">
        <v>47</v>
      </c>
      <c r="AZ18" s="33" t="str">
        <f>'5. ԾՐԱԳՐԵՐԻ ԱՄՓՈՓԱԹԵՐԹ'!T19</f>
        <v>ԱՅՈ</v>
      </c>
      <c r="BA18" s="40" t="s">
        <v>47</v>
      </c>
      <c r="BB18" s="101" t="s">
        <v>47</v>
      </c>
      <c r="BC18" s="33" t="str">
        <f>'5. ԾՐԱԳՐԵՐԻ ԱՄՓՈՓԱԹԵՐԹ'!U19</f>
        <v>ԱՅՈ</v>
      </c>
      <c r="BD18" s="40" t="s">
        <v>47</v>
      </c>
      <c r="BE18" s="101" t="s">
        <v>47</v>
      </c>
      <c r="BF18" s="33" t="str">
        <f>'5. ԾՐԱԳՐԵՐԻ ԱՄՓՈՓԱԹԵՐԹ'!V19</f>
        <v>ԱՅՈ</v>
      </c>
      <c r="BG18" s="40" t="s">
        <v>47</v>
      </c>
      <c r="BH18" s="101" t="s">
        <v>47</v>
      </c>
      <c r="BI18" s="33" t="str">
        <f>'5. ԾՐԱԳՐԵՐԻ ԱՄՓՈՓԱԹԵՐԹ'!W19</f>
        <v>ԱՅՈ</v>
      </c>
      <c r="BJ18" s="40" t="s">
        <v>47</v>
      </c>
      <c r="BK18" s="101" t="s">
        <v>47</v>
      </c>
      <c r="BL18" s="33" t="str">
        <f>'5. ԾՐԱԳՐԵՐԻ ԱՄՓՈՓԱԹԵՐԹ'!X19</f>
        <v>ՈՉ</v>
      </c>
      <c r="BM18" s="40" t="s">
        <v>47</v>
      </c>
      <c r="BN18" s="101" t="s">
        <v>47</v>
      </c>
      <c r="BO18" s="33" t="str">
        <f>'5. ԾՐԱԳՐԵՐԻ ԱՄՓՈՓԱԹԵՐԹ'!Y19</f>
        <v>ընտրել</v>
      </c>
      <c r="BP18" s="40" t="s">
        <v>47</v>
      </c>
      <c r="BQ18" s="101" t="s">
        <v>47</v>
      </c>
      <c r="BR18" s="33" t="str">
        <f>'5. ԾՐԱԳՐԵՐԻ ԱՄՓՈՓԱԹԵՐԹ'!Z19</f>
        <v>ԱՅՈ</v>
      </c>
      <c r="BS18" s="40" t="s">
        <v>47</v>
      </c>
      <c r="BT18" s="101" t="s">
        <v>47</v>
      </c>
      <c r="BU18" s="33" t="str">
        <f>'5. ԾՐԱԳՐԵՐԻ ԱՄՓՈՓԱԹԵՐԹ'!AA19</f>
        <v>ԱՅՈ</v>
      </c>
      <c r="BV18" s="40" t="s">
        <v>47</v>
      </c>
      <c r="BW18" s="101" t="s">
        <v>47</v>
      </c>
      <c r="BX18" s="33" t="str">
        <f>'5. ԾՐԱԳՐԵՐԻ ԱՄՓՈՓԱԹԵՐԹ'!AB19</f>
        <v>ընտրել</v>
      </c>
      <c r="BY18" s="40" t="s">
        <v>47</v>
      </c>
      <c r="BZ18" s="89" t="s">
        <v>47</v>
      </c>
      <c r="CA18" s="118" t="s">
        <v>47</v>
      </c>
      <c r="CB18" s="18" t="s">
        <v>47</v>
      </c>
      <c r="CC18" s="102" t="s">
        <v>47</v>
      </c>
    </row>
    <row r="19" spans="1:81" s="16" customFormat="1" ht="56.1" customHeight="1">
      <c r="A19" s="341" t="str">
        <f>'5. ԾՐԱԳՐԵՐԻ ԱՄՓՈՓԱԹԵՐԹ'!A20</f>
        <v>Ա9</v>
      </c>
      <c r="B19" s="342" t="str">
        <f>'4.   4․1 ԾՐԱԳՐԵՐ 1-14'!B41</f>
        <v>Ծրագրի քննարկման նպատակով, սահմանված կարգով, կազմակերպվել են հանրային լսումներ.</v>
      </c>
      <c r="C19" s="25"/>
      <c r="D19" s="31" t="str">
        <f>'5. ԾՐԱԳՐԵՐԻ ԱՄՓՈՓԱԹԵՐԹ'!D20</f>
        <v>ԱՅՈ</v>
      </c>
      <c r="E19" s="18" t="s">
        <v>47</v>
      </c>
      <c r="F19" s="102" t="s">
        <v>47</v>
      </c>
      <c r="G19" s="33" t="str">
        <f>'5. ԾՐԱԳՐԵՐԻ ԱՄՓՈՓԱԹԵՐԹ'!E20</f>
        <v>ԱՅՈ</v>
      </c>
      <c r="H19" s="18" t="s">
        <v>47</v>
      </c>
      <c r="I19" s="102" t="s">
        <v>47</v>
      </c>
      <c r="J19" s="31" t="str">
        <f>'5. ԾՐԱԳՐԵՐԻ ԱՄՓՈՓԱԹԵՐԹ'!F20</f>
        <v>ընտրել</v>
      </c>
      <c r="K19" s="18" t="s">
        <v>47</v>
      </c>
      <c r="L19" s="90" t="s">
        <v>47</v>
      </c>
      <c r="M19" s="33" t="str">
        <f>'5. ԾՐԱԳՐԵՐԻ ԱՄՓՈՓԱԹԵՐԹ'!G20</f>
        <v>ԱՅՈ</v>
      </c>
      <c r="N19" s="18" t="s">
        <v>47</v>
      </c>
      <c r="O19" s="102" t="s">
        <v>47</v>
      </c>
      <c r="P19" s="33" t="str">
        <f>'5. ԾՐԱԳՐԵՐԻ ԱՄՓՈՓԱԹԵՐԹ'!H20</f>
        <v>ՈՉ</v>
      </c>
      <c r="Q19" s="18" t="s">
        <v>47</v>
      </c>
      <c r="R19" s="90" t="s">
        <v>47</v>
      </c>
      <c r="S19" s="33" t="str">
        <f>'5. ԾՐԱԳՐԵՐԻ ԱՄՓՈՓԱԹԵՐԹ'!I20</f>
        <v>ՈՉ</v>
      </c>
      <c r="T19" s="18" t="s">
        <v>47</v>
      </c>
      <c r="U19" s="102" t="s">
        <v>47</v>
      </c>
      <c r="V19" s="33" t="str">
        <f>'5. ԾՐԱԳՐԵՐԻ ԱՄՓՈՓԱԹԵՐԹ'!J20</f>
        <v>ՈՉ</v>
      </c>
      <c r="W19" s="18" t="s">
        <v>47</v>
      </c>
      <c r="X19" s="102" t="s">
        <v>47</v>
      </c>
      <c r="Y19" s="33" t="str">
        <f>'5. ԾՐԱԳՐԵՐԻ ԱՄՓՈՓԱԹԵՐԹ'!K20</f>
        <v>ընտրել</v>
      </c>
      <c r="Z19" s="18" t="s">
        <v>47</v>
      </c>
      <c r="AA19" s="102" t="s">
        <v>47</v>
      </c>
      <c r="AB19" s="33" t="str">
        <f>'5. ԾՐԱԳՐԵՐԻ ԱՄՓՈՓԱԹԵՐԹ'!L20</f>
        <v>ընտրել</v>
      </c>
      <c r="AC19" s="18" t="s">
        <v>47</v>
      </c>
      <c r="AD19" s="90" t="s">
        <v>47</v>
      </c>
      <c r="AE19" s="33" t="str">
        <f>'5. ԾՐԱԳՐԵՐԻ ԱՄՓՈՓԱԹԵՐԹ'!M20</f>
        <v>ԱՅՈ</v>
      </c>
      <c r="AF19" s="18" t="s">
        <v>47</v>
      </c>
      <c r="AG19" s="102" t="s">
        <v>47</v>
      </c>
      <c r="AH19" s="33" t="str">
        <f>'5. ԾՐԱԳՐԵՐԻ ԱՄՓՈՓԱԹԵՐԹ'!N20</f>
        <v>ընտրել</v>
      </c>
      <c r="AI19" s="18" t="s">
        <v>47</v>
      </c>
      <c r="AJ19" s="102" t="s">
        <v>47</v>
      </c>
      <c r="AK19" s="33" t="str">
        <f>'5. ԾՐԱԳՐԵՐԻ ԱՄՓՈՓԱԹԵՐԹ'!O20</f>
        <v>ԱՅՈ</v>
      </c>
      <c r="AL19" s="18" t="s">
        <v>47</v>
      </c>
      <c r="AM19" s="102" t="s">
        <v>47</v>
      </c>
      <c r="AN19" s="33" t="str">
        <f>'5. ԾՐԱԳՐԵՐԻ ԱՄՓՈՓԱԹԵՐԹ'!P20</f>
        <v>ԱՅՈ</v>
      </c>
      <c r="AO19" s="18" t="s">
        <v>47</v>
      </c>
      <c r="AP19" s="102" t="s">
        <v>47</v>
      </c>
      <c r="AQ19" s="33" t="str">
        <f>'5. ԾՐԱԳՐԵՐԻ ԱՄՓՈՓԱԹԵՐԹ'!Q20</f>
        <v>ԱՅՈ</v>
      </c>
      <c r="AR19" s="18" t="s">
        <v>47</v>
      </c>
      <c r="AS19" s="102" t="s">
        <v>47</v>
      </c>
      <c r="AT19" s="31" t="str">
        <f>'5. ԾՐԱԳՐԵՐԻ ԱՄՓՈՓԱԹԵՐԹ'!R20</f>
        <v>ԱՅՈ</v>
      </c>
      <c r="AU19" s="18" t="s">
        <v>47</v>
      </c>
      <c r="AV19" s="90" t="s">
        <v>47</v>
      </c>
      <c r="AW19" s="33" t="str">
        <f>'5. ԾՐԱԳՐԵՐԻ ԱՄՓՈՓԱԹԵՐԹ'!S20</f>
        <v>ԱՅՈ</v>
      </c>
      <c r="AX19" s="18" t="s">
        <v>47</v>
      </c>
      <c r="AY19" s="102" t="s">
        <v>47</v>
      </c>
      <c r="AZ19" s="33" t="str">
        <f>'5. ԾՐԱԳՐԵՐԻ ԱՄՓՈՓԱԹԵՐԹ'!T20</f>
        <v>ԱՅՈ</v>
      </c>
      <c r="BA19" s="18" t="s">
        <v>47</v>
      </c>
      <c r="BB19" s="102" t="s">
        <v>47</v>
      </c>
      <c r="BC19" s="33" t="str">
        <f>'5. ԾՐԱԳՐԵՐԻ ԱՄՓՈՓԱԹԵՐԹ'!U20</f>
        <v>ՈՉ</v>
      </c>
      <c r="BD19" s="18" t="s">
        <v>47</v>
      </c>
      <c r="BE19" s="102" t="s">
        <v>47</v>
      </c>
      <c r="BF19" s="33" t="str">
        <f>'5. ԾՐԱԳՐԵՐԻ ԱՄՓՈՓԱԹԵՐԹ'!V20</f>
        <v>ԱՅՈ</v>
      </c>
      <c r="BG19" s="18" t="s">
        <v>47</v>
      </c>
      <c r="BH19" s="102" t="s">
        <v>47</v>
      </c>
      <c r="BI19" s="33" t="str">
        <f>'5. ԾՐԱԳՐԵՐԻ ԱՄՓՈՓԱԹԵՐԹ'!W20</f>
        <v>ԱՅՈ</v>
      </c>
      <c r="BJ19" s="18" t="s">
        <v>47</v>
      </c>
      <c r="BK19" s="102" t="s">
        <v>47</v>
      </c>
      <c r="BL19" s="33" t="str">
        <f>'5. ԾՐԱԳՐԵՐԻ ԱՄՓՈՓԱԹԵՐԹ'!X20</f>
        <v>ՈՉ</v>
      </c>
      <c r="BM19" s="18" t="s">
        <v>47</v>
      </c>
      <c r="BN19" s="102" t="s">
        <v>47</v>
      </c>
      <c r="BO19" s="33" t="str">
        <f>'5. ԾՐԱԳՐԵՐԻ ԱՄՓՈՓԱԹԵՐԹ'!Y20</f>
        <v>ընտրել</v>
      </c>
      <c r="BP19" s="18" t="s">
        <v>47</v>
      </c>
      <c r="BQ19" s="102" t="s">
        <v>47</v>
      </c>
      <c r="BR19" s="33" t="str">
        <f>'5. ԾՐԱԳՐԵՐԻ ԱՄՓՈՓԱԹԵՐԹ'!Z20</f>
        <v>ՈՉ</v>
      </c>
      <c r="BS19" s="18" t="s">
        <v>47</v>
      </c>
      <c r="BT19" s="102" t="s">
        <v>47</v>
      </c>
      <c r="BU19" s="33" t="str">
        <f>'5. ԾՐԱԳՐԵՐԻ ԱՄՓՈՓԱԹԵՐԹ'!AA20</f>
        <v>ԱՅՈ</v>
      </c>
      <c r="BV19" s="18" t="s">
        <v>47</v>
      </c>
      <c r="BW19" s="102" t="s">
        <v>47</v>
      </c>
      <c r="BX19" s="33" t="str">
        <f>'5. ԾՐԱԳՐԵՐԻ ԱՄՓՈՓԱԹԵՐԹ'!AB20</f>
        <v>ԱՅՈ</v>
      </c>
      <c r="BY19" s="18" t="s">
        <v>47</v>
      </c>
      <c r="BZ19" s="90" t="s">
        <v>47</v>
      </c>
      <c r="CA19" s="118" t="s">
        <v>47</v>
      </c>
      <c r="CB19" s="18" t="s">
        <v>47</v>
      </c>
      <c r="CC19" s="102" t="s">
        <v>47</v>
      </c>
    </row>
    <row r="20" spans="1:81" s="16" customFormat="1" ht="100.15" customHeight="1">
      <c r="A20" s="1076" t="s">
        <v>57</v>
      </c>
      <c r="B20" s="1079" t="s">
        <v>144</v>
      </c>
      <c r="C20" s="73" t="str">
        <f>'5. ԾՐԱԳՐԵՐԻ ԱՄՓՈՓԱԹԵՐԹ'!C21</f>
        <v>Պարտադիր խնդիր N1</v>
      </c>
      <c r="D20" s="31" t="str">
        <f>'5. ԾՐԱԳՐԵՐԻ ԱՄՓՈՓԱԹԵՐԹ'!D21</f>
        <v>1) Համայնքի կայուն զարգացումը.</v>
      </c>
      <c r="E20" s="18" t="s">
        <v>47</v>
      </c>
      <c r="F20" s="102" t="s">
        <v>47</v>
      </c>
      <c r="G20" s="33" t="str">
        <f>'5. ԾՐԱԳՐԵՐԻ ԱՄՓՈՓԱԹԵՐԹ'!E21</f>
        <v>1) համայնքի կայուն զարգացումը.</v>
      </c>
      <c r="H20" s="18" t="s">
        <v>47</v>
      </c>
      <c r="I20" s="102" t="s">
        <v>47</v>
      </c>
      <c r="J20" s="31" t="str">
        <f>'5. ԾՐԱԳՐԵՐԻ ԱՄՓՈՓԱԹԵՐԹ'!F21</f>
        <v>1) համայնքի կայուն զարգացումը.</v>
      </c>
      <c r="K20" s="18" t="s">
        <v>47</v>
      </c>
      <c r="L20" s="90" t="s">
        <v>47</v>
      </c>
      <c r="M20" s="33" t="str">
        <f>'5. ԾՐԱԳՐԵՐԻ ԱՄՓՈՓԱԹԵՐԹ'!G21</f>
        <v>1) համայնքի կայուն զարգացումը.</v>
      </c>
      <c r="N20" s="18" t="s">
        <v>47</v>
      </c>
      <c r="O20" s="102" t="s">
        <v>47</v>
      </c>
      <c r="P20" s="33" t="str">
        <f>'5. ԾՐԱԳՐԵՐԻ ԱՄՓՈՓԱԹԵՐԹ'!H21</f>
        <v>15) համայնքում զբոսաշրջության զարգացման խթանումը.</v>
      </c>
      <c r="Q20" s="18" t="s">
        <v>47</v>
      </c>
      <c r="R20" s="90" t="s">
        <v>47</v>
      </c>
      <c r="S20" s="33" t="str">
        <f>'5. ԾՐԱԳՐԵՐԻ ԱՄՓՈՓԱԹԵՐԹ'!I21</f>
        <v>1) համայնքի կայուն զարգացումը.</v>
      </c>
      <c r="T20" s="18" t="s">
        <v>47</v>
      </c>
      <c r="U20" s="102" t="s">
        <v>47</v>
      </c>
      <c r="V20" s="33" t="str">
        <f>'5. ԾՐԱԳՐԵՐԻ ԱՄՓՈՓԱԹԵՐԹ'!J21</f>
        <v>1) համայնքի կայուն զարգացումը.</v>
      </c>
      <c r="W20" s="18" t="s">
        <v>47</v>
      </c>
      <c r="X20" s="102" t="s">
        <v>47</v>
      </c>
      <c r="Y20" s="33" t="str">
        <f>'5. ԾՐԱԳՐԵՐԻ ԱՄՓՈՓԱԹԵՐԹ'!K21</f>
        <v>5) Համայնքի մշակութային կյանքի կազմակերպումը.</v>
      </c>
      <c r="Z20" s="18" t="s">
        <v>47</v>
      </c>
      <c r="AA20" s="102" t="s">
        <v>47</v>
      </c>
      <c r="AB20" s="33" t="str">
        <f>'5. ԾՐԱԳՐԵՐԻ ԱՄՓՈՓԱԹԵՐԹ'!L21</f>
        <v>5) Համայնքի մշակութային կյանքի կազմակերպումը.</v>
      </c>
      <c r="AC20" s="18" t="s">
        <v>47</v>
      </c>
      <c r="AD20" s="90" t="s">
        <v>47</v>
      </c>
      <c r="AE20" s="33" t="str">
        <f>'5. ԾՐԱԳՐԵՐԻ ԱՄՓՈՓԱԹԵՐԹ'!M21</f>
        <v>5) համայնքի մշակութային կյանքի կազմակերպումը.</v>
      </c>
      <c r="AF20" s="18" t="s">
        <v>47</v>
      </c>
      <c r="AG20" s="102" t="s">
        <v>47</v>
      </c>
      <c r="AH20" s="33" t="str">
        <f>'5. ԾՐԱԳՐԵՐԻ ԱՄՓՈՓԱԹԵՐԹ'!N21</f>
        <v>5) համայնքի մշակութային կյանքի կազմակերպումը.</v>
      </c>
      <c r="AI20" s="18" t="s">
        <v>47</v>
      </c>
      <c r="AJ20" s="102" t="s">
        <v>47</v>
      </c>
      <c r="AK20" s="33" t="str">
        <f>'5. ԾՐԱԳՐԵՐԻ ԱՄՓՈՓԱԹԵՐԹ'!O21</f>
        <v>1) համայնքի կայուն զարգացումը.</v>
      </c>
      <c r="AL20" s="18" t="s">
        <v>47</v>
      </c>
      <c r="AM20" s="102" t="s">
        <v>47</v>
      </c>
      <c r="AN20" s="33" t="str">
        <f>'5. ԾՐԱԳՐԵՐԻ ԱՄՓՈՓԱԹԵՐԹ'!P21</f>
        <v>1) համայնքի կայուն զարգացումը.</v>
      </c>
      <c r="AO20" s="18" t="s">
        <v>47</v>
      </c>
      <c r="AP20" s="102" t="s">
        <v>47</v>
      </c>
      <c r="AQ20" s="33" t="str">
        <f>'5. ԾՐԱԳՐԵՐԻ ԱՄՓՈՓԱԹԵՐԹ'!Q21</f>
        <v>16) համայնքի երիտասարդության խնդիրների լուծմանն ուղղված ծրագրերի և միջոցառումների կազմակերպումը.</v>
      </c>
      <c r="AR20" s="18" t="s">
        <v>47</v>
      </c>
      <c r="AS20" s="102" t="s">
        <v>47</v>
      </c>
      <c r="AT20" s="31" t="str">
        <f>'5. ԾՐԱԳՐԵՐԻ ԱՄՓՈՓԱԹԵՐԹ'!R21</f>
        <v>1) համայնքի կայուն զարգացումը.</v>
      </c>
      <c r="AU20" s="18" t="s">
        <v>47</v>
      </c>
      <c r="AV20" s="90" t="s">
        <v>47</v>
      </c>
      <c r="AW20" s="33" t="str">
        <f>'5. ԾՐԱԳՐԵՐԻ ԱՄՓՈՓԱԹԵՐԹ'!S21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X20" s="18" t="s">
        <v>47</v>
      </c>
      <c r="AY20" s="102" t="s">
        <v>47</v>
      </c>
      <c r="AZ20" s="33" t="str">
        <f>'5. ԾՐԱԳՐԵՐԻ ԱՄՓՈՓԱԹԵՐԹ'!T21</f>
        <v>1) համայնքի կայուն զարգացումը.</v>
      </c>
      <c r="BA20" s="18" t="s">
        <v>47</v>
      </c>
      <c r="BB20" s="102" t="s">
        <v>47</v>
      </c>
      <c r="BC20" s="33" t="str">
        <f>'5. ԾՐԱԳՐԵՐԻ ԱՄՓՈՓԱԹԵՐԹ'!U21</f>
        <v>1) համայնքի կայուն զարգացումը.</v>
      </c>
      <c r="BD20" s="18" t="s">
        <v>47</v>
      </c>
      <c r="BE20" s="102" t="s">
        <v>47</v>
      </c>
      <c r="BF20" s="33" t="str">
        <f>'5. ԾՐԱԳՐԵՐԻ ԱՄՓՈՓԱԹԵՐԹ'!V21</f>
        <v>3) համայնքի գույքի կառավարումը.</v>
      </c>
      <c r="BG20" s="18" t="s">
        <v>47</v>
      </c>
      <c r="BH20" s="102" t="s">
        <v>47</v>
      </c>
      <c r="BI20" s="33" t="str">
        <f>'5. ԾՐԱԳՐԵՐԻ ԱՄՓՈՓԱԹԵՐԹ'!W21</f>
        <v>1) համայնքի կայուն զարգացումը.</v>
      </c>
      <c r="BJ20" s="18" t="s">
        <v>47</v>
      </c>
      <c r="BK20" s="102" t="s">
        <v>47</v>
      </c>
      <c r="BL20" s="33" t="str">
        <f>'5. ԾՐԱԳՐԵՐԻ ԱՄՓՈՓԱԹԵՐԹ'!X21</f>
        <v>1) համայնքի կայուն զարգացումը.</v>
      </c>
      <c r="BM20" s="18" t="s">
        <v>47</v>
      </c>
      <c r="BN20" s="102" t="s">
        <v>47</v>
      </c>
      <c r="BO20" s="33" t="str">
        <f>'5. ԾՐԱԳՐԵՐԻ ԱՄՓՈՓԱԹԵՐԹ'!Y21</f>
        <v>1) համայնքի կայուն զարգացումը.</v>
      </c>
      <c r="BP20" s="18" t="s">
        <v>47</v>
      </c>
      <c r="BQ20" s="102" t="s">
        <v>47</v>
      </c>
      <c r="BR20" s="33" t="str">
        <f>'5. ԾՐԱԳՐԵՐԻ ԱՄՓՈՓԱԹԵՐԹ'!Z21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S20" s="18" t="s">
        <v>47</v>
      </c>
      <c r="BT20" s="102" t="s">
        <v>47</v>
      </c>
      <c r="BU20" s="33" t="str">
        <f>'5. ԾՐԱԳՐԵՐԻ ԱՄՓՈՓԱԹԵՐԹ'!AA21</f>
        <v>1) համայնքի կայուն զարգացումը.</v>
      </c>
      <c r="BV20" s="18" t="s">
        <v>47</v>
      </c>
      <c r="BW20" s="102" t="s">
        <v>47</v>
      </c>
      <c r="BX20" s="33" t="str">
        <f>'5. ԾՐԱԳՐԵՐԻ ԱՄՓՈՓԱԹԵՐԹ'!AB21</f>
        <v>1) համայնքի կայուն զարգացումը.</v>
      </c>
      <c r="BY20" s="18" t="s">
        <v>47</v>
      </c>
      <c r="BZ20" s="90" t="s">
        <v>47</v>
      </c>
      <c r="CA20" s="118" t="s">
        <v>47</v>
      </c>
      <c r="CB20" s="18" t="s">
        <v>47</v>
      </c>
      <c r="CC20" s="102" t="s">
        <v>47</v>
      </c>
    </row>
    <row r="21" spans="1:81" s="16" customFormat="1" ht="100.15" customHeight="1">
      <c r="A21" s="1077"/>
      <c r="B21" s="1080"/>
      <c r="C21" s="73" t="str">
        <f>'5. ԾՐԱԳՐԵՐԻ ԱՄՓՈՓԱԹԵՐԹ'!C22</f>
        <v>Պարտադիր խնդիր N2</v>
      </c>
      <c r="D21" s="31" t="str">
        <f>'5. ԾՐԱԳՐԵՐԻ ԱՄՓՈՓԱԹԵՐԹ'!D22</f>
        <v>11) Պետության պաշտպանության իրականացման աջակցումը.</v>
      </c>
      <c r="E21" s="18" t="s">
        <v>47</v>
      </c>
      <c r="F21" s="102" t="s">
        <v>47</v>
      </c>
      <c r="G21" s="33" t="str">
        <f>'5. ԾՐԱԳՐԵՐԻ ԱՄՓՈՓԱԹԵՐԹ'!E22</f>
        <v>6) համայնքի բնակչության սոցիալական պաշտպանությունը.</v>
      </c>
      <c r="H21" s="18" t="s">
        <v>47</v>
      </c>
      <c r="I21" s="102" t="s">
        <v>47</v>
      </c>
      <c r="J21" s="31" t="str">
        <f>'5. ԾՐԱԳՐԵՐԻ ԱՄՓՈՓԱԹԵՐԹ'!F22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K21" s="18" t="s">
        <v>47</v>
      </c>
      <c r="L21" s="90" t="s">
        <v>47</v>
      </c>
      <c r="M21" s="33" t="str">
        <f>'5. ԾՐԱԳՐԵՐԻ ԱՄՓՈՓԱԹԵՐԹ'!G22</f>
        <v>3) համայնքի գույքի կառավարումը.</v>
      </c>
      <c r="N21" s="18" t="s">
        <v>47</v>
      </c>
      <c r="O21" s="102" t="s">
        <v>47</v>
      </c>
      <c r="P21" s="33" t="str">
        <f>'5. ԾՐԱԳՐԵՐԻ ԱՄՓՈՓԱԹԵՐԹ'!H22</f>
        <v>1) համայնքի կայուն զարգացումը.</v>
      </c>
      <c r="Q21" s="18" t="s">
        <v>47</v>
      </c>
      <c r="R21" s="90" t="s">
        <v>47</v>
      </c>
      <c r="S21" s="33" t="str">
        <f>'5. ԾՐԱԳՐԵՐԻ ԱՄՓՈՓԱԹԵՐԹ'!I22</f>
        <v>13) համայնքում գյուղատնտեսության զարգացման խթանումը.</v>
      </c>
      <c r="T21" s="18" t="s">
        <v>47</v>
      </c>
      <c r="U21" s="102" t="s">
        <v>47</v>
      </c>
      <c r="V21" s="33" t="str">
        <f>'5. ԾՐԱԳՐԵՐԻ ԱՄՓՈՓԱԹԵՐԹ'!J22</f>
        <v>5) համայնքի մշակութային կյանքի կազմակերպումը.</v>
      </c>
      <c r="W21" s="18" t="s">
        <v>47</v>
      </c>
      <c r="X21" s="102" t="s">
        <v>47</v>
      </c>
      <c r="Y21" s="33" t="str">
        <f>'5. ԾՐԱԳՐԵՐԻ ԱՄՓՈՓԱԹԵՐԹ'!K22</f>
        <v>15) Համայնքում զբոսաշրջության զարգացման խթանումը.</v>
      </c>
      <c r="Z21" s="18" t="s">
        <v>47</v>
      </c>
      <c r="AA21" s="102" t="s">
        <v>47</v>
      </c>
      <c r="AB21" s="33" t="str">
        <f>'5. ԾՐԱԳՐԵՐԻ ԱՄՓՈՓԱԹԵՐԹ'!L22</f>
        <v>16) Համայնքի երիտասարդության խնդիրների լուծմանն ուղղված ծրագրերի և միջոցառումների կազմակերպումը.</v>
      </c>
      <c r="AC21" s="18" t="s">
        <v>47</v>
      </c>
      <c r="AD21" s="90" t="s">
        <v>47</v>
      </c>
      <c r="AE21" s="33" t="str">
        <f>'5. ԾՐԱԳՐԵՐԻ ԱՄՓՈՓԱԹԵՐԹ'!M22</f>
        <v>15) համայնքում զբոսաշրջության զարգացման խթանումը.</v>
      </c>
      <c r="AF21" s="18" t="s">
        <v>47</v>
      </c>
      <c r="AG21" s="102" t="s">
        <v>47</v>
      </c>
      <c r="AH21" s="33" t="str">
        <f>'5. ԾՐԱԳՐԵՐԻ ԱՄՓՈՓԱԹԵՐԹ'!N22</f>
        <v>4) նախադպրոցական կրթության և արտադպրոցական դաստիարակության կազմակերպումը.</v>
      </c>
      <c r="AI21" s="18" t="s">
        <v>47</v>
      </c>
      <c r="AJ21" s="102" t="s">
        <v>47</v>
      </c>
      <c r="AK21" s="33" t="str">
        <f>'5. ԾՐԱԳՐԵՐԻ ԱՄՓՈՓԱԹԵՐԹ'!O22</f>
        <v>16) համայնքի երիտասարդության խնդիրների լուծմանն ուղղված ծրագրերի և միջոցառումների կազմակերպումը.</v>
      </c>
      <c r="AL21" s="18" t="s">
        <v>47</v>
      </c>
      <c r="AM21" s="102" t="s">
        <v>47</v>
      </c>
      <c r="AN21" s="33" t="str">
        <f>'5. ԾՐԱԳՐԵՐԻ ԱՄՓՈՓԱԹԵՐԹ'!P22</f>
        <v>2) գործարար միջավայրի բարելավումը և ձեռնարկատիրության խթանումը.</v>
      </c>
      <c r="AO21" s="18" t="s">
        <v>47</v>
      </c>
      <c r="AP21" s="102" t="s">
        <v>47</v>
      </c>
      <c r="AQ21" s="33" t="str">
        <f>'5. ԾՐԱԳՐԵՐԻ ԱՄՓՈՓԱԹԵՐԹ'!Q22</f>
        <v>4) նախադպրոցական կրթության և արտադպրոցական դաստիարակության կազմակերպումը.</v>
      </c>
      <c r="AR21" s="18" t="s">
        <v>47</v>
      </c>
      <c r="AS21" s="102" t="s">
        <v>47</v>
      </c>
      <c r="AT21" s="31" t="str">
        <f>'5. ԾՐԱԳՐԵՐԻ ԱՄՓՈՓԱԹԵՐԹ'!R22</f>
        <v>13) համայնքում գյուղատնտեսության զարգացման խթանումը.</v>
      </c>
      <c r="AU21" s="18" t="s">
        <v>47</v>
      </c>
      <c r="AV21" s="90" t="s">
        <v>47</v>
      </c>
      <c r="AW21" s="33" t="str">
        <f>'5. ԾՐԱԳՐԵՐԻ ԱՄՓՈՓԱԹԵՐԹ'!S22</f>
        <v>1) համայնքի կայուն զարգացումը.</v>
      </c>
      <c r="AX21" s="18" t="s">
        <v>47</v>
      </c>
      <c r="AY21" s="102" t="s">
        <v>47</v>
      </c>
      <c r="AZ21" s="33" t="str">
        <f>'5. ԾՐԱԳՐԵՐԻ ԱՄՓՈՓԱԹԵՐԹ'!T22</f>
        <v>15) համայնքում զբոսաշրջության զարգացման խթանումը.</v>
      </c>
      <c r="BA21" s="18" t="s">
        <v>47</v>
      </c>
      <c r="BB21" s="102" t="s">
        <v>47</v>
      </c>
      <c r="BC21" s="33" t="str">
        <f>'5. ԾՐԱԳՐԵՐԻ ԱՄՓՈՓԱԹԵՐԹ'!U22</f>
        <v>15) համայնքում զբոսաշրջության զարգացման խթանումը.</v>
      </c>
      <c r="BD21" s="18" t="s">
        <v>47</v>
      </c>
      <c r="BE21" s="102" t="s">
        <v>47</v>
      </c>
      <c r="BF21" s="33" t="str">
        <f>'5. ԾՐԱԳՐԵՐԻ ԱՄՓՈՓԱԹԵՐԹ'!V22</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BG21" s="18" t="s">
        <v>47</v>
      </c>
      <c r="BH21" s="102" t="s">
        <v>47</v>
      </c>
      <c r="BI21" s="33" t="str">
        <f>'5. ԾՐԱԳՐԵՐԻ ԱՄՓՈՓԱԹԵՐԹ'!W22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J21" s="18" t="s">
        <v>47</v>
      </c>
      <c r="BK21" s="102" t="s">
        <v>47</v>
      </c>
      <c r="BL21" s="33" t="str">
        <f>'5. ԾՐԱԳՐԵՐԻ ԱՄՓՈՓԱԹԵՐԹ'!X22</f>
        <v>16) համայնքի երիտասարդության խնդիրների լուծմանն ուղղված ծրագրերի և միջոցառումների կազմակերպումը.</v>
      </c>
      <c r="BM21" s="18" t="s">
        <v>47</v>
      </c>
      <c r="BN21" s="102" t="s">
        <v>47</v>
      </c>
      <c r="BO21" s="33" t="str">
        <f>'5. ԾՐԱԳՐԵՐԻ ԱՄՓՈՓԱԹԵՐԹ'!Y22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P21" s="18" t="s">
        <v>47</v>
      </c>
      <c r="BQ21" s="102" t="s">
        <v>47</v>
      </c>
      <c r="BR21" s="33" t="str">
        <f>'5. ԾՐԱԳՐԵՐԻ ԱՄՓՈՓԱԹԵՐԹ'!Z22</f>
        <v>ընտրել</v>
      </c>
      <c r="BS21" s="18" t="s">
        <v>47</v>
      </c>
      <c r="BT21" s="102" t="s">
        <v>47</v>
      </c>
      <c r="BU21" s="33" t="str">
        <f>'5. ԾՐԱԳՐԵՐԻ ԱՄՓՈՓԱԹԵՐԹ'!AA22</f>
        <v>8) համայնքում բնակարանային շինարարության խթանումը.</v>
      </c>
      <c r="BV21" s="18" t="s">
        <v>47</v>
      </c>
      <c r="BW21" s="102" t="s">
        <v>47</v>
      </c>
      <c r="BX21" s="33" t="str">
        <f>'5. ԾՐԱԳՐԵՐԻ ԱՄՓՈՓԱԹԵՐԹ'!AB22</f>
        <v>7) համայնքում մարզական կյանքի կազմակերպումը, ֆիզիկական կուլտուրայի և առողջ ապրելակերպի խրախուսումը.</v>
      </c>
      <c r="BY21" s="18" t="s">
        <v>47</v>
      </c>
      <c r="BZ21" s="90" t="s">
        <v>47</v>
      </c>
      <c r="CA21" s="118" t="s">
        <v>47</v>
      </c>
      <c r="CB21" s="18" t="s">
        <v>47</v>
      </c>
      <c r="CC21" s="102" t="s">
        <v>47</v>
      </c>
    </row>
    <row r="22" spans="1:81" s="16" customFormat="1" ht="100.15" customHeight="1">
      <c r="A22" s="1077"/>
      <c r="B22" s="1080"/>
      <c r="C22" s="73" t="str">
        <f>'5. ԾՐԱԳՐԵՐԻ ԱՄՓՈՓԱԹԵՐԹ'!C23</f>
        <v>Պարտադիր խնդիր N3</v>
      </c>
      <c r="D22" s="31" t="str">
        <f>'5. ԾՐԱԳՐԵՐԻ ԱՄՓՈՓԱԹԵՐԹ'!D23</f>
        <v>2) Գործարար միջավայրի բարելավումը և ձեռնարկատիրության խթանումը.</v>
      </c>
      <c r="E22" s="18" t="s">
        <v>47</v>
      </c>
      <c r="F22" s="102" t="s">
        <v>47</v>
      </c>
      <c r="G22" s="33" t="str">
        <f>'5. ԾՐԱԳՐԵՐԻ ԱՄՓՈՓԱԹԵՐԹ'!E23</f>
        <v>ընտրել</v>
      </c>
      <c r="H22" s="18" t="s">
        <v>47</v>
      </c>
      <c r="I22" s="102" t="s">
        <v>47</v>
      </c>
      <c r="J22" s="31" t="str">
        <f>'5. ԾՐԱԳՐԵՐԻ ԱՄՓՈՓԱԹԵՐԹ'!F23</f>
        <v>ընտրել</v>
      </c>
      <c r="K22" s="18" t="s">
        <v>47</v>
      </c>
      <c r="L22" s="90" t="s">
        <v>47</v>
      </c>
      <c r="M22" s="33" t="str">
        <f>'5. ԾՐԱԳՐԵՐԻ ԱՄՓՈՓԱԹԵՐԹ'!G23</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2" s="18" t="s">
        <v>47</v>
      </c>
      <c r="O22" s="102" t="s">
        <v>47</v>
      </c>
      <c r="P22" s="33" t="str">
        <f>'5. ԾՐԱԳՐԵՐԻ ԱՄՓՈՓԱԹԵՐԹ'!H23</f>
        <v>2) գործարար միջավայրի բարելավումը և ձեռնարկատիրության խթանումը.</v>
      </c>
      <c r="Q22" s="18" t="s">
        <v>47</v>
      </c>
      <c r="R22" s="90" t="s">
        <v>47</v>
      </c>
      <c r="S22" s="33" t="str">
        <f>'5. ԾՐԱԳՐԵՐԻ ԱՄՓՈՓԱԹԵՐԹ'!I23</f>
        <v>14) համայնքում շրջակա միջավայրի պահպանությունը.</v>
      </c>
      <c r="T22" s="18" t="s">
        <v>47</v>
      </c>
      <c r="U22" s="102" t="s">
        <v>47</v>
      </c>
      <c r="V22" s="33" t="str">
        <f>'5. ԾՐԱԳՐԵՐԻ ԱՄՓՈՓԱԹԵՐԹ'!J23</f>
        <v>7) համայնքում մարզական կյանքի կազմակերպումը, ֆիզիկական կուլտուրայի և առողջ ապրելակերպի խրախուսումը.</v>
      </c>
      <c r="W22" s="18" t="s">
        <v>47</v>
      </c>
      <c r="X22" s="102" t="s">
        <v>47</v>
      </c>
      <c r="Y22" s="33" t="str">
        <f>'5. ԾՐԱԳՐԵՐԻ ԱՄՓՈՓԱԹԵՐԹ'!K23</f>
        <v>16) Համայնքի երիտասարդության խնդիրների լուծմանն ուղղված ծրագրերի և միջոցառումների կազմակերպումը.</v>
      </c>
      <c r="Z22" s="18" t="s">
        <v>47</v>
      </c>
      <c r="AA22" s="102" t="s">
        <v>47</v>
      </c>
      <c r="AB22" s="33" t="str">
        <f>'5. ԾՐԱԳՐԵՐԻ ԱՄՓՈՓԱԹԵՐԹ'!L23</f>
        <v>15) Համայնքում զբոսաշրջության զարգացման խթանումը.</v>
      </c>
      <c r="AC22" s="18" t="s">
        <v>47</v>
      </c>
      <c r="AD22" s="90" t="s">
        <v>47</v>
      </c>
      <c r="AE22" s="33" t="str">
        <f>'5. ԾՐԱԳՐԵՐԻ ԱՄՓՈՓԱԹԵՐԹ'!M23</f>
        <v>16) համայնքի երիտասարդության խնդիրների լուծմանն ուղղված ծրագրերի և միջոցառումների կազմակերպումը.</v>
      </c>
      <c r="AF22" s="18" t="s">
        <v>47</v>
      </c>
      <c r="AG22" s="102" t="s">
        <v>47</v>
      </c>
      <c r="AH22" s="33">
        <f>'5. ԾՐԱԳՐԵՐԻ ԱՄՓՈՓԱԹԵՐԹ'!N23</f>
        <v>0</v>
      </c>
      <c r="AI22" s="18" t="s">
        <v>47</v>
      </c>
      <c r="AJ22" s="102" t="s">
        <v>47</v>
      </c>
      <c r="AK22" s="33" t="str">
        <f>'5. ԾՐԱԳՐԵՐԻ ԱՄՓՈՓԱԹԵՐԹ'!O23</f>
        <v>ընտրել</v>
      </c>
      <c r="AL22" s="18" t="s">
        <v>47</v>
      </c>
      <c r="AM22" s="102" t="s">
        <v>47</v>
      </c>
      <c r="AN22" s="33" t="str">
        <f>'5. ԾՐԱԳՐԵՐԻ ԱՄՓՈՓԱԹԵՐԹ'!P23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O22" s="18" t="s">
        <v>47</v>
      </c>
      <c r="AP22" s="102" t="s">
        <v>47</v>
      </c>
      <c r="AQ22" s="33" t="str">
        <f>'5. ԾՐԱԳՐԵՐԻ ԱՄՓՈՓԱԹԵՐԹ'!Q23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R22" s="18" t="s">
        <v>47</v>
      </c>
      <c r="AS22" s="102" t="s">
        <v>47</v>
      </c>
      <c r="AT22" s="31" t="str">
        <f>'5. ԾՐԱԳՐԵՐԻ ԱՄՓՈՓԱԹԵՐԹ'!R23</f>
        <v>14) համայնքում շրջակա միջավայրի պահպանությունը.</v>
      </c>
      <c r="AU22" s="18" t="s">
        <v>47</v>
      </c>
      <c r="AV22" s="90" t="s">
        <v>47</v>
      </c>
      <c r="AW22" s="33" t="str">
        <f>'5. ԾՐԱԳՐԵՐԻ ԱՄՓՈՓԱԹԵՐԹ'!S23</f>
        <v>14) համայնքում շրջակա միջավայրի պահպանությունը.</v>
      </c>
      <c r="AX22" s="18" t="s">
        <v>47</v>
      </c>
      <c r="AY22" s="102" t="s">
        <v>47</v>
      </c>
      <c r="AZ22" s="33" t="str">
        <f>'5. ԾՐԱԳՐԵՐԻ ԱՄՓՈՓԱԹԵՐԹ'!T23</f>
        <v>14) համայնքում շրջակա միջավայրի պահպանությունը.</v>
      </c>
      <c r="BA22" s="18" t="s">
        <v>47</v>
      </c>
      <c r="BB22" s="102" t="s">
        <v>47</v>
      </c>
      <c r="BC22" s="33" t="str">
        <f>'5. ԾՐԱԳՐԵՐԻ ԱՄՓՈՓԱԹԵՐԹ'!U23</f>
        <v>16) համայնքի երիտասարդության խնդիրների լուծմանն ուղղված ծրագրերի և միջոցառումների կազմակերպումը.</v>
      </c>
      <c r="BD22" s="18" t="s">
        <v>47</v>
      </c>
      <c r="BE22" s="102" t="s">
        <v>47</v>
      </c>
      <c r="BF22" s="33" t="str">
        <f>'5. ԾՐԱԳՐԵՐԻ ԱՄՓՈՓԱԹԵՐԹ'!V23</f>
        <v>ընտրել</v>
      </c>
      <c r="BG22" s="18" t="s">
        <v>47</v>
      </c>
      <c r="BH22" s="102" t="s">
        <v>47</v>
      </c>
      <c r="BI22" s="33" t="str">
        <f>'5. ԾՐԱԳՐԵՐԻ ԱՄՓՈՓԱԹԵՐԹ'!W23</f>
        <v>6) համայնքի բնակչության սոցիալական պաշտպանությունը.</v>
      </c>
      <c r="BJ22" s="18" t="s">
        <v>47</v>
      </c>
      <c r="BK22" s="102" t="s">
        <v>47</v>
      </c>
      <c r="BL22" s="33" t="str">
        <f>'5. ԾՐԱԳՐԵՐԻ ԱՄՓՈՓԱԹԵՐԹ'!X23</f>
        <v>5) համայնքի մշակութային կյանքի կազմակերպումը.</v>
      </c>
      <c r="BM22" s="18" t="s">
        <v>47</v>
      </c>
      <c r="BN22" s="102" t="s">
        <v>47</v>
      </c>
      <c r="BO22" s="33" t="str">
        <f>'5. ԾՐԱԳՐԵՐԻ ԱՄՓՈՓԱԹԵՐԹ'!Y23</f>
        <v>6) համայնքի բնակչության սոցիալական պաշտպանությունը.</v>
      </c>
      <c r="BP22" s="18" t="s">
        <v>47</v>
      </c>
      <c r="BQ22" s="102" t="s">
        <v>47</v>
      </c>
      <c r="BR22" s="33" t="str">
        <f>'5. ԾՐԱԳՐԵՐԻ ԱՄՓՈՓԱԹԵՐԹ'!Z23</f>
        <v>ընտրել</v>
      </c>
      <c r="BS22" s="18" t="s">
        <v>47</v>
      </c>
      <c r="BT22" s="102" t="s">
        <v>47</v>
      </c>
      <c r="BU22" s="33" t="str">
        <f>'5. ԾՐԱԳՐԵՐԻ ԱՄՓՈՓԱԹԵՐԹ'!AA23</f>
        <v>3) համայնքի գույքի կառավարումը.</v>
      </c>
      <c r="BV22" s="18" t="s">
        <v>47</v>
      </c>
      <c r="BW22" s="102" t="s">
        <v>47</v>
      </c>
      <c r="BX22" s="33" t="str">
        <f>'5. ԾՐԱԳՐԵՐԻ ԱՄՓՈՓԱԹԵՐԹ'!AB23</f>
        <v>15) համայնքում զբոսաշրջության զարգացման խթանումը.</v>
      </c>
      <c r="BY22" s="18" t="s">
        <v>47</v>
      </c>
      <c r="BZ22" s="90" t="s">
        <v>47</v>
      </c>
      <c r="CA22" s="118" t="s">
        <v>47</v>
      </c>
      <c r="CB22" s="18" t="s">
        <v>47</v>
      </c>
      <c r="CC22" s="102" t="s">
        <v>47</v>
      </c>
    </row>
    <row r="23" spans="1:81" s="16" customFormat="1" ht="100.15" customHeight="1">
      <c r="A23" s="1077"/>
      <c r="B23" s="1080"/>
      <c r="C23" s="73" t="str">
        <f>'5. ԾՐԱԳՐԵՐԻ ԱՄՓՈՓԱԹԵՐԹ'!C24</f>
        <v>Կամավոր խնդիր N1</v>
      </c>
      <c r="D23" s="31" t="str">
        <f>'5. ԾՐԱԳՐԵՐԻ ԱՄՓՈՓԱԹԵՐԹ'!D24</f>
        <v>Համընկնում է 2022-2032թթ ռազմավարության մեջ ընտրված չորրորդ ուղղությանը՝ &lt;&lt;Հագեցած, մրցունակ տեղական ինքնակառավարում ունեցող համայնք&gt;&gt;։</v>
      </c>
      <c r="E23" s="18" t="s">
        <v>47</v>
      </c>
      <c r="F23" s="102" t="s">
        <v>47</v>
      </c>
      <c r="G23" s="33" t="str">
        <f>'5. ԾՐԱԳՐԵՐԻ ԱՄՓՈՓԱԹԵՐԹ'!E24</f>
        <v>ՏԻՄ-ում մասնագետների վերապատրաստում․</v>
      </c>
      <c r="H23" s="18" t="s">
        <v>47</v>
      </c>
      <c r="I23" s="102" t="s">
        <v>47</v>
      </c>
      <c r="J23" s="31">
        <f>'5. ԾՐԱԳՐԵՐԻ ԱՄՓՈՓԱԹԵՐԹ'!F24</f>
        <v>0</v>
      </c>
      <c r="K23" s="18" t="s">
        <v>47</v>
      </c>
      <c r="L23" s="90" t="s">
        <v>47</v>
      </c>
      <c r="M23" s="33">
        <f>'5. ԾՐԱԳՐԵՐԻ ԱՄՓՈՓԱԹԵՐԹ'!G24</f>
        <v>0</v>
      </c>
      <c r="N23" s="18" t="s">
        <v>47</v>
      </c>
      <c r="O23" s="102" t="s">
        <v>47</v>
      </c>
      <c r="P23" s="33">
        <f>'5. ԾՐԱԳՐԵՐԻ ԱՄՓՈՓԱԹԵՐԹ'!H24</f>
        <v>0</v>
      </c>
      <c r="Q23" s="18" t="s">
        <v>47</v>
      </c>
      <c r="R23" s="90" t="s">
        <v>47</v>
      </c>
      <c r="S23" s="33">
        <f>'5. ԾՐԱԳՐԵՐԻ ԱՄՓՈՓԱԹԵՐԹ'!I24</f>
        <v>0</v>
      </c>
      <c r="T23" s="18" t="s">
        <v>47</v>
      </c>
      <c r="U23" s="102" t="s">
        <v>47</v>
      </c>
      <c r="V23" s="33">
        <f>'5. ԾՐԱԳՐԵՐԻ ԱՄՓՈՓԱԹԵՐԹ'!J24</f>
        <v>0</v>
      </c>
      <c r="W23" s="18" t="s">
        <v>47</v>
      </c>
      <c r="X23" s="102" t="s">
        <v>47</v>
      </c>
      <c r="Y23" s="33">
        <f>'5. ԾՐԱԳՐԵՐԻ ԱՄՓՈՓԱԹԵՐԹ'!K24</f>
        <v>0</v>
      </c>
      <c r="Z23" s="18" t="s">
        <v>47</v>
      </c>
      <c r="AA23" s="102" t="s">
        <v>47</v>
      </c>
      <c r="AB23" s="33">
        <f>'5. ԾՐԱԳՐԵՐԻ ԱՄՓՈՓԱԹԵՐԹ'!L24</f>
        <v>0</v>
      </c>
      <c r="AC23" s="18" t="s">
        <v>47</v>
      </c>
      <c r="AD23" s="90" t="s">
        <v>47</v>
      </c>
      <c r="AE23" s="33">
        <f>'5. ԾՐԱԳՐԵՐԻ ԱՄՓՈՓԱԹԵՐԹ'!M24</f>
        <v>0</v>
      </c>
      <c r="AF23" s="18" t="s">
        <v>47</v>
      </c>
      <c r="AG23" s="102" t="s">
        <v>47</v>
      </c>
      <c r="AH23" s="33">
        <f>'5. ԾՐԱԳՐԵՐԻ ԱՄՓՈՓԱԹԵՐԹ'!N24</f>
        <v>0</v>
      </c>
      <c r="AI23" s="18" t="s">
        <v>47</v>
      </c>
      <c r="AJ23" s="102" t="s">
        <v>47</v>
      </c>
      <c r="AK23" s="33" t="str">
        <f>'5. ԾՐԱԳՐԵՐԻ ԱՄՓՈՓԱԹԵՐԹ'!O24</f>
        <v>Համընկնում է 2022-2032թթ ռազմավարության մեջ ընտրված երրորդ ուղղությանը՝ &lt;&lt;Կրթված,մշակութահեն,նորարարական և ժամանցով հագեցած համայնք&gt;&gt;</v>
      </c>
      <c r="AL23" s="18" t="s">
        <v>47</v>
      </c>
      <c r="AM23" s="102" t="s">
        <v>47</v>
      </c>
      <c r="AN23" s="33" t="str">
        <f>'5. ԾՐԱԳՐԵՐԻ ԱՄՓՈՓԱԹԵՐԹ'!P24</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AO23" s="18" t="s">
        <v>47</v>
      </c>
      <c r="AP23" s="102" t="s">
        <v>47</v>
      </c>
      <c r="AQ23" s="33" t="str">
        <f>'5. ԾՐԱԳՐԵՐԻ ԱՄՓՈՓԱԹԵՐԹ'!Q24</f>
        <v xml:space="preserve">Համընկնում է 2022-2032թթ ռազմավարության մեջ ընտրված երրորդ ուղղությանը՝ «Կրթված,մշակութահեն,նորարարական և ժամանցով հագեցած համայնք» </v>
      </c>
      <c r="AR23" s="18" t="s">
        <v>47</v>
      </c>
      <c r="AS23" s="102" t="s">
        <v>47</v>
      </c>
      <c r="AT23" s="31" t="str">
        <f>'5. ԾՐԱԳՐԵՐԻ ԱՄՓՈՓԱԹԵՐԹ'!R24</f>
        <v>Համայնքի վարչական բնակավայրերի սանիտարահիգիենիկ վիճակի բարելավումը։</v>
      </c>
      <c r="AU23" s="18" t="s">
        <v>47</v>
      </c>
      <c r="AV23" s="90" t="s">
        <v>47</v>
      </c>
      <c r="AW23" s="33" t="str">
        <f>'5. ԾՐԱԳՐԵՐԻ ԱՄՓՈՓԱԹԵՐԹ'!S24</f>
        <v>Հետիոտների և ավտոմեքենաների տեղաշարժի ապահովում</v>
      </c>
      <c r="AX23" s="18" t="s">
        <v>47</v>
      </c>
      <c r="AY23" s="102" t="s">
        <v>47</v>
      </c>
      <c r="AZ23" s="33" t="str">
        <f>'5. ԾՐԱԳՐԵՐԻ ԱՄՓՈՓԱԹԵՐԹ'!T24</f>
        <v>Համընկնում է 2022-2032թթ ռազմավարության մեջ ընտրված 5-րդ ուղղությանը՝ &lt;&lt;Կանաչ ինքնատիպ համայնք&gt;&gt;</v>
      </c>
      <c r="BA23" s="18" t="s">
        <v>47</v>
      </c>
      <c r="BB23" s="102" t="s">
        <v>47</v>
      </c>
      <c r="BC23" s="33">
        <f>'5. ԾՐԱԳՐԵՐԻ ԱՄՓՈՓԱԹԵՐԹ'!U24</f>
        <v>0</v>
      </c>
      <c r="BD23" s="18" t="s">
        <v>47</v>
      </c>
      <c r="BE23" s="102" t="s">
        <v>47</v>
      </c>
      <c r="BF23" s="33">
        <f>'5. ԾՐԱԳՐԵՐԻ ԱՄՓՈՓԱԹԵՐԹ'!V24</f>
        <v>0</v>
      </c>
      <c r="BG23" s="18" t="s">
        <v>47</v>
      </c>
      <c r="BH23" s="102" t="s">
        <v>47</v>
      </c>
      <c r="BI23" s="33" t="str">
        <f>'5. ԾՐԱԳՐԵՐԻ ԱՄՓՈՓԱԹԵՐԹ'!W24</f>
        <v>Համայնքում ավագ սերնդի ներկայացուցիչների ժամանցի և զբաղվածության ապահովում</v>
      </c>
      <c r="BJ23" s="18" t="s">
        <v>47</v>
      </c>
      <c r="BK23" s="102" t="s">
        <v>47</v>
      </c>
      <c r="BL23" s="33">
        <f>'5. ԾՐԱԳՐԵՐԻ ԱՄՓՈՓԱԹԵՐԹ'!X24</f>
        <v>0</v>
      </c>
      <c r="BM23" s="18" t="s">
        <v>47</v>
      </c>
      <c r="BN23" s="102" t="s">
        <v>47</v>
      </c>
      <c r="BO23" s="33" t="str">
        <f>'5. ԾՐԱԳՐԵՐԻ ԱՄՓՈՓԱԹԵՐԹ'!Y24</f>
        <v>Համընկնում է 2022-2032թթ ռազմավարության մեջ ընտրված վեցերորդ ուղղությանը՝ առողջ և սպորտային համայնք։</v>
      </c>
      <c r="BP23" s="18" t="s">
        <v>47</v>
      </c>
      <c r="BQ23" s="102" t="s">
        <v>47</v>
      </c>
      <c r="BR23" s="33" t="str">
        <f>'5. ԾՐԱԳՐԵՐԻ ԱՄՓՈՓԱԹԵՐԹ'!Z24</f>
        <v>Ձեռք բերել աղբի տեսակավորման համար աղբամաններ</v>
      </c>
      <c r="BS23" s="18" t="s">
        <v>47</v>
      </c>
      <c r="BT23" s="102" t="s">
        <v>47</v>
      </c>
      <c r="BU23" s="33">
        <f>'5. ԾՐԱԳՐԵՐԻ ԱՄՓՈՓԱԹԵՐԹ'!AA24</f>
        <v>0</v>
      </c>
      <c r="BV23" s="18" t="s">
        <v>47</v>
      </c>
      <c r="BW23" s="102" t="s">
        <v>47</v>
      </c>
      <c r="BX23" s="33" t="str">
        <f>'5. ԾՐԱԳՐԵՐԻ ԱՄՓՈՓԱԹԵՐԹ'!AB24</f>
        <v>Համընկնում է 2022-2032թթ ռազմավարության մեջ ընտրված վեցերորդ ուղղությանը՝ առողջ և սպորտային համայնք։</v>
      </c>
      <c r="BY23" s="18" t="s">
        <v>47</v>
      </c>
      <c r="BZ23" s="90" t="s">
        <v>47</v>
      </c>
      <c r="CA23" s="118" t="s">
        <v>47</v>
      </c>
      <c r="CB23" s="18" t="s">
        <v>47</v>
      </c>
      <c r="CC23" s="102" t="s">
        <v>47</v>
      </c>
    </row>
    <row r="24" spans="1:81" s="16" customFormat="1" ht="100.15" customHeight="1">
      <c r="A24" s="1078"/>
      <c r="B24" s="1081"/>
      <c r="C24" s="26" t="str">
        <f>'5. ԾՐԱԳՐԵՐԻ ԱՄՓՈՓԱԹԵՐԹ'!C25</f>
        <v>Կամավոր խնդիր N2</v>
      </c>
      <c r="D24" s="31">
        <f>'5. ԾՐԱԳՐԵՐԻ ԱՄՓՈՓԱԹԵՐԹ'!D25</f>
        <v>0</v>
      </c>
      <c r="E24" s="18" t="s">
        <v>47</v>
      </c>
      <c r="F24" s="102" t="s">
        <v>47</v>
      </c>
      <c r="G24" s="33" t="str">
        <f>'5. ԾՐԱԳՐԵՐԻ ԱՄՓՈՓԱԹԵՐԹ'!E25</f>
        <v>ՏԻՄ-ում  կառավարման արդիական և նոր համակարգի կիրառում ․</v>
      </c>
      <c r="H24" s="18" t="s">
        <v>47</v>
      </c>
      <c r="I24" s="102" t="s">
        <v>47</v>
      </c>
      <c r="J24" s="31">
        <f>'5. ԾՐԱԳՐԵՐԻ ԱՄՓՈՓԱԹԵՐԹ'!F25</f>
        <v>0</v>
      </c>
      <c r="K24" s="18" t="s">
        <v>47</v>
      </c>
      <c r="L24" s="90" t="s">
        <v>47</v>
      </c>
      <c r="M24" s="33">
        <f>'5. ԾՐԱԳՐԵՐԻ ԱՄՓՈՓԱԹԵՐԹ'!G25</f>
        <v>0</v>
      </c>
      <c r="N24" s="18" t="s">
        <v>47</v>
      </c>
      <c r="O24" s="102" t="s">
        <v>47</v>
      </c>
      <c r="P24" s="33">
        <f>'5. ԾՐԱԳՐԵՐԻ ԱՄՓՈՓԱԹԵՐԹ'!H25</f>
        <v>0</v>
      </c>
      <c r="Q24" s="18" t="s">
        <v>47</v>
      </c>
      <c r="R24" s="90" t="s">
        <v>47</v>
      </c>
      <c r="S24" s="33">
        <f>'5. ԾՐԱԳՐԵՐԻ ԱՄՓՈՓԱԹԵՐԹ'!I25</f>
        <v>0</v>
      </c>
      <c r="T24" s="18" t="s">
        <v>47</v>
      </c>
      <c r="U24" s="102" t="s">
        <v>47</v>
      </c>
      <c r="V24" s="33" t="str">
        <f>'5. ԾՐԱԳՐԵՐԻ ԱՄՓՈՓԱԹԵՐԹ'!J25</f>
        <v>Համընկնում է 2022-2032թթ ռազմավարության մեջ ընտրված երրորդ ուղղությանը՝ &lt;&lt;Կրթված,մշակութահեն,նորարարական և ժամանցով հագեցած համայնք&gt;&gt;։</v>
      </c>
      <c r="W24" s="18" t="s">
        <v>47</v>
      </c>
      <c r="X24" s="102" t="s">
        <v>47</v>
      </c>
      <c r="Y24" s="33" t="str">
        <f>'5. ԾՐԱԳՐԵՐԻ ԱՄՓՈՓԱԹԵՐԹ'!K25</f>
        <v>Համընկնում է 2022-2032թթ ռազմավարության մեջ ընտրված երրորդ ուղղությանը՝ &lt;&lt;Կրթված,մշակութահեն,նորարարական և ժամանցով հագեցած համայնք&gt;&gt;</v>
      </c>
      <c r="Z24" s="18" t="s">
        <v>47</v>
      </c>
      <c r="AA24" s="102" t="s">
        <v>47</v>
      </c>
      <c r="AB24" s="33">
        <f>'5. ԾՐԱԳՐԵՐԻ ԱՄՓՈՓԱԹԵՐԹ'!L25</f>
        <v>0</v>
      </c>
      <c r="AC24" s="18" t="s">
        <v>47</v>
      </c>
      <c r="AD24" s="90" t="s">
        <v>47</v>
      </c>
      <c r="AE24" s="33">
        <f>'5. ԾՐԱԳՐԵՐԻ ԱՄՓՈՓԱԹԵՐԹ'!M25</f>
        <v>0</v>
      </c>
      <c r="AF24" s="18" t="s">
        <v>47</v>
      </c>
      <c r="AG24" s="102" t="s">
        <v>47</v>
      </c>
      <c r="AH24" s="33" t="str">
        <f>'5. ԾՐԱԳՐԵՐԻ ԱՄՓՈՓԱԹԵՐԹ'!N25</f>
        <v>Համընկնում է 2022-2032թթ ռազմավարության մեջ ընտրված երրորդ ուղղությանը՝ &lt;&lt;Կրթված,մշակութահեն,նորարարական և ժամանցով հագեցած համայնք&gt;&gt;</v>
      </c>
      <c r="AI24" s="18" t="s">
        <v>47</v>
      </c>
      <c r="AJ24" s="102" t="s">
        <v>47</v>
      </c>
      <c r="AK24" s="33">
        <f>'5. ԾՐԱԳՐԵՐԻ ԱՄՓՈՓԱԹԵՐԹ'!O25</f>
        <v>0</v>
      </c>
      <c r="AL24" s="18" t="s">
        <v>47</v>
      </c>
      <c r="AM24" s="102" t="s">
        <v>47</v>
      </c>
      <c r="AN24" s="33" t="str">
        <f>'5. ԾՐԱԳՐԵՐԻ ԱՄՓՈՓԱԹԵՐԹ'!P25</f>
        <v>Քաղաքացիական կյանքի ակտիվացում։</v>
      </c>
      <c r="AO24" s="18" t="s">
        <v>47</v>
      </c>
      <c r="AP24" s="102" t="s">
        <v>47</v>
      </c>
      <c r="AQ24" s="33">
        <f>'5. ԾՐԱԳՐԵՐԻ ԱՄՓՈՓԱԹԵՐԹ'!Q25</f>
        <v>0</v>
      </c>
      <c r="AR24" s="18" t="s">
        <v>47</v>
      </c>
      <c r="AS24" s="102" t="s">
        <v>47</v>
      </c>
      <c r="AT24" s="31">
        <f>'5. ԾՐԱԳՐԵՐԻ ԱՄՓՈՓԱԹԵՐԹ'!R25</f>
        <v>0</v>
      </c>
      <c r="AU24" s="18" t="s">
        <v>47</v>
      </c>
      <c r="AV24" s="90" t="s">
        <v>47</v>
      </c>
      <c r="AW24" s="33" t="str">
        <f>'5. ԾՐԱԳՐԵՐԻ ԱՄՓՈՓԱԹԵՐԹ'!S25</f>
        <v>Վերանորոգվող ճանապարհների հարակից տարածքների բարեկարգում</v>
      </c>
      <c r="AX24" s="18" t="s">
        <v>47</v>
      </c>
      <c r="AY24" s="102" t="s">
        <v>47</v>
      </c>
      <c r="AZ24" s="33">
        <f>'5. ԾՐԱԳՐԵՐԻ ԱՄՓՈՓԱԹԵՐԹ'!T25</f>
        <v>0</v>
      </c>
      <c r="BA24" s="18" t="s">
        <v>47</v>
      </c>
      <c r="BB24" s="102" t="s">
        <v>47</v>
      </c>
      <c r="BC24" s="33">
        <f>'5. ԾՐԱԳՐԵՐԻ ԱՄՓՈՓԱԹԵՐԹ'!U25</f>
        <v>0</v>
      </c>
      <c r="BD24" s="18" t="s">
        <v>47</v>
      </c>
      <c r="BE24" s="102" t="s">
        <v>47</v>
      </c>
      <c r="BF24" s="33">
        <f>'5. ԾՐԱԳՐԵՐԻ ԱՄՓՈՓԱԹԵՐԹ'!V25</f>
        <v>0</v>
      </c>
      <c r="BG24" s="18" t="s">
        <v>47</v>
      </c>
      <c r="BH24" s="102" t="s">
        <v>47</v>
      </c>
      <c r="BI24" s="33">
        <f>'5. ԾՐԱԳՐԵՐԻ ԱՄՓՈՓԱԹԵՐԹ'!W25</f>
        <v>0</v>
      </c>
      <c r="BJ24" s="18" t="s">
        <v>47</v>
      </c>
      <c r="BK24" s="102" t="s">
        <v>47</v>
      </c>
      <c r="BL24" s="33">
        <f>'5. ԾՐԱԳՐԵՐԻ ԱՄՓՈՓԱԹԵՐԹ'!X25</f>
        <v>0</v>
      </c>
      <c r="BM24" s="18" t="s">
        <v>47</v>
      </c>
      <c r="BN24" s="102" t="s">
        <v>47</v>
      </c>
      <c r="BO24" s="33">
        <f>'5. ԾՐԱԳՐԵՐԻ ԱՄՓՈՓԱԹԵՐԹ'!Y25</f>
        <v>0</v>
      </c>
      <c r="BP24" s="18" t="s">
        <v>47</v>
      </c>
      <c r="BQ24" s="102" t="s">
        <v>47</v>
      </c>
      <c r="BR24" s="33" t="str">
        <f>'5. ԾՐԱԳՐԵՐԻ ԱՄՓՈՓԱԹԵՐԹ'!Z25</f>
        <v>Առանձնացված կոշտ թափոնների կառավարում</v>
      </c>
      <c r="BS24" s="18" t="s">
        <v>47</v>
      </c>
      <c r="BT24" s="102" t="s">
        <v>47</v>
      </c>
      <c r="BU24" s="33">
        <f>'5. ԾՐԱԳՐԵՐԻ ԱՄՓՈՓԱԹԵՐԹ'!AA25</f>
        <v>0</v>
      </c>
      <c r="BV24" s="18" t="s">
        <v>47</v>
      </c>
      <c r="BW24" s="102" t="s">
        <v>47</v>
      </c>
      <c r="BX24" s="33">
        <f>'5. ԾՐԱԳՐԵՐԻ ԱՄՓՈՓԱԹԵՐԹ'!AB25</f>
        <v>0</v>
      </c>
      <c r="BY24" s="18" t="s">
        <v>47</v>
      </c>
      <c r="BZ24" s="90" t="s">
        <v>47</v>
      </c>
      <c r="CA24" s="118" t="s">
        <v>47</v>
      </c>
      <c r="CB24" s="18" t="s">
        <v>47</v>
      </c>
      <c r="CC24" s="102" t="s">
        <v>47</v>
      </c>
    </row>
    <row r="25" spans="1:81" s="16" customFormat="1" ht="91.5" customHeight="1" thickBot="1">
      <c r="A25" s="346" t="str">
        <f>'5. ԾՐԱԳՐԵՐԻ ԱՄՓՈՓԱԹԵՐԹ'!A26</f>
        <v>Ա11</v>
      </c>
      <c r="B25" s="342" t="str">
        <f>'4.   4․1 ԾՐԱԳՐԵՐ 1-14'!B115</f>
        <v>Ինչ ազդեցություն կարող են ունենալ լուծման ենթակա խնդիրները համայնքի սոցիալ-տնտեսական վիճակի վրա.</v>
      </c>
      <c r="C25" s="25"/>
      <c r="D25" s="31" t="str">
        <f>'5. ԾՐԱԳՐԵՐԻ ԱՄՓՈՓԱԹԵՐԹ'!D26</f>
        <v>5) Դրական ազդեցություն համայնքի տնտեսական իրավիճակի և տնտեսական քաղաքականության իրագործման վրա</v>
      </c>
      <c r="E25" s="42" t="s">
        <v>47</v>
      </c>
      <c r="F25" s="103" t="s">
        <v>47</v>
      </c>
      <c r="G25" s="33" t="str">
        <f>'5. ԾՐԱԳՐԵՐԻ ԱՄՓՈՓԱԹԵՐԹ'!E26</f>
        <v>9) Դրական ազդեցություն կառավարական և ոչ կառավարականկազմակերպությունների գործունեության վրա</v>
      </c>
      <c r="H25" s="42" t="s">
        <v>47</v>
      </c>
      <c r="I25" s="103" t="s">
        <v>47</v>
      </c>
      <c r="J25" s="31" t="str">
        <f>'5. ԾՐԱԳՐԵՐԻ ԱՄՓՈՓԱԹԵՐԹ'!F26</f>
        <v>7) Դրական ազդեցություն համայնքային ենթակառուցվածքների զարգացման և երկարաժամկետ ներդրումային ծրագրերի իրականացման վրա</v>
      </c>
      <c r="K25" s="42" t="s">
        <v>47</v>
      </c>
      <c r="L25" s="91" t="s">
        <v>47</v>
      </c>
      <c r="M25" s="33" t="str">
        <f>'5. ԾՐԱԳՐԵՐԻ ԱՄՓՈՓԱԹԵՐԹ'!G26</f>
        <v>9) Դրական ազդեցություն կառավարական և ոչ կառավարականկազմակերպությունների գործունեության վրա</v>
      </c>
      <c r="N25" s="42" t="s">
        <v>47</v>
      </c>
      <c r="O25" s="103" t="s">
        <v>47</v>
      </c>
      <c r="P25" s="33" t="str">
        <f>'5. ԾՐԱԳՐԵՐԻ ԱՄՓՈՓԱԹԵՐԹ'!H26</f>
        <v>5) Դրական ազդեցություն համայնքի տնտեսական իրավիճակի և տնտեսական քաղաքականության իրագործման վրա</v>
      </c>
      <c r="Q25" s="42" t="s">
        <v>47</v>
      </c>
      <c r="R25" s="91" t="s">
        <v>47</v>
      </c>
      <c r="S25" s="33" t="str">
        <f>'5. ԾՐԱԳՐԵՐԻ ԱՄՓՈՓԱԹԵՐԹ'!I26</f>
        <v>2) Դրական ազդեցություն սկսնակ ձեռնարկությունների և ֆերմերային տնտեսությունների գործունեության վրա</v>
      </c>
      <c r="T25" s="42" t="s">
        <v>47</v>
      </c>
      <c r="U25" s="103" t="s">
        <v>47</v>
      </c>
      <c r="V25" s="33" t="str">
        <f>'5. ԾՐԱԳՐԵՐԻ ԱՄՓՈՓԱԹԵՐԹ'!J26</f>
        <v>10) Այլ ազդեցություն</v>
      </c>
      <c r="W25" s="42" t="s">
        <v>47</v>
      </c>
      <c r="X25" s="103" t="s">
        <v>47</v>
      </c>
      <c r="Y25" s="33" t="str">
        <f>'5. ԾՐԱԳՐԵՐԻ ԱՄՓՈՓԱԹԵՐԹ'!K26</f>
        <v>10) Այլ ազդեցություն</v>
      </c>
      <c r="Z25" s="42" t="s">
        <v>47</v>
      </c>
      <c r="AA25" s="103" t="s">
        <v>47</v>
      </c>
      <c r="AB25" s="33" t="str">
        <f>'5. ԾՐԱԳՐԵՐԻ ԱՄՓՈՓԱԹԵՐԹ'!L26</f>
        <v>10) Այլ ազդեցություն</v>
      </c>
      <c r="AC25" s="42" t="s">
        <v>47</v>
      </c>
      <c r="AD25" s="91" t="s">
        <v>47</v>
      </c>
      <c r="AE25" s="33" t="str">
        <f>'5. ԾՐԱԳՐԵՐԻ ԱՄՓՈՓԱԹԵՐԹ'!M26</f>
        <v>10) Այլ ազդեցություն</v>
      </c>
      <c r="AF25" s="42" t="s">
        <v>47</v>
      </c>
      <c r="AG25" s="103" t="s">
        <v>47</v>
      </c>
      <c r="AH25" s="33" t="str">
        <f>'5. ԾՐԱԳՐԵՐԻ ԱՄՓՈՓԱԹԵՐԹ'!N26</f>
        <v>10) Այլ ազդեցություն</v>
      </c>
      <c r="AI25" s="42" t="s">
        <v>47</v>
      </c>
      <c r="AJ25" s="103" t="s">
        <v>47</v>
      </c>
      <c r="AK25" s="33" t="str">
        <f>'5. ԾՐԱԳՐԵՐԻ ԱՄՓՈՓԱԹԵՐԹ'!O26</f>
        <v>10) Այլ ազդեցություն</v>
      </c>
      <c r="AL25" s="42" t="s">
        <v>47</v>
      </c>
      <c r="AM25" s="103" t="s">
        <v>47</v>
      </c>
      <c r="AN25" s="33" t="str">
        <f>'5. ԾՐԱԳՐԵՐԻ ԱՄՓՈՓԱԹԵՐԹ'!P26</f>
        <v>7) Դրական ազդեցություն համայնքային ենթակառուցվածքների զարգացման և երկարաժամկետ ներդրումային ծրագրերի իրականացման վրա</v>
      </c>
      <c r="AO25" s="42" t="s">
        <v>47</v>
      </c>
      <c r="AP25" s="103" t="s">
        <v>47</v>
      </c>
      <c r="AQ25" s="33" t="str">
        <f>'5. ԾՐԱԳՐԵՐԻ ԱՄՓՈՓԱԹԵՐԹ'!Q26</f>
        <v>10) Այլ ազդեցություն</v>
      </c>
      <c r="AR25" s="42" t="s">
        <v>47</v>
      </c>
      <c r="AS25" s="103" t="s">
        <v>47</v>
      </c>
      <c r="AT25" s="31" t="str">
        <f>'5. ԾՐԱԳՐԵՐԻ ԱՄՓՈՓԱԹԵՐԹ'!R26</f>
        <v>5) Դրական ազդեցություն համայնքի տնտեսական իրավիճակի և տնտեսական քաղաքականության իրագործման վրա</v>
      </c>
      <c r="AU25" s="42" t="s">
        <v>47</v>
      </c>
      <c r="AV25" s="91" t="s">
        <v>47</v>
      </c>
      <c r="AW25" s="33" t="str">
        <f>'5. ԾՐԱԳՐԵՐԻ ԱՄՓՈՓԱԹԵՐԹ'!S26</f>
        <v>7) Դրական ազդեցություն համայնքային ենթակառուցվածքների զարգացման և երկարաժամկետ ներդրումային ծրագրերի իրականացման վրա</v>
      </c>
      <c r="AX25" s="42" t="s">
        <v>47</v>
      </c>
      <c r="AY25" s="103" t="s">
        <v>47</v>
      </c>
      <c r="AZ25" s="33" t="str">
        <f>'5. ԾՐԱԳՐԵՐԻ ԱՄՓՈՓԱԹԵՐԹ'!T26</f>
        <v>10) Այլ ազդեցություն</v>
      </c>
      <c r="BA25" s="42" t="s">
        <v>47</v>
      </c>
      <c r="BB25" s="103" t="s">
        <v>47</v>
      </c>
      <c r="BC25" s="33" t="str">
        <f>'5. ԾՐԱԳՐԵՐԻ ԱՄՓՈՓԱԹԵՐԹ'!U26</f>
        <v>10) Այլ ազդեցություն</v>
      </c>
      <c r="BD25" s="42" t="s">
        <v>47</v>
      </c>
      <c r="BE25" s="103" t="s">
        <v>47</v>
      </c>
      <c r="BF25" s="33" t="str">
        <f>'5. ԾՐԱԳՐԵՐԻ ԱՄՓՈՓԱԹԵՐԹ'!V26</f>
        <v>10) Այլ ազդեցություն</v>
      </c>
      <c r="BG25" s="42" t="s">
        <v>47</v>
      </c>
      <c r="BH25" s="103" t="s">
        <v>47</v>
      </c>
      <c r="BI25" s="33" t="str">
        <f>'5. ԾՐԱԳՐԵՐԻ ԱՄՓՈՓԱԹԵՐԹ'!W26</f>
        <v xml:space="preserve">8) Դրական ազդեցություն համայնքում առողջապահականկամ կրթական ծառայությունների որակի բարելավման վրա </v>
      </c>
      <c r="BJ25" s="42" t="s">
        <v>47</v>
      </c>
      <c r="BK25" s="103" t="s">
        <v>47</v>
      </c>
      <c r="BL25" s="33" t="str">
        <f>'5. ԾՐԱԳՐԵՐԻ ԱՄՓՈՓԱԹԵՐԹ'!X26</f>
        <v xml:space="preserve">8) Դրական ազդեցություն համայնքում առողջապահականկամ կրթական ծառայությունների որակի բարելավման վրա </v>
      </c>
      <c r="BM25" s="42" t="s">
        <v>47</v>
      </c>
      <c r="BN25" s="103" t="s">
        <v>47</v>
      </c>
      <c r="BO25" s="33" t="str">
        <f>'5. ԾՐԱԳՐԵՐԻ ԱՄՓՈՓԱԹԵՐԹ'!Y26</f>
        <v>10) Այլ ազդեցություն</v>
      </c>
      <c r="BP25" s="42" t="s">
        <v>47</v>
      </c>
      <c r="BQ25" s="103" t="s">
        <v>47</v>
      </c>
      <c r="BR25" s="33" t="str">
        <f>'5. ԾՐԱԳՐԵՐԻ ԱՄՓՈՓԱԹԵՐԹ'!Z26</f>
        <v>3) Դրական ազդեցություն համայնքից դուրս գործող ձեռնարկությունների գործունեության վրա</v>
      </c>
      <c r="BS25" s="42" t="s">
        <v>47</v>
      </c>
      <c r="BT25" s="103" t="s">
        <v>47</v>
      </c>
      <c r="BU25" s="33" t="str">
        <f>'5. ԾՐԱԳՐԵՐԻ ԱՄՓՈՓԱԹԵՐԹ'!AA26</f>
        <v>6) Դրական ազդեցություն համայնքի սոցիալական իրավիճակի և սոցիալական քաղաքականության իրագործման վրա</v>
      </c>
      <c r="BV25" s="42" t="s">
        <v>47</v>
      </c>
      <c r="BW25" s="103" t="s">
        <v>47</v>
      </c>
      <c r="BX25" s="33" t="str">
        <f>'5. ԾՐԱԳՐԵՐԻ ԱՄՓՈՓԱԹԵՐԹ'!AB26</f>
        <v>ընտրել</v>
      </c>
      <c r="BY25" s="42" t="s">
        <v>47</v>
      </c>
      <c r="BZ25" s="91" t="s">
        <v>47</v>
      </c>
      <c r="CA25" s="118" t="s">
        <v>47</v>
      </c>
      <c r="CB25" s="18" t="s">
        <v>47</v>
      </c>
      <c r="CC25" s="102" t="s">
        <v>47</v>
      </c>
    </row>
    <row r="26" spans="1:81" s="37" customFormat="1" ht="56.1" customHeight="1" thickBot="1">
      <c r="A26" s="1082" t="s">
        <v>59</v>
      </c>
      <c r="B26" s="1079" t="str">
        <f>'4.   4․1 ԾՐԱԳՐԵՐ 1-14'!B130</f>
        <v>Ծրագրի իրագործման դեպքում ստեղծվող աշխատատեղերի թվաքանակը.</v>
      </c>
      <c r="C26" s="73" t="str">
        <f>'4.   4․1 ԾՐԱԳՐԵՐ 1-14'!C129</f>
        <v>Ժամանակավոր (հատ)</v>
      </c>
      <c r="D26" s="374">
        <f>'5. ԾՐԱԳՐԵՐԻ ԱՄՓՈՓԱԹԵՐԹ'!D27</f>
        <v>8</v>
      </c>
      <c r="E26" s="57"/>
      <c r="F26" s="104"/>
      <c r="G26" s="375">
        <f>'5. ԾՐԱԳՐԵՐԻ ԱՄՓՈՓԱԹԵՐԹ'!E27</f>
        <v>8</v>
      </c>
      <c r="H26" s="57"/>
      <c r="I26" s="104"/>
      <c r="J26" s="374">
        <f>'5. ԾՐԱԳՐԵՐԻ ԱՄՓՈՓԱԹԵՐԹ'!F27</f>
        <v>2</v>
      </c>
      <c r="K26" s="57"/>
      <c r="L26" s="64"/>
      <c r="M26" s="375">
        <f>'5. ԾՐԱԳՐԵՐԻ ԱՄՓՈՓԱԹԵՐԹ'!G27</f>
        <v>20</v>
      </c>
      <c r="N26" s="57"/>
      <c r="O26" s="104"/>
      <c r="P26" s="375">
        <f>'5. ԾՐԱԳՐԵՐԻ ԱՄՓՈՓԱԹԵՐԹ'!H27</f>
        <v>2</v>
      </c>
      <c r="Q26" s="57"/>
      <c r="R26" s="64"/>
      <c r="S26" s="375">
        <f>'5. ԾՐԱԳՐԵՐԻ ԱՄՓՈՓԱԹԵՐԹ'!I27</f>
        <v>3</v>
      </c>
      <c r="T26" s="57"/>
      <c r="U26" s="104"/>
      <c r="V26" s="375">
        <f>'5. ԾՐԱԳՐԵՐԻ ԱՄՓՈՓԱԹԵՐԹ'!J27</f>
        <v>3</v>
      </c>
      <c r="W26" s="57"/>
      <c r="X26" s="104"/>
      <c r="Y26" s="375">
        <f>'5. ԾՐԱԳՐԵՐԻ ԱՄՓՈՓԱԹԵՐԹ'!K27</f>
        <v>0</v>
      </c>
      <c r="Z26" s="57"/>
      <c r="AA26" s="104"/>
      <c r="AB26" s="375">
        <f>'5. ԾՐԱԳՐԵՐԻ ԱՄՓՈՓԱԹԵՐԹ'!L27</f>
        <v>0</v>
      </c>
      <c r="AC26" s="57"/>
      <c r="AD26" s="64"/>
      <c r="AE26" s="375">
        <f>'5. ԾՐԱԳՐԵՐԻ ԱՄՓՈՓԱԹԵՐԹ'!M27</f>
        <v>0</v>
      </c>
      <c r="AF26" s="57"/>
      <c r="AG26" s="104"/>
      <c r="AH26" s="375">
        <f>'5. ԾՐԱԳՐԵՐԻ ԱՄՓՈՓԱԹԵՐԹ'!N27</f>
        <v>565</v>
      </c>
      <c r="AI26" s="57"/>
      <c r="AJ26" s="104"/>
      <c r="AK26" s="375">
        <f>'5. ԾՐԱԳՐԵՐԻ ԱՄՓՈՓԱԹԵՐԹ'!O27</f>
        <v>4</v>
      </c>
      <c r="AL26" s="57"/>
      <c r="AM26" s="104"/>
      <c r="AN26" s="375">
        <f>'5. ԾՐԱԳՐԵՐԻ ԱՄՓՈՓԱԹԵՐԹ'!P27</f>
        <v>4</v>
      </c>
      <c r="AO26" s="57"/>
      <c r="AP26" s="104"/>
      <c r="AQ26" s="375">
        <f>'5. ԾՐԱԳՐԵՐԻ ԱՄՓՈՓԱԹԵՐԹ'!Q27</f>
        <v>3</v>
      </c>
      <c r="AR26" s="57"/>
      <c r="AS26" s="104"/>
      <c r="AT26" s="374">
        <f>'5. ԾՐԱԳՐԵՐԻ ԱՄՓՈՓԱԹԵՐԹ'!R27</f>
        <v>22</v>
      </c>
      <c r="AU26" s="57"/>
      <c r="AV26" s="64"/>
      <c r="AW26" s="375">
        <f>'5. ԾՐԱԳՐԵՐԻ ԱՄՓՈՓԱԹԵՐԹ'!S27</f>
        <v>30</v>
      </c>
      <c r="AX26" s="57"/>
      <c r="AY26" s="104"/>
      <c r="AZ26" s="375">
        <f>'5. ԾՐԱԳՐԵՐԻ ԱՄՓՈՓԱԹԵՐԹ'!T27</f>
        <v>0</v>
      </c>
      <c r="BA26" s="57"/>
      <c r="BB26" s="104"/>
      <c r="BC26" s="375">
        <f>'5. ԾՐԱԳՐԵՐԻ ԱՄՓՈՓԱԹԵՐԹ'!U27</f>
        <v>18</v>
      </c>
      <c r="BD26" s="57"/>
      <c r="BE26" s="104"/>
      <c r="BF26" s="375">
        <f>'5. ԾՐԱԳՐԵՐԻ ԱՄՓՈՓԱԹԵՐԹ'!V27</f>
        <v>30</v>
      </c>
      <c r="BG26" s="57"/>
      <c r="BH26" s="104"/>
      <c r="BI26" s="375">
        <f>'5. ԾՐԱԳՐԵՐԻ ԱՄՓՈՓԱԹԵՐԹ'!W27</f>
        <v>6</v>
      </c>
      <c r="BJ26" s="57"/>
      <c r="BK26" s="104"/>
      <c r="BL26" s="375">
        <f>'5. ԾՐԱԳՐԵՐԻ ԱՄՓՈՓԱԹԵՐԹ'!X27</f>
        <v>1</v>
      </c>
      <c r="BM26" s="57"/>
      <c r="BN26" s="104"/>
      <c r="BO26" s="375">
        <f>'5. ԾՐԱԳՐԵՐԻ ԱՄՓՈՓԱԹԵՐԹ'!Y27</f>
        <v>0</v>
      </c>
      <c r="BP26" s="57"/>
      <c r="BQ26" s="104"/>
      <c r="BR26" s="375">
        <f>'5. ԾՐԱԳՐԵՐԻ ԱՄՓՈՓԱԹԵՐԹ'!Z27</f>
        <v>5</v>
      </c>
      <c r="BS26" s="57"/>
      <c r="BT26" s="104"/>
      <c r="BU26" s="375">
        <f>'5. ԾՐԱԳՐԵՐԻ ԱՄՓՈՓԱԹԵՐԹ'!AA27</f>
        <v>80</v>
      </c>
      <c r="BV26" s="57"/>
      <c r="BW26" s="104"/>
      <c r="BX26" s="375">
        <f>'5. ԾՐԱԳՐԵՐԻ ԱՄՓՈՓԱԹԵՐԹ'!AB27</f>
        <v>0</v>
      </c>
      <c r="BY26" s="57"/>
      <c r="BZ26" s="64"/>
      <c r="CA26" s="371">
        <f t="shared" ref="CA26:CC27" si="1">BX26+BU26+BR26+BO26+BL26+BI26+BF26+BC26+AZ26+AW26+AT26+AQ26+AN26+AK26+AH26+AE26+AB26+Y26+V26+S26+P26+M26+J26+G26+D26</f>
        <v>814</v>
      </c>
      <c r="CB26" s="372">
        <f t="shared" si="1"/>
        <v>0</v>
      </c>
      <c r="CC26" s="373">
        <f t="shared" si="1"/>
        <v>0</v>
      </c>
    </row>
    <row r="27" spans="1:81" s="37" customFormat="1" ht="56.1" customHeight="1" thickBot="1">
      <c r="A27" s="1083"/>
      <c r="B27" s="1084"/>
      <c r="C27" s="26" t="str">
        <f>'4.   4․1 ԾՐԱԳՐԵՐ 1-14'!D129</f>
        <v>Հիմնական (հատ)</v>
      </c>
      <c r="D27" s="369">
        <f>'5. ԾՐԱԳՐԵՐԻ ԱՄՓՈՓԱԹԵՐԹ'!D28</f>
        <v>56</v>
      </c>
      <c r="E27" s="57"/>
      <c r="F27" s="104"/>
      <c r="G27" s="370">
        <f>'5. ԾՐԱԳՐԵՐԻ ԱՄՓՈՓԱԹԵՐԹ'!E28</f>
        <v>56</v>
      </c>
      <c r="H27" s="57"/>
      <c r="I27" s="104"/>
      <c r="J27" s="369">
        <f>'5. ԾՐԱԳՐԵՐԻ ԱՄՓՈՓԱԹԵՐԹ'!F28</f>
        <v>1</v>
      </c>
      <c r="K27" s="57"/>
      <c r="L27" s="64"/>
      <c r="M27" s="370">
        <f>'5. ԾՐԱԳՐԵՐԻ ԱՄՓՈՓԱԹԵՐԹ'!G28</f>
        <v>4</v>
      </c>
      <c r="N27" s="57"/>
      <c r="O27" s="104"/>
      <c r="P27" s="370">
        <f>'5. ԾՐԱԳՐԵՐԻ ԱՄՓՈՓԱԹԵՐԹ'!H28</f>
        <v>1</v>
      </c>
      <c r="Q27" s="57"/>
      <c r="R27" s="64"/>
      <c r="S27" s="370">
        <f>'5. ԾՐԱԳՐԵՐԻ ԱՄՓՈՓԱԹԵՐԹ'!I28</f>
        <v>0</v>
      </c>
      <c r="T27" s="57"/>
      <c r="U27" s="104"/>
      <c r="V27" s="370">
        <f>'5. ԾՐԱԳՐԵՐԻ ԱՄՓՈՓԱԹԵՐԹ'!J28</f>
        <v>1</v>
      </c>
      <c r="W27" s="57"/>
      <c r="X27" s="104"/>
      <c r="Y27" s="370">
        <f>'5. ԾՐԱԳՐԵՐԻ ԱՄՓՈՓԱԹԵՐԹ'!K28</f>
        <v>0</v>
      </c>
      <c r="Z27" s="57"/>
      <c r="AA27" s="104"/>
      <c r="AB27" s="370">
        <f>'5. ԾՐԱԳՐԵՐԻ ԱՄՓՈՓԱԹԵՐԹ'!L28</f>
        <v>0</v>
      </c>
      <c r="AC27" s="57"/>
      <c r="AD27" s="64"/>
      <c r="AE27" s="370">
        <f>'5. ԾՐԱԳՐԵՐԻ ԱՄՓՈՓԱԹԵՐԹ'!M28</f>
        <v>0</v>
      </c>
      <c r="AF27" s="57"/>
      <c r="AG27" s="104"/>
      <c r="AH27" s="370">
        <f>'5. ԾՐԱԳՐԵՐԻ ԱՄՓՈՓԱԹԵՐԹ'!N28</f>
        <v>0</v>
      </c>
      <c r="AI27" s="57"/>
      <c r="AJ27" s="104"/>
      <c r="AK27" s="370">
        <f>'5. ԾՐԱԳՐԵՐԻ ԱՄՓՈՓԱԹԵՐԹ'!O28</f>
        <v>0</v>
      </c>
      <c r="AL27" s="57"/>
      <c r="AM27" s="104"/>
      <c r="AN27" s="370">
        <f>'5. ԾՐԱԳՐԵՐԻ ԱՄՓՈՓԱԹԵՐԹ'!P28</f>
        <v>2</v>
      </c>
      <c r="AO27" s="57"/>
      <c r="AP27" s="104"/>
      <c r="AQ27" s="370">
        <f>'5. ԾՐԱԳՐԵՐԻ ԱՄՓՈՓԱԹԵՐԹ'!Q28</f>
        <v>3</v>
      </c>
      <c r="AR27" s="57"/>
      <c r="AS27" s="104"/>
      <c r="AT27" s="369">
        <f>'5. ԾՐԱԳՐԵՐԻ ԱՄՓՈՓԱԹԵՐԹ'!R28</f>
        <v>2</v>
      </c>
      <c r="AU27" s="57"/>
      <c r="AV27" s="64"/>
      <c r="AW27" s="370">
        <f>'5. ԾՐԱԳՐԵՐԻ ԱՄՓՈՓԱԹԵՐԹ'!S28</f>
        <v>0</v>
      </c>
      <c r="AX27" s="57"/>
      <c r="AY27" s="104"/>
      <c r="AZ27" s="370">
        <f>'5. ԾՐԱԳՐԵՐԻ ԱՄՓՈՓԱԹԵՐԹ'!T28</f>
        <v>0</v>
      </c>
      <c r="BA27" s="57"/>
      <c r="BB27" s="104"/>
      <c r="BC27" s="370">
        <f>'5. ԾՐԱԳՐԵՐԻ ԱՄՓՈՓԱԹԵՐԹ'!U28</f>
        <v>10</v>
      </c>
      <c r="BD27" s="57"/>
      <c r="BE27" s="104"/>
      <c r="BF27" s="370" t="str">
        <f>'5. ԾՐԱԳՐԵՐԻ ԱՄՓՈՓԱԹԵՐԹ'!V28</f>
        <v>-</v>
      </c>
      <c r="BG27" s="57"/>
      <c r="BH27" s="104"/>
      <c r="BI27" s="370">
        <f>'5. ԾՐԱԳՐԵՐԻ ԱՄՓՈՓԱԹԵՐԹ'!W28</f>
        <v>0</v>
      </c>
      <c r="BJ27" s="57"/>
      <c r="BK27" s="104"/>
      <c r="BL27" s="370">
        <f>'5. ԾՐԱԳՐԵՐԻ ԱՄՓՈՓԱԹԵՐԹ'!X28</f>
        <v>2</v>
      </c>
      <c r="BM27" s="57"/>
      <c r="BN27" s="104"/>
      <c r="BO27" s="370">
        <f>'5. ԾՐԱԳՐԵՐԻ ԱՄՓՈՓԱԹԵՐԹ'!Y28</f>
        <v>0</v>
      </c>
      <c r="BP27" s="57"/>
      <c r="BQ27" s="104"/>
      <c r="BR27" s="370">
        <f>'5. ԾՐԱԳՐԵՐԻ ԱՄՓՈՓԱԹԵՐԹ'!Z28</f>
        <v>5</v>
      </c>
      <c r="BS27" s="57"/>
      <c r="BT27" s="104"/>
      <c r="BU27" s="370">
        <f>'5. ԾՐԱԳՐԵՐԻ ԱՄՓՈՓԱԹԵՐԹ'!AA28</f>
        <v>0</v>
      </c>
      <c r="BV27" s="57"/>
      <c r="BW27" s="104"/>
      <c r="BX27" s="370">
        <f>'5. ԾՐԱԳՐԵՐԻ ԱՄՓՈՓԱԹԵՐԹ'!AB28</f>
        <v>0</v>
      </c>
      <c r="BY27" s="57"/>
      <c r="BZ27" s="64"/>
      <c r="CA27" s="371" t="e">
        <f t="shared" si="1"/>
        <v>#VALUE!</v>
      </c>
      <c r="CB27" s="372">
        <f t="shared" si="1"/>
        <v>0</v>
      </c>
      <c r="CC27" s="373">
        <f t="shared" si="1"/>
        <v>0</v>
      </c>
    </row>
    <row r="28" spans="1:81" s="563" customFormat="1" ht="56.1" customHeight="1" thickBot="1">
      <c r="A28" s="1097" t="s">
        <v>59</v>
      </c>
      <c r="B28" s="1099" t="str">
        <f>'4.   4․1 ԾՐԱԳՐԵՐ 1-14'!B131</f>
        <v>այդ թվում՝ աշխատատեղեր կանանց համար</v>
      </c>
      <c r="C28" s="564" t="str">
        <f>'4.   4․1 ԾՐԱԳՐԵՐ 1-14'!C129</f>
        <v>Ժամանակավոր (հատ)</v>
      </c>
      <c r="D28" s="565">
        <f>'5. ԾՐԱԳՐԵՐԻ ԱՄՓՈՓԱԹԵՐԹ'!D29</f>
        <v>34</v>
      </c>
      <c r="E28" s="556"/>
      <c r="F28" s="557"/>
      <c r="G28" s="566">
        <f>'5. ԾՐԱԳՐԵՐԻ ԱՄՓՈՓԱԹԵՐԹ'!E29</f>
        <v>34</v>
      </c>
      <c r="H28" s="556"/>
      <c r="I28" s="557"/>
      <c r="J28" s="565">
        <f>'5. ԾՐԱԳՐԵՐԻ ԱՄՓՈՓԱԹԵՐԹ'!F29</f>
        <v>1</v>
      </c>
      <c r="K28" s="556"/>
      <c r="L28" s="559"/>
      <c r="M28" s="566">
        <f>'5. ԾՐԱԳՐԵՐԻ ԱՄՓՈՓԱԹԵՐԹ'!G29</f>
        <v>2</v>
      </c>
      <c r="N28" s="556"/>
      <c r="O28" s="557"/>
      <c r="P28" s="566">
        <f>'5. ԾՐԱԳՐԵՐԻ ԱՄՓՈՓԱԹԵՐԹ'!H29</f>
        <v>1</v>
      </c>
      <c r="Q28" s="556"/>
      <c r="R28" s="559"/>
      <c r="S28" s="566">
        <f>'5. ԾՐԱԳՐԵՐԻ ԱՄՓՈՓԱԹԵՐԹ'!I29</f>
        <v>0</v>
      </c>
      <c r="T28" s="556"/>
      <c r="U28" s="557"/>
      <c r="V28" s="566">
        <f>'5. ԾՐԱԳՐԵՐԻ ԱՄՓՈՓԱԹԵՐԹ'!J29</f>
        <v>0</v>
      </c>
      <c r="W28" s="556"/>
      <c r="X28" s="557"/>
      <c r="Y28" s="566">
        <f>'5. ԾՐԱԳՐԵՐԻ ԱՄՓՈՓԱԹԵՐԹ'!K29</f>
        <v>0</v>
      </c>
      <c r="Z28" s="556"/>
      <c r="AA28" s="557"/>
      <c r="AB28" s="566">
        <f>'5. ԾՐԱԳՐԵՐԻ ԱՄՓՈՓԱԹԵՐԹ'!L29</f>
        <v>0</v>
      </c>
      <c r="AC28" s="556"/>
      <c r="AD28" s="559"/>
      <c r="AE28" s="566">
        <f>'5. ԾՐԱԳՐԵՐԻ ԱՄՓՈՓԱԹԵՐԹ'!M29</f>
        <v>0</v>
      </c>
      <c r="AF28" s="556"/>
      <c r="AG28" s="557"/>
      <c r="AH28" s="566">
        <f>'5. ԾՐԱԳՐԵՐԻ ԱՄՓՈՓԱԹԵՐԹ'!N29</f>
        <v>479</v>
      </c>
      <c r="AI28" s="556"/>
      <c r="AJ28" s="557"/>
      <c r="AK28" s="566">
        <f>'5. ԾՐԱԳՐԵՐԻ ԱՄՓՈՓԱԹԵՐԹ'!O29</f>
        <v>4</v>
      </c>
      <c r="AL28" s="556"/>
      <c r="AM28" s="557"/>
      <c r="AN28" s="566">
        <f>'5. ԾՐԱԳՐԵՐԻ ԱՄՓՈՓԱԹԵՐԹ'!P29</f>
        <v>2</v>
      </c>
      <c r="AO28" s="556"/>
      <c r="AP28" s="557"/>
      <c r="AQ28" s="566">
        <f>'5. ԾՐԱԳՐԵՐԻ ԱՄՓՈՓԱԹԵՐԹ'!Q29</f>
        <v>3</v>
      </c>
      <c r="AR28" s="556"/>
      <c r="AS28" s="557"/>
      <c r="AT28" s="565">
        <f>'5. ԾՐԱԳՐԵՐԻ ԱՄՓՈՓԱԹԵՐԹ'!R29</f>
        <v>0</v>
      </c>
      <c r="AU28" s="556"/>
      <c r="AV28" s="559"/>
      <c r="AW28" s="566">
        <f>'5. ԾՐԱԳՐԵՐԻ ԱՄՓՈՓԱԹԵՐԹ'!S29</f>
        <v>0</v>
      </c>
      <c r="AX28" s="556"/>
      <c r="AY28" s="557"/>
      <c r="AZ28" s="566">
        <f>'5. ԾՐԱԳՐԵՐԻ ԱՄՓՈՓԱԹԵՐԹ'!T29</f>
        <v>0</v>
      </c>
      <c r="BA28" s="556"/>
      <c r="BB28" s="557"/>
      <c r="BC28" s="566">
        <f>'5. ԾՐԱԳՐԵՐԻ ԱՄՓՈՓԱԹԵՐԹ'!U29</f>
        <v>6</v>
      </c>
      <c r="BD28" s="556"/>
      <c r="BE28" s="557"/>
      <c r="BF28" s="566">
        <f>'5. ԾՐԱԳՐԵՐԻ ԱՄՓՈՓԱԹԵՐԹ'!V29</f>
        <v>0</v>
      </c>
      <c r="BG28" s="556"/>
      <c r="BH28" s="557"/>
      <c r="BI28" s="566">
        <f>'5. ԾՐԱԳՐԵՐԻ ԱՄՓՈՓԱԹԵՐԹ'!W29</f>
        <v>6</v>
      </c>
      <c r="BJ28" s="556"/>
      <c r="BK28" s="557"/>
      <c r="BL28" s="566">
        <f>'5. ԾՐԱԳՐԵՐԻ ԱՄՓՈՓԱԹԵՐԹ'!X29</f>
        <v>0</v>
      </c>
      <c r="BM28" s="556"/>
      <c r="BN28" s="557"/>
      <c r="BO28" s="566">
        <f>'5. ԾՐԱԳՐԵՐԻ ԱՄՓՈՓԱԹԵՐԹ'!Y29</f>
        <v>0</v>
      </c>
      <c r="BP28" s="556"/>
      <c r="BQ28" s="557"/>
      <c r="BR28" s="566">
        <f>'5. ԾՐԱԳՐԵՐԻ ԱՄՓՈՓԱԹԵՐԹ'!Z29</f>
        <v>2</v>
      </c>
      <c r="BS28" s="556"/>
      <c r="BT28" s="557"/>
      <c r="BU28" s="566">
        <f>'5. ԾՐԱԳՐԵՐԻ ԱՄՓՈՓԱԹԵՐԹ'!AA29</f>
        <v>2</v>
      </c>
      <c r="BV28" s="556"/>
      <c r="BW28" s="557"/>
      <c r="BX28" s="566">
        <f>'5. ԾՐԱԳՐԵՐԻ ԱՄՓՈՓԱԹԵՐԹ'!AB29</f>
        <v>0</v>
      </c>
      <c r="BY28" s="556"/>
      <c r="BZ28" s="559"/>
      <c r="CA28" s="550">
        <f t="shared" ref="CA28:CC29" si="2">BX28+BU28+BR28+BO28+BL28+BI28+BF28+BC28+AZ28+AW28+AT28+AQ28+AN28+AK28+AH28+AE28+AB28+Y28+V28+S28+P28+M28+J28+G28+D28</f>
        <v>576</v>
      </c>
      <c r="CB28" s="551">
        <f t="shared" si="2"/>
        <v>0</v>
      </c>
      <c r="CC28" s="552">
        <f t="shared" si="2"/>
        <v>0</v>
      </c>
    </row>
    <row r="29" spans="1:81" s="563" customFormat="1" ht="56.1" customHeight="1" thickBot="1">
      <c r="A29" s="1098"/>
      <c r="B29" s="1100"/>
      <c r="C29" s="554" t="str">
        <f>'4.   4․1 ԾՐԱԳՐԵՐ 1-14'!D129</f>
        <v>Հիմնական (հատ)</v>
      </c>
      <c r="D29" s="555">
        <f>'5. ԾՐԱԳՐԵՐԻ ԱՄՓՈՓԱԹԵՐԹ'!D30</f>
        <v>34</v>
      </c>
      <c r="E29" s="556"/>
      <c r="F29" s="557"/>
      <c r="G29" s="558">
        <f>'5. ԾՐԱԳՐԵՐԻ ԱՄՓՈՓԱԹԵՐԹ'!E30</f>
        <v>34</v>
      </c>
      <c r="H29" s="556"/>
      <c r="I29" s="557"/>
      <c r="J29" s="555">
        <f>'5. ԾՐԱԳՐԵՐԻ ԱՄՓՈՓԱԹԵՐԹ'!F30</f>
        <v>0</v>
      </c>
      <c r="K29" s="556"/>
      <c r="L29" s="559"/>
      <c r="M29" s="558">
        <f>'5. ԾՐԱԳՐԵՐԻ ԱՄՓՈՓԱԹԵՐԹ'!G30</f>
        <v>1</v>
      </c>
      <c r="N29" s="556"/>
      <c r="O29" s="557"/>
      <c r="P29" s="558">
        <f>'5. ԾՐԱԳՐԵՐԻ ԱՄՓՈՓԱԹԵՐԹ'!H30</f>
        <v>1</v>
      </c>
      <c r="Q29" s="556"/>
      <c r="R29" s="559"/>
      <c r="S29" s="558">
        <f>'5. ԾՐԱԳՐԵՐԻ ԱՄՓՈՓԱԹԵՐԹ'!I30</f>
        <v>0</v>
      </c>
      <c r="T29" s="556"/>
      <c r="U29" s="557"/>
      <c r="V29" s="558">
        <f>'5. ԾՐԱԳՐԵՐԻ ԱՄՓՈՓԱԹԵՐԹ'!J30</f>
        <v>0</v>
      </c>
      <c r="W29" s="556"/>
      <c r="X29" s="557"/>
      <c r="Y29" s="558">
        <f>'5. ԾՐԱԳՐԵՐԻ ԱՄՓՈՓԱԹԵՐԹ'!K30</f>
        <v>0</v>
      </c>
      <c r="Z29" s="556"/>
      <c r="AA29" s="557"/>
      <c r="AB29" s="558">
        <f>'5. ԾՐԱԳՐԵՐԻ ԱՄՓՈՓԱԹԵՐԹ'!L30</f>
        <v>0</v>
      </c>
      <c r="AC29" s="556"/>
      <c r="AD29" s="559"/>
      <c r="AE29" s="558">
        <f>'5. ԾՐԱԳՐԵՐԻ ԱՄՓՈՓԱԹԵՐԹ'!M30</f>
        <v>0</v>
      </c>
      <c r="AF29" s="556"/>
      <c r="AG29" s="557"/>
      <c r="AH29" s="558">
        <f>'5. ԾՐԱԳՐԵՐԻ ԱՄՓՈՓԱԹԵՐԹ'!N30</f>
        <v>0</v>
      </c>
      <c r="AI29" s="556"/>
      <c r="AJ29" s="557"/>
      <c r="AK29" s="558">
        <f>'5. ԾՐԱԳՐԵՐԻ ԱՄՓՈՓԱԹԵՐԹ'!O30</f>
        <v>0</v>
      </c>
      <c r="AL29" s="556"/>
      <c r="AM29" s="557"/>
      <c r="AN29" s="558">
        <f>'5. ԾՐԱԳՐԵՐԻ ԱՄՓՈՓԱԹԵՐԹ'!P30</f>
        <v>2</v>
      </c>
      <c r="AO29" s="556"/>
      <c r="AP29" s="557"/>
      <c r="AQ29" s="558">
        <f>'5. ԾՐԱԳՐԵՐԻ ԱՄՓՈՓԱԹԵՐԹ'!Q30</f>
        <v>0</v>
      </c>
      <c r="AR29" s="556"/>
      <c r="AS29" s="557"/>
      <c r="AT29" s="555">
        <f>'5. ԾՐԱԳՐԵՐԻ ԱՄՓՈՓԱԹԵՐԹ'!R30</f>
        <v>0</v>
      </c>
      <c r="AU29" s="556"/>
      <c r="AV29" s="559"/>
      <c r="AW29" s="558">
        <f>'5. ԾՐԱԳՐԵՐԻ ԱՄՓՈՓԱԹԵՐԹ'!S30</f>
        <v>0</v>
      </c>
      <c r="AX29" s="556"/>
      <c r="AY29" s="557"/>
      <c r="AZ29" s="558">
        <f>'5. ԾՐԱԳՐԵՐԻ ԱՄՓՈՓԱԹԵՐԹ'!T30</f>
        <v>0</v>
      </c>
      <c r="BA29" s="556"/>
      <c r="BB29" s="557"/>
      <c r="BC29" s="558">
        <f>'5. ԾՐԱԳՐԵՐԻ ԱՄՓՈՓԱԹԵՐԹ'!U30</f>
        <v>2</v>
      </c>
      <c r="BD29" s="556"/>
      <c r="BE29" s="557"/>
      <c r="BF29" s="558">
        <f>'5. ԾՐԱԳՐԵՐԻ ԱՄՓՈՓԱԹԵՐԹ'!V30</f>
        <v>0</v>
      </c>
      <c r="BG29" s="556"/>
      <c r="BH29" s="557"/>
      <c r="BI29" s="558">
        <f>'5. ԾՐԱԳՐԵՐԻ ԱՄՓՈՓԱԹԵՐԹ'!W30</f>
        <v>0</v>
      </c>
      <c r="BJ29" s="556"/>
      <c r="BK29" s="557"/>
      <c r="BL29" s="558">
        <f>'5. ԾՐԱԳՐԵՐԻ ԱՄՓՈՓԱԹԵՐԹ'!X30</f>
        <v>0</v>
      </c>
      <c r="BM29" s="556"/>
      <c r="BN29" s="557"/>
      <c r="BO29" s="558">
        <f>'5. ԾՐԱԳՐԵՐԻ ԱՄՓՈՓԱԹԵՐԹ'!Y30</f>
        <v>0</v>
      </c>
      <c r="BP29" s="556"/>
      <c r="BQ29" s="557"/>
      <c r="BR29" s="558">
        <f>'5. ԾՐԱԳՐԵՐԻ ԱՄՓՈՓԱԹԵՐԹ'!Z30</f>
        <v>2</v>
      </c>
      <c r="BS29" s="556"/>
      <c r="BT29" s="557"/>
      <c r="BU29" s="558">
        <f>'5. ԾՐԱԳՐԵՐԻ ԱՄՓՈՓԱԹԵՐԹ'!AA30</f>
        <v>0</v>
      </c>
      <c r="BV29" s="556"/>
      <c r="BW29" s="557"/>
      <c r="BX29" s="558">
        <f>'5. ԾՐԱԳՐԵՐԻ ԱՄՓՈՓԱԹԵՐԹ'!AB30</f>
        <v>0</v>
      </c>
      <c r="BY29" s="556"/>
      <c r="BZ29" s="559"/>
      <c r="CA29" s="550">
        <f t="shared" si="2"/>
        <v>76</v>
      </c>
      <c r="CB29" s="551">
        <f t="shared" si="2"/>
        <v>0</v>
      </c>
      <c r="CC29" s="552">
        <f t="shared" si="2"/>
        <v>0</v>
      </c>
    </row>
    <row r="30" spans="1:81" s="16" customFormat="1" ht="56.1" customHeight="1" thickBot="1">
      <c r="A30" s="340" t="str">
        <f>'5. ԾՐԱԳՐԵՐԻ ԱՄՓՈՓԱԹԵՐԹ'!A31</f>
        <v>Ա13</v>
      </c>
      <c r="B30" s="29" t="str">
        <f>'4.   4․1 ԾՐԱԳՐԵՐ 1-14'!B133</f>
        <v xml:space="preserve">Ծրագրի իրականացման դեպքում շրջակա միջավայրի վրա ազդեցությունը. </v>
      </c>
      <c r="C30" s="25"/>
      <c r="D30" s="31" t="str">
        <f>'5. ԾՐԱԳՐԵՐԻ ԱՄՓՈՓԱԹԵՐԹ'!D31</f>
        <v>ԴՐԱԿԱՆ</v>
      </c>
      <c r="E30" s="43" t="s">
        <v>47</v>
      </c>
      <c r="F30" s="105" t="s">
        <v>103</v>
      </c>
      <c r="G30" s="33" t="str">
        <f>'5. ԾՐԱԳՐԵՐԻ ԱՄՓՈՓԱԹԵՐԹ'!E31</f>
        <v>ԴՐԱԿԱՆ</v>
      </c>
      <c r="H30" s="43" t="s">
        <v>47</v>
      </c>
      <c r="I30" s="105" t="s">
        <v>103</v>
      </c>
      <c r="J30" s="31" t="str">
        <f>'5. ԾՐԱԳՐԵՐԻ ԱՄՓՈՓԱԹԵՐԹ'!F31</f>
        <v>ԴՐԱԿԱՆ</v>
      </c>
      <c r="K30" s="43" t="s">
        <v>47</v>
      </c>
      <c r="L30" s="92" t="s">
        <v>103</v>
      </c>
      <c r="M30" s="33" t="str">
        <f>'5. ԾՐԱԳՐԵՐԻ ԱՄՓՈՓԱԹԵՐԹ'!G31</f>
        <v>ԴՐԱԿԱՆ</v>
      </c>
      <c r="N30" s="43" t="s">
        <v>47</v>
      </c>
      <c r="O30" s="105" t="s">
        <v>103</v>
      </c>
      <c r="P30" s="33" t="str">
        <f>'5. ԾՐԱԳՐԵՐԻ ԱՄՓՈՓԱԹԵՐԹ'!H31</f>
        <v>ԴՐԱԿԱՆ</v>
      </c>
      <c r="Q30" s="43" t="s">
        <v>47</v>
      </c>
      <c r="R30" s="92" t="s">
        <v>103</v>
      </c>
      <c r="S30" s="33" t="str">
        <f>'5. ԾՐԱԳՐԵՐԻ ԱՄՓՈՓԱԹԵՐԹ'!I31</f>
        <v>ԴՐԱԿԱՆ</v>
      </c>
      <c r="T30" s="43" t="s">
        <v>47</v>
      </c>
      <c r="U30" s="105" t="s">
        <v>103</v>
      </c>
      <c r="V30" s="33" t="str">
        <f>'5. ԾՐԱԳՐԵՐԻ ԱՄՓՈՓԱԹԵՐԹ'!J31</f>
        <v>ԱԶԴԵՑՈՒԹՅՈՒՆ ՉՈՒՆԻ</v>
      </c>
      <c r="W30" s="43" t="s">
        <v>47</v>
      </c>
      <c r="X30" s="105" t="s">
        <v>103</v>
      </c>
      <c r="Y30" s="33" t="str">
        <f>'5. ԾՐԱԳՐԵՐԻ ԱՄՓՈՓԱԹԵՐԹ'!K31</f>
        <v>ԱԶԴԵՑՈՒԹՅՈՒՆ ՉՈՒՆԻ</v>
      </c>
      <c r="Z30" s="43" t="s">
        <v>47</v>
      </c>
      <c r="AA30" s="105" t="s">
        <v>103</v>
      </c>
      <c r="AB30" s="33" t="str">
        <f>'5. ԾՐԱԳՐԵՐԻ ԱՄՓՈՓԱԹԵՐԹ'!L31</f>
        <v>ընտրել</v>
      </c>
      <c r="AC30" s="43" t="s">
        <v>47</v>
      </c>
      <c r="AD30" s="92" t="s">
        <v>103</v>
      </c>
      <c r="AE30" s="33" t="str">
        <f>'5. ԾՐԱԳՐԵՐԻ ԱՄՓՈՓԱԹԵՐԹ'!M31</f>
        <v>ԴՐԱԿԱՆ</v>
      </c>
      <c r="AF30" s="43" t="s">
        <v>47</v>
      </c>
      <c r="AG30" s="105" t="s">
        <v>103</v>
      </c>
      <c r="AH30" s="33" t="str">
        <f>'5. ԾՐԱԳՐԵՐԻ ԱՄՓՈՓԱԹԵՐԹ'!N31</f>
        <v>ԴՐԱԿԱՆ</v>
      </c>
      <c r="AI30" s="43" t="s">
        <v>47</v>
      </c>
      <c r="AJ30" s="105" t="s">
        <v>103</v>
      </c>
      <c r="AK30" s="33" t="str">
        <f>'5. ԾՐԱԳՐԵՐԻ ԱՄՓՈՓԱԹԵՐԹ'!O31</f>
        <v>ԴՐԱԿԱՆ</v>
      </c>
      <c r="AL30" s="43" t="s">
        <v>47</v>
      </c>
      <c r="AM30" s="105" t="s">
        <v>103</v>
      </c>
      <c r="AN30" s="33" t="str">
        <f>'5. ԾՐԱԳՐԵՐԻ ԱՄՓՈՓԱԹԵՐԹ'!P31</f>
        <v>ԴՐԱԿԱՆ</v>
      </c>
      <c r="AO30" s="43" t="s">
        <v>47</v>
      </c>
      <c r="AP30" s="105" t="s">
        <v>103</v>
      </c>
      <c r="AQ30" s="33" t="str">
        <f>'5. ԾՐԱԳՐԵՐԻ ԱՄՓՈՓԱԹԵՐԹ'!Q31</f>
        <v>ԴՐԱԿԱՆ</v>
      </c>
      <c r="AR30" s="43" t="s">
        <v>47</v>
      </c>
      <c r="AS30" s="105" t="s">
        <v>103</v>
      </c>
      <c r="AT30" s="31" t="str">
        <f>'5. ԾՐԱԳՐԵՐԻ ԱՄՓՈՓԱԹԵՐԹ'!R31</f>
        <v>ԴՐԱԿԱՆ</v>
      </c>
      <c r="AU30" s="43" t="s">
        <v>47</v>
      </c>
      <c r="AV30" s="92" t="s">
        <v>103</v>
      </c>
      <c r="AW30" s="33" t="str">
        <f>'5. ԾՐԱԳՐԵՐԻ ԱՄՓՈՓԱԹԵՐԹ'!S31</f>
        <v>ԴՐԱԿԱՆ</v>
      </c>
      <c r="AX30" s="43" t="s">
        <v>47</v>
      </c>
      <c r="AY30" s="105" t="s">
        <v>103</v>
      </c>
      <c r="AZ30" s="33" t="str">
        <f>'5. ԾՐԱԳՐԵՐԻ ԱՄՓՈՓԱԹԵՐԹ'!T31</f>
        <v>ԴՐԱԿԱՆ</v>
      </c>
      <c r="BA30" s="43" t="s">
        <v>47</v>
      </c>
      <c r="BB30" s="105" t="s">
        <v>103</v>
      </c>
      <c r="BC30" s="33" t="str">
        <f>'5. ԾՐԱԳՐԵՐԻ ԱՄՓՈՓԱԹԵՐԹ'!U31</f>
        <v>ԴՐԱԿԱՆ</v>
      </c>
      <c r="BD30" s="43" t="s">
        <v>47</v>
      </c>
      <c r="BE30" s="105" t="s">
        <v>103</v>
      </c>
      <c r="BF30" s="33" t="str">
        <f>'5. ԾՐԱԳՐԵՐԻ ԱՄՓՈՓԱԹԵՐԹ'!V31</f>
        <v>ԴՐԱԿԱՆ</v>
      </c>
      <c r="BG30" s="43" t="s">
        <v>47</v>
      </c>
      <c r="BH30" s="105" t="s">
        <v>103</v>
      </c>
      <c r="BI30" s="33" t="str">
        <f>'5. ԾՐԱԳՐԵՐԻ ԱՄՓՈՓԱԹԵՐԹ'!W31</f>
        <v>ԱԶԴԵՑՈՒԹՅՈՒՆ ՉՈՒՆԻ</v>
      </c>
      <c r="BJ30" s="43" t="s">
        <v>47</v>
      </c>
      <c r="BK30" s="105" t="s">
        <v>103</v>
      </c>
      <c r="BL30" s="33" t="str">
        <f>'5. ԾՐԱԳՐԵՐԻ ԱՄՓՈՓԱԹԵՐԹ'!X31</f>
        <v>ԱԶԴԵՑՈՒԹՅՈՒՆ ՉՈՒՆԻ</v>
      </c>
      <c r="BM30" s="43" t="s">
        <v>47</v>
      </c>
      <c r="BN30" s="105" t="s">
        <v>103</v>
      </c>
      <c r="BO30" s="33" t="str">
        <f>'5. ԾՐԱԳՐԵՐԻ ԱՄՓՈՓԱԹԵՐԹ'!Y31</f>
        <v>ընտրել</v>
      </c>
      <c r="BP30" s="43" t="s">
        <v>47</v>
      </c>
      <c r="BQ30" s="105" t="s">
        <v>103</v>
      </c>
      <c r="BR30" s="33" t="str">
        <f>'5. ԾՐԱԳՐԵՐԻ ԱՄՓՈՓԱԹԵՐԹ'!Z31</f>
        <v>ԴՐԱԿԱՆ</v>
      </c>
      <c r="BS30" s="43" t="s">
        <v>47</v>
      </c>
      <c r="BT30" s="105" t="s">
        <v>103</v>
      </c>
      <c r="BU30" s="33" t="str">
        <f>'5. ԾՐԱԳՐԵՐԻ ԱՄՓՈՓԱԹԵՐԹ'!AA31</f>
        <v>ԴՐԱԿԱՆ</v>
      </c>
      <c r="BV30" s="43" t="s">
        <v>47</v>
      </c>
      <c r="BW30" s="105" t="s">
        <v>103</v>
      </c>
      <c r="BX30" s="33" t="str">
        <f>'5. ԾՐԱԳՐԵՐԻ ԱՄՓՈՓԱԹԵՐԹ'!AB31</f>
        <v>ԴՐԱԿԱՆ</v>
      </c>
      <c r="BY30" s="43" t="s">
        <v>47</v>
      </c>
      <c r="BZ30" s="92" t="s">
        <v>103</v>
      </c>
      <c r="CA30" s="118" t="s">
        <v>47</v>
      </c>
      <c r="CB30" s="18" t="s">
        <v>47</v>
      </c>
      <c r="CC30" s="102" t="s">
        <v>47</v>
      </c>
    </row>
    <row r="31" spans="1:81" s="36" customFormat="1" ht="56.1" customHeight="1" thickBot="1">
      <c r="A31" s="340" t="str">
        <f>'5. ԾՐԱԳՐԵՐԻ ԱՄՓՈՓԱԹԵՐԹ'!A32</f>
        <v>Ա14</v>
      </c>
      <c r="B31" s="23" t="str">
        <f>'4.   4․1 ԾՐԱԳՐԵՐ 1-14'!B140</f>
        <v>Ծրագրի իրականացումը սկսելու ամսաթիվը.</v>
      </c>
      <c r="C31" s="1095" t="s">
        <v>163</v>
      </c>
      <c r="D31" s="376">
        <f>'5. ԾՐԱԳՐԵՐԻ ԱՄՓՈՓԱԹԵՐԹ'!D32</f>
        <v>45716</v>
      </c>
      <c r="E31" s="58"/>
      <c r="F31" s="106"/>
      <c r="G31" s="377">
        <f>'5. ԾՐԱԳՐԵՐԻ ԱՄՓՈՓԱԹԵՐԹ'!E32</f>
        <v>45658</v>
      </c>
      <c r="H31" s="58"/>
      <c r="I31" s="106"/>
      <c r="J31" s="376">
        <f>'5. ԾՐԱԳՐԵՐԻ ԱՄՓՈՓԱԹԵՐԹ'!F32</f>
        <v>45715</v>
      </c>
      <c r="K31" s="58"/>
      <c r="L31" s="93"/>
      <c r="M31" s="377">
        <f>'5. ԾՐԱԳՐԵՐԻ ԱՄՓՈՓԱԹԵՐԹ'!G32</f>
        <v>45700</v>
      </c>
      <c r="N31" s="58"/>
      <c r="O31" s="106"/>
      <c r="P31" s="377">
        <f>'5. ԾՐԱԳՐԵՐԻ ԱՄՓՈՓԱԹԵՐԹ'!H32</f>
        <v>45721</v>
      </c>
      <c r="Q31" s="58">
        <v>44409</v>
      </c>
      <c r="R31" s="93"/>
      <c r="S31" s="377" t="str">
        <f>'5. ԾՐԱԳՐԵՐԻ ԱՄՓՈՓԱԹԵՐԹ'!I32</f>
        <v>13․01․2025</v>
      </c>
      <c r="T31" s="58">
        <v>44409</v>
      </c>
      <c r="U31" s="106"/>
      <c r="V31" s="377">
        <f>'5. ԾՐԱԳՐԵՐԻ ԱՄՓՈՓԱԹԵՐԹ'!J32</f>
        <v>45660</v>
      </c>
      <c r="W31" s="58">
        <v>44409</v>
      </c>
      <c r="X31" s="106"/>
      <c r="Y31" s="377">
        <f>'5. ԾՐԱԳՐԵՐԻ ԱՄՓՈՓԱԹԵՐԹ'!K32</f>
        <v>45781</v>
      </c>
      <c r="Z31" s="58">
        <v>44409</v>
      </c>
      <c r="AA31" s="106"/>
      <c r="AB31" s="377">
        <f>'5. ԾՐԱԳՐԵՐԻ ԱՄՓՈՓԱԹԵՐԹ'!L32</f>
        <v>45698</v>
      </c>
      <c r="AC31" s="58">
        <v>44470</v>
      </c>
      <c r="AD31" s="93"/>
      <c r="AE31" s="377">
        <f>'5. ԾՐԱԳՐԵՐԻ ԱՄՓՈՓԱԹԵՐԹ'!M32</f>
        <v>45748</v>
      </c>
      <c r="AF31" s="58">
        <v>44470</v>
      </c>
      <c r="AG31" s="106"/>
      <c r="AH31" s="377">
        <f>'5. ԾՐԱԳՐԵՐԻ ԱՄՓՈՓԱԹԵՐԹ'!N32</f>
        <v>45782</v>
      </c>
      <c r="AI31" s="58">
        <v>44440</v>
      </c>
      <c r="AJ31" s="106"/>
      <c r="AK31" s="377">
        <f>'5. ԾՐԱԳՐԵՐԻ ԱՄՓՈՓԱԹԵՐԹ'!O32</f>
        <v>45658</v>
      </c>
      <c r="AL31" s="58"/>
      <c r="AM31" s="106"/>
      <c r="AN31" s="377">
        <f>'5. ԾՐԱԳՐԵՐԻ ԱՄՓՈՓԱԹԵՐԹ'!P32</f>
        <v>45661</v>
      </c>
      <c r="AO31" s="58"/>
      <c r="AP31" s="106"/>
      <c r="AQ31" s="377">
        <f>'5. ԾՐԱԳՐԵՐԻ ԱՄՓՈՓԱԹԵՐԹ'!Q32</f>
        <v>45717</v>
      </c>
      <c r="AR31" s="58"/>
      <c r="AS31" s="106"/>
      <c r="AT31" s="376">
        <f>'5. ԾՐԱԳՐԵՐԻ ԱՄՓՈՓԱԹԵՐԹ'!R32</f>
        <v>45717</v>
      </c>
      <c r="AU31" s="58"/>
      <c r="AV31" s="93"/>
      <c r="AW31" s="377">
        <f>'5. ԾՐԱԳՐԵՐԻ ԱՄՓՈՓԱԹԵՐԹ'!S32</f>
        <v>45748</v>
      </c>
      <c r="AX31" s="58"/>
      <c r="AY31" s="106"/>
      <c r="AZ31" s="377">
        <f>'5. ԾՐԱԳՐԵՐԻ ԱՄՓՈՓԱԹԵՐԹ'!T32</f>
        <v>45672</v>
      </c>
      <c r="BA31" s="58"/>
      <c r="BB31" s="106"/>
      <c r="BC31" s="377">
        <f>'5. ԾՐԱԳՐԵՐԻ ԱՄՓՈՓԱԹԵՐԹ'!U32</f>
        <v>45748</v>
      </c>
      <c r="BD31" s="58"/>
      <c r="BE31" s="106"/>
      <c r="BF31" s="377">
        <f>'5. ԾՐԱԳՐԵՐԻ ԱՄՓՈՓԱԹԵՐԹ'!V32</f>
        <v>0</v>
      </c>
      <c r="BG31" s="58"/>
      <c r="BH31" s="106"/>
      <c r="BI31" s="377">
        <f>'5. ԾՐԱԳՐԵՐԻ ԱՄՓՈՓԱԹԵՐԹ'!W32</f>
        <v>45665</v>
      </c>
      <c r="BJ31" s="58"/>
      <c r="BK31" s="106"/>
      <c r="BL31" s="377">
        <f>'5. ԾՐԱԳՐԵՐԻ ԱՄՓՈՓԱԹԵՐԹ'!X32</f>
        <v>45868</v>
      </c>
      <c r="BM31" s="58"/>
      <c r="BN31" s="106"/>
      <c r="BO31" s="377">
        <f>'5. ԾՐԱԳՐԵՐԻ ԱՄՓՈՓԱԹԵՐԹ'!Y32</f>
        <v>45802</v>
      </c>
      <c r="BP31" s="58"/>
      <c r="BQ31" s="106"/>
      <c r="BR31" s="377">
        <f>'5. ԾՐԱԳՐԵՐԻ ԱՄՓՈՓԱԹԵՐԹ'!Z32</f>
        <v>45809</v>
      </c>
      <c r="BS31" s="58"/>
      <c r="BT31" s="106"/>
      <c r="BU31" s="377" t="str">
        <f>'5. ԾՐԱԳՐԵՐԻ ԱՄՓՈՓԱԹԵՐԹ'!AA32</f>
        <v>2023-2024-2025 թթթ</v>
      </c>
      <c r="BV31" s="58"/>
      <c r="BW31" s="106"/>
      <c r="BX31" s="377">
        <f>'5. ԾՐԱԳՐԵՐԻ ԱՄՓՈՓԱԹԵՐԹ'!AB32</f>
        <v>45802</v>
      </c>
      <c r="BY31" s="58"/>
      <c r="BZ31" s="93"/>
      <c r="CA31" s="378" t="s">
        <v>47</v>
      </c>
      <c r="CB31" s="379" t="s">
        <v>47</v>
      </c>
      <c r="CC31" s="380" t="s">
        <v>47</v>
      </c>
    </row>
    <row r="32" spans="1:81" s="36" customFormat="1" ht="56.1" customHeight="1" thickBot="1">
      <c r="A32" s="341" t="str">
        <f>'5. ԾՐԱԳՐԵՐԻ ԱՄՓՈՓԱԹԵՐԹ'!A33</f>
        <v>Ա15</v>
      </c>
      <c r="B32" s="20" t="str">
        <f>'5. ԾՐԱԳՐԵՐԻ ԱՄՓՈՓԱԹԵՐԹ'!B33</f>
        <v>Ծրագրի իրականացումն ավարտելու ամսաթիվը.</v>
      </c>
      <c r="C32" s="1096"/>
      <c r="D32" s="376">
        <f>'5. ԾՐԱԳՐԵՐԻ ԱՄՓՈՓԱԹԵՐԹ'!D33</f>
        <v>46022</v>
      </c>
      <c r="E32" s="58"/>
      <c r="F32" s="106"/>
      <c r="G32" s="377">
        <f>'5. ԾՐԱԳՐԵՐԻ ԱՄՓՈՓԱԹԵՐԹ'!E33</f>
        <v>45688</v>
      </c>
      <c r="H32" s="58"/>
      <c r="I32" s="106"/>
      <c r="J32" s="376">
        <f>'5. ԾՐԱԳՐԵՐԻ ԱՄՓՈՓԱԹԵՐԹ'!F33</f>
        <v>46018</v>
      </c>
      <c r="K32" s="58"/>
      <c r="L32" s="93"/>
      <c r="M32" s="377">
        <f>'5. ԾՐԱԳՐԵՐԻ ԱՄՓՈՓԱԹԵՐԹ'!G33</f>
        <v>46021</v>
      </c>
      <c r="N32" s="58"/>
      <c r="O32" s="106"/>
      <c r="P32" s="377">
        <f>'5. ԾՐԱԳՐԵՐԻ ԱՄՓՈՓԱԹԵՐԹ'!H33</f>
        <v>45990</v>
      </c>
      <c r="Q32" s="58">
        <v>44261</v>
      </c>
      <c r="R32" s="93"/>
      <c r="S32" s="377" t="str">
        <f>'5. ԾՐԱԳՐԵՐԻ ԱՄՓՈՓԱԹԵՐԹ'!I33</f>
        <v>19․10․2025</v>
      </c>
      <c r="T32" s="58">
        <v>44322</v>
      </c>
      <c r="U32" s="106"/>
      <c r="V32" s="377">
        <f>'5. ԾՐԱԳՐԵՐԻ ԱՄՓՈՓԱԹԵՐԹ'!J33</f>
        <v>46022</v>
      </c>
      <c r="W32" s="58">
        <v>44294</v>
      </c>
      <c r="X32" s="106"/>
      <c r="Y32" s="377">
        <f>'5. ԾՐԱԳՐԵՐԻ ԱՄՓՈՓԱԹԵՐԹ'!K33</f>
        <v>45949</v>
      </c>
      <c r="Z32" s="58">
        <v>44264</v>
      </c>
      <c r="AA32" s="106"/>
      <c r="AB32" s="377">
        <f>'5. ԾՐԱԳՐԵՐԻ ԱՄՓՈՓԱԹԵՐԹ'!L33</f>
        <v>45910</v>
      </c>
      <c r="AC32" s="58">
        <v>44325</v>
      </c>
      <c r="AD32" s="93"/>
      <c r="AE32" s="377">
        <f>'5. ԾՐԱԳՐԵՐԻ ԱՄՓՈՓԱԹԵՐԹ'!M33</f>
        <v>45960</v>
      </c>
      <c r="AF32" s="58">
        <v>44296</v>
      </c>
      <c r="AG32" s="106"/>
      <c r="AH32" s="377">
        <f>'5. ԾՐԱԳՐԵՐԻ ԱՄՓՈՓԱԹԵՐԹ'!N33</f>
        <v>46018</v>
      </c>
      <c r="AI32" s="58">
        <v>44296</v>
      </c>
      <c r="AJ32" s="106"/>
      <c r="AK32" s="377">
        <f>'5. ԾՐԱԳՐԵՐԻ ԱՄՓՈՓԱԹԵՐԹ'!O33</f>
        <v>45807</v>
      </c>
      <c r="AL32" s="58"/>
      <c r="AM32" s="106"/>
      <c r="AN32" s="377" t="str">
        <f>'5. ԾՐԱԳՐԵՐԻ ԱՄՓՈՓԱԹԵՐԹ'!P33</f>
        <v>8/30/2025</v>
      </c>
      <c r="AO32" s="58"/>
      <c r="AP32" s="106"/>
      <c r="AQ32" s="377" t="str">
        <f>'5. ԾՐԱԳՐԵՐԻ ԱՄՓՈՓԱԹԵՐԹ'!Q33</f>
        <v>12/28/2025</v>
      </c>
      <c r="AR32" s="58"/>
      <c r="AS32" s="106"/>
      <c r="AT32" s="376">
        <f>'5. ԾՐԱԳՐԵՐԻ ԱՄՓՈՓԱԹԵՐԹ'!R33</f>
        <v>45992</v>
      </c>
      <c r="AU32" s="58"/>
      <c r="AV32" s="93"/>
      <c r="AW32" s="377">
        <f>'5. ԾՐԱԳՐԵՐԻ ԱՄՓՈՓԱԹԵՐԹ'!S33</f>
        <v>45992</v>
      </c>
      <c r="AX32" s="58"/>
      <c r="AY32" s="106"/>
      <c r="AZ32" s="377">
        <f>'5. ԾՐԱԳՐԵՐԻ ԱՄՓՈՓԱԹԵՐԹ'!T33</f>
        <v>46022</v>
      </c>
      <c r="BA32" s="58"/>
      <c r="BB32" s="106"/>
      <c r="BC32" s="377">
        <f>'5. ԾՐԱԳՐԵՐԻ ԱՄՓՈՓԱԹԵՐԹ'!U33</f>
        <v>45992</v>
      </c>
      <c r="BD32" s="58"/>
      <c r="BE32" s="106"/>
      <c r="BF32" s="377">
        <f>'5. ԾՐԱԳՐԵՐԻ ԱՄՓՈՓԱԹԵՐԹ'!V33</f>
        <v>0</v>
      </c>
      <c r="BG32" s="58"/>
      <c r="BH32" s="106"/>
      <c r="BI32" s="377">
        <f>'5. ԾՐԱԳՐԵՐԻ ԱՄՓՈՓԱԹԵՐԹ'!W33</f>
        <v>46019</v>
      </c>
      <c r="BJ32" s="58"/>
      <c r="BK32" s="106"/>
      <c r="BL32" s="377">
        <f>'5. ԾՐԱԳՐԵՐԻ ԱՄՓՈՓԱԹԵՐԹ'!X33</f>
        <v>45883</v>
      </c>
      <c r="BM32" s="58"/>
      <c r="BN32" s="106"/>
      <c r="BO32" s="377">
        <f>'5. ԾՐԱԳՐԵՐԻ ԱՄՓՈՓԱԹԵՐԹ'!Y33</f>
        <v>45945</v>
      </c>
      <c r="BP32" s="58"/>
      <c r="BQ32" s="106"/>
      <c r="BR32" s="377">
        <f>'5. ԾՐԱԳՐԵՐԻ ԱՄՓՈՓԱԹԵՐԹ'!Z33</f>
        <v>0</v>
      </c>
      <c r="BS32" s="58"/>
      <c r="BT32" s="106"/>
      <c r="BU32" s="377">
        <f>'5. ԾՐԱԳՐԵՐԻ ԱՄՓՈՓԱԹԵՐԹ'!AA33</f>
        <v>0</v>
      </c>
      <c r="BV32" s="58"/>
      <c r="BW32" s="106"/>
      <c r="BX32" s="377">
        <f>'5. ԾՐԱԳՐԵՐԻ ԱՄՓՈՓԱԹԵՐԹ'!AB33</f>
        <v>45945</v>
      </c>
      <c r="BY32" s="58"/>
      <c r="BZ32" s="93"/>
      <c r="CA32" s="378" t="s">
        <v>47</v>
      </c>
      <c r="CB32" s="379" t="s">
        <v>47</v>
      </c>
      <c r="CC32" s="380" t="s">
        <v>47</v>
      </c>
    </row>
    <row r="33" spans="1:81" s="386" customFormat="1" ht="55.15" customHeight="1" thickBot="1">
      <c r="A33" s="1085" t="s">
        <v>391</v>
      </c>
      <c r="B33" s="1087" t="s">
        <v>167</v>
      </c>
      <c r="C33" s="24" t="s">
        <v>77</v>
      </c>
      <c r="D33" s="381">
        <f>'5. ԾՐԱԳՐԵՐԻ ԱՄՓՈՓԱԹԵՐԹ'!D36</f>
        <v>0</v>
      </c>
      <c r="E33" s="59"/>
      <c r="F33" s="107"/>
      <c r="G33" s="382">
        <f>'5. ԾՐԱԳՐԵՐԻ ԱՄՓՈՓԱԹԵՐԹ'!E36</f>
        <v>0</v>
      </c>
      <c r="H33" s="59"/>
      <c r="I33" s="107"/>
      <c r="J33" s="381">
        <f>'5. ԾՐԱԳՐԵՐԻ ԱՄՓՈՓԱԹԵՐԹ'!F36</f>
        <v>0</v>
      </c>
      <c r="K33" s="59"/>
      <c r="L33" s="94"/>
      <c r="M33" s="382">
        <f>'5. ԾՐԱԳՐԵՐԻ ԱՄՓՈՓԱԹԵՐԹ'!G36</f>
        <v>0</v>
      </c>
      <c r="N33" s="59"/>
      <c r="O33" s="107"/>
      <c r="P33" s="382">
        <f>'5. ԾՐԱԳՐԵՐԻ ԱՄՓՈՓԱԹԵՐԹ'!H36</f>
        <v>0</v>
      </c>
      <c r="Q33" s="59"/>
      <c r="R33" s="94"/>
      <c r="S33" s="382">
        <f>'5. ԾՐԱԳՐԵՐԻ ԱՄՓՈՓԱԹԵՐԹ'!I36</f>
        <v>0</v>
      </c>
      <c r="T33" s="59"/>
      <c r="U33" s="107"/>
      <c r="V33" s="382">
        <f>'5. ԾՐԱԳՐԵՐԻ ԱՄՓՈՓԱԹԵՐԹ'!J36</f>
        <v>0</v>
      </c>
      <c r="W33" s="59"/>
      <c r="X33" s="107"/>
      <c r="Y33" s="382">
        <f>'5. ԾՐԱԳՐԵՐԻ ԱՄՓՈՓԱԹԵՐԹ'!K36</f>
        <v>0</v>
      </c>
      <c r="Z33" s="59"/>
      <c r="AA33" s="107"/>
      <c r="AB33" s="382">
        <f>'5. ԾՐԱԳՐԵՐԻ ԱՄՓՈՓԱԹԵՐԹ'!L36</f>
        <v>0</v>
      </c>
      <c r="AC33" s="59"/>
      <c r="AD33" s="94"/>
      <c r="AE33" s="382">
        <f>'5. ԾՐԱԳՐԵՐԻ ԱՄՓՈՓԱԹԵՐԹ'!M36</f>
        <v>0</v>
      </c>
      <c r="AF33" s="59"/>
      <c r="AG33" s="107"/>
      <c r="AH33" s="382">
        <f>'5. ԾՐԱԳՐԵՐԻ ԱՄՓՈՓԱԹԵՐԹ'!N36</f>
        <v>0</v>
      </c>
      <c r="AI33" s="59"/>
      <c r="AJ33" s="107"/>
      <c r="AK33" s="382">
        <f>'5. ԾՐԱԳՐԵՐԻ ԱՄՓՈՓԱԹԵՐԹ'!O36</f>
        <v>0</v>
      </c>
      <c r="AL33" s="59"/>
      <c r="AM33" s="107"/>
      <c r="AN33" s="382">
        <f>'5. ԾՐԱԳՐԵՐԻ ԱՄՓՈՓԱԹԵՐԹ'!P36</f>
        <v>0</v>
      </c>
      <c r="AO33" s="59"/>
      <c r="AP33" s="107"/>
      <c r="AQ33" s="382">
        <f>'5. ԾՐԱԳՐԵՐԻ ԱՄՓՈՓԱԹԵՐԹ'!Q36</f>
        <v>0</v>
      </c>
      <c r="AR33" s="59"/>
      <c r="AS33" s="107"/>
      <c r="AT33" s="381">
        <f>'5. ԾՐԱԳՐԵՐԻ ԱՄՓՈՓԱԹԵՐԹ'!R36</f>
        <v>0</v>
      </c>
      <c r="AU33" s="59"/>
      <c r="AV33" s="94"/>
      <c r="AW33" s="382">
        <f>'5. ԾՐԱԳՐԵՐԻ ԱՄՓՈՓԱԹԵՐԹ'!S36</f>
        <v>0</v>
      </c>
      <c r="AX33" s="59"/>
      <c r="AY33" s="107"/>
      <c r="AZ33" s="382">
        <f>'5. ԾՐԱԳՐԵՐԻ ԱՄՓՈՓԱԹԵՐԹ'!T36</f>
        <v>0</v>
      </c>
      <c r="BA33" s="59"/>
      <c r="BB33" s="107"/>
      <c r="BC33" s="382">
        <f>'5. ԾՐԱԳՐԵՐԻ ԱՄՓՈՓԱԹԵՐԹ'!U36</f>
        <v>0</v>
      </c>
      <c r="BD33" s="59"/>
      <c r="BE33" s="107"/>
      <c r="BF33" s="382">
        <f>'5. ԾՐԱԳՐԵՐԻ ԱՄՓՈՓԱԹԵՐԹ'!V36</f>
        <v>0</v>
      </c>
      <c r="BG33" s="59"/>
      <c r="BH33" s="107"/>
      <c r="BI33" s="382">
        <f>'5. ԾՐԱԳՐԵՐԻ ԱՄՓՈՓԱԹԵՐԹ'!W36</f>
        <v>0</v>
      </c>
      <c r="BJ33" s="59"/>
      <c r="BK33" s="107"/>
      <c r="BL33" s="382">
        <f>'5. ԾՐԱԳՐԵՐԻ ԱՄՓՈՓԱԹԵՐԹ'!X36</f>
        <v>0</v>
      </c>
      <c r="BM33" s="59"/>
      <c r="BN33" s="107"/>
      <c r="BO33" s="382">
        <f>'5. ԾՐԱԳՐԵՐԻ ԱՄՓՈՓԱԹԵՐԹ'!Y36</f>
        <v>0</v>
      </c>
      <c r="BP33" s="59"/>
      <c r="BQ33" s="107"/>
      <c r="BR33" s="382">
        <f>'5. ԾՐԱԳՐԵՐԻ ԱՄՓՈՓԱԹԵՐԹ'!Z36</f>
        <v>0</v>
      </c>
      <c r="BS33" s="59"/>
      <c r="BT33" s="107"/>
      <c r="BU33" s="382">
        <f>'5. ԾՐԱԳՐԵՐԻ ԱՄՓՈՓԱԹԵՐԹ'!AA36</f>
        <v>0</v>
      </c>
      <c r="BV33" s="59"/>
      <c r="BW33" s="107"/>
      <c r="BX33" s="382">
        <f>'5. ԾՐԱԳՐԵՐԻ ԱՄՓՈՓԱԹԵՐԹ'!AB36</f>
        <v>0</v>
      </c>
      <c r="BY33" s="59"/>
      <c r="BZ33" s="94"/>
      <c r="CA33" s="383">
        <f t="shared" ref="CA33:CA39" si="3">BX33+BU33+BR33+BO33+BL33+BI33+BF33+BC33+AZ33+AW33+AT33+AQ33+AN33+AK33+AH33+AE33+AB33+Y33+V33+S33+P33+M33+J33+G33+D33</f>
        <v>0</v>
      </c>
      <c r="CB33" s="384">
        <f t="shared" ref="CB33:CB39" si="4">BY33+BV33+BS33+BP33+BM33+BJ33+BG33+BD33+BA33+AX33+AU33+AR33+AO33+AL33+AI33+AF33+AC33+Z33+W33+T33+Q33+N33+K33+H33+E33</f>
        <v>0</v>
      </c>
      <c r="CC33" s="385">
        <f t="shared" ref="CC33:CC39" si="5">BZ33+BW33+BT33+BQ33+BN33+BK33+BH33+BE33+BB33+AY33+AV33+AS33+AP33+AM33+AJ33+AG33+AD33+AA33+X33+U33+R33+O33+L33+I33+F33</f>
        <v>0</v>
      </c>
    </row>
    <row r="34" spans="1:81" s="386" customFormat="1" ht="55.15" customHeight="1" thickBot="1">
      <c r="A34" s="1086"/>
      <c r="B34" s="1087"/>
      <c r="C34" s="24" t="s">
        <v>78</v>
      </c>
      <c r="D34" s="381">
        <f>'5. ԾՐԱԳՐԵՐԻ ԱՄՓՈՓԱԹԵՐԹ'!D37</f>
        <v>0</v>
      </c>
      <c r="E34" s="59"/>
      <c r="F34" s="107"/>
      <c r="G34" s="382">
        <f>'5. ԾՐԱԳՐԵՐԻ ԱՄՓՈՓԱԹԵՐԹ'!E37</f>
        <v>0</v>
      </c>
      <c r="H34" s="59"/>
      <c r="I34" s="107"/>
      <c r="J34" s="381">
        <f>'5. ԾՐԱԳՐԵՐԻ ԱՄՓՈՓԱԹԵՐԹ'!F37</f>
        <v>0</v>
      </c>
      <c r="K34" s="59"/>
      <c r="L34" s="94"/>
      <c r="M34" s="382">
        <f>'5. ԾՐԱԳՐԵՐԻ ԱՄՓՈՓԱԹԵՐԹ'!G37</f>
        <v>0</v>
      </c>
      <c r="N34" s="59"/>
      <c r="O34" s="107"/>
      <c r="P34" s="382">
        <f>'5. ԾՐԱԳՐԵՐԻ ԱՄՓՈՓԱԹԵՐԹ'!H37</f>
        <v>0</v>
      </c>
      <c r="Q34" s="59"/>
      <c r="R34" s="94"/>
      <c r="S34" s="382">
        <f>'5. ԾՐԱԳՐԵՐԻ ԱՄՓՈՓԱԹԵՐԹ'!I37</f>
        <v>0</v>
      </c>
      <c r="T34" s="59"/>
      <c r="U34" s="107"/>
      <c r="V34" s="382">
        <f>'5. ԾՐԱԳՐԵՐԻ ԱՄՓՈՓԱԹԵՐԹ'!J37</f>
        <v>1299520</v>
      </c>
      <c r="W34" s="59"/>
      <c r="X34" s="107"/>
      <c r="Y34" s="382">
        <f>'5. ԾՐԱԳՐԵՐԻ ԱՄՓՈՓԱԹԵՐԹ'!K37</f>
        <v>0</v>
      </c>
      <c r="Z34" s="59"/>
      <c r="AA34" s="107"/>
      <c r="AB34" s="382">
        <f>'5. ԾՐԱԳՐԵՐԻ ԱՄՓՈՓԱԹԵՐԹ'!L37</f>
        <v>0</v>
      </c>
      <c r="AC34" s="59"/>
      <c r="AD34" s="94"/>
      <c r="AE34" s="382">
        <f>'5. ԾՐԱԳՐԵՐԻ ԱՄՓՈՓԱԹԵՐԹ'!M37</f>
        <v>0</v>
      </c>
      <c r="AF34" s="59"/>
      <c r="AG34" s="107"/>
      <c r="AH34" s="382">
        <f>'5. ԾՐԱԳՐԵՐԻ ԱՄՓՈՓԱԹԵՐԹ'!N37</f>
        <v>0</v>
      </c>
      <c r="AI34" s="59"/>
      <c r="AJ34" s="107"/>
      <c r="AK34" s="382">
        <f>'5. ԾՐԱԳՐԵՐԻ ԱՄՓՈՓԱԹԵՐԹ'!O37</f>
        <v>0</v>
      </c>
      <c r="AL34" s="59"/>
      <c r="AM34" s="107"/>
      <c r="AN34" s="382">
        <f>'5. ԾՐԱԳՐԵՐԻ ԱՄՓՈՓԱԹԵՐԹ'!P37</f>
        <v>0</v>
      </c>
      <c r="AO34" s="59"/>
      <c r="AP34" s="107"/>
      <c r="AQ34" s="382">
        <f>'5. ԾՐԱԳՐԵՐԻ ԱՄՓՈՓԱԹԵՐԹ'!Q37</f>
        <v>0</v>
      </c>
      <c r="AR34" s="59"/>
      <c r="AS34" s="107"/>
      <c r="AT34" s="381">
        <f>'5. ԾՐԱԳՐԵՐԻ ԱՄՓՈՓԱԹԵՐԹ'!R37</f>
        <v>176134428</v>
      </c>
      <c r="AU34" s="59"/>
      <c r="AV34" s="94"/>
      <c r="AW34" s="382">
        <f>'5. ԾՐԱԳՐԵՐԻ ԱՄՓՈՓԱԹԵՐԹ'!S37</f>
        <v>157739400</v>
      </c>
      <c r="AX34" s="59"/>
      <c r="AY34" s="107"/>
      <c r="AZ34" s="382">
        <f>'5. ԾՐԱԳՐԵՐԻ ԱՄՓՈՓԱԹԵՐԹ'!T37</f>
        <v>0</v>
      </c>
      <c r="BA34" s="59"/>
      <c r="BB34" s="107"/>
      <c r="BC34" s="382">
        <f>'5. ԾՐԱԳՐԵՐԻ ԱՄՓՈՓԱԹԵՐԹ'!U37</f>
        <v>137671734</v>
      </c>
      <c r="BD34" s="59"/>
      <c r="BE34" s="107"/>
      <c r="BF34" s="382">
        <f>'5. ԾՐԱԳՐԵՐԻ ԱՄՓՈՓԱԹԵՐԹ'!V37</f>
        <v>140051590</v>
      </c>
      <c r="BG34" s="59"/>
      <c r="BH34" s="107"/>
      <c r="BI34" s="382">
        <f>'5. ԾՐԱԳՐԵՐԻ ԱՄՓՈՓԱԹԵՐԹ'!W37</f>
        <v>0</v>
      </c>
      <c r="BJ34" s="59"/>
      <c r="BK34" s="107"/>
      <c r="BL34" s="382">
        <f>'5. ԾՐԱԳՐԵՐԻ ԱՄՓՈՓԱԹԵՐԹ'!X37</f>
        <v>0</v>
      </c>
      <c r="BM34" s="59"/>
      <c r="BN34" s="107"/>
      <c r="BO34" s="382">
        <f>'5. ԾՐԱԳՐԵՐԻ ԱՄՓՈՓԱԹԵՐԹ'!Y37</f>
        <v>0</v>
      </c>
      <c r="BP34" s="59"/>
      <c r="BQ34" s="107"/>
      <c r="BR34" s="382">
        <f>'5. ԾՐԱԳՐԵՐԻ ԱՄՓՈՓԱԹԵՐԹ'!Z37</f>
        <v>0</v>
      </c>
      <c r="BS34" s="59"/>
      <c r="BT34" s="107"/>
      <c r="BU34" s="382">
        <f>'5. ԾՐԱԳՐԵՐԻ ԱՄՓՈՓԱԹԵՐԹ'!AA37</f>
        <v>0</v>
      </c>
      <c r="BV34" s="59"/>
      <c r="BW34" s="107"/>
      <c r="BX34" s="382">
        <f>'5. ԾՐԱԳՐԵՐԻ ԱՄՓՈՓԱԹԵՐԹ'!AB37</f>
        <v>0</v>
      </c>
      <c r="BY34" s="59"/>
      <c r="BZ34" s="94"/>
      <c r="CA34" s="383">
        <f t="shared" si="3"/>
        <v>612896672</v>
      </c>
      <c r="CB34" s="384">
        <f t="shared" si="4"/>
        <v>0</v>
      </c>
      <c r="CC34" s="385">
        <f t="shared" si="5"/>
        <v>0</v>
      </c>
    </row>
    <row r="35" spans="1:81" s="386" customFormat="1" ht="55.15" customHeight="1" thickBot="1">
      <c r="A35" s="1086"/>
      <c r="B35" s="1087"/>
      <c r="C35" s="24" t="s">
        <v>79</v>
      </c>
      <c r="D35" s="381">
        <f>'5. ԾՐԱԳՐԵՐԻ ԱՄՓՈՓԱԹԵՐԹ'!D38</f>
        <v>0</v>
      </c>
      <c r="E35" s="59"/>
      <c r="F35" s="107"/>
      <c r="G35" s="382">
        <f>'5. ԾՐԱԳՐԵՐԻ ԱՄՓՈՓԱԹԵՐԹ'!E38</f>
        <v>0</v>
      </c>
      <c r="H35" s="59"/>
      <c r="I35" s="107"/>
      <c r="J35" s="381">
        <f>'5. ԾՐԱԳՐԵՐԻ ԱՄՓՈՓԱԹԵՐԹ'!F38</f>
        <v>0</v>
      </c>
      <c r="K35" s="59"/>
      <c r="L35" s="94"/>
      <c r="M35" s="382">
        <f>'5. ԾՐԱԳՐԵՐԻ ԱՄՓՈՓԱԹԵՐԹ'!G38</f>
        <v>0</v>
      </c>
      <c r="N35" s="59"/>
      <c r="O35" s="107"/>
      <c r="P35" s="382">
        <f>'5. ԾՐԱԳՐԵՐԻ ԱՄՓՈՓԱԹԵՐԹ'!H38</f>
        <v>0</v>
      </c>
      <c r="Q35" s="59"/>
      <c r="R35" s="94"/>
      <c r="S35" s="382">
        <f>'5. ԾՐԱԳՐԵՐԻ ԱՄՓՈՓԱԹԵՐԹ'!I38</f>
        <v>0</v>
      </c>
      <c r="T35" s="59"/>
      <c r="U35" s="107"/>
      <c r="V35" s="382">
        <f>'5. ԾՐԱԳՐԵՐԻ ԱՄՓՈՓԱԹԵՐԹ'!J38</f>
        <v>0</v>
      </c>
      <c r="W35" s="59"/>
      <c r="X35" s="107"/>
      <c r="Y35" s="382">
        <f>'5. ԾՐԱԳՐԵՐԻ ԱՄՓՈՓԱԹԵՐԹ'!K38</f>
        <v>0</v>
      </c>
      <c r="Z35" s="59"/>
      <c r="AA35" s="107"/>
      <c r="AB35" s="382">
        <f>'5. ԾՐԱԳՐԵՐԻ ԱՄՓՈՓԱԹԵՐԹ'!L38</f>
        <v>0</v>
      </c>
      <c r="AC35" s="59"/>
      <c r="AD35" s="94"/>
      <c r="AE35" s="382">
        <f>'5. ԾՐԱԳՐԵՐԻ ԱՄՓՈՓԱԹԵՐԹ'!M38</f>
        <v>0</v>
      </c>
      <c r="AF35" s="59"/>
      <c r="AG35" s="107"/>
      <c r="AH35" s="382">
        <f>'5. ԾՐԱԳՐԵՐԻ ԱՄՓՈՓԱԹԵՐԹ'!N38</f>
        <v>0</v>
      </c>
      <c r="AI35" s="59"/>
      <c r="AJ35" s="107"/>
      <c r="AK35" s="382">
        <f>'5. ԾՐԱԳՐԵՐԻ ԱՄՓՈՓԱԹԵՐԹ'!O38</f>
        <v>0</v>
      </c>
      <c r="AL35" s="59"/>
      <c r="AM35" s="107"/>
      <c r="AN35" s="382">
        <f>'5. ԾՐԱԳՐԵՐԻ ԱՄՓՈՓԱԹԵՐԹ'!P38</f>
        <v>0</v>
      </c>
      <c r="AO35" s="59"/>
      <c r="AP35" s="107"/>
      <c r="AQ35" s="382">
        <f>'5. ԾՐԱԳՐԵՐԻ ԱՄՓՈՓԱԹԵՐԹ'!Q38</f>
        <v>0</v>
      </c>
      <c r="AR35" s="59"/>
      <c r="AS35" s="107"/>
      <c r="AT35" s="381">
        <f>'5. ԾՐԱԳՐԵՐԻ ԱՄՓՈՓԱԹԵՐԹ'!R38</f>
        <v>0</v>
      </c>
      <c r="AU35" s="59"/>
      <c r="AV35" s="94"/>
      <c r="AW35" s="382">
        <f>'5. ԾՐԱԳՐԵՐԻ ԱՄՓՈՓԱԹԵՐԹ'!S38</f>
        <v>0</v>
      </c>
      <c r="AX35" s="59"/>
      <c r="AY35" s="107"/>
      <c r="AZ35" s="382">
        <f>'5. ԾՐԱԳՐԵՐԻ ԱՄՓՈՓԱԹԵՐԹ'!T38</f>
        <v>0</v>
      </c>
      <c r="BA35" s="59"/>
      <c r="BB35" s="107"/>
      <c r="BC35" s="382">
        <f>'5. ԾՐԱԳՐԵՐԻ ԱՄՓՈՓԱԹԵՐԹ'!U38</f>
        <v>0</v>
      </c>
      <c r="BD35" s="59"/>
      <c r="BE35" s="107"/>
      <c r="BF35" s="382">
        <f>'5. ԾՐԱԳՐԵՐԻ ԱՄՓՈՓԱԹԵՐԹ'!V38</f>
        <v>0</v>
      </c>
      <c r="BG35" s="59"/>
      <c r="BH35" s="107"/>
      <c r="BI35" s="382">
        <f>'5. ԾՐԱԳՐԵՐԻ ԱՄՓՈՓԱԹԵՐԹ'!W38</f>
        <v>0</v>
      </c>
      <c r="BJ35" s="59"/>
      <c r="BK35" s="107"/>
      <c r="BL35" s="382">
        <f>'5. ԾՐԱԳՐԵՐԻ ԱՄՓՈՓԱԹԵՐԹ'!X38</f>
        <v>0</v>
      </c>
      <c r="BM35" s="59"/>
      <c r="BN35" s="107"/>
      <c r="BO35" s="382">
        <f>'5. ԾՐԱԳՐԵՐԻ ԱՄՓՈՓԱԹԵՐԹ'!Y38</f>
        <v>0</v>
      </c>
      <c r="BP35" s="59"/>
      <c r="BQ35" s="107"/>
      <c r="BR35" s="382">
        <f>'5. ԾՐԱԳՐԵՐԻ ԱՄՓՈՓԱԹԵՐԹ'!Z38</f>
        <v>0</v>
      </c>
      <c r="BS35" s="59"/>
      <c r="BT35" s="107"/>
      <c r="BU35" s="382">
        <f>'5. ԾՐԱԳՐԵՐԻ ԱՄՓՈՓԱԹԵՐԹ'!AA38</f>
        <v>0</v>
      </c>
      <c r="BV35" s="59"/>
      <c r="BW35" s="107"/>
      <c r="BX35" s="382">
        <f>'5. ԾՐԱԳՐԵՐԻ ԱՄՓՈՓԱԹԵՐԹ'!AB38</f>
        <v>0</v>
      </c>
      <c r="BY35" s="59"/>
      <c r="BZ35" s="94"/>
      <c r="CA35" s="383">
        <f t="shared" si="3"/>
        <v>0</v>
      </c>
      <c r="CB35" s="384">
        <f t="shared" si="4"/>
        <v>0</v>
      </c>
      <c r="CC35" s="385">
        <f t="shared" si="5"/>
        <v>0</v>
      </c>
    </row>
    <row r="36" spans="1:81" s="386" customFormat="1" ht="55.15" customHeight="1" thickBot="1">
      <c r="A36" s="1086"/>
      <c r="B36" s="1087"/>
      <c r="C36" s="24" t="str">
        <f>'4.   4․1 ԾՐԱԳՐԵՐ 1-14'!F152</f>
        <v>Համայնքի բյուջեին տրամադրվող այլ դոտացիաներ (չի վերաբերում համահարթեցման դոտացիաներին)</v>
      </c>
      <c r="D36" s="381">
        <f>'5. ԾՐԱԳՐԵՐԻ ԱՄՓՈՓԱԹԵՐԹ'!D39</f>
        <v>0</v>
      </c>
      <c r="E36" s="59"/>
      <c r="F36" s="107"/>
      <c r="G36" s="382">
        <f>'5. ԾՐԱԳՐԵՐԻ ԱՄՓՈՓԱԹԵՐԹ'!E39</f>
        <v>0</v>
      </c>
      <c r="H36" s="59"/>
      <c r="I36" s="107"/>
      <c r="J36" s="381">
        <f>'5. ԾՐԱԳՐԵՐԻ ԱՄՓՈՓԱԹԵՐԹ'!F39</f>
        <v>0</v>
      </c>
      <c r="K36" s="59"/>
      <c r="L36" s="94"/>
      <c r="M36" s="382">
        <f>'5. ԾՐԱԳՐԵՐԻ ԱՄՓՈՓԱԹԵՐԹ'!G39</f>
        <v>0</v>
      </c>
      <c r="N36" s="59"/>
      <c r="O36" s="107"/>
      <c r="P36" s="382">
        <f>'5. ԾՐԱԳՐԵՐԻ ԱՄՓՈՓԱԹԵՐԹ'!H39</f>
        <v>0</v>
      </c>
      <c r="Q36" s="59"/>
      <c r="R36" s="94"/>
      <c r="S36" s="382">
        <f>'5. ԾՐԱԳՐԵՐԻ ԱՄՓՈՓԱԹԵՐԹ'!I39</f>
        <v>0</v>
      </c>
      <c r="T36" s="59"/>
      <c r="U36" s="107"/>
      <c r="V36" s="382">
        <f>'5. ԾՐԱԳՐԵՐԻ ԱՄՓՈՓԱԹԵՐԹ'!J39</f>
        <v>0</v>
      </c>
      <c r="W36" s="59"/>
      <c r="X36" s="107"/>
      <c r="Y36" s="382">
        <f>'5. ԾՐԱԳՐԵՐԻ ԱՄՓՈՓԱԹԵՐԹ'!K39</f>
        <v>0</v>
      </c>
      <c r="Z36" s="59"/>
      <c r="AA36" s="107"/>
      <c r="AB36" s="382">
        <f>'5. ԾՐԱԳՐԵՐԻ ԱՄՓՈՓԱԹԵՐԹ'!L39</f>
        <v>0</v>
      </c>
      <c r="AC36" s="59"/>
      <c r="AD36" s="94"/>
      <c r="AE36" s="382">
        <f>'5. ԾՐԱԳՐԵՐԻ ԱՄՓՈՓԱԹԵՐԹ'!M39</f>
        <v>0</v>
      </c>
      <c r="AF36" s="59"/>
      <c r="AG36" s="107"/>
      <c r="AH36" s="382">
        <f>'5. ԾՐԱԳՐԵՐԻ ԱՄՓՈՓԱԹԵՐԹ'!N39</f>
        <v>0</v>
      </c>
      <c r="AI36" s="59"/>
      <c r="AJ36" s="107"/>
      <c r="AK36" s="382">
        <f>'5. ԾՐԱԳՐԵՐԻ ԱՄՓՈՓԱԹԵՐԹ'!O39</f>
        <v>0</v>
      </c>
      <c r="AL36" s="59"/>
      <c r="AM36" s="107"/>
      <c r="AN36" s="382">
        <f>'5. ԾՐԱԳՐԵՐԻ ԱՄՓՈՓԱԹԵՐԹ'!P39</f>
        <v>0</v>
      </c>
      <c r="AO36" s="59"/>
      <c r="AP36" s="107"/>
      <c r="AQ36" s="382">
        <f>'5. ԾՐԱԳՐԵՐԻ ԱՄՓՈՓԱԹԵՐԹ'!Q39</f>
        <v>0</v>
      </c>
      <c r="AR36" s="59"/>
      <c r="AS36" s="107"/>
      <c r="AT36" s="381">
        <f>'5. ԾՐԱԳՐԵՐԻ ԱՄՓՈՓԱԹԵՐԹ'!R39</f>
        <v>0</v>
      </c>
      <c r="AU36" s="59"/>
      <c r="AV36" s="94"/>
      <c r="AW36" s="382">
        <f>'5. ԾՐԱԳՐԵՐԻ ԱՄՓՈՓԱԹԵՐԹ'!S39</f>
        <v>0</v>
      </c>
      <c r="AX36" s="59"/>
      <c r="AY36" s="107"/>
      <c r="AZ36" s="382">
        <f>'5. ԾՐԱԳՐԵՐԻ ԱՄՓՈՓԱԹԵՐԹ'!T39</f>
        <v>0</v>
      </c>
      <c r="BA36" s="59"/>
      <c r="BB36" s="107"/>
      <c r="BC36" s="382">
        <f>'5. ԾՐԱԳՐԵՐԻ ԱՄՓՈՓԱԹԵՐԹ'!U39</f>
        <v>0</v>
      </c>
      <c r="BD36" s="59"/>
      <c r="BE36" s="107"/>
      <c r="BF36" s="382">
        <f>'5. ԾՐԱԳՐԵՐԻ ԱՄՓՈՓԱԹԵՐԹ'!V39</f>
        <v>0</v>
      </c>
      <c r="BG36" s="59"/>
      <c r="BH36" s="107"/>
      <c r="BI36" s="382">
        <f>'5. ԾՐԱԳՐԵՐԻ ԱՄՓՈՓԱԹԵՐԹ'!W39</f>
        <v>0</v>
      </c>
      <c r="BJ36" s="59"/>
      <c r="BK36" s="107"/>
      <c r="BL36" s="382">
        <f>'5. ԾՐԱԳՐԵՐԻ ԱՄՓՈՓԱԹԵՐԹ'!X39</f>
        <v>0</v>
      </c>
      <c r="BM36" s="59"/>
      <c r="BN36" s="107"/>
      <c r="BO36" s="382">
        <f>'5. ԾՐԱԳՐԵՐԻ ԱՄՓՈՓԱԹԵՐԹ'!Y39</f>
        <v>0</v>
      </c>
      <c r="BP36" s="59"/>
      <c r="BQ36" s="107"/>
      <c r="BR36" s="382">
        <f>'5. ԾՐԱԳՐԵՐԻ ԱՄՓՈՓԱԹԵՐԹ'!Z39</f>
        <v>0</v>
      </c>
      <c r="BS36" s="59"/>
      <c r="BT36" s="107"/>
      <c r="BU36" s="382">
        <f>'5. ԾՐԱԳՐԵՐԻ ԱՄՓՈՓԱԹԵՐԹ'!AA39</f>
        <v>0</v>
      </c>
      <c r="BV36" s="59"/>
      <c r="BW36" s="107"/>
      <c r="BX36" s="382">
        <f>'5. ԾՐԱԳՐԵՐԻ ԱՄՓՈՓԱԹԵՐԹ'!AB39</f>
        <v>0</v>
      </c>
      <c r="BY36" s="59"/>
      <c r="BZ36" s="94"/>
      <c r="CA36" s="383">
        <f t="shared" si="3"/>
        <v>0</v>
      </c>
      <c r="CB36" s="384">
        <f t="shared" si="4"/>
        <v>0</v>
      </c>
      <c r="CC36" s="385">
        <f t="shared" si="5"/>
        <v>0</v>
      </c>
    </row>
    <row r="37" spans="1:81" s="386" customFormat="1" ht="55.15" customHeight="1" thickBot="1">
      <c r="A37" s="1086"/>
      <c r="B37" s="1088"/>
      <c r="C37" s="27" t="s">
        <v>80</v>
      </c>
      <c r="D37" s="381">
        <f>'5. ԾՐԱԳՐԵՐԻ ԱՄՓՈՓԱԹԵՐԹ'!D40</f>
        <v>0</v>
      </c>
      <c r="E37" s="59"/>
      <c r="F37" s="107"/>
      <c r="G37" s="382">
        <f>'5. ԾՐԱԳՐԵՐԻ ԱՄՓՈՓԱԹԵՐԹ'!E40</f>
        <v>0</v>
      </c>
      <c r="H37" s="59"/>
      <c r="I37" s="107"/>
      <c r="J37" s="381">
        <f>'5. ԾՐԱԳՐԵՐԻ ԱՄՓՈՓԱԹԵՐԹ'!F40</f>
        <v>0</v>
      </c>
      <c r="K37" s="59"/>
      <c r="L37" s="94"/>
      <c r="M37" s="382">
        <f>'5. ԾՐԱԳՐԵՐԻ ԱՄՓՈՓԱԹԵՐԹ'!G40</f>
        <v>0</v>
      </c>
      <c r="N37" s="59"/>
      <c r="O37" s="107"/>
      <c r="P37" s="382">
        <f>'5. ԾՐԱԳՐԵՐԻ ԱՄՓՈՓԱԹԵՐԹ'!H40</f>
        <v>0</v>
      </c>
      <c r="Q37" s="59"/>
      <c r="R37" s="94"/>
      <c r="S37" s="382">
        <f>'5. ԾՐԱԳՐԵՐԻ ԱՄՓՈՓԱԹԵՐԹ'!I40</f>
        <v>0</v>
      </c>
      <c r="T37" s="59"/>
      <c r="U37" s="107"/>
      <c r="V37" s="382">
        <f>'5. ԾՐԱԳՐԵՐԻ ԱՄՓՈՓԱԹԵՐԹ'!J40</f>
        <v>0</v>
      </c>
      <c r="W37" s="59"/>
      <c r="X37" s="107"/>
      <c r="Y37" s="382">
        <f>'5. ԾՐԱԳՐԵՐԻ ԱՄՓՈՓԱԹԵՐԹ'!K40</f>
        <v>0</v>
      </c>
      <c r="Z37" s="59"/>
      <c r="AA37" s="107"/>
      <c r="AB37" s="382">
        <f>'5. ԾՐԱԳՐԵՐԻ ԱՄՓՈՓԱԹԵՐԹ'!L40</f>
        <v>0</v>
      </c>
      <c r="AC37" s="59"/>
      <c r="AD37" s="94"/>
      <c r="AE37" s="382">
        <f>'5. ԾՐԱԳՐԵՐԻ ԱՄՓՈՓԱԹԵՐԹ'!M40</f>
        <v>0</v>
      </c>
      <c r="AF37" s="59"/>
      <c r="AG37" s="107"/>
      <c r="AH37" s="382">
        <f>'5. ԾՐԱԳՐԵՐԻ ԱՄՓՈՓԱԹԵՐԹ'!N40</f>
        <v>0</v>
      </c>
      <c r="AI37" s="59"/>
      <c r="AJ37" s="107"/>
      <c r="AK37" s="382">
        <f>'5. ԾՐԱԳՐԵՐԻ ԱՄՓՈՓԱԹԵՐԹ'!O40</f>
        <v>0</v>
      </c>
      <c r="AL37" s="59"/>
      <c r="AM37" s="107"/>
      <c r="AN37" s="382">
        <f>'5. ԾՐԱԳՐԵՐԻ ԱՄՓՈՓԱԹԵՐԹ'!P40</f>
        <v>6000000</v>
      </c>
      <c r="AO37" s="59"/>
      <c r="AP37" s="107"/>
      <c r="AQ37" s="382">
        <f>'5. ԾՐԱԳՐԵՐԻ ԱՄՓՈՓԱԹԵՐԹ'!Q40</f>
        <v>0</v>
      </c>
      <c r="AR37" s="59"/>
      <c r="AS37" s="107"/>
      <c r="AT37" s="381">
        <f>'5. ԾՐԱԳՐԵՐԻ ԱՄՓՈՓԱԹԵՐԹ'!R40</f>
        <v>0</v>
      </c>
      <c r="AU37" s="59"/>
      <c r="AV37" s="94"/>
      <c r="AW37" s="382">
        <f>'5. ԾՐԱԳՐԵՐԻ ԱՄՓՈՓԱԹԵՐԹ'!S40</f>
        <v>0</v>
      </c>
      <c r="AX37" s="59"/>
      <c r="AY37" s="107"/>
      <c r="AZ37" s="382">
        <f>'5. ԾՐԱԳՐԵՐԻ ԱՄՓՈՓԱԹԵՐԹ'!T40</f>
        <v>0</v>
      </c>
      <c r="BA37" s="59"/>
      <c r="BB37" s="107"/>
      <c r="BC37" s="382">
        <f>'5. ԾՐԱԳՐԵՐԻ ԱՄՓՈՓԱԹԵՐԹ'!U40</f>
        <v>0</v>
      </c>
      <c r="BD37" s="59"/>
      <c r="BE37" s="107"/>
      <c r="BF37" s="382">
        <f>'5. ԾՐԱԳՐԵՐԻ ԱՄՓՈՓԱԹԵՐԹ'!V40</f>
        <v>0</v>
      </c>
      <c r="BG37" s="59"/>
      <c r="BH37" s="107"/>
      <c r="BI37" s="382">
        <f>'5. ԾՐԱԳՐԵՐԻ ԱՄՓՈՓԱԹԵՐԹ'!W40</f>
        <v>0</v>
      </c>
      <c r="BJ37" s="59"/>
      <c r="BK37" s="107"/>
      <c r="BL37" s="382">
        <f>'5. ԾՐԱԳՐԵՐԻ ԱՄՓՈՓԱԹԵՐԹ'!X40</f>
        <v>0</v>
      </c>
      <c r="BM37" s="59"/>
      <c r="BN37" s="107"/>
      <c r="BO37" s="382">
        <f>'5. ԾՐԱԳՐԵՐԻ ԱՄՓՈՓԱԹԵՐԹ'!Y40</f>
        <v>0</v>
      </c>
      <c r="BP37" s="59"/>
      <c r="BQ37" s="107"/>
      <c r="BR37" s="382">
        <f>'5. ԾՐԱԳՐԵՐԻ ԱՄՓՈՓԱԹԵՐԹ'!Z40</f>
        <v>0</v>
      </c>
      <c r="BS37" s="59"/>
      <c r="BT37" s="107"/>
      <c r="BU37" s="382">
        <f>'5. ԾՐԱԳՐԵՐԻ ԱՄՓՈՓԱԹԵՐԹ'!AA40</f>
        <v>0</v>
      </c>
      <c r="BV37" s="59"/>
      <c r="BW37" s="107"/>
      <c r="BX37" s="382">
        <f>'5. ԾՐԱԳՐԵՐԻ ԱՄՓՈՓԱԹԵՐԹ'!AB40</f>
        <v>0</v>
      </c>
      <c r="BY37" s="59"/>
      <c r="BZ37" s="94"/>
      <c r="CA37" s="383">
        <f t="shared" si="3"/>
        <v>6000000</v>
      </c>
      <c r="CB37" s="384">
        <f t="shared" si="4"/>
        <v>0</v>
      </c>
      <c r="CC37" s="385">
        <f t="shared" si="5"/>
        <v>0</v>
      </c>
    </row>
    <row r="38" spans="1:81" s="386" customFormat="1" ht="68.25" thickBot="1">
      <c r="A38" s="344" t="str">
        <f>'5. ԾՐԱԳՐԵՐԻ ԱՄՓՈՓԱԹԵՐԹ'!A41</f>
        <v>Ա17</v>
      </c>
      <c r="B38" s="345"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27" t="s">
        <v>6</v>
      </c>
      <c r="D38" s="381">
        <f>'5. ԾՐԱԳՐԵՐԻ ԱՄՓՈՓԱԹԵՐԹ'!D41</f>
        <v>44777230</v>
      </c>
      <c r="E38" s="60"/>
      <c r="F38" s="108"/>
      <c r="G38" s="382">
        <f>'5. ԾՐԱԳՐԵՐԻ ԱՄՓՈՓԱԹԵՐԹ'!E41</f>
        <v>1500000</v>
      </c>
      <c r="H38" s="60"/>
      <c r="I38" s="108"/>
      <c r="J38" s="381">
        <f>'5. ԾՐԱԳՐԵՐԻ ԱՄՓՈՓԱԹԵՐԹ'!F41</f>
        <v>0</v>
      </c>
      <c r="K38" s="60"/>
      <c r="L38" s="95"/>
      <c r="M38" s="382">
        <f>'5. ԾՐԱԳՐԵՐԻ ԱՄՓՈՓԱԹԵՐԹ'!G41</f>
        <v>0</v>
      </c>
      <c r="N38" s="60"/>
      <c r="O38" s="108"/>
      <c r="P38" s="382">
        <f>'5. ԾՐԱԳՐԵՐԻ ԱՄՓՈՓԱԹԵՐԹ'!H41</f>
        <v>0</v>
      </c>
      <c r="Q38" s="60"/>
      <c r="R38" s="95"/>
      <c r="S38" s="382">
        <f>'5. ԾՐԱԳՐԵՐԻ ԱՄՓՈՓԱԹԵՐԹ'!I41</f>
        <v>936000</v>
      </c>
      <c r="T38" s="60"/>
      <c r="U38" s="108"/>
      <c r="V38" s="382">
        <f>'5. ԾՐԱԳՐԵՐԻ ԱՄՓՈՓԱԹԵՐԹ'!J41</f>
        <v>13830200</v>
      </c>
      <c r="W38" s="60"/>
      <c r="X38" s="108"/>
      <c r="Y38" s="382">
        <f>'5. ԾՐԱԳՐԵՐԻ ԱՄՓՈՓԱԹԵՐԹ'!K41</f>
        <v>0</v>
      </c>
      <c r="Z38" s="60"/>
      <c r="AA38" s="108"/>
      <c r="AB38" s="382">
        <f>'5. ԾՐԱԳՐԵՐԻ ԱՄՓՈՓԱԹԵՐԹ'!L41</f>
        <v>896000</v>
      </c>
      <c r="AC38" s="60"/>
      <c r="AD38" s="95"/>
      <c r="AE38" s="382">
        <f>'5. ԾՐԱԳՐԵՐԻ ԱՄՓՈՓԱԹԵՐԹ'!M41</f>
        <v>0</v>
      </c>
      <c r="AF38" s="60"/>
      <c r="AG38" s="108"/>
      <c r="AH38" s="382">
        <f>'5. ԾՐԱԳՐԵՐԻ ԱՄՓՈՓԱԹԵՐԹ'!N41</f>
        <v>100000</v>
      </c>
      <c r="AI38" s="60"/>
      <c r="AJ38" s="108"/>
      <c r="AK38" s="382">
        <f>'5. ԾՐԱԳՐԵՐԻ ԱՄՓՈՓԱԹԵՐԹ'!O41</f>
        <v>0</v>
      </c>
      <c r="AL38" s="60"/>
      <c r="AM38" s="108"/>
      <c r="AN38" s="382">
        <f>'5. ԾՐԱԳՐԵՐԻ ԱՄՓՈՓԱԹԵՐԹ'!P41</f>
        <v>0</v>
      </c>
      <c r="AO38" s="60"/>
      <c r="AP38" s="108"/>
      <c r="AQ38" s="382">
        <f>'5. ԾՐԱԳՐԵՐԻ ԱՄՓՈՓԱԹԵՐԹ'!Q41</f>
        <v>0</v>
      </c>
      <c r="AR38" s="60"/>
      <c r="AS38" s="108"/>
      <c r="AT38" s="381">
        <f>'5. ԾՐԱԳՐԵՐԻ ԱՄՓՈՓԱԹԵՐԹ'!R41</f>
        <v>76089040</v>
      </c>
      <c r="AU38" s="60"/>
      <c r="AV38" s="95"/>
      <c r="AW38" s="382">
        <f>'5. ԾՐԱԳՐԵՐԻ ԱՄՓՈՓԱԹԵՐԹ'!S41</f>
        <v>192792600</v>
      </c>
      <c r="AX38" s="60"/>
      <c r="AY38" s="108"/>
      <c r="AZ38" s="382">
        <f>'5. ԾՐԱԳՐԵՐԻ ԱՄՓՈՓԱԹԵՐԹ'!T41</f>
        <v>100937.1</v>
      </c>
      <c r="BA38" s="60"/>
      <c r="BB38" s="108"/>
      <c r="BC38" s="382">
        <f>'5. ԾՐԱԳՐԵՐԻ ԱՄՓՈՓԱԹԵՐԹ'!U41</f>
        <v>169044898</v>
      </c>
      <c r="BD38" s="60"/>
      <c r="BE38" s="108"/>
      <c r="BF38" s="382">
        <f>'5. ԾՐԱԳՐԵՐԻ ԱՄՓՈՓԱԹԵՐԹ'!V41</f>
        <v>140051590</v>
      </c>
      <c r="BG38" s="60"/>
      <c r="BH38" s="108"/>
      <c r="BI38" s="382">
        <f>'5. ԾՐԱԳՐԵՐԻ ԱՄՓՈՓԱԹԵՐԹ'!W41</f>
        <v>0</v>
      </c>
      <c r="BJ38" s="60"/>
      <c r="BK38" s="108"/>
      <c r="BL38" s="382">
        <f>'5. ԾՐԱԳՐԵՐԻ ԱՄՓՈՓԱԹԵՐԹ'!X41</f>
        <v>0</v>
      </c>
      <c r="BM38" s="60"/>
      <c r="BN38" s="108"/>
      <c r="BO38" s="382">
        <f>'5. ԾՐԱԳՐԵՐԻ ԱՄՓՈՓԱԹԵՐԹ'!Y41</f>
        <v>5300000</v>
      </c>
      <c r="BP38" s="60"/>
      <c r="BQ38" s="108"/>
      <c r="BR38" s="382">
        <f>'5. ԾՐԱԳՐԵՐԻ ԱՄՓՈՓԱԹԵՐԹ'!Z41</f>
        <v>0</v>
      </c>
      <c r="BS38" s="60"/>
      <c r="BT38" s="108"/>
      <c r="BU38" s="382">
        <f>'5. ԾՐԱԳՐԵՐԻ ԱՄՓՈՓԱԹԵՐԹ'!AA41</f>
        <v>0</v>
      </c>
      <c r="BV38" s="60"/>
      <c r="BW38" s="108"/>
      <c r="BX38" s="382">
        <f>'5. ԾՐԱԳՐԵՐԻ ԱՄՓՈՓԱԹԵՐԹ'!AB41</f>
        <v>1000000</v>
      </c>
      <c r="BY38" s="60"/>
      <c r="BZ38" s="95"/>
      <c r="CA38" s="383">
        <f t="shared" si="3"/>
        <v>646418495.10000002</v>
      </c>
      <c r="CB38" s="384">
        <f t="shared" si="4"/>
        <v>0</v>
      </c>
      <c r="CC38" s="385">
        <f t="shared" si="5"/>
        <v>0</v>
      </c>
    </row>
    <row r="39" spans="1:81" s="386" customFormat="1" ht="54.75" thickBot="1">
      <c r="A39" s="344" t="str">
        <f>'5. ԾՐԱԳՐԵՐԻ ԱՄՓՈՓԱԹԵՐԹ'!A42</f>
        <v>Ա18</v>
      </c>
      <c r="B39" s="345"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39" s="27" t="s">
        <v>6</v>
      </c>
      <c r="D39" s="387">
        <f>'5. ԾՐԱԳՐԵՐԻ ԱՄՓՈՓԱԹԵՐԹ'!D42</f>
        <v>0</v>
      </c>
      <c r="E39" s="60"/>
      <c r="F39" s="108"/>
      <c r="G39" s="388">
        <f>'5. ԾՐԱԳՐԵՐԻ ԱՄՓՈՓԱԹԵՐԹ'!E42</f>
        <v>0</v>
      </c>
      <c r="H39" s="60"/>
      <c r="I39" s="108"/>
      <c r="J39" s="387">
        <f>'5. ԾՐԱԳՐԵՐԻ ԱՄՓՈՓԱԹԵՐԹ'!F42</f>
        <v>0</v>
      </c>
      <c r="K39" s="60"/>
      <c r="L39" s="95"/>
      <c r="M39" s="388">
        <f>'5. ԾՐԱԳՐԵՐԻ ԱՄՓՈՓԱԹԵՐԹ'!G42</f>
        <v>0</v>
      </c>
      <c r="N39" s="60"/>
      <c r="O39" s="108"/>
      <c r="P39" s="388">
        <f>'5. ԾՐԱԳՐԵՐԻ ԱՄՓՈՓԱԹԵՐԹ'!H42</f>
        <v>0</v>
      </c>
      <c r="Q39" s="60"/>
      <c r="R39" s="95"/>
      <c r="S39" s="388">
        <f>'5. ԾՐԱԳՐԵՐԻ ԱՄՓՈՓԱԹԵՐԹ'!I42</f>
        <v>0</v>
      </c>
      <c r="T39" s="60"/>
      <c r="U39" s="108"/>
      <c r="V39" s="388">
        <f>'5. ԾՐԱԳՐԵՐԻ ԱՄՓՈՓԱԹԵՐԹ'!J42</f>
        <v>0</v>
      </c>
      <c r="W39" s="60"/>
      <c r="X39" s="108"/>
      <c r="Y39" s="388">
        <f>'5. ԾՐԱԳՐԵՐԻ ԱՄՓՈՓԱԹԵՐԹ'!K42</f>
        <v>0</v>
      </c>
      <c r="Z39" s="60"/>
      <c r="AA39" s="108"/>
      <c r="AB39" s="388">
        <f>'5. ԾՐԱԳՐԵՐԻ ԱՄՓՈՓԱԹԵՐԹ'!L42</f>
        <v>0</v>
      </c>
      <c r="AC39" s="60"/>
      <c r="AD39" s="95"/>
      <c r="AE39" s="388">
        <f>'5. ԾՐԱԳՐԵՐԻ ԱՄՓՈՓԱԹԵՐԹ'!M42</f>
        <v>0</v>
      </c>
      <c r="AF39" s="60"/>
      <c r="AG39" s="108"/>
      <c r="AH39" s="388">
        <f>'5. ԾՐԱԳՐԵՐԻ ԱՄՓՈՓԱԹԵՐԹ'!N42</f>
        <v>0</v>
      </c>
      <c r="AI39" s="60"/>
      <c r="AJ39" s="108"/>
      <c r="AK39" s="388">
        <f>'5. ԾՐԱԳՐԵՐԻ ԱՄՓՈՓԱԹԵՐԹ'!O42</f>
        <v>0</v>
      </c>
      <c r="AL39" s="60"/>
      <c r="AM39" s="108"/>
      <c r="AN39" s="388">
        <f>'5. ԾՐԱԳՐԵՐԻ ԱՄՓՈՓԱԹԵՐԹ'!P42</f>
        <v>0</v>
      </c>
      <c r="AO39" s="60"/>
      <c r="AP39" s="108"/>
      <c r="AQ39" s="388">
        <f>'5. ԾՐԱԳՐԵՐԻ ԱՄՓՈՓԱԹԵՐԹ'!Q42</f>
        <v>0</v>
      </c>
      <c r="AR39" s="60"/>
      <c r="AS39" s="108"/>
      <c r="AT39" s="387">
        <f>'5. ԾՐԱԳՐԵՐԻ ԱՄՓՈՓԱԹԵՐԹ'!R42</f>
        <v>0</v>
      </c>
      <c r="AU39" s="60"/>
      <c r="AV39" s="95"/>
      <c r="AW39" s="388">
        <f>'5. ԾՐԱԳՐԵՐԻ ԱՄՓՈՓԱԹԵՐԹ'!S42</f>
        <v>0</v>
      </c>
      <c r="AX39" s="60"/>
      <c r="AY39" s="108"/>
      <c r="AZ39" s="388">
        <f>'5. ԾՐԱԳՐԵՐԻ ԱՄՓՈՓԱԹԵՐԹ'!T42</f>
        <v>0</v>
      </c>
      <c r="BA39" s="60"/>
      <c r="BB39" s="108"/>
      <c r="BC39" s="388">
        <f>'5. ԾՐԱԳՐԵՐԻ ԱՄՓՈՓԱԹԵՐԹ'!U42</f>
        <v>0</v>
      </c>
      <c r="BD39" s="60"/>
      <c r="BE39" s="108"/>
      <c r="BF39" s="388">
        <f>'5. ԾՐԱԳՐԵՐԻ ԱՄՓՈՓԱԹԵՐԹ'!V42</f>
        <v>0</v>
      </c>
      <c r="BG39" s="60"/>
      <c r="BH39" s="108"/>
      <c r="BI39" s="388">
        <f>'5. ԾՐԱԳՐԵՐԻ ԱՄՓՈՓԱԹԵՐԹ'!W42</f>
        <v>0</v>
      </c>
      <c r="BJ39" s="60"/>
      <c r="BK39" s="108"/>
      <c r="BL39" s="388">
        <f>'5. ԾՐԱԳՐԵՐԻ ԱՄՓՈՓԱԹԵՐԹ'!X42</f>
        <v>0</v>
      </c>
      <c r="BM39" s="60"/>
      <c r="BN39" s="108"/>
      <c r="BO39" s="388">
        <f>'5. ԾՐԱԳՐԵՐԻ ԱՄՓՈՓԱԹԵՐԹ'!Y42</f>
        <v>0</v>
      </c>
      <c r="BP39" s="60"/>
      <c r="BQ39" s="108"/>
      <c r="BR39" s="388">
        <f>'5. ԾՐԱԳՐԵՐԻ ԱՄՓՈՓԱԹԵՐԹ'!Z42</f>
        <v>0</v>
      </c>
      <c r="BS39" s="60"/>
      <c r="BT39" s="108"/>
      <c r="BU39" s="388">
        <f>'5. ԾՐԱԳՐԵՐԻ ԱՄՓՈՓԱԹԵՐԹ'!AA42</f>
        <v>0</v>
      </c>
      <c r="BV39" s="60"/>
      <c r="BW39" s="108"/>
      <c r="BX39" s="388">
        <f>'5. ԾՐԱԳՐԵՐԻ ԱՄՓՈՓԱԹԵՐԹ'!AB42</f>
        <v>0</v>
      </c>
      <c r="BY39" s="60"/>
      <c r="BZ39" s="95"/>
      <c r="CA39" s="389">
        <f t="shared" si="3"/>
        <v>0</v>
      </c>
      <c r="CB39" s="390">
        <f t="shared" si="4"/>
        <v>0</v>
      </c>
      <c r="CC39" s="391">
        <f t="shared" si="5"/>
        <v>0</v>
      </c>
    </row>
    <row r="40" spans="1:81" s="14" customFormat="1" ht="56.1" customHeight="1" thickBot="1">
      <c r="A40" s="344" t="str">
        <f>'5. ԾՐԱԳՐԵՐԻ ԱՄՓՈՓԱԹԵՐԹ'!A43</f>
        <v>Ա19</v>
      </c>
      <c r="B40" s="345" t="str">
        <f>'5. ԾՐԱԳՐԵՐԻ ԱՄՓՈՓԱԹԵՐԹ'!B43</f>
        <v>Ծրագրի միջոցառումների ֆինանսավորման հանրագումարը</v>
      </c>
      <c r="C40" s="82" t="str">
        <f>C39</f>
        <v>(ՀՀ դրամ)</v>
      </c>
      <c r="D40" s="135">
        <f>'5. ԾՐԱԳՐԵՐԻ ԱՄՓՈՓԱԹԵՐԹ'!D43</f>
        <v>44777230</v>
      </c>
      <c r="E40" s="48">
        <f>SUM(E33:E39)</f>
        <v>0</v>
      </c>
      <c r="F40" s="109">
        <f>SUM(F33:F39)</f>
        <v>0</v>
      </c>
      <c r="G40" s="134">
        <f>'5. ԾՐԱԳՐԵՐԻ ԱՄՓՈՓԱԹԵՐԹ'!E43</f>
        <v>1500000</v>
      </c>
      <c r="H40" s="48">
        <f>SUM(H33:H39)</f>
        <v>0</v>
      </c>
      <c r="I40" s="109">
        <f>SUM(I33:I39)</f>
        <v>0</v>
      </c>
      <c r="J40" s="135">
        <f>'5. ԾՐԱԳՐԵՐԻ ԱՄՓՈՓԱԹԵՐԹ'!F43</f>
        <v>0</v>
      </c>
      <c r="K40" s="48">
        <f>SUM(K33:K39)</f>
        <v>0</v>
      </c>
      <c r="L40" s="96">
        <f>SUM(L33:L39)</f>
        <v>0</v>
      </c>
      <c r="M40" s="134">
        <f>'5. ԾՐԱԳՐԵՐԻ ԱՄՓՈՓԱԹԵՐԹ'!G43</f>
        <v>0</v>
      </c>
      <c r="N40" s="48">
        <f>SUM(N33:N39)</f>
        <v>0</v>
      </c>
      <c r="O40" s="109">
        <f>SUM(O33:O39)</f>
        <v>0</v>
      </c>
      <c r="P40" s="134">
        <f>'5. ԾՐԱԳՐԵՐԻ ԱՄՓՈՓԱԹԵՐԹ'!H43</f>
        <v>0</v>
      </c>
      <c r="Q40" s="48">
        <f>SUM(Q33:Q39)</f>
        <v>0</v>
      </c>
      <c r="R40" s="96">
        <f>SUM(R33:R39)</f>
        <v>0</v>
      </c>
      <c r="S40" s="134">
        <f>'5. ԾՐԱԳՐԵՐԻ ԱՄՓՈՓԱԹԵՐԹ'!I43</f>
        <v>936000</v>
      </c>
      <c r="T40" s="48">
        <f>SUM(T33:T39)</f>
        <v>0</v>
      </c>
      <c r="U40" s="109">
        <f>SUM(U33:U39)</f>
        <v>0</v>
      </c>
      <c r="V40" s="134">
        <f>'5. ԾՐԱԳՐԵՐԻ ԱՄՓՈՓԱԹԵՐԹ'!J43</f>
        <v>15129720</v>
      </c>
      <c r="W40" s="48">
        <f>SUM(W33:W39)</f>
        <v>0</v>
      </c>
      <c r="X40" s="109">
        <f>SUM(X33:X39)</f>
        <v>0</v>
      </c>
      <c r="Y40" s="134">
        <f>'5. ԾՐԱԳՐԵՐԻ ԱՄՓՈՓԱԹԵՐԹ'!K43</f>
        <v>0</v>
      </c>
      <c r="Z40" s="48">
        <f>SUM(Z33:Z39)</f>
        <v>0</v>
      </c>
      <c r="AA40" s="109">
        <f>SUM(AA33:AA39)</f>
        <v>0</v>
      </c>
      <c r="AB40" s="134">
        <f>'5. ԾՐԱԳՐԵՐԻ ԱՄՓՈՓԱԹԵՐԹ'!L43</f>
        <v>896000</v>
      </c>
      <c r="AC40" s="48">
        <f>SUM(AC33:AC39)</f>
        <v>0</v>
      </c>
      <c r="AD40" s="96">
        <f>SUM(AD33:AD39)</f>
        <v>0</v>
      </c>
      <c r="AE40" s="134">
        <f>'5. ԾՐԱԳՐԵՐԻ ԱՄՓՈՓԱԹԵՐԹ'!M43</f>
        <v>0</v>
      </c>
      <c r="AF40" s="48">
        <f>SUM(AF33:AF39)</f>
        <v>0</v>
      </c>
      <c r="AG40" s="109">
        <f>SUM(AG33:AG39)</f>
        <v>0</v>
      </c>
      <c r="AH40" s="134">
        <f>'5. ԾՐԱԳՐԵՐԻ ԱՄՓՈՓԱԹԵՐԹ'!N43</f>
        <v>100000</v>
      </c>
      <c r="AI40" s="48">
        <f>SUM(AI33:AI39)</f>
        <v>0</v>
      </c>
      <c r="AJ40" s="109">
        <f>SUM(AJ33:AJ39)</f>
        <v>0</v>
      </c>
      <c r="AK40" s="134">
        <f>'5. ԾՐԱԳՐԵՐԻ ԱՄՓՈՓԱԹԵՐԹ'!O43</f>
        <v>0</v>
      </c>
      <c r="AL40" s="48">
        <f>SUM(AL33:AL39)</f>
        <v>0</v>
      </c>
      <c r="AM40" s="109">
        <f>SUM(AM33:AM39)</f>
        <v>0</v>
      </c>
      <c r="AN40" s="134">
        <f>'5. ԾՐԱԳՐԵՐԻ ԱՄՓՈՓԱԹԵՐԹ'!P43</f>
        <v>6000000</v>
      </c>
      <c r="AO40" s="48">
        <f>SUM(AO33:AO39)</f>
        <v>0</v>
      </c>
      <c r="AP40" s="109">
        <f>SUM(AP33:AP39)</f>
        <v>0</v>
      </c>
      <c r="AQ40" s="134">
        <f>'5. ԾՐԱԳՐԵՐԻ ԱՄՓՈՓԱԹԵՐԹ'!Q43</f>
        <v>0</v>
      </c>
      <c r="AR40" s="48">
        <f>SUM(AR33:AR39)</f>
        <v>0</v>
      </c>
      <c r="AS40" s="109">
        <f>SUM(AS33:AS39)</f>
        <v>0</v>
      </c>
      <c r="AT40" s="135">
        <f>'5. ԾՐԱԳՐԵՐԻ ԱՄՓՈՓԱԹԵՐԹ'!R43</f>
        <v>252223468</v>
      </c>
      <c r="AU40" s="48">
        <f>SUM(AU33:AU39)</f>
        <v>0</v>
      </c>
      <c r="AV40" s="96">
        <f>SUM(AV33:AV39)</f>
        <v>0</v>
      </c>
      <c r="AW40" s="134">
        <f>'5. ԾՐԱԳՐԵՐԻ ԱՄՓՈՓԱԹԵՐԹ'!S43</f>
        <v>350532000</v>
      </c>
      <c r="AX40" s="48">
        <f>SUM(AX33:AX39)</f>
        <v>0</v>
      </c>
      <c r="AY40" s="109">
        <f>SUM(AY33:AY39)</f>
        <v>0</v>
      </c>
      <c r="AZ40" s="134">
        <f>'5. ԾՐԱԳՐԵՐԻ ԱՄՓՈՓԱԹԵՐԹ'!T43</f>
        <v>100937.1</v>
      </c>
      <c r="BA40" s="48">
        <f>SUM(BA33:BA39)</f>
        <v>0</v>
      </c>
      <c r="BB40" s="109">
        <f>SUM(BB33:BB39)</f>
        <v>0</v>
      </c>
      <c r="BC40" s="134">
        <f>'5. ԾՐԱԳՐԵՐԻ ԱՄՓՈՓԱԹԵՐԹ'!U43</f>
        <v>306716632</v>
      </c>
      <c r="BD40" s="48">
        <f>SUM(BD33:BD39)</f>
        <v>0</v>
      </c>
      <c r="BE40" s="109">
        <f>SUM(BE33:BE39)</f>
        <v>0</v>
      </c>
      <c r="BF40" s="134">
        <f>'5. ԾՐԱԳՐԵՐԻ ԱՄՓՈՓԱԹԵՐԹ'!V43</f>
        <v>280103180</v>
      </c>
      <c r="BG40" s="48">
        <f>SUM(BG33:BG39)</f>
        <v>0</v>
      </c>
      <c r="BH40" s="109">
        <f>SUM(BH33:BH39)</f>
        <v>0</v>
      </c>
      <c r="BI40" s="134">
        <f>'5. ԾՐԱԳՐԵՐԻ ԱՄՓՈՓԱԹԵՐԹ'!W43</f>
        <v>0</v>
      </c>
      <c r="BJ40" s="48">
        <f>SUM(BJ33:BJ39)</f>
        <v>0</v>
      </c>
      <c r="BK40" s="109">
        <f>SUM(BK33:BK39)</f>
        <v>0</v>
      </c>
      <c r="BL40" s="134">
        <f>'5. ԾՐԱԳՐԵՐԻ ԱՄՓՈՓԱԹԵՐԹ'!X43</f>
        <v>0</v>
      </c>
      <c r="BM40" s="48">
        <f>SUM(BM33:BM39)</f>
        <v>0</v>
      </c>
      <c r="BN40" s="109">
        <f>SUM(BN33:BN39)</f>
        <v>0</v>
      </c>
      <c r="BO40" s="134">
        <f>'5. ԾՐԱԳՐԵՐԻ ԱՄՓՈՓԱԹԵՐԹ'!Y43</f>
        <v>5300000</v>
      </c>
      <c r="BP40" s="48">
        <f>SUM(BP33:BP39)</f>
        <v>0</v>
      </c>
      <c r="BQ40" s="109">
        <f>SUM(BQ33:BQ39)</f>
        <v>0</v>
      </c>
      <c r="BR40" s="134">
        <f>'5. ԾՐԱԳՐԵՐԻ ԱՄՓՈՓԱԹԵՐԹ'!Z43</f>
        <v>0</v>
      </c>
      <c r="BS40" s="48">
        <f>SUM(BS33:BS39)</f>
        <v>0</v>
      </c>
      <c r="BT40" s="109">
        <f>SUM(BT33:BT39)</f>
        <v>0</v>
      </c>
      <c r="BU40" s="134">
        <f>'5. ԾՐԱԳՐԵՐԻ ԱՄՓՈՓԱԹԵՐԹ'!AA43</f>
        <v>0</v>
      </c>
      <c r="BV40" s="48">
        <f>SUM(BV33:BV39)</f>
        <v>0</v>
      </c>
      <c r="BW40" s="109">
        <f>SUM(BW33:BW39)</f>
        <v>0</v>
      </c>
      <c r="BX40" s="134">
        <f>'5. ԾՐԱԳՐԵՐԻ ԱՄՓՈՓԱԹԵՐԹ'!AB43</f>
        <v>1000000</v>
      </c>
      <c r="BY40" s="48">
        <f>SUM(BY33:BY39)</f>
        <v>0</v>
      </c>
      <c r="BZ40" s="96">
        <f>SUM(BZ33:BZ39)</f>
        <v>0</v>
      </c>
      <c r="CA40" s="126">
        <f t="shared" ref="CA40:CA45" si="6">BX40+BU40+BR40+BO40+BL40+BI40+BF40+BC40+AZ40+AW40+AT40+AQ40+AN40+AK40+AH40+AE40+AB40+Y40+V40+S40+P40+M40+J40+G40+D40</f>
        <v>1265315167.0999999</v>
      </c>
      <c r="CB40" s="71">
        <f t="shared" ref="CB40:CB45" si="7">BY40+BV40+BS40+BP40+BM40+BJ40+BG40+BD40+BA40+AX40+AU40+AR40+AO40+AL40+AI40+AF40+AC40+Z40+W40+T40+Q40+N40+K40+H40+E40</f>
        <v>0</v>
      </c>
      <c r="CC40" s="127">
        <f t="shared" ref="CC40:CC45" si="8">BZ40+BW40+BT40+BQ40+BN40+BK40+BH40+BE40+BB40+AY40+AV40+AS40+AP40+AM40+AJ40+AG40+AD40+AA40+X40+U40+R40+O40+L40+I40+F40</f>
        <v>0</v>
      </c>
    </row>
    <row r="41" spans="1:81" s="397" customFormat="1" ht="40.15" customHeight="1" thickBot="1">
      <c r="A41" s="1072" t="s">
        <v>170</v>
      </c>
      <c r="B41" s="1074" t="s">
        <v>65</v>
      </c>
      <c r="C41" s="32" t="s">
        <v>66</v>
      </c>
      <c r="D41" s="392">
        <f>'5. ԾՐԱԳՐԵՐԻ ԱՄՓՈՓԱԹԵՐԹ'!D44</f>
        <v>0</v>
      </c>
      <c r="E41" s="61"/>
      <c r="F41" s="110"/>
      <c r="G41" s="393">
        <f>'5. ԾՐԱԳՐԵՐԻ ԱՄՓՈՓԱԹԵՐԹ'!E44</f>
        <v>0</v>
      </c>
      <c r="H41" s="61"/>
      <c r="I41" s="110"/>
      <c r="J41" s="392">
        <f>'5. ԾՐԱԳՐԵՐԻ ԱՄՓՈՓԱԹԵՐԹ'!F44</f>
        <v>0</v>
      </c>
      <c r="K41" s="61"/>
      <c r="L41" s="97"/>
      <c r="M41" s="393">
        <f>'5. ԾՐԱԳՐԵՐԻ ԱՄՓՈՓԱԹԵՐԹ'!G44</f>
        <v>0</v>
      </c>
      <c r="N41" s="61"/>
      <c r="O41" s="110"/>
      <c r="P41" s="393">
        <f>'5. ԾՐԱԳՐԵՐԻ ԱՄՓՈՓԱԹԵՐԹ'!H44</f>
        <v>0</v>
      </c>
      <c r="Q41" s="61"/>
      <c r="R41" s="97"/>
      <c r="S41" s="393">
        <f>'5. ԾՐԱԳՐԵՐԻ ԱՄՓՈՓԱԹԵՐԹ'!I44</f>
        <v>0</v>
      </c>
      <c r="T41" s="61"/>
      <c r="U41" s="110"/>
      <c r="V41" s="393">
        <f>'5. ԾՐԱԳՐԵՐԻ ԱՄՓՈՓԱԹԵՐԹ'!J44</f>
        <v>0</v>
      </c>
      <c r="W41" s="61"/>
      <c r="X41" s="110"/>
      <c r="Y41" s="393">
        <f>'5. ԾՐԱԳՐԵՐԻ ԱՄՓՈՓԱԹԵՐԹ'!K44</f>
        <v>0</v>
      </c>
      <c r="Z41" s="61"/>
      <c r="AA41" s="110"/>
      <c r="AB41" s="393">
        <f>'5. ԾՐԱԳՐԵՐԻ ԱՄՓՈՓԱԹԵՐԹ'!L44</f>
        <v>0</v>
      </c>
      <c r="AC41" s="61"/>
      <c r="AD41" s="97"/>
      <c r="AE41" s="393">
        <f>'5. ԾՐԱԳՐԵՐԻ ԱՄՓՈՓԱԹԵՐԹ'!M44</f>
        <v>0</v>
      </c>
      <c r="AF41" s="61"/>
      <c r="AG41" s="110"/>
      <c r="AH41" s="393">
        <f>'5. ԾՐԱԳՐԵՐԻ ԱՄՓՈՓԱԹԵՐԹ'!N44</f>
        <v>0</v>
      </c>
      <c r="AI41" s="61"/>
      <c r="AJ41" s="110"/>
      <c r="AK41" s="393">
        <f>'5. ԾՐԱԳՐԵՐԻ ԱՄՓՈՓԱԹԵՐԹ'!O44</f>
        <v>0</v>
      </c>
      <c r="AL41" s="61"/>
      <c r="AM41" s="110"/>
      <c r="AN41" s="393">
        <f>'5. ԾՐԱԳՐԵՐԻ ԱՄՓՈՓԱԹԵՐԹ'!P44</f>
        <v>0</v>
      </c>
      <c r="AO41" s="61"/>
      <c r="AP41" s="110"/>
      <c r="AQ41" s="393">
        <f>'5. ԾՐԱԳՐԵՐԻ ԱՄՓՈՓԱԹԵՐԹ'!Q44</f>
        <v>0</v>
      </c>
      <c r="AR41" s="61"/>
      <c r="AS41" s="110"/>
      <c r="AT41" s="392">
        <f>'5. ԾՐԱԳՐԵՐԻ ԱՄՓՈՓԱԹԵՐԹ'!R44</f>
        <v>0</v>
      </c>
      <c r="AU41" s="61"/>
      <c r="AV41" s="97"/>
      <c r="AW41" s="393">
        <f>'5. ԾՐԱԳՐԵՐԻ ԱՄՓՈՓԱԹԵՐԹ'!S44</f>
        <v>0</v>
      </c>
      <c r="AX41" s="61"/>
      <c r="AY41" s="110"/>
      <c r="AZ41" s="393">
        <f>'5. ԾՐԱԳՐԵՐԻ ԱՄՓՈՓԱԹԵՐԹ'!T44</f>
        <v>0</v>
      </c>
      <c r="BA41" s="61"/>
      <c r="BB41" s="110"/>
      <c r="BC41" s="393">
        <f>'5. ԾՐԱԳՐԵՐԻ ԱՄՓՈՓԱԹԵՐԹ'!U44</f>
        <v>0</v>
      </c>
      <c r="BD41" s="61"/>
      <c r="BE41" s="110"/>
      <c r="BF41" s="393">
        <f>'5. ԾՐԱԳՐԵՐԻ ԱՄՓՈՓԱԹԵՐԹ'!V44</f>
        <v>0</v>
      </c>
      <c r="BG41" s="61"/>
      <c r="BH41" s="110"/>
      <c r="BI41" s="393">
        <f>'5. ԾՐԱԳՐԵՐԻ ԱՄՓՈՓԱԹԵՐԹ'!W44</f>
        <v>0</v>
      </c>
      <c r="BJ41" s="61"/>
      <c r="BK41" s="110"/>
      <c r="BL41" s="393">
        <f>'5. ԾՐԱԳՐԵՐԻ ԱՄՓՈՓԱԹԵՐԹ'!X44</f>
        <v>0</v>
      </c>
      <c r="BM41" s="61"/>
      <c r="BN41" s="110"/>
      <c r="BO41" s="393">
        <f>'5. ԾՐԱԳՐԵՐԻ ԱՄՓՈՓԱԹԵՐԹ'!Y44</f>
        <v>0</v>
      </c>
      <c r="BP41" s="61"/>
      <c r="BQ41" s="110"/>
      <c r="BR41" s="393">
        <f>'5. ԾՐԱԳՐԵՐԻ ԱՄՓՈՓԱԹԵՐԹ'!Z44</f>
        <v>0</v>
      </c>
      <c r="BS41" s="61"/>
      <c r="BT41" s="110"/>
      <c r="BU41" s="393">
        <f>'5. ԾՐԱԳՐԵՐԻ ԱՄՓՈՓԱԹԵՐԹ'!AA44</f>
        <v>0</v>
      </c>
      <c r="BV41" s="61"/>
      <c r="BW41" s="110"/>
      <c r="BX41" s="393">
        <f>'5. ԾՐԱԳՐԵՐԻ ԱՄՓՈՓԱԹԵՐԹ'!AB44</f>
        <v>0</v>
      </c>
      <c r="BY41" s="61"/>
      <c r="BZ41" s="97"/>
      <c r="CA41" s="394">
        <f t="shared" si="6"/>
        <v>0</v>
      </c>
      <c r="CB41" s="395">
        <f t="shared" si="7"/>
        <v>0</v>
      </c>
      <c r="CC41" s="396">
        <f t="shared" si="8"/>
        <v>0</v>
      </c>
    </row>
    <row r="42" spans="1:81" s="397" customFormat="1" ht="40.15" customHeight="1" thickBot="1">
      <c r="A42" s="1073"/>
      <c r="B42" s="1074"/>
      <c r="C42" s="83" t="s">
        <v>102</v>
      </c>
      <c r="D42" s="381">
        <f>'5. ԾՐԱԳՐԵՐԻ ԱՄՓՈՓԱԹԵՐԹ'!D45</f>
        <v>0</v>
      </c>
      <c r="E42" s="62"/>
      <c r="F42" s="111"/>
      <c r="G42" s="382">
        <f>'5. ԾՐԱԳՐԵՐԻ ԱՄՓՈՓԱԹԵՐԹ'!E45</f>
        <v>0</v>
      </c>
      <c r="H42" s="62"/>
      <c r="I42" s="111"/>
      <c r="J42" s="381">
        <f>'5. ԾՐԱԳՐԵՐԻ ԱՄՓՈՓԱԹԵՐԹ'!F45</f>
        <v>0</v>
      </c>
      <c r="K42" s="62"/>
      <c r="L42" s="98"/>
      <c r="M42" s="382">
        <f>'5. ԾՐԱԳՐԵՐԻ ԱՄՓՈՓԱԹԵՐԹ'!G45</f>
        <v>0</v>
      </c>
      <c r="N42" s="62"/>
      <c r="O42" s="111"/>
      <c r="P42" s="382">
        <f>'5. ԾՐԱԳՐԵՐԻ ԱՄՓՈՓԱԹԵՐԹ'!H45</f>
        <v>0</v>
      </c>
      <c r="Q42" s="62"/>
      <c r="R42" s="98"/>
      <c r="S42" s="382">
        <f>'5. ԾՐԱԳՐԵՐԻ ԱՄՓՈՓԱԹԵՐԹ'!I45</f>
        <v>0</v>
      </c>
      <c r="T42" s="62"/>
      <c r="U42" s="111"/>
      <c r="V42" s="382">
        <f>'5. ԾՐԱԳՐԵՐԻ ԱՄՓՈՓԱԹԵՐԹ'!J45</f>
        <v>0</v>
      </c>
      <c r="W42" s="62"/>
      <c r="X42" s="111"/>
      <c r="Y42" s="382">
        <f>'5. ԾՐԱԳՐԵՐԻ ԱՄՓՈՓԱԹԵՐԹ'!K45</f>
        <v>0</v>
      </c>
      <c r="Z42" s="62"/>
      <c r="AA42" s="111"/>
      <c r="AB42" s="382">
        <f>'5. ԾՐԱԳՐԵՐԻ ԱՄՓՈՓԱԹԵՐԹ'!L45</f>
        <v>0</v>
      </c>
      <c r="AC42" s="62"/>
      <c r="AD42" s="98"/>
      <c r="AE42" s="382">
        <f>'5. ԾՐԱԳՐԵՐԻ ԱՄՓՈՓԱԹԵՐԹ'!M45</f>
        <v>0</v>
      </c>
      <c r="AF42" s="62"/>
      <c r="AG42" s="111"/>
      <c r="AH42" s="382">
        <f>'5. ԾՐԱԳՐԵՐԻ ԱՄՓՈՓԱԹԵՐԹ'!N45</f>
        <v>0</v>
      </c>
      <c r="AI42" s="62"/>
      <c r="AJ42" s="111"/>
      <c r="AK42" s="382">
        <f>'5. ԾՐԱԳՐԵՐԻ ԱՄՓՈՓԱԹԵՐԹ'!O45</f>
        <v>0</v>
      </c>
      <c r="AL42" s="62"/>
      <c r="AM42" s="111"/>
      <c r="AN42" s="382">
        <f>'5. ԾՐԱԳՐԵՐԻ ԱՄՓՈՓԱԹԵՐԹ'!P45</f>
        <v>0</v>
      </c>
      <c r="AO42" s="62"/>
      <c r="AP42" s="111"/>
      <c r="AQ42" s="382">
        <f>'5. ԾՐԱԳՐԵՐԻ ԱՄՓՈՓԱԹԵՐԹ'!Q45</f>
        <v>0</v>
      </c>
      <c r="AR42" s="62"/>
      <c r="AS42" s="111"/>
      <c r="AT42" s="381">
        <f>'5. ԾՐԱԳՐԵՐԻ ԱՄՓՈՓԱԹԵՐԹ'!R45</f>
        <v>0</v>
      </c>
      <c r="AU42" s="62"/>
      <c r="AV42" s="98"/>
      <c r="AW42" s="382">
        <f>'5. ԾՐԱԳՐԵՐԻ ԱՄՓՈՓԱԹԵՐԹ'!S45</f>
        <v>0</v>
      </c>
      <c r="AX42" s="62"/>
      <c r="AY42" s="111"/>
      <c r="AZ42" s="382">
        <f>'5. ԾՐԱԳՐԵՐԻ ԱՄՓՈՓԱԹԵՐԹ'!T45</f>
        <v>0</v>
      </c>
      <c r="BA42" s="62"/>
      <c r="BB42" s="111"/>
      <c r="BC42" s="382">
        <f>'5. ԾՐԱԳՐԵՐԻ ԱՄՓՈՓԱԹԵՐԹ'!U45</f>
        <v>0</v>
      </c>
      <c r="BD42" s="62"/>
      <c r="BE42" s="111"/>
      <c r="BF42" s="382">
        <f>'5. ԾՐԱԳՐԵՐԻ ԱՄՓՈՓԱԹԵՐԹ'!V45</f>
        <v>0</v>
      </c>
      <c r="BG42" s="62"/>
      <c r="BH42" s="111"/>
      <c r="BI42" s="382">
        <f>'5. ԾՐԱԳՐԵՐԻ ԱՄՓՈՓԱԹԵՐԹ'!W45</f>
        <v>0</v>
      </c>
      <c r="BJ42" s="62"/>
      <c r="BK42" s="111"/>
      <c r="BL42" s="382">
        <f>'5. ԾՐԱԳՐԵՐԻ ԱՄՓՈՓԱԹԵՐԹ'!X45</f>
        <v>0</v>
      </c>
      <c r="BM42" s="62"/>
      <c r="BN42" s="111"/>
      <c r="BO42" s="382">
        <f>'5. ԾՐԱԳՐԵՐԻ ԱՄՓՈՓԱԹԵՐԹ'!Y45</f>
        <v>0</v>
      </c>
      <c r="BP42" s="62"/>
      <c r="BQ42" s="111"/>
      <c r="BR42" s="382">
        <f>'5. ԾՐԱԳՐԵՐԻ ԱՄՓՈՓԱԹԵՐԹ'!Z45</f>
        <v>0</v>
      </c>
      <c r="BS42" s="62"/>
      <c r="BT42" s="111"/>
      <c r="BU42" s="382">
        <f>'5. ԾՐԱԳՐԵՐԻ ԱՄՓՈՓԱԹԵՐԹ'!AA45</f>
        <v>0</v>
      </c>
      <c r="BV42" s="62"/>
      <c r="BW42" s="111"/>
      <c r="BX42" s="382">
        <f>'5. ԾՐԱԳՐԵՐԻ ԱՄՓՈՓԱԹԵՐԹ'!AB45</f>
        <v>0</v>
      </c>
      <c r="BY42" s="62"/>
      <c r="BZ42" s="98"/>
      <c r="CA42" s="383">
        <f t="shared" si="6"/>
        <v>0</v>
      </c>
      <c r="CB42" s="384">
        <f t="shared" si="7"/>
        <v>0</v>
      </c>
      <c r="CC42" s="385">
        <f t="shared" si="8"/>
        <v>0</v>
      </c>
    </row>
    <row r="43" spans="1:81" s="397" customFormat="1" ht="40.15" customHeight="1" thickBot="1">
      <c r="A43" s="1073"/>
      <c r="B43" s="1074"/>
      <c r="C43" s="83" t="s">
        <v>105</v>
      </c>
      <c r="D43" s="381">
        <f>'5. ԾՐԱԳՐԵՐԻ ԱՄՓՈՓԱԹԵՐԹ'!D46</f>
        <v>0</v>
      </c>
      <c r="E43" s="62"/>
      <c r="F43" s="111"/>
      <c r="G43" s="382">
        <f>'5. ԾՐԱԳՐԵՐԻ ԱՄՓՈՓԱԹԵՐԹ'!E46</f>
        <v>0</v>
      </c>
      <c r="H43" s="62"/>
      <c r="I43" s="111"/>
      <c r="J43" s="381">
        <f>'5. ԾՐԱԳՐԵՐԻ ԱՄՓՈՓԱԹԵՐԹ'!F46</f>
        <v>0</v>
      </c>
      <c r="K43" s="62"/>
      <c r="L43" s="98"/>
      <c r="M43" s="382">
        <f>'5. ԾՐԱԳՐԵՐԻ ԱՄՓՈՓԱԹԵՐԹ'!G46</f>
        <v>0</v>
      </c>
      <c r="N43" s="62"/>
      <c r="O43" s="111"/>
      <c r="P43" s="382">
        <f>'5. ԾՐԱԳՐԵՐԻ ԱՄՓՈՓԱԹԵՐԹ'!H46</f>
        <v>0</v>
      </c>
      <c r="Q43" s="62"/>
      <c r="R43" s="98"/>
      <c r="S43" s="382">
        <f>'5. ԾՐԱԳՐԵՐԻ ԱՄՓՈՓԱԹԵՐԹ'!I46</f>
        <v>0</v>
      </c>
      <c r="T43" s="62"/>
      <c r="U43" s="111"/>
      <c r="V43" s="382">
        <f>'5. ԾՐԱԳՐԵՐԻ ԱՄՓՈՓԱԹԵՐԹ'!J46</f>
        <v>0</v>
      </c>
      <c r="W43" s="62"/>
      <c r="X43" s="111"/>
      <c r="Y43" s="382">
        <f>'5. ԾՐԱԳՐԵՐԻ ԱՄՓՈՓԱԹԵՐԹ'!K46</f>
        <v>0</v>
      </c>
      <c r="Z43" s="62"/>
      <c r="AA43" s="111"/>
      <c r="AB43" s="382">
        <f>'5. ԾՐԱԳՐԵՐԻ ԱՄՓՈՓԱԹԵՐԹ'!L46</f>
        <v>0</v>
      </c>
      <c r="AC43" s="62"/>
      <c r="AD43" s="98"/>
      <c r="AE43" s="382">
        <f>'5. ԾՐԱԳՐԵՐԻ ԱՄՓՈՓԱԹԵՐԹ'!M46</f>
        <v>0</v>
      </c>
      <c r="AF43" s="62"/>
      <c r="AG43" s="111"/>
      <c r="AH43" s="382">
        <f>'5. ԾՐԱԳՐԵՐԻ ԱՄՓՈՓԱԹԵՐԹ'!N46</f>
        <v>0</v>
      </c>
      <c r="AI43" s="62"/>
      <c r="AJ43" s="111"/>
      <c r="AK43" s="382">
        <f>'5. ԾՐԱԳՐԵՐԻ ԱՄՓՈՓԱԹԵՐԹ'!O46</f>
        <v>0</v>
      </c>
      <c r="AL43" s="62"/>
      <c r="AM43" s="111"/>
      <c r="AN43" s="382">
        <f>'5. ԾՐԱԳՐԵՐԻ ԱՄՓՈՓԱԹԵՐԹ'!P46</f>
        <v>0</v>
      </c>
      <c r="AO43" s="62"/>
      <c r="AP43" s="111"/>
      <c r="AQ43" s="382">
        <f>'5. ԾՐԱԳՐԵՐԻ ԱՄՓՈՓԱԹԵՐԹ'!Q46</f>
        <v>0</v>
      </c>
      <c r="AR43" s="62"/>
      <c r="AS43" s="111"/>
      <c r="AT43" s="381">
        <f>'5. ԾՐԱԳՐԵՐԻ ԱՄՓՈՓԱԹԵՐԹ'!R46</f>
        <v>0</v>
      </c>
      <c r="AU43" s="62"/>
      <c r="AV43" s="98"/>
      <c r="AW43" s="382">
        <f>'5. ԾՐԱԳՐԵՐԻ ԱՄՓՈՓԱԹԵՐԹ'!S46</f>
        <v>0</v>
      </c>
      <c r="AX43" s="62"/>
      <c r="AY43" s="111"/>
      <c r="AZ43" s="382">
        <f>'5. ԾՐԱԳՐԵՐԻ ԱՄՓՈՓԱԹԵՐԹ'!T46</f>
        <v>0</v>
      </c>
      <c r="BA43" s="62"/>
      <c r="BB43" s="111"/>
      <c r="BC43" s="382">
        <f>'5. ԾՐԱԳՐԵՐԻ ԱՄՓՈՓԱԹԵՐԹ'!U46</f>
        <v>0</v>
      </c>
      <c r="BD43" s="62"/>
      <c r="BE43" s="111"/>
      <c r="BF43" s="382">
        <f>'5. ԾՐԱԳՐԵՐԻ ԱՄՓՈՓԱԹԵՐԹ'!V46</f>
        <v>0</v>
      </c>
      <c r="BG43" s="62"/>
      <c r="BH43" s="111"/>
      <c r="BI43" s="382">
        <f>'5. ԾՐԱԳՐԵՐԻ ԱՄՓՈՓԱԹԵՐԹ'!W46</f>
        <v>0</v>
      </c>
      <c r="BJ43" s="62"/>
      <c r="BK43" s="111"/>
      <c r="BL43" s="382">
        <f>'5. ԾՐԱԳՐԵՐԻ ԱՄՓՈՓԱԹԵՐԹ'!X46</f>
        <v>0</v>
      </c>
      <c r="BM43" s="62"/>
      <c r="BN43" s="111"/>
      <c r="BO43" s="382">
        <f>'5. ԾՐԱԳՐԵՐԻ ԱՄՓՈՓԱԹԵՐԹ'!Y46</f>
        <v>0</v>
      </c>
      <c r="BP43" s="62"/>
      <c r="BQ43" s="111"/>
      <c r="BR43" s="382">
        <f>'5. ԾՐԱԳՐԵՐԻ ԱՄՓՈՓԱԹԵՐԹ'!Z46</f>
        <v>0</v>
      </c>
      <c r="BS43" s="62"/>
      <c r="BT43" s="111"/>
      <c r="BU43" s="382">
        <f>'5. ԾՐԱԳՐԵՐԻ ԱՄՓՈՓԱԹԵՐԹ'!AA46</f>
        <v>0</v>
      </c>
      <c r="BV43" s="62"/>
      <c r="BW43" s="111"/>
      <c r="BX43" s="382">
        <f>'5. ԾՐԱԳՐԵՐԻ ԱՄՓՈՓԱԹԵՐԹ'!AB46</f>
        <v>0</v>
      </c>
      <c r="BY43" s="62"/>
      <c r="BZ43" s="98"/>
      <c r="CA43" s="383">
        <f t="shared" si="6"/>
        <v>0</v>
      </c>
      <c r="CB43" s="384">
        <f t="shared" si="7"/>
        <v>0</v>
      </c>
      <c r="CC43" s="385">
        <f t="shared" si="8"/>
        <v>0</v>
      </c>
    </row>
    <row r="44" spans="1:81" s="397" customFormat="1" ht="40.15" customHeight="1" thickBot="1">
      <c r="A44" s="1073"/>
      <c r="B44" s="1074"/>
      <c r="C44" s="83" t="s">
        <v>68</v>
      </c>
      <c r="D44" s="381">
        <f>'5. ԾՐԱԳՐԵՐԻ ԱՄՓՈՓԱԹԵՐԹ'!D47</f>
        <v>0</v>
      </c>
      <c r="E44" s="62"/>
      <c r="F44" s="111"/>
      <c r="G44" s="382">
        <f>'5. ԾՐԱԳՐԵՐԻ ԱՄՓՈՓԱԹԵՐԹ'!E47</f>
        <v>0</v>
      </c>
      <c r="H44" s="62"/>
      <c r="I44" s="111"/>
      <c r="J44" s="381">
        <f>'5. ԾՐԱԳՐԵՐԻ ԱՄՓՈՓԱԹԵՐԹ'!F47</f>
        <v>0</v>
      </c>
      <c r="K44" s="62"/>
      <c r="L44" s="98"/>
      <c r="M44" s="382">
        <f>'5. ԾՐԱԳՐԵՐԻ ԱՄՓՈՓԱԹԵՐԹ'!G47</f>
        <v>0</v>
      </c>
      <c r="N44" s="62"/>
      <c r="O44" s="111"/>
      <c r="P44" s="382">
        <f>'5. ԾՐԱԳՐԵՐԻ ԱՄՓՈՓԱԹԵՐԹ'!H47</f>
        <v>0</v>
      </c>
      <c r="Q44" s="62"/>
      <c r="R44" s="98"/>
      <c r="S44" s="382">
        <f>'5. ԾՐԱԳՐԵՐԻ ԱՄՓՈՓԱԹԵՐԹ'!I47</f>
        <v>0</v>
      </c>
      <c r="T44" s="62"/>
      <c r="U44" s="111"/>
      <c r="V44" s="382">
        <f>'5. ԾՐԱԳՐԵՐԻ ԱՄՓՈՓԱԹԵՐԹ'!J47</f>
        <v>0</v>
      </c>
      <c r="W44" s="62"/>
      <c r="X44" s="111"/>
      <c r="Y44" s="382">
        <f>'5. ԾՐԱԳՐԵՐԻ ԱՄՓՈՓԱԹԵՐԹ'!K47</f>
        <v>0</v>
      </c>
      <c r="Z44" s="62"/>
      <c r="AA44" s="111"/>
      <c r="AB44" s="382">
        <f>'5. ԾՐԱԳՐԵՐԻ ԱՄՓՈՓԱԹԵՐԹ'!L47</f>
        <v>0</v>
      </c>
      <c r="AC44" s="62"/>
      <c r="AD44" s="98"/>
      <c r="AE44" s="382">
        <f>'5. ԾՐԱԳՐԵՐԻ ԱՄՓՈՓԱԹԵՐԹ'!M47</f>
        <v>0</v>
      </c>
      <c r="AF44" s="62"/>
      <c r="AG44" s="111"/>
      <c r="AH44" s="382">
        <f>'5. ԾՐԱԳՐԵՐԻ ԱՄՓՈՓԱԹԵՐԹ'!N47</f>
        <v>0</v>
      </c>
      <c r="AI44" s="62"/>
      <c r="AJ44" s="111"/>
      <c r="AK44" s="382">
        <f>'5. ԾՐԱԳՐԵՐԻ ԱՄՓՈՓԱԹԵՐԹ'!O47</f>
        <v>0</v>
      </c>
      <c r="AL44" s="62"/>
      <c r="AM44" s="111"/>
      <c r="AN44" s="382">
        <f>'5. ԾՐԱԳՐԵՐԻ ԱՄՓՈՓԱԹԵՐԹ'!P47</f>
        <v>0</v>
      </c>
      <c r="AO44" s="62"/>
      <c r="AP44" s="111"/>
      <c r="AQ44" s="382">
        <f>'5. ԾՐԱԳՐԵՐԻ ԱՄՓՈՓԱԹԵՐԹ'!Q47</f>
        <v>0</v>
      </c>
      <c r="AR44" s="62"/>
      <c r="AS44" s="111"/>
      <c r="AT44" s="381">
        <f>'5. ԾՐԱԳՐԵՐԻ ԱՄՓՈՓԱԹԵՐԹ'!R47</f>
        <v>0</v>
      </c>
      <c r="AU44" s="62"/>
      <c r="AV44" s="98"/>
      <c r="AW44" s="382">
        <f>'5. ԾՐԱԳՐԵՐԻ ԱՄՓՈՓԱԹԵՐԹ'!S47</f>
        <v>0</v>
      </c>
      <c r="AX44" s="62"/>
      <c r="AY44" s="111"/>
      <c r="AZ44" s="382">
        <f>'5. ԾՐԱԳՐԵՐԻ ԱՄՓՈՓԱԹԵՐԹ'!T47</f>
        <v>0</v>
      </c>
      <c r="BA44" s="62"/>
      <c r="BB44" s="111"/>
      <c r="BC44" s="382">
        <f>'5. ԾՐԱԳՐԵՐԻ ԱՄՓՈՓԱԹԵՐԹ'!U47</f>
        <v>0</v>
      </c>
      <c r="BD44" s="62"/>
      <c r="BE44" s="111"/>
      <c r="BF44" s="382">
        <f>'5. ԾՐԱԳՐԵՐԻ ԱՄՓՈՓԱԹԵՐԹ'!V47</f>
        <v>0</v>
      </c>
      <c r="BG44" s="62"/>
      <c r="BH44" s="111"/>
      <c r="BI44" s="382">
        <f>'5. ԾՐԱԳՐԵՐԻ ԱՄՓՈՓԱԹԵՐԹ'!W47</f>
        <v>0</v>
      </c>
      <c r="BJ44" s="62"/>
      <c r="BK44" s="111"/>
      <c r="BL44" s="382">
        <f>'5. ԾՐԱԳՐԵՐԻ ԱՄՓՈՓԱԹԵՐԹ'!X47</f>
        <v>0</v>
      </c>
      <c r="BM44" s="62"/>
      <c r="BN44" s="111"/>
      <c r="BO44" s="382">
        <f>'5. ԾՐԱԳՐԵՐԻ ԱՄՓՈՓԱԹԵՐԹ'!Y47</f>
        <v>0</v>
      </c>
      <c r="BP44" s="62"/>
      <c r="BQ44" s="111"/>
      <c r="BR44" s="382">
        <f>'5. ԾՐԱԳՐԵՐԻ ԱՄՓՈՓԱԹԵՐԹ'!Z47</f>
        <v>0</v>
      </c>
      <c r="BS44" s="62"/>
      <c r="BT44" s="111"/>
      <c r="BU44" s="382">
        <f>'5. ԾՐԱԳՐԵՐԻ ԱՄՓՈՓԱԹԵՐԹ'!AA47</f>
        <v>0</v>
      </c>
      <c r="BV44" s="62"/>
      <c r="BW44" s="111"/>
      <c r="BX44" s="382">
        <f>'5. ԾՐԱԳՐԵՐԻ ԱՄՓՈՓԱԹԵՐԹ'!AB47</f>
        <v>0</v>
      </c>
      <c r="BY44" s="62"/>
      <c r="BZ44" s="98"/>
      <c r="CA44" s="383">
        <f t="shared" si="6"/>
        <v>0</v>
      </c>
      <c r="CB44" s="384">
        <f t="shared" si="7"/>
        <v>0</v>
      </c>
      <c r="CC44" s="385">
        <f t="shared" si="8"/>
        <v>0</v>
      </c>
    </row>
    <row r="45" spans="1:81" s="397" customFormat="1" ht="40.15" customHeight="1" thickBot="1">
      <c r="A45" s="1073"/>
      <c r="B45" s="1075"/>
      <c r="C45" s="84" t="s">
        <v>69</v>
      </c>
      <c r="D45" s="381">
        <f>'5. ԾՐԱԳՐԵՐԻ ԱՄՓՈՓԱԹԵՐԹ'!D48</f>
        <v>0</v>
      </c>
      <c r="E45" s="62"/>
      <c r="F45" s="111"/>
      <c r="G45" s="382">
        <f>'5. ԾՐԱԳՐԵՐԻ ԱՄՓՈՓԱԹԵՐԹ'!E48</f>
        <v>0</v>
      </c>
      <c r="H45" s="62"/>
      <c r="I45" s="111"/>
      <c r="J45" s="381">
        <f>'5. ԾՐԱԳՐԵՐԻ ԱՄՓՈՓԱԹԵՐԹ'!F48</f>
        <v>0</v>
      </c>
      <c r="K45" s="62"/>
      <c r="L45" s="98"/>
      <c r="M45" s="382">
        <f>'5. ԾՐԱԳՐԵՐԻ ԱՄՓՈՓԱԹԵՐԹ'!G48</f>
        <v>0</v>
      </c>
      <c r="N45" s="62"/>
      <c r="O45" s="111"/>
      <c r="P45" s="382">
        <f>'5. ԾՐԱԳՐԵՐԻ ԱՄՓՈՓԱԹԵՐԹ'!H48</f>
        <v>0</v>
      </c>
      <c r="Q45" s="62"/>
      <c r="R45" s="98"/>
      <c r="S45" s="382">
        <f>'5. ԾՐԱԳՐԵՐԻ ԱՄՓՈՓԱԹԵՐԹ'!I48</f>
        <v>0</v>
      </c>
      <c r="T45" s="62"/>
      <c r="U45" s="111"/>
      <c r="V45" s="382">
        <f>'5. ԾՐԱԳՐԵՐԻ ԱՄՓՈՓԱԹԵՐԹ'!J48</f>
        <v>0</v>
      </c>
      <c r="W45" s="62"/>
      <c r="X45" s="111"/>
      <c r="Y45" s="382">
        <f>'5. ԾՐԱԳՐԵՐԻ ԱՄՓՈՓԱԹԵՐԹ'!K48</f>
        <v>0</v>
      </c>
      <c r="Z45" s="62"/>
      <c r="AA45" s="111"/>
      <c r="AB45" s="382">
        <f>'5. ԾՐԱԳՐԵՐԻ ԱՄՓՈՓԱԹԵՐԹ'!L48</f>
        <v>0</v>
      </c>
      <c r="AC45" s="62"/>
      <c r="AD45" s="98"/>
      <c r="AE45" s="382">
        <f>'5. ԾՐԱԳՐԵՐԻ ԱՄՓՈՓԱԹԵՐԹ'!M48</f>
        <v>0</v>
      </c>
      <c r="AF45" s="62"/>
      <c r="AG45" s="111"/>
      <c r="AH45" s="382">
        <f>'5. ԾՐԱԳՐԵՐԻ ԱՄՓՈՓԱԹԵՐԹ'!N48</f>
        <v>0</v>
      </c>
      <c r="AI45" s="62"/>
      <c r="AJ45" s="111"/>
      <c r="AK45" s="382">
        <f>'5. ԾՐԱԳՐԵՐԻ ԱՄՓՈՓԱԹԵՐԹ'!O48</f>
        <v>0</v>
      </c>
      <c r="AL45" s="62"/>
      <c r="AM45" s="111"/>
      <c r="AN45" s="382">
        <f>'5. ԾՐԱԳՐԵՐԻ ԱՄՓՈՓԱԹԵՐԹ'!P48</f>
        <v>0</v>
      </c>
      <c r="AO45" s="62"/>
      <c r="AP45" s="111"/>
      <c r="AQ45" s="382">
        <f>'5. ԾՐԱԳՐԵՐԻ ԱՄՓՈՓԱԹԵՐԹ'!Q48</f>
        <v>0</v>
      </c>
      <c r="AR45" s="62"/>
      <c r="AS45" s="111"/>
      <c r="AT45" s="381">
        <f>'5. ԾՐԱԳՐԵՐԻ ԱՄՓՈՓԱԹԵՐԹ'!R48</f>
        <v>0</v>
      </c>
      <c r="AU45" s="62"/>
      <c r="AV45" s="98"/>
      <c r="AW45" s="382">
        <f>'5. ԾՐԱԳՐԵՐԻ ԱՄՓՈՓԱԹԵՐԹ'!S48</f>
        <v>0</v>
      </c>
      <c r="AX45" s="62"/>
      <c r="AY45" s="111"/>
      <c r="AZ45" s="382">
        <f>'5. ԾՐԱԳՐԵՐԻ ԱՄՓՈՓԱԹԵՐԹ'!T48</f>
        <v>0</v>
      </c>
      <c r="BA45" s="62"/>
      <c r="BB45" s="111"/>
      <c r="BC45" s="382">
        <f>'5. ԾՐԱԳՐԵՐԻ ԱՄՓՈՓԱԹԵՐԹ'!U48</f>
        <v>0</v>
      </c>
      <c r="BD45" s="62"/>
      <c r="BE45" s="111"/>
      <c r="BF45" s="382">
        <f>'5. ԾՐԱԳՐԵՐԻ ԱՄՓՈՓԱԹԵՐԹ'!V48</f>
        <v>0</v>
      </c>
      <c r="BG45" s="62"/>
      <c r="BH45" s="111"/>
      <c r="BI45" s="382">
        <f>'5. ԾՐԱԳՐԵՐԻ ԱՄՓՈՓԱԹԵՐԹ'!W48</f>
        <v>0</v>
      </c>
      <c r="BJ45" s="62"/>
      <c r="BK45" s="111"/>
      <c r="BL45" s="382">
        <f>'5. ԾՐԱԳՐԵՐԻ ԱՄՓՈՓԱԹԵՐԹ'!X48</f>
        <v>0</v>
      </c>
      <c r="BM45" s="62"/>
      <c r="BN45" s="111"/>
      <c r="BO45" s="382">
        <f>'5. ԾՐԱԳՐԵՐԻ ԱՄՓՈՓԱԹԵՐԹ'!Y48</f>
        <v>0</v>
      </c>
      <c r="BP45" s="62"/>
      <c r="BQ45" s="111"/>
      <c r="BR45" s="382">
        <f>'5. ԾՐԱԳՐԵՐԻ ԱՄՓՈՓԱԹԵՐԹ'!Z48</f>
        <v>0</v>
      </c>
      <c r="BS45" s="62"/>
      <c r="BT45" s="111"/>
      <c r="BU45" s="382">
        <f>'5. ԾՐԱԳՐԵՐԻ ԱՄՓՈՓԱԹԵՐԹ'!AA48</f>
        <v>0</v>
      </c>
      <c r="BV45" s="62"/>
      <c r="BW45" s="111"/>
      <c r="BX45" s="382">
        <f>'5. ԾՐԱԳՐԵՐԻ ԱՄՓՈՓԱԹԵՐԹ'!AB48</f>
        <v>0</v>
      </c>
      <c r="BY45" s="62"/>
      <c r="BZ45" s="98"/>
      <c r="CA45" s="383">
        <f t="shared" si="6"/>
        <v>0</v>
      </c>
      <c r="CB45" s="384">
        <f t="shared" si="7"/>
        <v>0</v>
      </c>
      <c r="CC45" s="385">
        <f t="shared" si="8"/>
        <v>0</v>
      </c>
    </row>
    <row r="46" spans="1:81" s="368" customFormat="1" ht="150" customHeight="1" thickBot="1">
      <c r="A46" s="85" t="str">
        <f>'5. ԾՐԱԳՐԵՐԻ ԱՄՓՈՓԱԹԵՐԹ'!A49</f>
        <v>Ա21</v>
      </c>
      <c r="B46" s="86" t="str">
        <f>'4.   4․1 ԾՐԱԳՐԵՐ 1-14'!B143</f>
        <v>Ծրագրի իրականացման դեպքում ակնկալվող արդյունքների ամփոփ նկարագիրը.</v>
      </c>
      <c r="C46" s="87"/>
      <c r="D46" s="398" t="str">
        <f>'5. ԾՐԱԳՐԵՐԻ ԱՄՓՈՓԱԹԵՐԹ'!D49</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6" s="113"/>
      <c r="F46" s="114"/>
      <c r="G46" s="399" t="str">
        <f>'5. ԾՐԱԳՐԵՐԻ ԱՄՓՈՓԱԹԵՐԹ'!E49</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H46" s="113"/>
      <c r="I46" s="114"/>
      <c r="J46" s="400" t="str">
        <f>'5. ԾՐԱԳՐԵՐԻ ԱՄՓՈՓԱԹԵՐԹ'!F49</f>
        <v>Դրամաշնորհներ շահած, զարգացած ենթակառուցվածքներով ,  դիմակայուն, բնակվելու համար նպաստավոր պայմաններով համայնք։</v>
      </c>
      <c r="K46" s="63"/>
      <c r="L46" s="99"/>
      <c r="M46" s="399" t="str">
        <f>'5. ԾՐԱԳՐԵՐԻ ԱՄՓՈՓԱԹԵՐԹ'!G49</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N46" s="113"/>
      <c r="O46" s="114"/>
      <c r="P46" s="399" t="str">
        <f>'5. ԾՐԱԳՐԵՐԻ ԱՄՓՈՓԱԹԵՐԹ'!H49</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Q46" s="113"/>
      <c r="R46" s="116"/>
      <c r="S46" s="399" t="str">
        <f>'5. ԾՐԱԳՐԵՐԻ ԱՄՓՈՓԱԹԵՐԹ'!I49</f>
        <v>Մշակել գյուղատնտեսության զարգացման գործողությունների ծրագրեր։</v>
      </c>
      <c r="T46" s="113"/>
      <c r="U46" s="114"/>
      <c r="V46" s="399" t="str">
        <f>'5. ԾՐԱԳՐԵՐԻ ԱՄՓՈՓԱԹԵՐԹ'!J49</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W46" s="113"/>
      <c r="X46" s="114"/>
      <c r="Y46" s="399" t="str">
        <f>'5. ԾՐԱԳՐԵՐԻ ԱՄՓՈՓԱԹԵՐԹ'!K49</f>
        <v>Ստեփանավան համայնքի բնակիչները ունկնդիր կլինեն կենդանի երաժշտության և իրենց ամառային զբոսանքը կուղեկցվի գեղեցիկ երաժշտությամբ։</v>
      </c>
      <c r="Z46" s="113"/>
      <c r="AA46" s="114"/>
      <c r="AB46" s="399" t="str">
        <f>'5. ԾՐԱԳՐԵՐԻ ԱՄՓՈՓԱԹԵՐԹ'!L49</f>
        <v>Թատրոնի ձևավորման շնորհիվ պարբերաբար կազմակերպվում են արտասահմանյան և հայ հեղինակների պիեսների բեմադրություններ։</v>
      </c>
      <c r="AC46" s="113"/>
      <c r="AD46" s="116"/>
      <c r="AE46" s="399" t="str">
        <f>'5. ԾՐԱԳՐԵՐԻ ԱՄՓՈՓԱԹԵՐԹ'!M49</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F46" s="113"/>
      <c r="AG46" s="114"/>
      <c r="AH46" s="399" t="str">
        <f>'5. ԾՐԱԳՐԵՐԻ ԱՄՓՈՓԱԹԵՐԹ'!N49</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AI46" s="113"/>
      <c r="AJ46" s="114"/>
      <c r="AK46" s="399" t="str">
        <f>'5. ԾՐԱԳՐԵՐԻ ԱՄՓՈՓԱԹԵՐԹ'!O49</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AL46" s="113"/>
      <c r="AM46" s="114"/>
      <c r="AN46" s="399" t="str">
        <f>'5. ԾՐԱԳՐԵՐԻ ԱՄՓՈՓԱԹԵՐԹ'!P49</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AO46" s="113"/>
      <c r="AP46" s="114"/>
      <c r="AQ46" s="399" t="str">
        <f>'5. ԾՐԱԳՐԵՐԻ ԱՄՓՈՓԱԹԵՐԹ'!Q49</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AR46" s="113"/>
      <c r="AS46" s="114"/>
      <c r="AT46" s="400" t="str">
        <f>'5. ԾՐԱԳՐԵՐԻ ԱՄՓՈՓԱԹԵՐԹ'!R49</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AU46" s="63"/>
      <c r="AV46" s="99"/>
      <c r="AW46" s="399" t="str">
        <f>'5. ԾՐԱԳՐԵՐԻ ԱՄՓՈՓԱԹԵՐԹ'!S49</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AX46" s="113"/>
      <c r="AY46" s="114"/>
      <c r="AZ46" s="399" t="str">
        <f>'5. ԾՐԱԳՐԵՐԻ ԱՄՓՈՓԱԹԵՐԹ'!T49</f>
        <v>Ստեփանավան համայնքում ներդրված է  թափոնների  կառավարման համակարգ, որի արդյունքում կունենանք կանաչ և ինքնատիպ համայնք ։</v>
      </c>
      <c r="BA46" s="113"/>
      <c r="BB46" s="114"/>
      <c r="BC46" s="399" t="str">
        <f>'5. ԾՐԱԳՐԵՐԻ ԱՄՓՈՓԱԹԵՐԹ'!U49</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BD46" s="113"/>
      <c r="BE46" s="114"/>
      <c r="BF46" s="399">
        <f>'5. ԾՐԱԳՐԵՐԻ ԱՄՓՈՓԱԹԵՐԹ'!V49</f>
        <v>0</v>
      </c>
      <c r="BG46" s="113"/>
      <c r="BH46" s="114"/>
      <c r="BI46" s="399" t="str">
        <f>'5. ԾՐԱԳՐԵՐԻ ԱՄՓՈՓԱԹԵՐԹ'!W49</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BJ46" s="113"/>
      <c r="BK46" s="114"/>
      <c r="BL46" s="399" t="str">
        <f>'5. ԾՐԱԳՐԵՐԻ ԱՄՓՈՓԱԹԵՐԹ'!X49</f>
        <v>Ժամանակակից արվեստի ընկալումների ձևավորում Ստեփանավան համայնքի բնակչության շրջանում</v>
      </c>
      <c r="BM46" s="113"/>
      <c r="BN46" s="114"/>
      <c r="BO46" s="399" t="str">
        <f>'5. ԾՐԱԳՐԵՐԻ ԱՄՓՈՓԱԹԵՐԹ'!Y49</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BP46" s="113"/>
      <c r="BQ46" s="114"/>
      <c r="BR46" s="399" t="str">
        <f>'5. ԾՐԱԳՐԵՐԻ ԱՄՓՈՓԱԹԵՐԹ'!Z49</f>
        <v>Բեռնաթափել աղբավայրը, բնակչության մեջ զարգացնել աղբի կառավարման քաղաքականությունը և շրջակա միջավայրի պահպանումը</v>
      </c>
      <c r="BS46" s="113"/>
      <c r="BT46" s="114"/>
      <c r="BU46" s="399" t="str">
        <f>'5. ԾՐԱԳՐԵՐԻ ԱՄՓՈՓԱԹԵՐԹ'!AA49</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BV46" s="113"/>
      <c r="BW46" s="114"/>
      <c r="BX46" s="399" t="str">
        <f>'5. ԾՐԱԳՐԵՐԻ ԱՄՓՈՓԱԹԵՐԹ'!AB49</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BY46" s="113"/>
      <c r="BZ46" s="116"/>
      <c r="CA46" s="401" t="s">
        <v>47</v>
      </c>
      <c r="CB46" s="402" t="s">
        <v>47</v>
      </c>
      <c r="CC46" s="403" t="s">
        <v>47</v>
      </c>
    </row>
    <row r="47" spans="1:81" s="7" customFormat="1" ht="20.25" thickTop="1">
      <c r="A47" s="38"/>
      <c r="C47" s="35"/>
      <c r="CA47" s="66"/>
      <c r="CB47" s="67"/>
      <c r="CC47" s="67"/>
    </row>
    <row r="48" spans="1:81" s="2" customFormat="1" thickBot="1">
      <c r="A48" s="4"/>
      <c r="C48" s="3"/>
      <c r="AC48" s="65"/>
    </row>
    <row r="49" spans="1:81" s="300" customFormat="1" ht="64.900000000000006" customHeight="1" thickBot="1">
      <c r="B49" s="297" t="s">
        <v>222</v>
      </c>
    </row>
    <row r="50" spans="1:81" s="296" customFormat="1" ht="13.5" thickBot="1">
      <c r="B50" s="295"/>
    </row>
    <row r="51" spans="1:81" s="299" customFormat="1" ht="64.900000000000006" customHeight="1" thickBot="1">
      <c r="B51" s="298" t="s">
        <v>289</v>
      </c>
    </row>
    <row r="52" spans="1:81" s="290" customFormat="1" ht="13.5" thickBot="1">
      <c r="B52" s="291"/>
    </row>
    <row r="53" spans="1:81" s="293" customFormat="1" ht="64.900000000000006" customHeight="1" thickBot="1">
      <c r="B53" s="294" t="s">
        <v>286</v>
      </c>
    </row>
    <row r="54" spans="1:81" s="290" customFormat="1" ht="12.75">
      <c r="C54" s="292"/>
    </row>
    <row r="55" spans="1:81" s="189" customFormat="1" ht="64.900000000000006" customHeight="1">
      <c r="C55" s="293"/>
    </row>
    <row r="56" spans="1:81" s="189" customFormat="1" ht="12.75">
      <c r="C56" s="290"/>
    </row>
    <row r="57" spans="1:81" s="189" customFormat="1" ht="12.75">
      <c r="C57" s="290"/>
    </row>
    <row r="58" spans="1:81" s="7" customFormat="1">
      <c r="A58" s="38"/>
      <c r="C58" s="35"/>
      <c r="CA58" s="66"/>
      <c r="CB58" s="67"/>
      <c r="CC58" s="67"/>
    </row>
    <row r="59" spans="1:81" s="7" customFormat="1">
      <c r="A59" s="38"/>
      <c r="C59" s="35"/>
      <c r="CA59" s="66"/>
      <c r="CB59" s="67"/>
      <c r="CC59" s="67"/>
    </row>
    <row r="60" spans="1:81" s="7" customFormat="1">
      <c r="A60" s="38"/>
      <c r="C60" s="35"/>
      <c r="CA60" s="66"/>
      <c r="CB60" s="67"/>
      <c r="CC60" s="67"/>
    </row>
  </sheetData>
  <sheetProtection password="CEEF" sheet="1" insertColumns="0" insertRows="0" deleteColumns="0" deleteRows="0"/>
  <mergeCells count="39">
    <mergeCell ref="AQ8:AS8"/>
    <mergeCell ref="J8:L8"/>
    <mergeCell ref="AH8:AJ8"/>
    <mergeCell ref="AK8:AM8"/>
    <mergeCell ref="CA8:CC8"/>
    <mergeCell ref="S8:U8"/>
    <mergeCell ref="V8:X8"/>
    <mergeCell ref="AB8:AD8"/>
    <mergeCell ref="AE8:AG8"/>
    <mergeCell ref="A41:A45"/>
    <mergeCell ref="B41:B45"/>
    <mergeCell ref="D8:F8"/>
    <mergeCell ref="A20:A24"/>
    <mergeCell ref="B20:B24"/>
    <mergeCell ref="A26:A27"/>
    <mergeCell ref="B26:B27"/>
    <mergeCell ref="A33:A37"/>
    <mergeCell ref="B33:B37"/>
    <mergeCell ref="B8:C9"/>
    <mergeCell ref="A8:A9"/>
    <mergeCell ref="C31:C32"/>
    <mergeCell ref="A28:A29"/>
    <mergeCell ref="B28:B29"/>
    <mergeCell ref="G8:I8"/>
    <mergeCell ref="BX8:BZ8"/>
    <mergeCell ref="AZ8:BB8"/>
    <mergeCell ref="BC8:BE8"/>
    <mergeCell ref="BF8:BH8"/>
    <mergeCell ref="BI8:BK8"/>
    <mergeCell ref="BU8:BW8"/>
    <mergeCell ref="AN8:AP8"/>
    <mergeCell ref="BL8:BN8"/>
    <mergeCell ref="AT8:AV8"/>
    <mergeCell ref="AW8:AY8"/>
    <mergeCell ref="BO8:BQ8"/>
    <mergeCell ref="BR8:BT8"/>
    <mergeCell ref="Y8:AA8"/>
    <mergeCell ref="M8:O8"/>
    <mergeCell ref="P8:R8"/>
  </mergeCells>
  <hyperlinks>
    <hyperlink ref="B49" location="'7. Երկրորդ կիսամյակի հաշվետվ.'!A1" display="ՀԱՋՈՐԴ ԲԱԺԻՆ ԳՆԱԼՈՒ ՀԱՄԱՐ ՍԵՂՄԵԼ ԱՅՍՏԵՂ"/>
    <hyperlink ref="B51" location="'5. ԾՐԱԳՐԵՐԻ ԱՄՓՈՓԱԹԵՐԹ'!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006666"/>
  </sheetPr>
  <dimension ref="A1:IV63"/>
  <sheetViews>
    <sheetView zoomScale="55" zoomScaleNormal="55" zoomScaleSheetLayoutView="40" workbookViewId="0">
      <pane xSplit="3" ySplit="9" topLeftCell="D10" activePane="bottomRight" state="frozen"/>
      <selection pane="topRight" activeCell="D1" sqref="D1"/>
      <selection pane="bottomLeft" activeCell="A10" sqref="A10"/>
      <selection pane="bottomRight" activeCell="AI31" sqref="AI31:AJ32"/>
    </sheetView>
  </sheetViews>
  <sheetFormatPr defaultColWidth="9.140625" defaultRowHeight="19.5"/>
  <cols>
    <col min="1" max="1" width="7.5703125" style="38" customWidth="1"/>
    <col min="2" max="2" width="50.5703125" style="7" customWidth="1"/>
    <col min="3" max="3" width="50.7109375" style="35" customWidth="1"/>
    <col min="4" max="78" width="36.7109375" style="34" customWidth="1"/>
    <col min="79" max="79" width="36.7109375" style="66" customWidth="1"/>
    <col min="80" max="81" width="36.7109375" style="67" customWidth="1"/>
    <col min="82" max="16384" width="9.140625" style="34"/>
  </cols>
  <sheetData>
    <row r="1" spans="1:256" s="576" customFormat="1" ht="24">
      <c r="A1" s="541"/>
      <c r="B1" s="542" t="s">
        <v>260</v>
      </c>
      <c r="C1" s="543"/>
      <c r="CA1" s="544"/>
      <c r="CB1" s="541"/>
      <c r="CC1" s="541"/>
    </row>
    <row r="2" spans="1:256" s="576" customFormat="1" ht="24">
      <c r="A2" s="541"/>
      <c r="B2" s="542" t="s">
        <v>87</v>
      </c>
      <c r="C2" s="543"/>
      <c r="CA2" s="544"/>
      <c r="CB2" s="541"/>
      <c r="CC2" s="541"/>
    </row>
    <row r="3" spans="1:256" s="576" customFormat="1" ht="24">
      <c r="A3" s="541"/>
      <c r="B3" s="542"/>
      <c r="C3" s="543"/>
      <c r="CA3" s="544"/>
      <c r="CB3" s="541"/>
      <c r="CC3" s="541"/>
    </row>
    <row r="4" spans="1:256" s="578" customFormat="1" ht="45" customHeight="1">
      <c r="A4" s="577"/>
      <c r="B4" s="567" t="s">
        <v>0</v>
      </c>
      <c r="C4" s="568" t="str">
        <f>'2. ՏԻՏՂՈՍԱԹԵՐԹ'!B8</f>
        <v>«Ստեփանավան»</v>
      </c>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c r="BI4" s="576"/>
      <c r="BJ4" s="576"/>
      <c r="BK4" s="576"/>
      <c r="BL4" s="576"/>
      <c r="BM4" s="576"/>
      <c r="BN4" s="576"/>
      <c r="BO4" s="576"/>
      <c r="BP4" s="576"/>
      <c r="BQ4" s="576"/>
      <c r="BR4" s="576"/>
      <c r="BS4" s="576"/>
      <c r="BT4" s="576"/>
      <c r="BU4" s="576"/>
      <c r="BV4" s="576"/>
      <c r="BW4" s="576"/>
      <c r="BX4" s="576"/>
      <c r="BY4" s="576"/>
      <c r="BZ4" s="576"/>
      <c r="CA4" s="544"/>
      <c r="CB4" s="541"/>
      <c r="CC4" s="541"/>
      <c r="CD4" s="576"/>
      <c r="CE4" s="576"/>
      <c r="CF4" s="576"/>
      <c r="CG4" s="576"/>
      <c r="CH4" s="576"/>
      <c r="CI4" s="576"/>
      <c r="CJ4" s="576"/>
      <c r="CK4" s="576"/>
      <c r="CL4" s="576"/>
      <c r="CM4" s="576"/>
      <c r="CN4" s="576"/>
      <c r="CO4" s="576"/>
      <c r="CP4" s="576"/>
      <c r="CQ4" s="576"/>
      <c r="CR4" s="576"/>
      <c r="CS4" s="576"/>
      <c r="CT4" s="576"/>
      <c r="CU4" s="576"/>
      <c r="CV4" s="576"/>
      <c r="CW4" s="576"/>
      <c r="CX4" s="576"/>
      <c r="CY4" s="576"/>
      <c r="CZ4" s="576"/>
      <c r="DA4" s="576"/>
      <c r="DB4" s="576"/>
      <c r="DC4" s="576"/>
      <c r="DD4" s="576"/>
      <c r="DE4" s="576"/>
      <c r="DF4" s="576"/>
      <c r="DG4" s="576"/>
      <c r="DH4" s="576"/>
      <c r="DI4" s="576"/>
      <c r="DJ4" s="576"/>
      <c r="DK4" s="576"/>
      <c r="DL4" s="576"/>
      <c r="DM4" s="576"/>
      <c r="DN4" s="576"/>
      <c r="DO4" s="576"/>
      <c r="DP4" s="576"/>
      <c r="DQ4" s="576"/>
      <c r="DR4" s="576"/>
      <c r="DS4" s="576"/>
      <c r="DT4" s="576"/>
      <c r="DU4" s="576"/>
      <c r="DV4" s="576"/>
      <c r="DW4" s="576"/>
      <c r="DX4" s="576"/>
      <c r="DY4" s="576"/>
      <c r="DZ4" s="576"/>
      <c r="EA4" s="576"/>
      <c r="EB4" s="576"/>
      <c r="EC4" s="576"/>
      <c r="ED4" s="576"/>
      <c r="EE4" s="576"/>
      <c r="EF4" s="576"/>
      <c r="EG4" s="576"/>
      <c r="EH4" s="576"/>
      <c r="EI4" s="576"/>
      <c r="EJ4" s="576"/>
      <c r="EK4" s="576"/>
      <c r="EL4" s="576"/>
      <c r="EM4" s="576"/>
      <c r="EN4" s="576"/>
      <c r="EO4" s="576"/>
      <c r="EP4" s="576"/>
      <c r="EQ4" s="576"/>
      <c r="ER4" s="576"/>
      <c r="ES4" s="576"/>
      <c r="ET4" s="576"/>
      <c r="EU4" s="576"/>
      <c r="EV4" s="576"/>
      <c r="EW4" s="576"/>
      <c r="EX4" s="576"/>
      <c r="EY4" s="576"/>
      <c r="EZ4" s="576"/>
      <c r="FA4" s="576"/>
      <c r="FB4" s="576"/>
      <c r="FC4" s="576"/>
      <c r="FD4" s="576"/>
      <c r="FE4" s="576"/>
      <c r="FF4" s="576"/>
      <c r="FG4" s="576"/>
      <c r="FH4" s="576"/>
      <c r="FI4" s="576"/>
      <c r="FJ4" s="576"/>
      <c r="FK4" s="576"/>
      <c r="FL4" s="576"/>
      <c r="FM4" s="576"/>
      <c r="FN4" s="576"/>
      <c r="FO4" s="576"/>
      <c r="FP4" s="576"/>
      <c r="FQ4" s="576"/>
      <c r="FR4" s="576"/>
      <c r="FS4" s="576"/>
      <c r="FT4" s="576"/>
      <c r="FU4" s="576"/>
      <c r="FV4" s="576"/>
      <c r="FW4" s="576"/>
      <c r="FX4" s="576"/>
      <c r="FY4" s="576"/>
      <c r="FZ4" s="576"/>
      <c r="GA4" s="576"/>
      <c r="GB4" s="576"/>
      <c r="GC4" s="576"/>
      <c r="GD4" s="576"/>
      <c r="GE4" s="576"/>
      <c r="GF4" s="576"/>
      <c r="GG4" s="576"/>
      <c r="GH4" s="576"/>
      <c r="GI4" s="576"/>
      <c r="GJ4" s="576"/>
      <c r="GK4" s="576"/>
      <c r="GL4" s="576"/>
      <c r="GM4" s="576"/>
      <c r="GN4" s="576"/>
      <c r="GO4" s="576"/>
      <c r="GP4" s="576"/>
      <c r="GQ4" s="576"/>
      <c r="GR4" s="576"/>
      <c r="GS4" s="576"/>
      <c r="GT4" s="576"/>
      <c r="GU4" s="576"/>
      <c r="GV4" s="576"/>
      <c r="GW4" s="576"/>
      <c r="GX4" s="576"/>
      <c r="GY4" s="576"/>
      <c r="GZ4" s="576"/>
      <c r="HA4" s="576"/>
      <c r="HB4" s="576"/>
      <c r="HC4" s="576"/>
      <c r="HD4" s="576"/>
      <c r="HE4" s="576"/>
      <c r="HF4" s="576"/>
      <c r="HG4" s="576"/>
      <c r="HH4" s="576"/>
      <c r="HI4" s="576"/>
      <c r="HJ4" s="576"/>
      <c r="HK4" s="576"/>
      <c r="HL4" s="576"/>
      <c r="HM4" s="576"/>
      <c r="HN4" s="576"/>
      <c r="HO4" s="576"/>
      <c r="HP4" s="576"/>
      <c r="HQ4" s="576"/>
      <c r="HR4" s="576"/>
      <c r="HS4" s="576"/>
      <c r="HT4" s="576"/>
      <c r="HU4" s="576"/>
      <c r="HV4" s="576"/>
      <c r="HW4" s="576"/>
      <c r="HX4" s="576"/>
      <c r="HY4" s="576"/>
      <c r="HZ4" s="576"/>
      <c r="IA4" s="576"/>
      <c r="IB4" s="576"/>
      <c r="IC4" s="576"/>
      <c r="ID4" s="576"/>
      <c r="IE4" s="576"/>
      <c r="IF4" s="576"/>
      <c r="IG4" s="576"/>
      <c r="IH4" s="576"/>
      <c r="II4" s="576"/>
      <c r="IJ4" s="576"/>
      <c r="IK4" s="576"/>
      <c r="IL4" s="576"/>
      <c r="IM4" s="576"/>
      <c r="IN4" s="576"/>
      <c r="IO4" s="576"/>
      <c r="IP4" s="576"/>
      <c r="IQ4" s="576"/>
      <c r="IR4" s="576"/>
      <c r="IS4" s="576"/>
      <c r="IT4" s="576"/>
      <c r="IU4" s="576"/>
      <c r="IV4" s="576"/>
    </row>
    <row r="5" spans="1:256" s="576" customFormat="1" ht="24">
      <c r="A5" s="541"/>
      <c r="B5" s="541"/>
      <c r="C5" s="543"/>
      <c r="CA5" s="544"/>
      <c r="CB5" s="541"/>
      <c r="CC5" s="541"/>
    </row>
    <row r="6" spans="1:256" s="578" customFormat="1" ht="45" customHeight="1">
      <c r="A6" s="577"/>
      <c r="B6" s="567" t="s">
        <v>86</v>
      </c>
      <c r="C6" s="568">
        <f>'2. ՏԻՏՂՈՍԱԹԵՐԹ'!B6</f>
        <v>2025</v>
      </c>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c r="BI6" s="576"/>
      <c r="BJ6" s="576"/>
      <c r="BK6" s="576"/>
      <c r="BL6" s="576"/>
      <c r="BM6" s="576"/>
      <c r="BN6" s="576"/>
      <c r="BO6" s="576"/>
      <c r="BP6" s="576"/>
      <c r="BQ6" s="576"/>
      <c r="BR6" s="576"/>
      <c r="BS6" s="576"/>
      <c r="BT6" s="576"/>
      <c r="BU6" s="576"/>
      <c r="BV6" s="576"/>
      <c r="BW6" s="576"/>
      <c r="BX6" s="576"/>
      <c r="BY6" s="576"/>
      <c r="BZ6" s="576"/>
      <c r="CA6" s="544"/>
      <c r="CB6" s="541"/>
      <c r="CC6" s="541"/>
      <c r="CD6" s="576"/>
      <c r="CE6" s="576"/>
      <c r="CF6" s="576"/>
      <c r="CG6" s="576"/>
      <c r="CH6" s="576"/>
      <c r="CI6" s="576"/>
      <c r="CJ6" s="576"/>
      <c r="CK6" s="576"/>
      <c r="CL6" s="576"/>
      <c r="CM6" s="576"/>
      <c r="CN6" s="576"/>
      <c r="CO6" s="576"/>
      <c r="CP6" s="576"/>
      <c r="CQ6" s="576"/>
      <c r="CR6" s="576"/>
      <c r="CS6" s="576"/>
      <c r="CT6" s="576"/>
      <c r="CU6" s="576"/>
      <c r="CV6" s="576"/>
      <c r="CW6" s="576"/>
      <c r="CX6" s="576"/>
      <c r="CY6" s="576"/>
      <c r="CZ6" s="576"/>
      <c r="DA6" s="576"/>
      <c r="DB6" s="576"/>
      <c r="DC6" s="576"/>
      <c r="DD6" s="576"/>
      <c r="DE6" s="576"/>
      <c r="DF6" s="576"/>
      <c r="DG6" s="576"/>
      <c r="DH6" s="576"/>
      <c r="DI6" s="576"/>
      <c r="DJ6" s="576"/>
      <c r="DK6" s="576"/>
      <c r="DL6" s="576"/>
      <c r="DM6" s="576"/>
      <c r="DN6" s="576"/>
      <c r="DO6" s="576"/>
      <c r="DP6" s="576"/>
      <c r="DQ6" s="576"/>
      <c r="DR6" s="576"/>
      <c r="DS6" s="576"/>
      <c r="DT6" s="576"/>
      <c r="DU6" s="576"/>
      <c r="DV6" s="576"/>
      <c r="DW6" s="576"/>
      <c r="DX6" s="576"/>
      <c r="DY6" s="576"/>
      <c r="DZ6" s="576"/>
      <c r="EA6" s="576"/>
      <c r="EB6" s="576"/>
      <c r="EC6" s="576"/>
      <c r="ED6" s="576"/>
      <c r="EE6" s="576"/>
      <c r="EF6" s="576"/>
      <c r="EG6" s="576"/>
      <c r="EH6" s="576"/>
      <c r="EI6" s="576"/>
      <c r="EJ6" s="576"/>
      <c r="EK6" s="576"/>
      <c r="EL6" s="576"/>
      <c r="EM6" s="576"/>
      <c r="EN6" s="576"/>
      <c r="EO6" s="576"/>
      <c r="EP6" s="576"/>
      <c r="EQ6" s="576"/>
      <c r="ER6" s="576"/>
      <c r="ES6" s="576"/>
      <c r="ET6" s="576"/>
      <c r="EU6" s="576"/>
      <c r="EV6" s="576"/>
      <c r="EW6" s="576"/>
      <c r="EX6" s="576"/>
      <c r="EY6" s="576"/>
      <c r="EZ6" s="576"/>
      <c r="FA6" s="576"/>
      <c r="FB6" s="576"/>
      <c r="FC6" s="576"/>
      <c r="FD6" s="576"/>
      <c r="FE6" s="576"/>
      <c r="FF6" s="576"/>
      <c r="FG6" s="576"/>
      <c r="FH6" s="576"/>
      <c r="FI6" s="576"/>
      <c r="FJ6" s="576"/>
      <c r="FK6" s="576"/>
      <c r="FL6" s="576"/>
      <c r="FM6" s="576"/>
      <c r="FN6" s="576"/>
      <c r="FO6" s="576"/>
      <c r="FP6" s="576"/>
      <c r="FQ6" s="576"/>
      <c r="FR6" s="576"/>
      <c r="FS6" s="576"/>
      <c r="FT6" s="576"/>
      <c r="FU6" s="576"/>
      <c r="FV6" s="576"/>
      <c r="FW6" s="576"/>
      <c r="FX6" s="576"/>
      <c r="FY6" s="576"/>
      <c r="FZ6" s="576"/>
      <c r="GA6" s="576"/>
      <c r="GB6" s="576"/>
      <c r="GC6" s="576"/>
      <c r="GD6" s="576"/>
      <c r="GE6" s="576"/>
      <c r="GF6" s="576"/>
      <c r="GG6" s="576"/>
      <c r="GH6" s="576"/>
      <c r="GI6" s="576"/>
      <c r="GJ6" s="576"/>
      <c r="GK6" s="576"/>
      <c r="GL6" s="576"/>
      <c r="GM6" s="576"/>
      <c r="GN6" s="576"/>
      <c r="GO6" s="576"/>
      <c r="GP6" s="576"/>
      <c r="GQ6" s="576"/>
      <c r="GR6" s="576"/>
      <c r="GS6" s="576"/>
      <c r="GT6" s="576"/>
      <c r="GU6" s="576"/>
      <c r="GV6" s="576"/>
      <c r="GW6" s="576"/>
      <c r="GX6" s="576"/>
      <c r="GY6" s="576"/>
      <c r="GZ6" s="576"/>
      <c r="HA6" s="576"/>
      <c r="HB6" s="576"/>
      <c r="HC6" s="576"/>
      <c r="HD6" s="576"/>
      <c r="HE6" s="576"/>
      <c r="HF6" s="576"/>
      <c r="HG6" s="576"/>
      <c r="HH6" s="576"/>
      <c r="HI6" s="576"/>
      <c r="HJ6" s="576"/>
      <c r="HK6" s="576"/>
      <c r="HL6" s="576"/>
      <c r="HM6" s="576"/>
      <c r="HN6" s="576"/>
      <c r="HO6" s="576"/>
      <c r="HP6" s="576"/>
      <c r="HQ6" s="576"/>
      <c r="HR6" s="576"/>
      <c r="HS6" s="576"/>
      <c r="HT6" s="576"/>
      <c r="HU6" s="576"/>
      <c r="HV6" s="576"/>
      <c r="HW6" s="576"/>
      <c r="HX6" s="576"/>
      <c r="HY6" s="576"/>
      <c r="HZ6" s="576"/>
      <c r="IA6" s="576"/>
      <c r="IB6" s="576"/>
      <c r="IC6" s="576"/>
      <c r="ID6" s="576"/>
      <c r="IE6" s="576"/>
      <c r="IF6" s="576"/>
      <c r="IG6" s="576"/>
      <c r="IH6" s="576"/>
      <c r="II6" s="576"/>
      <c r="IJ6" s="576"/>
      <c r="IK6" s="576"/>
      <c r="IL6" s="576"/>
      <c r="IM6" s="576"/>
      <c r="IN6" s="576"/>
      <c r="IO6" s="576"/>
      <c r="IP6" s="576"/>
      <c r="IQ6" s="576"/>
      <c r="IR6" s="576"/>
      <c r="IS6" s="576"/>
      <c r="IT6" s="576"/>
      <c r="IU6" s="576"/>
      <c r="IV6" s="576"/>
    </row>
    <row r="7" spans="1:256" ht="20.25" thickBot="1"/>
    <row r="8" spans="1:256" s="581" customFormat="1" ht="55.15" customHeight="1" thickTop="1">
      <c r="A8" s="1093" t="s">
        <v>8</v>
      </c>
      <c r="B8" s="1089" t="s">
        <v>94</v>
      </c>
      <c r="C8" s="1090"/>
      <c r="D8" s="1069" t="str">
        <f>'5. ԾՐԱԳՐԵՐԻ ԱՄՓՈՓԱԹԵՐԹ'!D10</f>
        <v>4. Ծ Ր Ա Գ Ի Ր  N1</v>
      </c>
      <c r="E8" s="1070"/>
      <c r="F8" s="1071"/>
      <c r="G8" s="1069" t="str">
        <f>'5. ԾՐԱԳՐԵՐԻ ԱՄՓՈՓԱԹԵՐԹ'!E10</f>
        <v>4. Ծ Ր Ա Գ Ի Ր  N2</v>
      </c>
      <c r="H8" s="1070"/>
      <c r="I8" s="1071"/>
      <c r="J8" s="1069" t="str">
        <f>'5. ԾՐԱԳՐԵՐԻ ԱՄՓՈՓԱԹԵՐԹ'!F10</f>
        <v>4. Ծ Ր Ա Գ Ի Ր  N3</v>
      </c>
      <c r="K8" s="1070"/>
      <c r="L8" s="1071"/>
      <c r="M8" s="1069" t="str">
        <f>'5. ԾՐԱԳՐԵՐԻ ԱՄՓՈՓԱԹԵՐԹ'!G10</f>
        <v>4. Ծ Ր Ա Գ Ի Ր  N4</v>
      </c>
      <c r="N8" s="1070"/>
      <c r="O8" s="1071"/>
      <c r="P8" s="1069" t="str">
        <f>'5. ԾՐԱԳՐԵՐԻ ԱՄՓՈՓԱԹԵՐԹ'!H10</f>
        <v>4. Ծ Ր Ա Գ Ի Ր  N5</v>
      </c>
      <c r="Q8" s="1070"/>
      <c r="R8" s="1071"/>
      <c r="S8" s="1069" t="str">
        <f>'5. ԾՐԱԳՐԵՐԻ ԱՄՓՈՓԱԹԵՐԹ'!I10</f>
        <v>4. Ծ Ր Ա Գ Ի Ր  N6</v>
      </c>
      <c r="T8" s="1070"/>
      <c r="U8" s="1071"/>
      <c r="V8" s="1069" t="str">
        <f>'5. ԾՐԱԳՐԵՐԻ ԱՄՓՈՓԱԹԵՐԹ'!J10</f>
        <v>4. Ծ Ր Ա Գ Ի Ր  N7</v>
      </c>
      <c r="W8" s="1070"/>
      <c r="X8" s="1071"/>
      <c r="Y8" s="1069" t="str">
        <f>'5. ԾՐԱԳՐԵՐԻ ԱՄՓՈՓԱԹԵՐԹ'!K10</f>
        <v>4. Ծ Ր Ա Գ Ի Ր  N8</v>
      </c>
      <c r="Z8" s="1070"/>
      <c r="AA8" s="1071"/>
      <c r="AB8" s="1069" t="str">
        <f>'5. ԾՐԱԳՐԵՐԻ ԱՄՓՈՓԱԹԵՐԹ'!L10</f>
        <v>4. Ծ Ր Ա Գ Ի Ր  N9</v>
      </c>
      <c r="AC8" s="1070"/>
      <c r="AD8" s="1071"/>
      <c r="AE8" s="1069" t="str">
        <f>'5. ԾՐԱԳՐԵՐԻ ԱՄՓՈՓԱԹԵՐԹ'!M10</f>
        <v>4. Ծ Ր Ա Գ Ի Ր  N10</v>
      </c>
      <c r="AF8" s="1070"/>
      <c r="AG8" s="1071"/>
      <c r="AH8" s="1069" t="str">
        <f>'5. ԾՐԱԳՐԵՐԻ ԱՄՓՈՓԱԹԵՐԹ'!N10</f>
        <v>4. Ծ Ր Ա Գ Ի Ր  N11</v>
      </c>
      <c r="AI8" s="1070"/>
      <c r="AJ8" s="1071"/>
      <c r="AK8" s="1069" t="str">
        <f>'5. ԾՐԱԳՐԵՐԻ ԱՄՓՈՓԱԹԵՐԹ'!O10</f>
        <v>4. Ծ Ր Ա Գ Ի Ր  N12</v>
      </c>
      <c r="AL8" s="1070"/>
      <c r="AM8" s="1071"/>
      <c r="AN8" s="1069" t="str">
        <f>'5. ԾՐԱԳՐԵՐԻ ԱՄՓՈՓԱԹԵՐԹ'!P10</f>
        <v>4. Ծ Ր Ա Գ Ի Ր  N13</v>
      </c>
      <c r="AO8" s="1070"/>
      <c r="AP8" s="1071"/>
      <c r="AQ8" s="1069" t="str">
        <f>'5. ԾՐԱԳՐԵՐԻ ԱՄՓՈՓԱԹԵՐԹ'!Q10</f>
        <v>4. Ծ Ր Ա Գ Ի Ր  N14</v>
      </c>
      <c r="AR8" s="1070"/>
      <c r="AS8" s="1071"/>
      <c r="AT8" s="1069" t="str">
        <f>'5. ԾՐԱԳՐԵՐԻ ԱՄՓՈՓԱԹԵՐԹ'!R10</f>
        <v>4. Ծ Ր Ա Գ Ի Ր  N15</v>
      </c>
      <c r="AU8" s="1070"/>
      <c r="AV8" s="1071"/>
      <c r="AW8" s="1069" t="str">
        <f>'5. ԾՐԱԳՐԵՐԻ ԱՄՓՈՓԱԹԵՐԹ'!S10</f>
        <v>4. Ծ Ր Ա Գ Ի Ր  N16</v>
      </c>
      <c r="AX8" s="1070"/>
      <c r="AY8" s="1071"/>
      <c r="AZ8" s="1069" t="str">
        <f>'5. ԾՐԱԳՐԵՐԻ ԱՄՓՈՓԱԹԵՐԹ'!T10</f>
        <v>4. Ծ Ր Ա Գ Ի Ր  N17</v>
      </c>
      <c r="BA8" s="1070"/>
      <c r="BB8" s="1071"/>
      <c r="BC8" s="1069" t="str">
        <f>'5. ԾՐԱԳՐԵՐԻ ԱՄՓՈՓԱԹԵՐԹ'!U10</f>
        <v>4. Ծ Ր Ա Գ Ի Ր  N18</v>
      </c>
      <c r="BD8" s="1070"/>
      <c r="BE8" s="1071"/>
      <c r="BF8" s="1069" t="str">
        <f>'5. ԾՐԱԳՐԵՐԻ ԱՄՓՈՓԱԹԵՐԹ'!V10</f>
        <v>4. Ծ Ր Ա Գ Ի Ր  N19</v>
      </c>
      <c r="BG8" s="1070"/>
      <c r="BH8" s="1071"/>
      <c r="BI8" s="1069" t="str">
        <f>'5. ԾՐԱԳՐԵՐԻ ԱՄՓՈՓԱԹԵՐԹ'!W10</f>
        <v>4. Ծ Ր Ա Գ Ի Ր  N20</v>
      </c>
      <c r="BJ8" s="1070"/>
      <c r="BK8" s="1071"/>
      <c r="BL8" s="1069" t="str">
        <f>'5. ԾՐԱԳՐԵՐԻ ԱՄՓՈՓԱԹԵՐԹ'!X10</f>
        <v>4. Ծ Ր Ա Գ Ի Ր  N21</v>
      </c>
      <c r="BM8" s="1070"/>
      <c r="BN8" s="1071"/>
      <c r="BO8" s="1069" t="str">
        <f>'5. ԾՐԱԳՐԵՐԻ ԱՄՓՈՓԱԹԵՐԹ'!Y10</f>
        <v>4. Ծ Ր Ա Գ Ի Ր  N22</v>
      </c>
      <c r="BP8" s="1070"/>
      <c r="BQ8" s="1071"/>
      <c r="BR8" s="1069" t="str">
        <f>'5. ԾՐԱԳՐԵՐԻ ԱՄՓՈՓԱԹԵՐԹ'!Z10</f>
        <v>4. Ծ Ր Ա Գ Ի Ր  N23</v>
      </c>
      <c r="BS8" s="1070"/>
      <c r="BT8" s="1071"/>
      <c r="BU8" s="1069" t="str">
        <f>'5. ԾՐԱԳՐԵՐԻ ԱՄՓՈՓԱԹԵՐԹ'!AA10</f>
        <v>4. Ծ Ր Ա Գ Ի Ր  N24</v>
      </c>
      <c r="BV8" s="1070"/>
      <c r="BW8" s="1071"/>
      <c r="BX8" s="1069" t="str">
        <f>'5. ԾՐԱԳՐԵՐԻ ԱՄՓՈՓԱԹԵՐԹ'!AB10</f>
        <v>4. Ծ Ր Ա Գ Ի Ր  N25</v>
      </c>
      <c r="BY8" s="1070"/>
      <c r="BZ8" s="1071"/>
      <c r="CA8" s="1069" t="s">
        <v>210</v>
      </c>
      <c r="CB8" s="1070"/>
      <c r="CC8" s="1071"/>
      <c r="CD8" s="580"/>
    </row>
    <row r="9" spans="1:256" s="545" customFormat="1" ht="84.75" thickBot="1">
      <c r="A9" s="1094"/>
      <c r="B9" s="1091"/>
      <c r="C9" s="1092"/>
      <c r="D9" s="546" t="s">
        <v>104</v>
      </c>
      <c r="E9" s="547" t="s">
        <v>330</v>
      </c>
      <c r="F9" s="548" t="s">
        <v>89</v>
      </c>
      <c r="G9" s="546" t="s">
        <v>104</v>
      </c>
      <c r="H9" s="547" t="s">
        <v>330</v>
      </c>
      <c r="I9" s="548" t="s">
        <v>89</v>
      </c>
      <c r="J9" s="546" t="s">
        <v>104</v>
      </c>
      <c r="K9" s="547" t="s">
        <v>330</v>
      </c>
      <c r="L9" s="548" t="s">
        <v>89</v>
      </c>
      <c r="M9" s="546" t="s">
        <v>104</v>
      </c>
      <c r="N9" s="547" t="s">
        <v>330</v>
      </c>
      <c r="O9" s="548" t="s">
        <v>89</v>
      </c>
      <c r="P9" s="546" t="s">
        <v>104</v>
      </c>
      <c r="Q9" s="547" t="s">
        <v>330</v>
      </c>
      <c r="R9" s="548" t="s">
        <v>89</v>
      </c>
      <c r="S9" s="546" t="s">
        <v>104</v>
      </c>
      <c r="T9" s="547" t="s">
        <v>330</v>
      </c>
      <c r="U9" s="548" t="s">
        <v>89</v>
      </c>
      <c r="V9" s="546" t="s">
        <v>104</v>
      </c>
      <c r="W9" s="547" t="s">
        <v>330</v>
      </c>
      <c r="X9" s="548" t="s">
        <v>89</v>
      </c>
      <c r="Y9" s="546" t="s">
        <v>104</v>
      </c>
      <c r="Z9" s="547" t="s">
        <v>330</v>
      </c>
      <c r="AA9" s="548" t="s">
        <v>89</v>
      </c>
      <c r="AB9" s="546" t="s">
        <v>104</v>
      </c>
      <c r="AC9" s="547" t="s">
        <v>330</v>
      </c>
      <c r="AD9" s="548" t="s">
        <v>89</v>
      </c>
      <c r="AE9" s="546" t="s">
        <v>104</v>
      </c>
      <c r="AF9" s="547" t="s">
        <v>330</v>
      </c>
      <c r="AG9" s="548" t="s">
        <v>89</v>
      </c>
      <c r="AH9" s="546" t="s">
        <v>104</v>
      </c>
      <c r="AI9" s="547" t="s">
        <v>330</v>
      </c>
      <c r="AJ9" s="548" t="s">
        <v>89</v>
      </c>
      <c r="AK9" s="546" t="s">
        <v>104</v>
      </c>
      <c r="AL9" s="547" t="s">
        <v>330</v>
      </c>
      <c r="AM9" s="548" t="s">
        <v>89</v>
      </c>
      <c r="AN9" s="546" t="s">
        <v>104</v>
      </c>
      <c r="AO9" s="547" t="s">
        <v>330</v>
      </c>
      <c r="AP9" s="548" t="s">
        <v>89</v>
      </c>
      <c r="AQ9" s="546" t="s">
        <v>104</v>
      </c>
      <c r="AR9" s="547" t="s">
        <v>330</v>
      </c>
      <c r="AS9" s="548" t="s">
        <v>89</v>
      </c>
      <c r="AT9" s="546" t="s">
        <v>104</v>
      </c>
      <c r="AU9" s="547" t="s">
        <v>330</v>
      </c>
      <c r="AV9" s="548" t="s">
        <v>89</v>
      </c>
      <c r="AW9" s="546" t="s">
        <v>104</v>
      </c>
      <c r="AX9" s="547" t="s">
        <v>330</v>
      </c>
      <c r="AY9" s="548" t="s">
        <v>89</v>
      </c>
      <c r="AZ9" s="546" t="s">
        <v>104</v>
      </c>
      <c r="BA9" s="547" t="s">
        <v>330</v>
      </c>
      <c r="BB9" s="548" t="s">
        <v>89</v>
      </c>
      <c r="BC9" s="546" t="s">
        <v>104</v>
      </c>
      <c r="BD9" s="547" t="s">
        <v>330</v>
      </c>
      <c r="BE9" s="548" t="s">
        <v>89</v>
      </c>
      <c r="BF9" s="546" t="s">
        <v>104</v>
      </c>
      <c r="BG9" s="547" t="s">
        <v>330</v>
      </c>
      <c r="BH9" s="548" t="s">
        <v>89</v>
      </c>
      <c r="BI9" s="546" t="s">
        <v>104</v>
      </c>
      <c r="BJ9" s="547" t="s">
        <v>330</v>
      </c>
      <c r="BK9" s="548" t="s">
        <v>89</v>
      </c>
      <c r="BL9" s="546" t="s">
        <v>104</v>
      </c>
      <c r="BM9" s="547" t="s">
        <v>330</v>
      </c>
      <c r="BN9" s="548" t="s">
        <v>89</v>
      </c>
      <c r="BO9" s="546" t="s">
        <v>104</v>
      </c>
      <c r="BP9" s="547" t="s">
        <v>330</v>
      </c>
      <c r="BQ9" s="548" t="s">
        <v>89</v>
      </c>
      <c r="BR9" s="546" t="s">
        <v>104</v>
      </c>
      <c r="BS9" s="547" t="s">
        <v>330</v>
      </c>
      <c r="BT9" s="548" t="s">
        <v>89</v>
      </c>
      <c r="BU9" s="546" t="s">
        <v>104</v>
      </c>
      <c r="BV9" s="547" t="s">
        <v>330</v>
      </c>
      <c r="BW9" s="548" t="s">
        <v>89</v>
      </c>
      <c r="BX9" s="546" t="s">
        <v>104</v>
      </c>
      <c r="BY9" s="547" t="s">
        <v>330</v>
      </c>
      <c r="BZ9" s="548" t="s">
        <v>89</v>
      </c>
      <c r="CA9" s="579" t="s">
        <v>106</v>
      </c>
      <c r="CB9" s="547" t="s">
        <v>331</v>
      </c>
      <c r="CC9" s="548" t="s">
        <v>107</v>
      </c>
    </row>
    <row r="10" spans="1:256" s="16" customFormat="1" ht="150" customHeight="1" thickTop="1">
      <c r="A10" s="81" t="str">
        <f>'5. ԾՐԱԳՐԵՐԻ ԱՄՓՈՓԱԹԵՐԹ'!A11</f>
        <v>Ա1</v>
      </c>
      <c r="B10" s="454" t="str">
        <f>'4.   4․1 ԾՐԱԳՐԵՐ 1-14'!B2</f>
        <v>Բնագավառի (ոլորտի) անվանումը, որին վերաբերում է Ծրագրի իրականացումը.</v>
      </c>
      <c r="C10" s="25"/>
      <c r="D10" s="100" t="str">
        <f>'5. ԾՐԱԳՐԵՐԻ ԱՄՓՈՓԱԹԵՐԹ'!D11</f>
        <v>2) Տեղական ինքնակառավարմանը բնակիչների մասնակցության բնագավառ</v>
      </c>
      <c r="E10" s="40" t="s">
        <v>47</v>
      </c>
      <c r="F10" s="101" t="s">
        <v>47</v>
      </c>
      <c r="G10" s="46" t="str">
        <f>'5. ԾՐԱԳՐԵՐԻ ԱՄՓՈՓԱԹԵՐԹ'!E11</f>
        <v>2) Տեղական ինքնակառավարմանը բնակիչների մասնակցության բնագավառ</v>
      </c>
      <c r="H10" s="40" t="s">
        <v>47</v>
      </c>
      <c r="I10" s="101" t="s">
        <v>47</v>
      </c>
      <c r="J10" s="100" t="str">
        <f>'5. ԾՐԱԳՐԵՐԻ ԱՄՓՈՓԱԹԵՐԹ'!F11</f>
        <v>3) Ֆինանսների բնագավառ</v>
      </c>
      <c r="K10" s="40" t="s">
        <v>47</v>
      </c>
      <c r="L10" s="89" t="s">
        <v>47</v>
      </c>
      <c r="M10" s="46" t="str">
        <f>'5. ԾՐԱԳՐԵՐԻ ԱՄՓՈՓԱԹԵՐԹ'!G11</f>
        <v>2) Տեղական ինքնակառավարմանը բնակիչների մասնակցության բնագավառ</v>
      </c>
      <c r="N10" s="40" t="s">
        <v>47</v>
      </c>
      <c r="O10" s="101" t="s">
        <v>47</v>
      </c>
      <c r="P10" s="46" t="str">
        <f>'5. ԾՐԱԳՐԵՐԻ ԱՄՓՈՓԱԹԵՐԹ'!H11</f>
        <v>17) Զբոսաշրջության բնագավառ</v>
      </c>
      <c r="Q10" s="40" t="s">
        <v>47</v>
      </c>
      <c r="R10" s="89" t="s">
        <v>47</v>
      </c>
      <c r="S10" s="46" t="str">
        <f>'5. ԾՐԱԳՐԵՐԻ ԱՄՓՈՓԱԹԵՐԹ'!I11</f>
        <v>14) Գյուղատնտեսության բնագավառ</v>
      </c>
      <c r="T10" s="40" t="s">
        <v>47</v>
      </c>
      <c r="U10" s="101" t="s">
        <v>47</v>
      </c>
      <c r="V10" s="46" t="str">
        <f>'5. ԾՐԱԳՐԵՐԻ ԱՄՓՈՓԱԹԵՐԹ'!J11</f>
        <v>11) Կրթության, մշակույթի և երիտասարդության հետ տարվող աշխատանքների բնագավառ</v>
      </c>
      <c r="W10" s="40" t="s">
        <v>47</v>
      </c>
      <c r="X10" s="101" t="s">
        <v>47</v>
      </c>
      <c r="Y10" s="46" t="str">
        <f>'5. ԾՐԱԳՐԵՐԻ ԱՄՓՈՓԱԹԵՐԹ'!K11</f>
        <v>11) Կրթության, մշակույթի և երիտասարդության հետ տարվող աշխատանքների բնագավառ</v>
      </c>
      <c r="Z10" s="40" t="s">
        <v>47</v>
      </c>
      <c r="AA10" s="101" t="s">
        <v>47</v>
      </c>
      <c r="AB10" s="46" t="str">
        <f>'5. ԾՐԱԳՐԵՐԻ ԱՄՓՈՓԱԹԵՐԹ'!L11</f>
        <v>11) Կրթության, մշակույթի և երիտասարդության հետ տարվող աշխատանքների բնագավառ</v>
      </c>
      <c r="AC10" s="40" t="s">
        <v>47</v>
      </c>
      <c r="AD10" s="89" t="s">
        <v>47</v>
      </c>
      <c r="AE10" s="46" t="str">
        <f>'5. ԾՐԱԳՐԵՐԻ ԱՄՓՈՓԱԹԵՐԹ'!M11</f>
        <v>11) Կրթության, մշակույթի և երիտասարդության հետ տարվող աշխատանքների բնագավառ</v>
      </c>
      <c r="AF10" s="40" t="s">
        <v>47</v>
      </c>
      <c r="AG10" s="101" t="s">
        <v>47</v>
      </c>
      <c r="AH10" s="46" t="str">
        <f>'5. ԾՐԱԳՐԵՐԻ ԱՄՓՈՓԱԹԵՐԹ'!N11</f>
        <v>11) Կրթության, մշակույթի և երիտասարդության հետ տարվող աշխատանքների բնագավառ</v>
      </c>
      <c r="AI10" s="40" t="s">
        <v>47</v>
      </c>
      <c r="AJ10" s="101" t="s">
        <v>47</v>
      </c>
      <c r="AK10" s="46" t="str">
        <f>'5. ԾՐԱԳՐԵՐԻ ԱՄՓՈՓԱԹԵՐԹ'!O11</f>
        <v>11) Կրթության, մշակույթի և երիտասարդության հետ տարվող աշխատանքների բնագավառ</v>
      </c>
      <c r="AL10" s="40" t="s">
        <v>47</v>
      </c>
      <c r="AM10" s="101" t="s">
        <v>47</v>
      </c>
      <c r="AN10" s="46" t="str">
        <f>'5. ԾՐԱԳՐԵՐԻ ԱՄՓՈՓԱԹԵՐԹ'!P11</f>
        <v>11) Կրթության, մշակույթի և երիտասարդության հետ տարվող աշխատանքների բնագավառ</v>
      </c>
      <c r="AO10" s="40" t="s">
        <v>47</v>
      </c>
      <c r="AP10" s="101" t="s">
        <v>47</v>
      </c>
      <c r="AQ10" s="46" t="str">
        <f>'5. ԾՐԱԳՐԵՐԻ ԱՄՓՈՓԱԹԵՐԹ'!Q11</f>
        <v>11) Կրթության, մշակույթի և երիտասարդության հետ տարվող աշխատանքների բնագավառ</v>
      </c>
      <c r="AR10" s="40" t="s">
        <v>47</v>
      </c>
      <c r="AS10" s="101" t="s">
        <v>47</v>
      </c>
      <c r="AT10" s="100" t="str">
        <f>'5. ԾՐԱԳՐԵՐԻ ԱՄՓՈՓԱԹԵՐԹ'!R11</f>
        <v>1) Քաղաքացիների և տնտեսավարող սուբյեկտների իրավունքների բնագավառ</v>
      </c>
      <c r="AU10" s="40" t="s">
        <v>47</v>
      </c>
      <c r="AV10" s="89" t="s">
        <v>47</v>
      </c>
      <c r="AW10" s="46" t="str">
        <f>'5. ԾՐԱԳՐԵՐԻ ԱՄՓՈՓԱԹԵՐԹ'!S11</f>
        <v>1) Քաղաքացիների և տնտեսավարող սուբյեկտների իրավունքների բնագավառ</v>
      </c>
      <c r="AX10" s="40" t="s">
        <v>47</v>
      </c>
      <c r="AY10" s="101" t="s">
        <v>47</v>
      </c>
      <c r="AZ10" s="46" t="str">
        <f>'5. ԾՐԱԳՐԵՐԻ ԱՄՓՈՓԱԹԵՐԹ'!T11</f>
        <v>1) Քաղաքացիների և տնտեսավարող սուբյեկտների իրավունքների բնագավառ</v>
      </c>
      <c r="BA10" s="40" t="s">
        <v>47</v>
      </c>
      <c r="BB10" s="101" t="s">
        <v>47</v>
      </c>
      <c r="BC10" s="46" t="str">
        <f>'5. ԾՐԱԳՐԵՐԻ ԱՄՓՈՓԱԹԵՐԹ'!U11</f>
        <v>16) Շրջակա միջավայրի պահպանության բնագավառ</v>
      </c>
      <c r="BD10" s="40" t="s">
        <v>47</v>
      </c>
      <c r="BE10" s="101" t="s">
        <v>47</v>
      </c>
      <c r="BF10" s="46" t="str">
        <f>'5. ԾՐԱԳՐԵՐԻ ԱՄՓՈՓԱԹԵՐԹ'!V11</f>
        <v>1) Քաղաքացիների և տնտեսավարող սուբյեկտների իրավունքների բնագավառ</v>
      </c>
      <c r="BG10" s="40" t="s">
        <v>47</v>
      </c>
      <c r="BH10" s="101" t="s">
        <v>47</v>
      </c>
      <c r="BI10" s="46" t="str">
        <f>'5. ԾՐԱԳՐԵՐԻ ԱՄՓՈՓԱԹԵՐԹ'!W11</f>
        <v>13) Սոցիալական պաշտպանության բնագավառ</v>
      </c>
      <c r="BJ10" s="40" t="s">
        <v>47</v>
      </c>
      <c r="BK10" s="101" t="s">
        <v>47</v>
      </c>
      <c r="BL10" s="46" t="str">
        <f>'5. ԾՐԱԳՐԵՐԻ ԱՄՓՈՓԱԹԵՐԹ'!X11</f>
        <v>11) Կրթության, մշակույթի և երիտասարդության հետ տարվող աշխատանքների բնագավառ</v>
      </c>
      <c r="BM10" s="40" t="s">
        <v>47</v>
      </c>
      <c r="BN10" s="101" t="s">
        <v>47</v>
      </c>
      <c r="BO10" s="46" t="str">
        <f>'5. ԾՐԱԳՐԵՐԻ ԱՄՓՈՓԱԹԵՐԹ'!Y11</f>
        <v>13) Սոցիալական պաշտպանության բնագավառ</v>
      </c>
      <c r="BP10" s="40" t="s">
        <v>47</v>
      </c>
      <c r="BQ10" s="101" t="s">
        <v>47</v>
      </c>
      <c r="BR10" s="46" t="str">
        <f>'5. ԾՐԱԳՐԵՐԻ ԱՄՓՈՓԱԹԵՐԹ'!Z11</f>
        <v>16) Շրջակա միջավայրի պահպանության բնագավառ</v>
      </c>
      <c r="BS10" s="40" t="s">
        <v>47</v>
      </c>
      <c r="BT10" s="101" t="s">
        <v>47</v>
      </c>
      <c r="BU10" s="46" t="str">
        <f>'5. ԾՐԱԳՐԵՐԻ ԱՄՓՈՓԱԹԵՐԹ'!AA11</f>
        <v>1) Քաղաքացիների և տնտեսավարող սուբյեկտների իրավունքների բնագավառ</v>
      </c>
      <c r="BV10" s="40" t="s">
        <v>47</v>
      </c>
      <c r="BW10" s="101" t="s">
        <v>47</v>
      </c>
      <c r="BX10" s="46" t="str">
        <f>'5. ԾՐԱԳՐԵՐԻ ԱՄՓՈՓԱԹԵՐԹ'!AB11</f>
        <v>12) Առողջապահության, ֆիզիկական կուլտուրայի և սպորտի բնագավառ</v>
      </c>
      <c r="BY10" s="40" t="s">
        <v>47</v>
      </c>
      <c r="BZ10" s="89" t="s">
        <v>47</v>
      </c>
      <c r="CA10" s="117" t="s">
        <v>47</v>
      </c>
      <c r="CB10" s="18" t="s">
        <v>47</v>
      </c>
      <c r="CC10" s="102" t="s">
        <v>47</v>
      </c>
    </row>
    <row r="11" spans="1:256" s="16" customFormat="1" ht="150" customHeight="1">
      <c r="A11" s="453" t="str">
        <f>'5. ԾՐԱԳՐԵՐԻ ԱՄՓՈՓԱԹԵՐԹ'!A12</f>
        <v>Ա2</v>
      </c>
      <c r="B11" s="454" t="str">
        <f>'4.   4․1 ԾՐԱԳՐԵՐ 1-14'!B23</f>
        <v>Ծրագրի անվանումը.</v>
      </c>
      <c r="C11" s="30"/>
      <c r="D11" s="31" t="str">
        <f>'5. ԾՐԱԳՐԵՐԻ ԱՄՓՈՓԱԹԵՐԹ'!D12</f>
        <v>ՏԻՄ-բնակիչ կապի ամրապնդում,  նոր ձևաչափերի մշակում և կիրառում</v>
      </c>
      <c r="E11" s="18" t="s">
        <v>47</v>
      </c>
      <c r="F11" s="102" t="s">
        <v>47</v>
      </c>
      <c r="G11" s="33" t="str">
        <f>'5. ԾՐԱԳՐԵՐԻ ԱՄՓՈՓԱԹԵՐԹ'!E12</f>
        <v xml:space="preserve">Մրցունակ ՏԻՄ ունեցող համայնք </v>
      </c>
      <c r="H11" s="18" t="s">
        <v>47</v>
      </c>
      <c r="I11" s="102" t="s">
        <v>47</v>
      </c>
      <c r="J11" s="31" t="str">
        <f>'5. ԾՐԱԳՐԵՐԻ ԱՄՓՈՓԱԹԵՐԹ'!F12</f>
        <v>Պայմանագրերի միջոցով արտաքին մասնագետների ներգրավվում ֆոնդհայթայթման նպատակով։</v>
      </c>
      <c r="K11" s="18" t="s">
        <v>47</v>
      </c>
      <c r="L11" s="90" t="s">
        <v>47</v>
      </c>
      <c r="M11" s="33" t="str">
        <f>'5. ԾՐԱԳՐԵՐԻ ԱՄՓՈՓԱԹԵՐԹ'!G12</f>
        <v xml:space="preserve">Մասնակցային բյուջետավորման գործընթաց </v>
      </c>
      <c r="N11" s="18" t="s">
        <v>47</v>
      </c>
      <c r="O11" s="102" t="s">
        <v>47</v>
      </c>
      <c r="P11" s="33" t="str">
        <f>'5. ԾՐԱԳՐԵՐԻ ԱՄՓՈՓԱԹԵՐԹ'!H12</f>
        <v xml:space="preserve">Զարգացնել Ստեփանավան համայնքի զբոսաշրջային ներուժը՝ստեղծելով կայուն էկոտուրիզմի և արշավային զբոսաշրջության ենթակառուցվածքններ, ինչպես նաև ամրապնդել միջազգային համագործակցությունը քույր քաղաքների հետ։ </v>
      </c>
      <c r="Q11" s="18" t="s">
        <v>47</v>
      </c>
      <c r="R11" s="90" t="s">
        <v>47</v>
      </c>
      <c r="S11" s="33" t="str">
        <f>'5. ԾՐԱԳՐԵՐԻ ԱՄՓՈՓԱԹԵՐԹ'!I12</f>
        <v>Ստեփանավան համայնքում գյուղատնտեսության զարգացման ծրագրերի մշակում և պլանավորում։</v>
      </c>
      <c r="T11" s="18" t="s">
        <v>47</v>
      </c>
      <c r="U11" s="102" t="s">
        <v>47</v>
      </c>
      <c r="V11" s="33" t="str">
        <f>'5. ԾՐԱԳՐԵՐԻ ԱՄՓՈՓԱԹԵՐԹ'!J12</f>
        <v>Տոների, հիշատակի օրերի, սպորտային և այլ միջոցառումների անցկացում՝ համայնքային ենթակայությամբ գործող կազմակերպությունների հետ համագործակցելով։</v>
      </c>
      <c r="W11" s="18" t="s">
        <v>47</v>
      </c>
      <c r="X11" s="102" t="s">
        <v>47</v>
      </c>
      <c r="Y11" s="33" t="str">
        <f>'5. ԾՐԱԳՐԵՐԻ ԱՄՓՈՓԱԹԵՐԹ'!K12</f>
        <v>Ստեփանավան խոշորացված համայնքում ստեղծել շրջիկ նվագախումբ։</v>
      </c>
      <c r="Z11" s="18" t="s">
        <v>47</v>
      </c>
      <c r="AA11" s="102" t="s">
        <v>47</v>
      </c>
      <c r="AB11" s="33" t="str">
        <f>'5. ԾՐԱԳՐԵՐԻ ԱՄՓՈՓԱԹԵՐԹ'!L12</f>
        <v>Ստեփանավան համայնքում Սոս Սարգսյանի անվան մշակույթի պալատին կից թատերախմբի ձևավորում</v>
      </c>
      <c r="AC11" s="18" t="s">
        <v>47</v>
      </c>
      <c r="AD11" s="90" t="s">
        <v>47</v>
      </c>
      <c r="AE11" s="33" t="str">
        <f>'5. ԾՐԱԳՐԵՐԻ ԱՄՓՈՓԱԹԵՐԹ'!M12</f>
        <v>Ստեփան Շահումյանի անվան տուն-թանգարանի և Ֆիլհարմոնիկ նվագախմբի հետ համատեղ համերգային ծրագրի կազմակերպում։</v>
      </c>
      <c r="AF11" s="18" t="s">
        <v>47</v>
      </c>
      <c r="AG11" s="102" t="s">
        <v>47</v>
      </c>
      <c r="AH11" s="33" t="str">
        <f>'5. ԾՐԱԳՐԵՐԻ ԱՄՓՈՓԱԹԵՐԹ'!N12</f>
        <v>Սոս Սարգսյանի անվան մշակույթի պալատում մշակել երեխաների համար տիկնիկային թատրոն՝ տեղական հայկական ներկայացումներով, խաղացանկով։</v>
      </c>
      <c r="AI11" s="18" t="s">
        <v>47</v>
      </c>
      <c r="AJ11" s="102" t="s">
        <v>47</v>
      </c>
      <c r="AK11" s="33" t="str">
        <f>'5. ԾՐԱԳՐԵՐԻ ԱՄՓՈՓԱԹԵՐԹ'!O12</f>
        <v xml:space="preserve">Ապագայի ակտիվ քաղացի </v>
      </c>
      <c r="AL11" s="18" t="s">
        <v>47</v>
      </c>
      <c r="AM11" s="102" t="s">
        <v>47</v>
      </c>
      <c r="AN11" s="33" t="str">
        <f>'5. ԾՐԱԳՐԵՐԻ ԱՄՓՈՓԱԹԵՐԹ'!P12</f>
        <v xml:space="preserve">Կրթաբաց Ստեփանավան </v>
      </c>
      <c r="AO11" s="18" t="s">
        <v>47</v>
      </c>
      <c r="AP11" s="102" t="s">
        <v>47</v>
      </c>
      <c r="AQ11" s="33" t="str">
        <f>'5. ԾՐԱԳՐԵՐԻ ԱՄՓՈՓԱԹԵՐԹ'!Q12</f>
        <v>Ստեփանավան համայնքի քաղաքային գրադարանում տեղակայված &lt;&lt;Լույս&gt;&gt; երիտասարդական տարածքում գործում է ոչ ֆորմալ կրթություն 13-18 տարեկան երիտասարդների համար։</v>
      </c>
      <c r="AR11" s="18" t="s">
        <v>47</v>
      </c>
      <c r="AS11" s="102" t="s">
        <v>47</v>
      </c>
      <c r="AT11" s="31" t="str">
        <f>'5. ԾՐԱԳՐԵՐԻ ԱՄՓՈՓԱԹԵՐԹ'!R12</f>
        <v>Ստեփանավան համայնքի Արմանիս, Ուրասար և Կաթնաղբյուր բնակավայրերի ջրամատակարարման ցանցերի կառուցում</v>
      </c>
      <c r="AU11" s="18" t="s">
        <v>47</v>
      </c>
      <c r="AV11" s="90" t="s">
        <v>47</v>
      </c>
      <c r="AW11" s="33" t="str">
        <f>'5. ԾՐԱԳՐԵՐԻ ԱՄՓՈՓԱԹԵՐԹ'!S12</f>
        <v>Ստեփանավան քաղաքի Մեղապարտ, Ռուսթավելի և Սուրբ Նշան փողոցների  հիմնանորոգման և Գ․Նժդեհի փողոցի մայթերի մասնակի նորոգման աշխատանքներ</v>
      </c>
      <c r="AX11" s="18" t="s">
        <v>47</v>
      </c>
      <c r="AY11" s="102" t="s">
        <v>47</v>
      </c>
      <c r="AZ11" s="33" t="str">
        <f>'5. ԾՐԱԳՐԵՐԻ ԱՄՓՈՓԱԹԵՐԹ'!T12</f>
        <v>Ստեփանվան համայնքի կոմունալ ծառայության տեղական ծրագրերի իրականացում՝ աղբահանության,  վտանգավոր թափոնների կառավարման, կանաչ տարածքների պահպանման բնագավառում</v>
      </c>
      <c r="BA11" s="18" t="s">
        <v>47</v>
      </c>
      <c r="BB11" s="102" t="s">
        <v>47</v>
      </c>
      <c r="BC11" s="33" t="str">
        <f>'5. ԾՐԱԳՐԵՐԻ ԱՄՓՈՓԱԹԵՐԹ'!U12</f>
        <v xml:space="preserve">ՀՀ Լոռու մարզի  Ստեփանավան քաղաքի  քաղաքային այգու և Ալեայի անցուղու մի հատվածի բարեկարգում </v>
      </c>
      <c r="BD11" s="18" t="s">
        <v>47</v>
      </c>
      <c r="BE11" s="102" t="s">
        <v>47</v>
      </c>
      <c r="BF11" s="33" t="str">
        <f>'5. ԾՐԱԳՐԵՐԻ ԱՄՓՈՓԱԹԵՐԹ'!V12</f>
        <v>Ստեփանավան համայնքի Ռումինական բազմաբնակարան թիվ 6,8,12,14,20 շենքերի ջերմամեկուսացման և էներգոարդյունավետության արդիականացման աշխատանքներ։</v>
      </c>
      <c r="BG11" s="18" t="s">
        <v>47</v>
      </c>
      <c r="BH11" s="102" t="s">
        <v>47</v>
      </c>
      <c r="BI11" s="33" t="str">
        <f>'5. ԾՐԱԳՐԵՐԻ ԱՄՓՈՓԱԹԵՐԹ'!W12</f>
        <v>Ստեփանավան համայնքում &lt;&lt;Ավագ սերդնի պարտեզներ&gt;&gt; ժամանց և զբաղվածության ապահովում</v>
      </c>
      <c r="BJ11" s="18" t="s">
        <v>47</v>
      </c>
      <c r="BK11" s="102" t="s">
        <v>47</v>
      </c>
      <c r="BL11" s="33" t="str">
        <f>'5. ԾՐԱԳՐԵՐԻ ԱՄՓՈՓԱԹԵՐԹ'!X12</f>
        <v>Ուրբան Արթ Փառատոնը Ստեփանավանում</v>
      </c>
      <c r="BM11" s="18" t="s">
        <v>47</v>
      </c>
      <c r="BN11" s="102" t="s">
        <v>47</v>
      </c>
      <c r="BO11" s="33" t="str">
        <f>'5. ԾՐԱԳՐԵՐԻ ԱՄՓՈՓԱԹԵՐԹ'!Y12</f>
        <v>Համայնքային սոցիալական ծրագիր</v>
      </c>
      <c r="BP11" s="18" t="s">
        <v>47</v>
      </c>
      <c r="BQ11" s="102" t="s">
        <v>47</v>
      </c>
      <c r="BR11" s="33" t="str">
        <f>'5. ԾՐԱԳՐԵՐԻ ԱՄՓՈՓԱԹԵՐԹ'!Z12</f>
        <v>Կոշտ թափոնների կառավարում</v>
      </c>
      <c r="BS11" s="18" t="s">
        <v>47</v>
      </c>
      <c r="BT11" s="102" t="s">
        <v>47</v>
      </c>
      <c r="BU11" s="33" t="str">
        <f>'5. ԾՐԱԳՐԵՐԻ ԱՄՓՈՓԱԹԵՐԹ'!AA12</f>
        <v>Աշոտաբերդ թաղամասի  թվով 15 բազմաբնակարան բնակելի  շենքերի կառուցում։</v>
      </c>
      <c r="BV11" s="18" t="s">
        <v>47</v>
      </c>
      <c r="BW11" s="102" t="s">
        <v>47</v>
      </c>
      <c r="BX11" s="33" t="str">
        <f>'5. ԾՐԱԳՐԵՐԻ ԱՄՓՈՓԱԹԵՐԹ'!AB12</f>
        <v>Քայլարշավային և հեծանվային միջոցառումների կազմակերպում դեպի Ստեփանավան քաղաքում  և  վարչական բնակավայրերում։</v>
      </c>
      <c r="BY11" s="18" t="s">
        <v>47</v>
      </c>
      <c r="BZ11" s="90" t="s">
        <v>47</v>
      </c>
      <c r="CA11" s="118" t="s">
        <v>47</v>
      </c>
      <c r="CB11" s="18" t="s">
        <v>47</v>
      </c>
      <c r="CC11" s="102" t="s">
        <v>47</v>
      </c>
    </row>
    <row r="12" spans="1:256" s="16" customFormat="1" ht="150" customHeight="1">
      <c r="A12" s="453" t="str">
        <f>'5. ԾՐԱԳՐԵՐԻ ԱՄՓՈՓԱԹԵՐԹ'!A13</f>
        <v>Ա3</v>
      </c>
      <c r="B12" s="454" t="str">
        <f>'4.   4․1 ԾՐԱԳՐԵՐ 1-14'!B25</f>
        <v>Ծրագրի նպատակները.</v>
      </c>
      <c r="C12" s="25"/>
      <c r="D12" s="31" t="str">
        <f>'5. ԾՐԱԳՐԵՐԻ ԱՄՓՈՓԱԹԵՐԹ'!D13</f>
        <v>Համայնքապետարանում համայնքային ծառայությունների արդյունավետ, թափանցիկկառավարում, տեղեկատվական հարթակում քաղաքացիների ներգրավման խթանում,քաղաքացիների ներգրավման  նոր ընթացակարգերի մշակում, կապի ամրապնդում։  Ստեփանավանի համայնքապետարանում ներդնել  ներառական   բաց կառավարման համակարգ, ՏԻՄ  թափանցիկությունը և հաշվետվողականությունը քաղաքացիների համար դարձնել հասանելի։                  Բնակչների համար ապահովել հասանելի ծառայությունները ՀԿՏՀ համակարգում։</v>
      </c>
      <c r="E12" s="18" t="s">
        <v>47</v>
      </c>
      <c r="F12" s="102" t="s">
        <v>47</v>
      </c>
      <c r="G12" s="33" t="str">
        <f>'5. ԾՐԱԳՐԵՐԻ ԱՄՓՈՓԱԹԵՐԹ'!E13</f>
        <v xml:space="preserve">Ստեփանավան համայնքում ունենալ ուժեղ և մրցունակ ՏԻՄ։ Ապահովել ներառական կառավարման ճիշտ համակարգը, ապահովել աշխատակազմի աշխատակիցների վերապատրաստումները, սահմանել  քաղաքացիների ներգրվման արդի  ընթացակարգեր ՏԻՄ-ում, բարեփոխել հանրային լսումների կազմակերպման  համակարգը։ Ապահովել մարդկային ռեսուրսների  կառավարման մակարդակի բարձրացումը։ </v>
      </c>
      <c r="H12" s="18" t="s">
        <v>47</v>
      </c>
      <c r="I12" s="102" t="s">
        <v>47</v>
      </c>
      <c r="J12" s="31" t="str">
        <f>'5. ԾՐԱԳՐԵՐԻ ԱՄՓՈՓԱԹԵՐԹ'!F13</f>
        <v>Ստեփանավան համայնքի բյուջեն սուղ է, անհրաժեշտ է այլ աղբյուրներից ֆինանսական միջոցներ ներգրավել։Վերոնշյալ խնդիրների լուծման համար ստեղծվել է  &lt;&lt;Դիմակայուն Ստեփանավան&gt;&gt; հիմնադրամը՝ որպես այլընտրանքային ֆինանսական աղբյուր։</v>
      </c>
      <c r="K12" s="18" t="s">
        <v>47</v>
      </c>
      <c r="L12" s="90" t="s">
        <v>47</v>
      </c>
      <c r="M12" s="33" t="str">
        <f>'5. ԾՐԱԳՐԵՐԻ ԱՄՓՈՓԱԹԵՐԹ'!G13</f>
        <v>Համայնքի բնակիչների ներգրավել  հանրային կառավարման գործընթացների մեջ։  Մասնակցային բյուջետավորումը ՏԻՄ-ի կառավարմանը համայնքի բնակիչների մասնակցության ներգրավումն է, որի միջոցով ապահովվում է համայնքային բյուջեի  կառավարման գործընթացը ,քվեարկումների և քննարկումների  միջոցով, որի նպատակն է ապահովել բյուջեի կառավարման թափանցիկությունն ու հաշվետվողականությունը։</v>
      </c>
      <c r="N12" s="18" t="s">
        <v>47</v>
      </c>
      <c r="O12" s="102" t="s">
        <v>47</v>
      </c>
      <c r="P12" s="33" t="str">
        <f>'5. ԾՐԱԳՐԵՐԻ ԱՄՓՈՓԱԹԵՐԹ'!H13</f>
        <v>Ծրագիրն ուղղված է Ստեփանավան համայնքում զբոսաշրջության համակողմանի զարգացմանը՝հատուկ շեշտադրելով էկոտուրիզմի և արշավային զբոսաշրջության ուղղությունները։ Ծրագրի շրջանակներում կստեղծվի արշավային երթուղիների ցանց,որը կհամապատասխանի միջազգային չափանիշներին և կներառվեն տեղանքին բնորոշ բնական ու պատմամշակութային վայրերը։</v>
      </c>
      <c r="Q12" s="18" t="s">
        <v>47</v>
      </c>
      <c r="R12" s="90" t="s">
        <v>47</v>
      </c>
      <c r="S12" s="33" t="str">
        <f>'5. ԾՐԱԳՐԵՐԻ ԱՄՓՈՓԱԹԵՐԹ'!I13</f>
        <v>Ստեփանավան համայնքում զարկ տանք գյուղատնտեսությանը։Հետազոտության նպատակով  փորձել  ներգրավել գյուղատնտեսների, փորձել ներգրավել պոտենցիալ գործընկերների։</v>
      </c>
      <c r="T12" s="18" t="s">
        <v>47</v>
      </c>
      <c r="U12" s="102" t="s">
        <v>47</v>
      </c>
      <c r="V12" s="33" t="str">
        <f>'5. ԾՐԱԳՐԵՐԻ ԱՄՓՈՓԱԹԵՐԹ'!J13</f>
        <v>Ակտիվացնել Ստեփանավան համայնքի մշակութային կյանքը, կազմակերպել երիտասարդների հետ բազմաբնույթ միջոցառումներ՝ համայնք - բնակիչ կապը խթանելու նպատակով, լինել ներկայանալի որպես մշակութային  համայնք։</v>
      </c>
      <c r="W12" s="18" t="s">
        <v>47</v>
      </c>
      <c r="X12" s="102" t="s">
        <v>47</v>
      </c>
      <c r="Y12" s="33" t="str">
        <f>'5. ԾՐԱԳՐԵՐԻ ԱՄՓՈՓԱԹԵՐԹ'!K13</f>
        <v>Ստեփանավան համայնքի  Արթուր Ղարիբյանի  անվան արվեստի դպրոցի փողային խմբի սաների հետ կազմակերպել երաժշտական երեկոներ՝ շրջիկ նվագախմբի միջոցով։</v>
      </c>
      <c r="Z12" s="18" t="s">
        <v>47</v>
      </c>
      <c r="AA12" s="102" t="s">
        <v>47</v>
      </c>
      <c r="AB12" s="33" t="str">
        <f>'5. ԾՐԱԳՐԵՐԻ ԱՄՓՈՓԱԹԵՐԹ'!L13</f>
        <v>Ստեղծել քաղաքային թատրոն Ստեփանավան համայնքում</v>
      </c>
      <c r="AC12" s="18" t="s">
        <v>47</v>
      </c>
      <c r="AD12" s="90" t="s">
        <v>47</v>
      </c>
      <c r="AE12" s="33" t="str">
        <f>'5. ԾՐԱԳՐԵՐԻ ԱՄՓՈՓԱԹԵՐԹ'!M13</f>
        <v>Հետաքրքիր համերգային ծրագրի կազմակերպման միջոցով ակտիվացնել Ստեփանավան համայնքի մշակութային կյանքը։</v>
      </c>
      <c r="AF12" s="18" t="s">
        <v>47</v>
      </c>
      <c r="AG12" s="102" t="s">
        <v>47</v>
      </c>
      <c r="AH12" s="33" t="str">
        <f>'5. ԾՐԱԳՐԵՐԻ ԱՄՓՈՓԱԹԵՐԹ'!N13</f>
        <v>Ստեփանավան խոշորացված համայքի մանուկների համար կստեղծվի հետաքրքիր և բովանդակալից ժամանց ունենալու հնարավորություն։</v>
      </c>
      <c r="AI12" s="18" t="s">
        <v>47</v>
      </c>
      <c r="AJ12" s="102" t="s">
        <v>47</v>
      </c>
      <c r="AK12" s="33" t="str">
        <f>'5. ԾՐԱԳՐԵՐԻ ԱՄՓՈՓԱԹԵՐԹ'!O13</f>
        <v>Նպաստել Ստեփանավան համայնքի ավագ չորս կրթօջախների երիտասարդների շրջանում, քաղաքացիական կրթության որակի բարելավում։</v>
      </c>
      <c r="AL12" s="18" t="s">
        <v>47</v>
      </c>
      <c r="AM12" s="102" t="s">
        <v>47</v>
      </c>
      <c r="AN12" s="33" t="str">
        <f>'5. ԾՐԱԳՐԵՐԻ ԱՄՓՈՓԱԹԵՐԹ'!P13</f>
        <v>Ապահովել մեծահասակների շարունակական և արդյունավետ կրթության ծառայությունները համայնքում</v>
      </c>
      <c r="AO12" s="18" t="s">
        <v>47</v>
      </c>
      <c r="AP12" s="102" t="s">
        <v>47</v>
      </c>
      <c r="AQ12" s="33" t="str">
        <f>'5. ԾՐԱԳՐԵՐԻ ԱՄՓՈՓԱԹԵՐԹ'!Q13</f>
        <v>Նպաստել Ստեփանավան համայնքի երիտասարդների քաղաքացիական ակտիվությանն ու  զարգացմանը երիտասարդական աշխատանքի միջոցով։</v>
      </c>
      <c r="AR12" s="18" t="s">
        <v>47</v>
      </c>
      <c r="AS12" s="102" t="s">
        <v>47</v>
      </c>
      <c r="AT12" s="31" t="str">
        <f>'5. ԾՐԱԳՐԵՐԻ ԱՄՓՈՓԱԹԵՐԹ'!R13</f>
        <v>2025 թվականի ընթացքում արդիականացնել և հասցնել սանիտարական թույլատրելի նորմերին Արմանիս, Ուրասար և Կաթնաղբյուր վարչական բնակավայրերի խմելու ջրի ցանցը։Նախատեսվող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354 մլն դրամով։</v>
      </c>
      <c r="AU12" s="18" t="s">
        <v>47</v>
      </c>
      <c r="AV12" s="90" t="s">
        <v>47</v>
      </c>
      <c r="AW12" s="33" t="str">
        <f>'5. ԾՐԱԳՐԵՐԻ ԱՄՓՈՓԱԹԵՐԹ'!S13</f>
        <v xml:space="preserve">Ծրագրով նախատեսված աշխատանքների իրականացման արդյունքում կունենանք 1290մ վերանորոգված փողոցներ և 250մ հիմնանորոգված մայթեր 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380 մլն դրամով։ Փողոցները պատկանում են համայնքին։    </v>
      </c>
      <c r="AX12" s="18" t="s">
        <v>47</v>
      </c>
      <c r="AY12" s="102" t="s">
        <v>47</v>
      </c>
      <c r="AZ12" s="33" t="str">
        <f>'5. ԾՐԱԳՐԵՐԻ ԱՄՓՈՓԱԹԵՐԹ'!T13</f>
        <v>Ստեփանավան համայնքի  &lt;&lt; Կանաչ քաղաք &gt;&gt;, նպատակի հետ համահունչ  իրականացնել վտանգավոր թափոնների կառավարում ծրագիրը</v>
      </c>
      <c r="BA12" s="18" t="s">
        <v>47</v>
      </c>
      <c r="BB12" s="102" t="s">
        <v>47</v>
      </c>
      <c r="BC12" s="33" t="str">
        <f>'5. ԾՐԱԳՐԵՐԻ ԱՄՓՈՓԱԹԵՐԹ'!U13</f>
        <v>Ծրագրով նախատեսված աշխատանքների իրականացման արդյունքումՔաղաքային այգու և Ալեայի անցուղու  հիմնանորոգումից հետո կունենանք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հանգիստը։Նախատեսվող  ծախսերը կապիտալ  բնույթի են: Ծրագրի իրականացման արդյունքում համայնքին սեփականության իրավունքով պատկանող հիմնական միջոցների արժեքը  կավելանա  մոտ 322․7 մլն դրամով:</v>
      </c>
      <c r="BD12" s="18" t="s">
        <v>47</v>
      </c>
      <c r="BE12" s="102" t="s">
        <v>47</v>
      </c>
      <c r="BF12" s="33" t="str">
        <f>'5. ԾՐԱԳՐԵՐԻ ԱՄՓՈՓԱԹԵՐԹ'!V13</f>
        <v>Շենքերի էներգաարդյունավետ արդիականացման ռիսկերի նվազեցումը հնարավորություն կընձեռնի բարձրացնել համայնքի բազմաբնակարան շենքերի էներգաարդյունավետությունը, շենքերը կունենան քաղաքաշինական առումով ֆասադային նոր տեսք, կնվազի բնակիչների կոմունալ վճարները, որը իր հերթին կբերի շենքերի 100%-անոց բնակեցման:</v>
      </c>
      <c r="BG12" s="18" t="s">
        <v>47</v>
      </c>
      <c r="BH12" s="102" t="s">
        <v>47</v>
      </c>
      <c r="BI12" s="33" t="str">
        <f>'5. ԾՐԱԳՐԵՐԻ ԱՄՓՈՓԱԹԵՐԹ'!W13</f>
        <v xml:space="preserve">Ստեփանավան համայնքում &lt;&lt;Ավագ սերնդի պարտեզի &gt;&gt; ներկայացուցիչների խնամքի, ժամանցի, զբաղվածության ապահովում </v>
      </c>
      <c r="BJ12" s="18" t="s">
        <v>47</v>
      </c>
      <c r="BK12" s="102" t="s">
        <v>47</v>
      </c>
      <c r="BL12" s="33" t="str">
        <f>'5. ԾՐԱԳՐԵՐԻ ԱՄՓՈՓԱԹԵՐԹ'!X13</f>
        <v xml:space="preserve">Ստեփանավան համայնքի Ստեփան Շահումյանի տուն-թանգարանում ստեղծել մշակութային ապակենտրոնացում </v>
      </c>
      <c r="BM12" s="18" t="s">
        <v>47</v>
      </c>
      <c r="BN12" s="102" t="s">
        <v>47</v>
      </c>
      <c r="BO12" s="33" t="str">
        <f>'5. ԾՐԱԳՐԵՐԻ ԱՄՓՈՓԱԹԵՐԹ'!Y13</f>
        <v>Ստեփանավան համայնքում սոցիալապես անապահով, կյանքի դժվարին իրավիճակում հայտնված, անձանց և ընտանիքների սոցիալ-տնտեսական վիճակի բարելավում:</v>
      </c>
      <c r="BP12" s="18" t="s">
        <v>47</v>
      </c>
      <c r="BQ12" s="102" t="s">
        <v>47</v>
      </c>
      <c r="BR12" s="33" t="str">
        <f>'5. ԾՐԱԳՐԵՐԻ ԱՄՓՈՓԱԹԵՐԹ'!Z13</f>
        <v>Ապահովել շրջակա միջավայրի դրական ազդեցությունը համայնքի բնակչության վրա, թեթևացնել համայքնի տարածքի սանիտարական մաքրման և աղբահանության իրականացման ծառայությունների մատուցումը, բեռնաթափել աղբավայր գնացող աղբի քանակը։</v>
      </c>
      <c r="BS12" s="18" t="s">
        <v>47</v>
      </c>
      <c r="BT12" s="102" t="s">
        <v>47</v>
      </c>
      <c r="BU12" s="33" t="str">
        <f>'5. ԾՐԱԳՐԵՐԻ ԱՄՓՈՓԱԹԵՐԹ'!AA13</f>
        <v>1988 թվականի ավերիչ երկրաշարժի հետևանքով ժամանակավոր փայտյա կացարաններում բնակվող բնակիչներին ապահովել նոր ժամանակակից արդիական բնակարաններով։</v>
      </c>
      <c r="BV12" s="18" t="s">
        <v>47</v>
      </c>
      <c r="BW12" s="102" t="s">
        <v>47</v>
      </c>
      <c r="BX12" s="33" t="str">
        <f>'5. ԾՐԱԳՐԵՐԻ ԱՄՓՈՓԱԹԵՐԹ'!AB13</f>
        <v>Ներգրավել Ստեփանավան համայնքի բնակիչներին,  երտասարդներին՝  խթանելով առողջ ապրելակերպը։</v>
      </c>
      <c r="BY12" s="18" t="s">
        <v>47</v>
      </c>
      <c r="BZ12" s="90" t="s">
        <v>47</v>
      </c>
      <c r="CA12" s="118" t="s">
        <v>47</v>
      </c>
      <c r="CB12" s="18" t="s">
        <v>47</v>
      </c>
      <c r="CC12" s="102" t="s">
        <v>47</v>
      </c>
    </row>
    <row r="13" spans="1:256" s="16" customFormat="1" ht="150" customHeight="1">
      <c r="A13" s="453" t="str">
        <f>'5. ԾՐԱԳՐԵՐԻ ԱՄՓՈՓԱԹԵՐԹ'!A14</f>
        <v>Ա4</v>
      </c>
      <c r="B13" s="455" t="str">
        <f>'5. ԾՐԱԳՐԵՐԻ ԱՄՓՈՓԱԹԵՐԹ'!B14</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25"/>
      <c r="D13" s="31">
        <f>'5. ԾՐԱԳՐԵՐԻ ԱՄՓՈՓԱԹԵՐԹ'!D14</f>
        <v>0</v>
      </c>
      <c r="E13" s="18" t="s">
        <v>47</v>
      </c>
      <c r="F13" s="102" t="s">
        <v>47</v>
      </c>
      <c r="G13" s="33">
        <f>'5. ԾՐԱԳՐԵՐԻ ԱՄՓՈՓԱԹԵՐԹ'!E14</f>
        <v>0</v>
      </c>
      <c r="H13" s="18" t="s">
        <v>47</v>
      </c>
      <c r="I13" s="102" t="s">
        <v>47</v>
      </c>
      <c r="J13" s="31">
        <f>'5. ԾՐԱԳՐԵՐԻ ԱՄՓՈՓԱԹԵՐԹ'!F14</f>
        <v>0</v>
      </c>
      <c r="K13" s="18" t="s">
        <v>47</v>
      </c>
      <c r="L13" s="90" t="s">
        <v>47</v>
      </c>
      <c r="M13" s="33">
        <f>'5. ԾՐԱԳՐԵՐԻ ԱՄՓՈՓԱԹԵՐԹ'!G14</f>
        <v>0</v>
      </c>
      <c r="N13" s="18" t="s">
        <v>47</v>
      </c>
      <c r="O13" s="102" t="s">
        <v>47</v>
      </c>
      <c r="P13" s="33">
        <f>'5. ԾՐԱԳՐԵՐԻ ԱՄՓՈՓԱԹԵՐԹ'!H14</f>
        <v>0</v>
      </c>
      <c r="Q13" s="18" t="s">
        <v>47</v>
      </c>
      <c r="R13" s="90" t="s">
        <v>47</v>
      </c>
      <c r="S13" s="33">
        <f>'5. ԾՐԱԳՐԵՐԻ ԱՄՓՈՓԱԹԵՐԹ'!I14</f>
        <v>0</v>
      </c>
      <c r="T13" s="18" t="s">
        <v>47</v>
      </c>
      <c r="U13" s="102" t="s">
        <v>47</v>
      </c>
      <c r="V13" s="33">
        <f>'5. ԾՐԱԳՐԵՐԻ ԱՄՓՈՓԱԹԵՐԹ'!J14</f>
        <v>0</v>
      </c>
      <c r="W13" s="18" t="s">
        <v>47</v>
      </c>
      <c r="X13" s="102" t="s">
        <v>47</v>
      </c>
      <c r="Y13" s="33">
        <f>'5. ԾՐԱԳՐԵՐԻ ԱՄՓՈՓԱԹԵՐԹ'!K14</f>
        <v>0</v>
      </c>
      <c r="Z13" s="18" t="s">
        <v>47</v>
      </c>
      <c r="AA13" s="102" t="s">
        <v>47</v>
      </c>
      <c r="AB13" s="33">
        <f>'5. ԾՐԱԳՐԵՐԻ ԱՄՓՈՓԱԹԵՐԹ'!L14</f>
        <v>0</v>
      </c>
      <c r="AC13" s="18" t="s">
        <v>47</v>
      </c>
      <c r="AD13" s="90" t="s">
        <v>47</v>
      </c>
      <c r="AE13" s="33" t="str">
        <f>'5. ԾՐԱԳՐԵՐԻ ԱՄՓՈՓԱԹԵՐԹ'!M14</f>
        <v/>
      </c>
      <c r="AF13" s="18" t="s">
        <v>47</v>
      </c>
      <c r="AG13" s="102" t="s">
        <v>47</v>
      </c>
      <c r="AH13" s="33" t="str">
        <f>'5. ԾՐԱԳՐԵՐԻ ԱՄՓՈՓԱԹԵՐԹ'!N14</f>
        <v>Սոս Սարգսյանի անվան մշակույթի պալատի սաները կթարմացնեն իրենց մոտ արդեն եղած տիկնիկները՝ նորովի օգտագործելու նպատակով։</v>
      </c>
      <c r="AI13" s="18" t="s">
        <v>47</v>
      </c>
      <c r="AJ13" s="102" t="s">
        <v>47</v>
      </c>
      <c r="AK13" s="33">
        <f>'5. ԾՐԱԳՐԵՐԻ ԱՄՓՈՓԱԹԵՐԹ'!O14</f>
        <v>0</v>
      </c>
      <c r="AL13" s="18" t="s">
        <v>47</v>
      </c>
      <c r="AM13" s="102" t="s">
        <v>47</v>
      </c>
      <c r="AN13" s="33" t="str">
        <f>'5. ԾՐԱԳՐԵՐԻ ԱՄՓՈՓԱԹԵՐԹ'!P14</f>
        <v>Գույքը տրամադրվել է UNDP-ի կողմից ԻնՍտեփանավան զարգացման հիմնադրամի իրականացնած ծրագրով։Կահավորումը իրականացվել է ԴԻՎԻՎԻ Ինթերնեշընալ Հայաստանի և Ստեփանավանի երիտասարդական տարածքի ՀԿ֊ի կողմից։</v>
      </c>
      <c r="AO13" s="18" t="s">
        <v>47</v>
      </c>
      <c r="AP13" s="102" t="s">
        <v>47</v>
      </c>
      <c r="AQ13" s="33" t="str">
        <f>'5. ԾՐԱԳՐԵՐԻ ԱՄՓՈՓԱԹԵՐԹ'!Q14</f>
        <v>Ստեփանավան համայնքի ավագանու 15 մարտի 2024 թվականի   ԹԻՎ 27­Ա  որոշումով անհատունց օգտագործման իրավունքով  ԻնՍտեփանավան զարգացման հիմնադրամին տրամադրել է տարածքը «Լույս»­երիտասարդական տարածքի կազմակերպման և իրականացման համար։ Կենտրոնի կոմունալ ծախսերը հոգվում են համայնքապետարանի կողմից։Անհրաժեշտ գույքը,համակարգիչներ տրամադրվել է ՄԱԿ֊ի զարգացման ծրագրի կողմից UNDP:</v>
      </c>
      <c r="AR13" s="18" t="s">
        <v>47</v>
      </c>
      <c r="AS13" s="102" t="s">
        <v>47</v>
      </c>
      <c r="AT13" s="31">
        <f>'5. ԾՐԱԳՐԵՐԻ ԱՄՓՈՓԱԹԵՐԹ'!R14</f>
        <v>0</v>
      </c>
      <c r="AU13" s="18" t="s">
        <v>47</v>
      </c>
      <c r="AV13" s="90" t="s">
        <v>47</v>
      </c>
      <c r="AW13" s="33">
        <f>'5. ԾՐԱԳՐԵՐԻ ԱՄՓՈՓԱԹԵՐԹ'!S14</f>
        <v>0</v>
      </c>
      <c r="AX13" s="18" t="s">
        <v>47</v>
      </c>
      <c r="AY13" s="102" t="s">
        <v>47</v>
      </c>
      <c r="AZ13" s="33">
        <f>'5. ԾՐԱԳՐԵՐԻ ԱՄՓՈՓԱԹԵՐԹ'!T14</f>
        <v>0</v>
      </c>
      <c r="BA13" s="18" t="s">
        <v>47</v>
      </c>
      <c r="BB13" s="102" t="s">
        <v>47</v>
      </c>
      <c r="BC13" s="33">
        <f>'5. ԾՐԱԳՐԵՐԻ ԱՄՓՈՓԱԹԵՐԹ'!U14</f>
        <v>0</v>
      </c>
      <c r="BD13" s="18" t="s">
        <v>47</v>
      </c>
      <c r="BE13" s="102" t="s">
        <v>47</v>
      </c>
      <c r="BF13" s="33" t="str">
        <f>'5. ԾՐԱԳՐԵՐԻ ԱՄՓՈՓԱԹԵՐԹ'!V14</f>
        <v>Ռումինական թաղամասի շենքերը հանդիսանում են համայնքի սեփականություն, կառուցապաման արդյունքում ակնկալվում է դրանց արժեքի 278.711.103 ՀՀ դրամով ավելացում</v>
      </c>
      <c r="BG13" s="18" t="s">
        <v>47</v>
      </c>
      <c r="BH13" s="102" t="s">
        <v>47</v>
      </c>
      <c r="BI13" s="33" t="str">
        <f>'5. ԾՐԱԳՐԵՐԻ ԱՄՓՈՓԱԹԵՐԹ'!W14</f>
        <v>&lt;&lt; Տեր և Տիկին Թորոս և Լուսին Սուսանի &gt;&gt; բարեգործական հիմնադրամին Ստեփանավանի համայնքապետարանը տրամադրել է տարածք/անհատույց/,որի կոմունալ ծախսերը ևս տրամադրում է համայնքապետարանը</v>
      </c>
      <c r="BJ13" s="18" t="s">
        <v>47</v>
      </c>
      <c r="BK13" s="102" t="s">
        <v>47</v>
      </c>
      <c r="BL13" s="33" t="str">
        <f>'5. ԾՐԱԳՐԵՐԻ ԱՄՓՈՓԱԹԵՐԹ'!X14</f>
        <v>Ծրագիրը կիրականացվի Ստեփան Շահումյանի տուն-թանգարանում ,կօգտագործվի գույքը և տարածքը անհատույց։</v>
      </c>
      <c r="BM13" s="18" t="s">
        <v>47</v>
      </c>
      <c r="BN13" s="102" t="s">
        <v>47</v>
      </c>
      <c r="BO13" s="33">
        <f>'5. ԾՐԱԳՐԵՐԻ ԱՄՓՈՓԱԹԵՐԹ'!Y14</f>
        <v>0</v>
      </c>
      <c r="BP13" s="18" t="s">
        <v>47</v>
      </c>
      <c r="BQ13" s="102" t="s">
        <v>47</v>
      </c>
      <c r="BR13" s="33" t="str">
        <f>'5. ԾՐԱԳՐԵՐԻ ԱՄՓՈՓԱԹԵՐԹ'!Z14</f>
        <v>Ն</v>
      </c>
      <c r="BS13" s="18" t="s">
        <v>47</v>
      </c>
      <c r="BT13" s="102" t="s">
        <v>47</v>
      </c>
      <c r="BU13" s="33">
        <f>'5. ԾՐԱԳՐԵՐԻ ԱՄՓՈՓԱԹԵՐԹ'!AA14</f>
        <v>0</v>
      </c>
      <c r="BV13" s="18" t="s">
        <v>47</v>
      </c>
      <c r="BW13" s="102" t="s">
        <v>47</v>
      </c>
      <c r="BX13" s="33" t="str">
        <f>'5. ԾՐԱԳՐԵՐԻ ԱՄՓՈՓԱԹԵՐԹ'!AB14</f>
        <v>Ստեփանավան համայնքում արդեն կա ստեղծված հեծանվուղի, որը ավելի կկատարելագործվի։</v>
      </c>
      <c r="BY13" s="18" t="s">
        <v>47</v>
      </c>
      <c r="BZ13" s="90" t="s">
        <v>47</v>
      </c>
      <c r="CA13" s="118" t="s">
        <v>47</v>
      </c>
      <c r="CB13" s="18" t="s">
        <v>47</v>
      </c>
      <c r="CC13" s="102" t="s">
        <v>47</v>
      </c>
    </row>
    <row r="14" spans="1:256" s="16" customFormat="1" ht="150" customHeight="1">
      <c r="A14" s="453" t="str">
        <f>'5. ԾՐԱԳՐԵՐԻ ԱՄՓՈՓԱԹԵՐԹ'!A15</f>
        <v>Ա5</v>
      </c>
      <c r="B14" s="455" t="str">
        <f>'5. ԾՐԱԳՐԵՐԻ ԱՄՓՈՓԱԹԵՐԹ'!B15</f>
        <v>Գույքի անվանումը, որը նոր ստեղծվելու, կառուցվելու կամ վերակառուցվելու է Ծրագրի իրականացման արդյունքում (այս դաշտում լրացվում է այն գույքը, որը ներառված չէ Համայնքի գույքի կառավարման ծրագրում)</v>
      </c>
      <c r="C14" s="25"/>
      <c r="D14" s="31">
        <f>'5. ԾՐԱԳՐԵՐԻ ԱՄՓՈՓԱԹԵՐԹ'!D15</f>
        <v>0</v>
      </c>
      <c r="E14" s="18" t="s">
        <v>47</v>
      </c>
      <c r="F14" s="102" t="s">
        <v>47</v>
      </c>
      <c r="G14" s="33">
        <f>'5. ԾՐԱԳՐԵՐԻ ԱՄՓՈՓԱԹԵՐԹ'!E15</f>
        <v>0</v>
      </c>
      <c r="H14" s="18" t="s">
        <v>47</v>
      </c>
      <c r="I14" s="102" t="s">
        <v>47</v>
      </c>
      <c r="J14" s="31">
        <f>'5. ԾՐԱԳՐԵՐԻ ԱՄՓՈՓԱԹԵՐԹ'!F15</f>
        <v>0</v>
      </c>
      <c r="K14" s="18" t="s">
        <v>47</v>
      </c>
      <c r="L14" s="90" t="s">
        <v>47</v>
      </c>
      <c r="M14" s="33">
        <f>'5. ԾՐԱԳՐԵՐԻ ԱՄՓՈՓԱԹԵՐԹ'!G15</f>
        <v>0</v>
      </c>
      <c r="N14" s="18" t="s">
        <v>47</v>
      </c>
      <c r="O14" s="102" t="s">
        <v>47</v>
      </c>
      <c r="P14" s="33">
        <f>'5. ԾՐԱԳՐԵՐԻ ԱՄՓՈՓԱԹԵՐԹ'!H15</f>
        <v>0</v>
      </c>
      <c r="Q14" s="18" t="s">
        <v>47</v>
      </c>
      <c r="R14" s="90" t="s">
        <v>47</v>
      </c>
      <c r="S14" s="33">
        <f>'5. ԾՐԱԳՐԵՐԻ ԱՄՓՈՓԱԹԵՐԹ'!I15</f>
        <v>0</v>
      </c>
      <c r="T14" s="18" t="s">
        <v>47</v>
      </c>
      <c r="U14" s="102" t="s">
        <v>47</v>
      </c>
      <c r="V14" s="33">
        <f>'5. ԾՐԱԳՐԵՐԻ ԱՄՓՈՓԱԹԵՐԹ'!J15</f>
        <v>0</v>
      </c>
      <c r="W14" s="18" t="s">
        <v>47</v>
      </c>
      <c r="X14" s="102" t="s">
        <v>47</v>
      </c>
      <c r="Y14" s="33">
        <f>'5. ԾՐԱԳՐԵՐԻ ԱՄՓՈՓԱԹԵՐԹ'!K15</f>
        <v>0</v>
      </c>
      <c r="Z14" s="18" t="s">
        <v>47</v>
      </c>
      <c r="AA14" s="102" t="s">
        <v>47</v>
      </c>
      <c r="AB14" s="33">
        <f>'5. ԾՐԱԳՐԵՐԻ ԱՄՓՈՓԱԹԵՐԹ'!L15</f>
        <v>0</v>
      </c>
      <c r="AC14" s="18" t="s">
        <v>47</v>
      </c>
      <c r="AD14" s="90" t="s">
        <v>47</v>
      </c>
      <c r="AE14" s="33">
        <f>'5. ԾՐԱԳՐԵՐԻ ԱՄՓՈՓԱԹԵՐԹ'!M15</f>
        <v>0</v>
      </c>
      <c r="AF14" s="18" t="s">
        <v>47</v>
      </c>
      <c r="AG14" s="102" t="s">
        <v>47</v>
      </c>
      <c r="AH14" s="33">
        <f>'5. ԾՐԱԳՐԵՐԻ ԱՄՓՈՓԱԹԵՐԹ'!N15</f>
        <v>0</v>
      </c>
      <c r="AI14" s="18" t="s">
        <v>47</v>
      </c>
      <c r="AJ14" s="102" t="s">
        <v>47</v>
      </c>
      <c r="AK14" s="33">
        <f>'5. ԾՐԱԳՐԵՐԻ ԱՄՓՈՓԱԹԵՐԹ'!O15</f>
        <v>0</v>
      </c>
      <c r="AL14" s="18" t="s">
        <v>47</v>
      </c>
      <c r="AM14" s="102" t="s">
        <v>47</v>
      </c>
      <c r="AN14" s="33" t="str">
        <f>'5. ԾՐԱԳՐԵՐԻ ԱՄՓՈՓԱԹԵՐԹ'!P15</f>
        <v>Դի Վի֊Վի Ինթեռնեշընալ հայաստան, Ստեփանավանի երիտասարդական կենտրոն ՀԿ,նոր գույքի ձեռքներում և տեխնիկայի։</v>
      </c>
      <c r="AO14" s="18" t="s">
        <v>47</v>
      </c>
      <c r="AP14" s="102" t="s">
        <v>47</v>
      </c>
      <c r="AQ14" s="33" t="str">
        <f>'5. ԾՐԱԳՐԵՐԻ ԱՄՓՈՓԱԹԵՐԹ'!Q15</f>
        <v>Պրոյեկտոր, պուֆիկներ, աթոռներ։</v>
      </c>
      <c r="AR14" s="18" t="s">
        <v>47</v>
      </c>
      <c r="AS14" s="102" t="s">
        <v>47</v>
      </c>
      <c r="AT14" s="31" t="str">
        <f>'5. ԾՐԱԳՐԵՐԻ ԱՄՓՈՓԱԹԵՐԹ'!R15</f>
        <v>Ստեփանավան համայնքի Արմանիս, Ուրասար և Կաթնաղբյուր բնակավայրերի  ջրագծեր</v>
      </c>
      <c r="AU14" s="18" t="s">
        <v>47</v>
      </c>
      <c r="AV14" s="90" t="s">
        <v>47</v>
      </c>
      <c r="AW14" s="33">
        <f>'5. ԾՐԱԳՐԵՐԻ ԱՄՓՈՓԱԹԵՐԹ'!S15</f>
        <v>0</v>
      </c>
      <c r="AX14" s="18" t="s">
        <v>47</v>
      </c>
      <c r="AY14" s="102" t="s">
        <v>47</v>
      </c>
      <c r="AZ14" s="33">
        <f>'5. ԾՐԱԳՐԵՐԻ ԱՄՓՈՓԱԹԵՐԹ'!T15</f>
        <v>0</v>
      </c>
      <c r="BA14" s="18" t="s">
        <v>47</v>
      </c>
      <c r="BB14" s="102" t="s">
        <v>47</v>
      </c>
      <c r="BC14" s="33">
        <f>'5. ԾՐԱԳՐԵՐԻ ԱՄՓՈՓԱԹԵՐԹ'!U15</f>
        <v>0</v>
      </c>
      <c r="BD14" s="18" t="s">
        <v>47</v>
      </c>
      <c r="BE14" s="102" t="s">
        <v>47</v>
      </c>
      <c r="BF14" s="33">
        <f>'5. ԾՐԱԳՐԵՐԻ ԱՄՓՈՓԱԹԵՐԹ'!V15</f>
        <v>0</v>
      </c>
      <c r="BG14" s="18" t="s">
        <v>47</v>
      </c>
      <c r="BH14" s="102" t="s">
        <v>47</v>
      </c>
      <c r="BI14" s="33" t="str">
        <f>'5. ԾՐԱԳՐԵՐԻ ԱՄՓՈՓԱԹԵՐԹ'!W15</f>
        <v>Կենտրոնում եղած գույքը/սեղաններ,աթոռներ, պահարաններ/հնամաշ է և խոտանման ենթակա է, անհրաժեշտ է ձեռք բերել նոր գույք։</v>
      </c>
      <c r="BJ14" s="18" t="s">
        <v>47</v>
      </c>
      <c r="BK14" s="102" t="s">
        <v>47</v>
      </c>
      <c r="BL14" s="33" t="str">
        <f>'5. ԾՐԱԳՐԵՐԻ ԱՄՓՈՓԱԹԵՐԹ'!X15</f>
        <v xml:space="preserve">Պռոեկտոր և էկրան ցուցադրությունների համար </v>
      </c>
      <c r="BM14" s="18" t="s">
        <v>47</v>
      </c>
      <c r="BN14" s="102" t="s">
        <v>47</v>
      </c>
      <c r="BO14" s="33">
        <f>'5. ԾՐԱԳՐԵՐԻ ԱՄՓՈՓԱԹԵՐԹ'!Y15</f>
        <v>0</v>
      </c>
      <c r="BP14" s="18" t="s">
        <v>47</v>
      </c>
      <c r="BQ14" s="102" t="s">
        <v>47</v>
      </c>
      <c r="BR14" s="33">
        <f>'5. ԾՐԱԳՐԵՐԻ ԱՄՓՈՓԱԹԵՐԹ'!Z15</f>
        <v>0</v>
      </c>
      <c r="BS14" s="18" t="s">
        <v>47</v>
      </c>
      <c r="BT14" s="102" t="s">
        <v>47</v>
      </c>
      <c r="BU14" s="33" t="str">
        <f>'5. ԾՐԱԳՐԵՐԻ ԱՄՓՈՓԱԹԵՐԹ'!AA15</f>
        <v>Աշոտաբերդ թաղամասի  թվով 15 բազմաբնակարան բնակելի  շենքերի կառուցում</v>
      </c>
      <c r="BV14" s="18" t="s">
        <v>47</v>
      </c>
      <c r="BW14" s="102" t="s">
        <v>47</v>
      </c>
      <c r="BX14" s="33">
        <f>'5. ԾՐԱԳՐԵՐԻ ԱՄՓՈՓԱԹԵՐԹ'!AB15</f>
        <v>0</v>
      </c>
      <c r="BY14" s="18" t="s">
        <v>47</v>
      </c>
      <c r="BZ14" s="90" t="s">
        <v>47</v>
      </c>
      <c r="CA14" s="118" t="s">
        <v>47</v>
      </c>
      <c r="CB14" s="18" t="s">
        <v>47</v>
      </c>
      <c r="CC14" s="102" t="s">
        <v>47</v>
      </c>
    </row>
    <row r="15" spans="1:256" s="16" customFormat="1" ht="74.25" customHeight="1" thickBot="1">
      <c r="A15" s="453" t="str">
        <f>'5. ԾՐԱԳՐԵՐԻ ԱՄՓՈՓԱԹԵՐԹ'!A16</f>
        <v>Ա6</v>
      </c>
      <c r="B15" s="29" t="str">
        <f>'4.   4․1 ԾՐԱԳՐԵՐ 1-14'!B31</f>
        <v>Բնակավայրերի անվանումները, որոնք հանդիսանում են Ծրագրի շահառու.</v>
      </c>
      <c r="C15" s="30"/>
      <c r="D15" s="31" t="str">
        <f>'5. ԾՐԱԳՐԵՐԻ ԱՄՓՈՓԱԹԵՐԹ'!D16</f>
        <v>ք․ Ստեփանավան, Արմանիս, ՈՒրասար, Կաթնաղբյուր վարչական բնակավայրեր</v>
      </c>
      <c r="E15" s="42" t="s">
        <v>47</v>
      </c>
      <c r="F15" s="103" t="s">
        <v>47</v>
      </c>
      <c r="G15" s="33" t="str">
        <f>'5. ԾՐԱԳՐԵՐԻ ԱՄՓՈՓԱԹԵՐԹ'!E16</f>
        <v>Ստեփանավան խոշորացված համայնք</v>
      </c>
      <c r="H15" s="42" t="s">
        <v>47</v>
      </c>
      <c r="I15" s="103" t="s">
        <v>47</v>
      </c>
      <c r="J15" s="31" t="str">
        <f>'5. ԾՐԱԳՐԵՐԻ ԱՄՓՈՓԱԹԵՐԹ'!F16</f>
        <v>Ստեփանավան խոշորացված համայնք։</v>
      </c>
      <c r="K15" s="42" t="s">
        <v>47</v>
      </c>
      <c r="L15" s="91" t="s">
        <v>47</v>
      </c>
      <c r="M15" s="33" t="str">
        <f>'5. ԾՐԱԳՐԵՐԻ ԱՄՓՈՓԱԹԵՐԹ'!G16</f>
        <v xml:space="preserve">Ստեփանավան խոշորացված համայնք </v>
      </c>
      <c r="N15" s="42" t="s">
        <v>47</v>
      </c>
      <c r="O15" s="103" t="s">
        <v>47</v>
      </c>
      <c r="P15" s="33" t="str">
        <f>'5. ԾՐԱԳՐԵՐԻ ԱՄՓՈՓԱԹԵՐԹ'!H16</f>
        <v>Ստեփանավան, Արմանիս, Ուրասար, Կաթնաղբյուր</v>
      </c>
      <c r="Q15" s="42" t="s">
        <v>47</v>
      </c>
      <c r="R15" s="91" t="s">
        <v>47</v>
      </c>
      <c r="S15" s="33" t="str">
        <f>'5. ԾՐԱԳՐԵՐԻ ԱՄՓՈՓԱԹԵՐԹ'!I16</f>
        <v xml:space="preserve">Ստեփանավան խոշորացված համայնք </v>
      </c>
      <c r="T15" s="42" t="s">
        <v>47</v>
      </c>
      <c r="U15" s="103" t="s">
        <v>47</v>
      </c>
      <c r="V15" s="33" t="str">
        <f>'5. ԾՐԱԳՐԵՐԻ ԱՄՓՈՓԱԹԵՐԹ'!J16</f>
        <v>Ստեփանավան խոշորացած համայնք</v>
      </c>
      <c r="W15" s="42" t="s">
        <v>47</v>
      </c>
      <c r="X15" s="103" t="s">
        <v>47</v>
      </c>
      <c r="Y15" s="33" t="str">
        <f>'5. ԾՐԱԳՐԵՐԻ ԱՄՓՈՓԱԹԵՐԹ'!K16</f>
        <v>Ստեփանավան համայնքի և վարչական բնակավայրերի բնակիչները, ինչպես նաև զբոսաշրջիկները։</v>
      </c>
      <c r="Z15" s="42" t="s">
        <v>47</v>
      </c>
      <c r="AA15" s="103" t="s">
        <v>47</v>
      </c>
      <c r="AB15" s="33">
        <f>'5. ԾՐԱԳՐԵՐԻ ԱՄՓՈՓԱԹԵՐԹ'!L16</f>
        <v>250</v>
      </c>
      <c r="AC15" s="42" t="s">
        <v>47</v>
      </c>
      <c r="AD15" s="91" t="s">
        <v>47</v>
      </c>
      <c r="AE15" s="33" t="str">
        <f>'5. ԾՐԱԳՐԵՐԻ ԱՄՓՈՓԱԹԵՐԹ'!M16</f>
        <v>Ստեփանավան խոշորացված համայնք</v>
      </c>
      <c r="AF15" s="42" t="s">
        <v>47</v>
      </c>
      <c r="AG15" s="103" t="s">
        <v>47</v>
      </c>
      <c r="AH15" s="33" t="str">
        <f>'5. ԾՐԱԳՐԵՐԻ ԱՄՓՈՓԱԹԵՐԹ'!N16</f>
        <v>Ստեփանավան, Ուրասար, Արմանիս, Կաթնաղբյուր</v>
      </c>
      <c r="AI15" s="42" t="s">
        <v>47</v>
      </c>
      <c r="AJ15" s="103" t="s">
        <v>47</v>
      </c>
      <c r="AK15" s="33" t="str">
        <f>'5. ԾՐԱԳՐԵՐԻ ԱՄՓՈՓԱԹԵՐԹ'!O16</f>
        <v>Ստեփանավան համայնք</v>
      </c>
      <c r="AL15" s="42" t="s">
        <v>47</v>
      </c>
      <c r="AM15" s="103" t="s">
        <v>47</v>
      </c>
      <c r="AN15" s="33" t="str">
        <f>'5. ԾՐԱԳՐԵՐԻ ԱՄՓՈՓԱԹԵՐԹ'!P16</f>
        <v>Ստեփանավան խոշորացված համայնք</v>
      </c>
      <c r="AO15" s="42" t="s">
        <v>47</v>
      </c>
      <c r="AP15" s="103" t="s">
        <v>47</v>
      </c>
      <c r="AQ15" s="33" t="str">
        <f>'5. ԾՐԱԳՐԵՐԻ ԱՄՓՈՓԱԹԵՐԹ'!Q16</f>
        <v>Ստեփանավան համայնքում և վարչական բնակավայրերում</v>
      </c>
      <c r="AR15" s="42" t="s">
        <v>47</v>
      </c>
      <c r="AS15" s="103" t="s">
        <v>47</v>
      </c>
      <c r="AT15" s="31" t="str">
        <f>'5. ԾՐԱԳՐԵՐԻ ԱՄՓՈՓԱԹԵՐԹ'!R16</f>
        <v>Ստեփանավան համայնքի Արմանիս, Ուրասար և Կաթնաղբյուր</v>
      </c>
      <c r="AU15" s="42" t="s">
        <v>47</v>
      </c>
      <c r="AV15" s="91" t="s">
        <v>47</v>
      </c>
      <c r="AW15" s="33" t="str">
        <f>'5. ԾՐԱԳՐԵՐԻ ԱՄՓՈՓԱԹԵՐԹ'!S16</f>
        <v>Ստեփանավան քաղաք</v>
      </c>
      <c r="AX15" s="42" t="s">
        <v>47</v>
      </c>
      <c r="AY15" s="103" t="s">
        <v>47</v>
      </c>
      <c r="AZ15" s="33" t="str">
        <f>'5. ԾՐԱԳՐԵՐԻ ԱՄՓՈՓԱԹԵՐԹ'!T16</f>
        <v>Ստեփանավան խոշորացված համայնք</v>
      </c>
      <c r="BA15" s="42" t="s">
        <v>47</v>
      </c>
      <c r="BB15" s="103" t="s">
        <v>47</v>
      </c>
      <c r="BC15" s="33" t="str">
        <f>'5. ԾՐԱԳՐԵՐԻ ԱՄՓՈՓԱԹԵՐԹ'!U16</f>
        <v>Ծրագրի շահառուներն են հանդիսանում Ստեփանավան խոշորացված համայնքի  բնակիչները, ինչպես նաև քաղաք այցելած հյուրերը և հովեկները</v>
      </c>
      <c r="BD15" s="42" t="s">
        <v>47</v>
      </c>
      <c r="BE15" s="103" t="s">
        <v>47</v>
      </c>
      <c r="BF15" s="33" t="str">
        <f>'5. ԾՐԱԳՐԵՐԻ ԱՄՓՈՓԱԹԵՐԹ'!V16</f>
        <v>Ստեփանավան համայանք</v>
      </c>
      <c r="BG15" s="42" t="s">
        <v>47</v>
      </c>
      <c r="BH15" s="103" t="s">
        <v>47</v>
      </c>
      <c r="BI15" s="33" t="str">
        <f>'5. ԾՐԱԳՐԵՐԻ ԱՄՓՈՓԱԹԵՐԹ'!W16</f>
        <v>Ստեփանավան համայնք</v>
      </c>
      <c r="BJ15" s="42" t="s">
        <v>47</v>
      </c>
      <c r="BK15" s="103" t="s">
        <v>47</v>
      </c>
      <c r="BL15" s="33" t="str">
        <f>'5. ԾՐԱԳՐԵՐԻ ԱՄՓՈՓԱԹԵՐԹ'!X16</f>
        <v>Ստեփանավան համայնք</v>
      </c>
      <c r="BM15" s="42" t="s">
        <v>47</v>
      </c>
      <c r="BN15" s="103" t="s">
        <v>47</v>
      </c>
      <c r="BO15" s="33" t="str">
        <f>'5. ԾՐԱԳՐԵՐԻ ԱՄՓՈՓԱԹԵՐԹ'!Y16</f>
        <v>Ստեփանավան, Արմանիս, Ուրասար, Կաթնաղբյուր</v>
      </c>
      <c r="BP15" s="42" t="s">
        <v>47</v>
      </c>
      <c r="BQ15" s="103" t="s">
        <v>47</v>
      </c>
      <c r="BR15" s="33" t="str">
        <f>'5. ԾՐԱԳՐԵՐԻ ԱՄՓՈՓԱԹԵՐԹ'!Z16</f>
        <v>Ստեփանավան</v>
      </c>
      <c r="BS15" s="42" t="s">
        <v>47</v>
      </c>
      <c r="BT15" s="103" t="s">
        <v>47</v>
      </c>
      <c r="BU15" s="33" t="str">
        <f>'5. ԾՐԱԳՐԵՐԻ ԱՄՓՈՓԱԹԵՐԹ'!AA16</f>
        <v>Ստեփանավան քաղաքի Աշոտաբերդ թաղամասի բնակիչները</v>
      </c>
      <c r="BV15" s="42" t="s">
        <v>47</v>
      </c>
      <c r="BW15" s="103" t="s">
        <v>47</v>
      </c>
      <c r="BX15" s="33" t="str">
        <f>'5. ԾՐԱԳՐԵՐԻ ԱՄՓՈՓԱԹԵՐԹ'!AB16</f>
        <v>Ստեփանավան, Արմանիս, Ուրասար, Կաթնաղբյուր</v>
      </c>
      <c r="BY15" s="42" t="s">
        <v>47</v>
      </c>
      <c r="BZ15" s="91" t="s">
        <v>47</v>
      </c>
      <c r="CA15" s="118" t="s">
        <v>47</v>
      </c>
      <c r="CB15" s="18" t="s">
        <v>47</v>
      </c>
      <c r="CC15" s="102" t="s">
        <v>47</v>
      </c>
    </row>
    <row r="16" spans="1:256" s="37" customFormat="1" ht="56.1" customHeight="1" thickBot="1">
      <c r="A16" s="453" t="str">
        <f>'5. ԾՐԱԳՐԵՐԻ ԱՄՓՈՓԱԹԵՐԹ'!A17</f>
        <v>Ա7</v>
      </c>
      <c r="B16" s="455" t="str">
        <f>'4.   4․1 ԾՐԱԳՐԵՐ 1-14'!B33</f>
        <v>Ծրագրի շահառուների թվաքանակը (շահառու քաղաքացիների և (կամ) կազմակերպությունների թվաքանակը)/(նշել միայն թիվ).</v>
      </c>
      <c r="C16" s="26"/>
      <c r="D16" s="369" t="str">
        <f>'5. ԾՐԱԳՐԵՐԻ ԱՄՓՈՓԱԹԵՐԹ'!D17</f>
        <v>18 699 բնակիչ</v>
      </c>
      <c r="E16" s="57"/>
      <c r="F16" s="104"/>
      <c r="G16" s="370" t="str">
        <f>'5. ԾՐԱԳՐԵՐԻ ԱՄՓՈՓԱԹԵՐԹ'!E17</f>
        <v>18  699</v>
      </c>
      <c r="H16" s="57"/>
      <c r="I16" s="104"/>
      <c r="J16" s="369">
        <f>'5. ԾՐԱԳՐԵՐԻ ԱՄՓՈՓԱԹԵՐԹ'!F17</f>
        <v>18699</v>
      </c>
      <c r="K16" s="57"/>
      <c r="L16" s="64"/>
      <c r="M16" s="370">
        <f>'5. ԾՐԱԳՐԵՐԻ ԱՄՓՈՓԱԹԵՐԹ'!G17</f>
        <v>1301</v>
      </c>
      <c r="N16" s="57"/>
      <c r="O16" s="104"/>
      <c r="P16" s="370">
        <f>'5. ԾՐԱԳՐԵՐԻ ԱՄՓՈՓԱԹԵՐԹ'!H17</f>
        <v>3471</v>
      </c>
      <c r="Q16" s="57"/>
      <c r="R16" s="64"/>
      <c r="S16" s="370">
        <f>'5. ԾՐԱԳՐԵՐԻ ԱՄՓՈՓԱԹԵՐԹ'!I17</f>
        <v>18699</v>
      </c>
      <c r="T16" s="57"/>
      <c r="U16" s="104"/>
      <c r="V16" s="370">
        <f>'5. ԾՐԱԳՐԵՐԻ ԱՄՓՈՓԱԹԵՐԹ'!J17</f>
        <v>18699</v>
      </c>
      <c r="W16" s="57"/>
      <c r="X16" s="104"/>
      <c r="Y16" s="370">
        <f>'5. ԾՐԱԳՐԵՐԻ ԱՄՓՈՓԱԹԵՐԹ'!K17</f>
        <v>6785</v>
      </c>
      <c r="Z16" s="57"/>
      <c r="AA16" s="104"/>
      <c r="AB16" s="370">
        <f>'5. ԾՐԱԳՐԵՐԻ ԱՄՓՈՓԱԹԵՐԹ'!L17</f>
        <v>179</v>
      </c>
      <c r="AC16" s="57"/>
      <c r="AD16" s="64"/>
      <c r="AE16" s="370">
        <f>'5. ԾՐԱԳՐԵՐԻ ԱՄՓՈՓԱԹԵՐԹ'!M17</f>
        <v>750</v>
      </c>
      <c r="AF16" s="57"/>
      <c r="AG16" s="104"/>
      <c r="AH16" s="370" t="str">
        <f>'5. ԾՐԱԳՐԵՐԻ ԱՄՓՈՓԱԹԵՐԹ'!N17</f>
        <v>Ստեփանավան համայնքի ՆՈՒՀ-երի շահառուներ,նախադպրոցական հասակի և տարրական դասարանների սաներ։</v>
      </c>
      <c r="AI16" s="57"/>
      <c r="AJ16" s="104"/>
      <c r="AK16" s="370" t="str">
        <f>'5. ԾՐԱԳՐԵՐԻ ԱՄՓՈՓԱԹԵՐԹ'!O17</f>
        <v xml:space="preserve">80 շահառուներ՝ 16-ից 17 տարեկան սաներ,   հասարակագիտության 4 մասնագետ </v>
      </c>
      <c r="AL16" s="57"/>
      <c r="AM16" s="104"/>
      <c r="AN16" s="370">
        <f>'5. ԾՐԱԳՐԵՐԻ ԱՄՓՈՓԱԹԵՐԹ'!P17</f>
        <v>76</v>
      </c>
      <c r="AO16" s="57"/>
      <c r="AP16" s="104"/>
      <c r="AQ16" s="370">
        <f>'5. ԾՐԱԳՐԵՐԻ ԱՄՓՈՓԱԹԵՐԹ'!Q17</f>
        <v>100</v>
      </c>
      <c r="AR16" s="57"/>
      <c r="AS16" s="104"/>
      <c r="AT16" s="369" t="str">
        <f>'5. ԾՐԱԳՐԵՐԻ ԱՄՓՈՓԱԹԵՐԹ'!R17</f>
        <v xml:space="preserve"> 316 տնտեսություն</v>
      </c>
      <c r="AU16" s="57"/>
      <c r="AV16" s="64"/>
      <c r="AW16" s="370">
        <f>'5. ԾՐԱԳՐԵՐԻ ԱՄՓՈՓԱԹԵՐԹ'!S17</f>
        <v>18699</v>
      </c>
      <c r="AX16" s="57"/>
      <c r="AY16" s="104"/>
      <c r="AZ16" s="370">
        <f>'5. ԾՐԱԳՐԵՐԻ ԱՄՓՈՓԱԹԵՐԹ'!T17</f>
        <v>18699</v>
      </c>
      <c r="BA16" s="57"/>
      <c r="BB16" s="104"/>
      <c r="BC16" s="370">
        <f>'5. ԾՐԱԳՐԵՐԻ ԱՄՓՈՓԱԹԵՐԹ'!U17</f>
        <v>18699</v>
      </c>
      <c r="BD16" s="57"/>
      <c r="BE16" s="104"/>
      <c r="BF16" s="370">
        <f>'5. ԾՐԱԳՐԵՐԻ ԱՄՓՈՓԱԹԵՐԹ'!V17</f>
        <v>205</v>
      </c>
      <c r="BG16" s="57"/>
      <c r="BH16" s="104"/>
      <c r="BI16" s="370">
        <f>'5. ԾՐԱԳՐԵՐԻ ԱՄՓՈՓԱԹԵՐԹ'!W17</f>
        <v>25</v>
      </c>
      <c r="BJ16" s="57"/>
      <c r="BK16" s="104"/>
      <c r="BL16" s="370" t="str">
        <f>'5. ԾՐԱԳՐԵՐԻ ԱՄՓՈՓԱԹԵՐԹ'!X17</f>
        <v>8160-1015</v>
      </c>
      <c r="BM16" s="57"/>
      <c r="BN16" s="104"/>
      <c r="BO16" s="370">
        <f>'5. ԾՐԱԳՐԵՐԻ ԱՄՓՈՓԱԹԵՐԹ'!Y17</f>
        <v>0</v>
      </c>
      <c r="BP16" s="57"/>
      <c r="BQ16" s="104"/>
      <c r="BR16" s="370">
        <f>'5. ԾՐԱԳՐԵՐԻ ԱՄՓՈՓԱԹԵՐԹ'!Z17</f>
        <v>15000</v>
      </c>
      <c r="BS16" s="57"/>
      <c r="BT16" s="104"/>
      <c r="BU16" s="370">
        <f>'5. ԾՐԱԳՐԵՐԻ ԱՄՓՈՓԱԹԵՐԹ'!AA17</f>
        <v>1100</v>
      </c>
      <c r="BV16" s="57"/>
      <c r="BW16" s="104"/>
      <c r="BX16" s="370">
        <f>'5. ԾՐԱԳՐԵՐԻ ԱՄՓՈՓԱԹԵՐԹ'!AB17</f>
        <v>300</v>
      </c>
      <c r="BY16" s="57"/>
      <c r="BZ16" s="64"/>
      <c r="CA16" s="119" t="e">
        <f t="shared" ref="CA16:CC17" si="0">BX16+BU16+BR16+BO16+BL16+BI16+BF16+BC16+AZ16+AW16+AT16+AQ16+AN16+AK16+AH16+AE16+AB16+Y16+V16+S16+P16+M16+J16+G16+D16</f>
        <v>#VALUE!</v>
      </c>
      <c r="CB16" s="68">
        <f t="shared" si="0"/>
        <v>0</v>
      </c>
      <c r="CC16" s="120">
        <f t="shared" si="0"/>
        <v>0</v>
      </c>
    </row>
    <row r="17" spans="1:81" s="563" customFormat="1" ht="56.1" customHeight="1" thickBot="1">
      <c r="A17" s="549" t="str">
        <f>'5. ԾՐԱԳՐԵՐԻ ԱՄՓՈՓԱԹԵՐԹ'!A18</f>
        <v>Ա7․1</v>
      </c>
      <c r="B17" s="553" t="str">
        <f>'4.   4․1 ԾՐԱԳՐԵՐ 1-14'!B34</f>
        <v>այդ թվում՝ կին շահառուների թվաքանակը (նշել միայն թիվ)</v>
      </c>
      <c r="C17" s="554"/>
      <c r="D17" s="555">
        <f>'5. ԾՐԱԳՐԵՐԻ ԱՄՓՈՓԱԹԵՐԹ'!D18</f>
        <v>9743</v>
      </c>
      <c r="E17" s="556"/>
      <c r="F17" s="557"/>
      <c r="G17" s="558">
        <f>'5. ԾՐԱԳՐԵՐԻ ԱՄՓՈՓԱԹԵՐԹ'!E18</f>
        <v>9743</v>
      </c>
      <c r="H17" s="556"/>
      <c r="I17" s="557"/>
      <c r="J17" s="555">
        <f>'5. ԾՐԱԳՐԵՐԻ ԱՄՓՈՓԱԹԵՐԹ'!F18</f>
        <v>9743</v>
      </c>
      <c r="K17" s="556"/>
      <c r="L17" s="559"/>
      <c r="M17" s="558">
        <f>'5. ԾՐԱԳՐԵՐԻ ԱՄՓՈՓԱԹԵՐԹ'!G18</f>
        <v>849</v>
      </c>
      <c r="N17" s="556"/>
      <c r="O17" s="557"/>
      <c r="P17" s="558">
        <f>'5. ԾՐԱԳՐԵՐԻ ԱՄՓՈՓԱԹԵՐԹ'!H18</f>
        <v>2015</v>
      </c>
      <c r="Q17" s="556"/>
      <c r="R17" s="559"/>
      <c r="S17" s="558">
        <f>'5. ԾՐԱԳՐԵՐԻ ԱՄՓՈՓԱԹԵՐԹ'!I18</f>
        <v>9743</v>
      </c>
      <c r="T17" s="556"/>
      <c r="U17" s="557"/>
      <c r="V17" s="558">
        <f>'5. ԾՐԱԳՐԵՐԻ ԱՄՓՈՓԱԹԵՐԹ'!J18</f>
        <v>9743</v>
      </c>
      <c r="W17" s="556"/>
      <c r="X17" s="557"/>
      <c r="Y17" s="558">
        <f>'5. ԾՐԱԳՐԵՐԻ ԱՄՓՈՓԱԹԵՐԹ'!K18</f>
        <v>3709</v>
      </c>
      <c r="Z17" s="556"/>
      <c r="AA17" s="557"/>
      <c r="AB17" s="558">
        <f>'5. ԾՐԱԳՐԵՐԻ ԱՄՓՈՓԱԹԵՐԹ'!L18</f>
        <v>0</v>
      </c>
      <c r="AC17" s="556"/>
      <c r="AD17" s="559"/>
      <c r="AE17" s="558">
        <f>'5. ԾՐԱԳՐԵՐԻ ԱՄՓՈՓԱԹԵՐԹ'!M18</f>
        <v>410</v>
      </c>
      <c r="AF17" s="556"/>
      <c r="AG17" s="557"/>
      <c r="AH17" s="558">
        <f>'5. ԾՐԱԳՐԵՐԻ ԱՄՓՈՓԱԹԵՐԹ'!N18</f>
        <v>0</v>
      </c>
      <c r="AI17" s="556"/>
      <c r="AJ17" s="557"/>
      <c r="AK17" s="558">
        <f>'5. ԾՐԱԳՐԵՐԻ ԱՄՓՈՓԱԹԵՐԹ'!O18</f>
        <v>0</v>
      </c>
      <c r="AL17" s="556"/>
      <c r="AM17" s="557"/>
      <c r="AN17" s="558">
        <f>'5. ԾՐԱԳՐԵՐԻ ԱՄՓՈՓԱԹԵՐԹ'!P18</f>
        <v>8</v>
      </c>
      <c r="AO17" s="556"/>
      <c r="AP17" s="557"/>
      <c r="AQ17" s="558">
        <f>'5. ԾՐԱԳՐԵՐԻ ԱՄՓՈՓԱԹԵՐԹ'!Q18</f>
        <v>52</v>
      </c>
      <c r="AR17" s="556"/>
      <c r="AS17" s="557"/>
      <c r="AT17" s="555">
        <f>'5. ԾՐԱԳՐԵՐԻ ԱՄՓՈՓԱԹԵՐԹ'!R18</f>
        <v>0</v>
      </c>
      <c r="AU17" s="556"/>
      <c r="AV17" s="559"/>
      <c r="AW17" s="558">
        <f>'5. ԾՐԱԳՐԵՐԻ ԱՄՓՈՓԱԹԵՐԹ'!S18</f>
        <v>9743</v>
      </c>
      <c r="AX17" s="556"/>
      <c r="AY17" s="557"/>
      <c r="AZ17" s="558">
        <f>'5. ԾՐԱԳՐԵՐԻ ԱՄՓՈՓԱԹԵՐԹ'!T18</f>
        <v>9743</v>
      </c>
      <c r="BA17" s="556"/>
      <c r="BB17" s="557"/>
      <c r="BC17" s="558">
        <f>'5. ԾՐԱԳՐԵՐԻ ԱՄՓՈՓԱԹԵՐԹ'!U18</f>
        <v>9743</v>
      </c>
      <c r="BD17" s="556"/>
      <c r="BE17" s="557"/>
      <c r="BF17" s="558">
        <f>'5. ԾՐԱԳՐԵՐԻ ԱՄՓՈՓԱԹԵՐԹ'!V18</f>
        <v>100</v>
      </c>
      <c r="BG17" s="556"/>
      <c r="BH17" s="557"/>
      <c r="BI17" s="558">
        <f>'5. ԾՐԱԳՐԵՐԻ ԱՄՓՈՓԱԹԵՐԹ'!W18</f>
        <v>25</v>
      </c>
      <c r="BJ17" s="556"/>
      <c r="BK17" s="557"/>
      <c r="BL17" s="558">
        <f>'5. ԾՐԱԳՐԵՐԻ ԱՄՓՈՓԱԹԵՐԹ'!X18</f>
        <v>0</v>
      </c>
      <c r="BM17" s="556"/>
      <c r="BN17" s="557"/>
      <c r="BO17" s="558">
        <f>'5. ԾՐԱԳՐԵՐԻ ԱՄՓՈՓԱԹԵՐԹ'!Y18</f>
        <v>0</v>
      </c>
      <c r="BP17" s="556"/>
      <c r="BQ17" s="557"/>
      <c r="BR17" s="558">
        <f>'5. ԾՐԱԳՐԵՐԻ ԱՄՓՈՓԱԹԵՐԹ'!Z18</f>
        <v>7500</v>
      </c>
      <c r="BS17" s="556"/>
      <c r="BT17" s="557"/>
      <c r="BU17" s="558">
        <f>'5. ԾՐԱԳՐԵՐԻ ԱՄՓՈՓԱԹԵՐԹ'!AA18</f>
        <v>600</v>
      </c>
      <c r="BV17" s="556"/>
      <c r="BW17" s="557"/>
      <c r="BX17" s="558">
        <f>'5. ԾՐԱԳՐԵՐԻ ԱՄՓՈՓԱԹԵՐԹ'!AB18</f>
        <v>130</v>
      </c>
      <c r="BY17" s="556"/>
      <c r="BZ17" s="559"/>
      <c r="CA17" s="585">
        <f t="shared" si="0"/>
        <v>93342</v>
      </c>
      <c r="CB17" s="583">
        <f t="shared" si="0"/>
        <v>0</v>
      </c>
      <c r="CC17" s="584">
        <f t="shared" si="0"/>
        <v>0</v>
      </c>
    </row>
    <row r="18" spans="1:81" s="16" customFormat="1" ht="56.1" customHeight="1">
      <c r="A18" s="453" t="str">
        <f>'5. ԾՐԱԳՐԵՐԻ ԱՄՓՈՓԱԹԵՐԹ'!A19</f>
        <v>Ա8</v>
      </c>
      <c r="B18" s="454" t="str">
        <f>'4.   4․1 ԾՐԱԳՐԵՐ 1-14'!B36</f>
        <v>Ծրագրի հիմնանպատակները սահմանված են համայնքի հնգամյա զարգացման ծրագրում.</v>
      </c>
      <c r="C18" s="25"/>
      <c r="D18" s="31" t="str">
        <f>'5. ԾՐԱԳՐԵՐԻ ԱՄՓՈՓԱԹԵՐԹ'!D19</f>
        <v>ԱՅՈ</v>
      </c>
      <c r="E18" s="40" t="s">
        <v>47</v>
      </c>
      <c r="F18" s="101" t="s">
        <v>47</v>
      </c>
      <c r="G18" s="33" t="str">
        <f>'5. ԾՐԱԳՐԵՐԻ ԱՄՓՈՓԱԹԵՐԹ'!E19</f>
        <v>ԱՅՈ</v>
      </c>
      <c r="H18" s="40" t="s">
        <v>47</v>
      </c>
      <c r="I18" s="101" t="s">
        <v>47</v>
      </c>
      <c r="J18" s="31" t="str">
        <f>'5. ԾՐԱԳՐԵՐԻ ԱՄՓՈՓԱԹԵՐԹ'!F19</f>
        <v>ԱՅՈ</v>
      </c>
      <c r="K18" s="40" t="s">
        <v>47</v>
      </c>
      <c r="L18" s="89" t="s">
        <v>47</v>
      </c>
      <c r="M18" s="33" t="str">
        <f>'5. ԾՐԱԳՐԵՐԻ ԱՄՓՈՓԱԹԵՐԹ'!G19</f>
        <v>ԱՅՈ</v>
      </c>
      <c r="N18" s="40" t="s">
        <v>47</v>
      </c>
      <c r="O18" s="101" t="s">
        <v>47</v>
      </c>
      <c r="P18" s="33" t="str">
        <f>'5. ԾՐԱԳՐԵՐԻ ԱՄՓՈՓԱԹԵՐԹ'!H19</f>
        <v>ԱՅՈ</v>
      </c>
      <c r="Q18" s="40" t="s">
        <v>47</v>
      </c>
      <c r="R18" s="89" t="s">
        <v>47</v>
      </c>
      <c r="S18" s="33" t="str">
        <f>'5. ԾՐԱԳՐԵՐԻ ԱՄՓՈՓԱԹԵՐԹ'!I19</f>
        <v>ԱՅՈ</v>
      </c>
      <c r="T18" s="40" t="s">
        <v>47</v>
      </c>
      <c r="U18" s="101" t="s">
        <v>47</v>
      </c>
      <c r="V18" s="33" t="str">
        <f>'5. ԾՐԱԳՐԵՐԻ ԱՄՓՈՓԱԹԵՐԹ'!J19</f>
        <v>ԱՅՈ</v>
      </c>
      <c r="W18" s="40" t="s">
        <v>47</v>
      </c>
      <c r="X18" s="101" t="s">
        <v>47</v>
      </c>
      <c r="Y18" s="33" t="str">
        <f>'5. ԾՐԱԳՐԵՐԻ ԱՄՓՈՓԱԹԵՐԹ'!K19</f>
        <v>ԱՅՈ</v>
      </c>
      <c r="Z18" s="40" t="s">
        <v>47</v>
      </c>
      <c r="AA18" s="101" t="s">
        <v>47</v>
      </c>
      <c r="AB18" s="33" t="str">
        <f>'5. ԾՐԱԳՐԵՐԻ ԱՄՓՈՓԱԹԵՐԹ'!L19</f>
        <v>ՈՉ</v>
      </c>
      <c r="AC18" s="40" t="s">
        <v>47</v>
      </c>
      <c r="AD18" s="89" t="s">
        <v>47</v>
      </c>
      <c r="AE18" s="33" t="str">
        <f>'5. ԾՐԱԳՐԵՐԻ ԱՄՓՈՓԱԹԵՐԹ'!M19</f>
        <v>ՈՉ</v>
      </c>
      <c r="AF18" s="40" t="s">
        <v>47</v>
      </c>
      <c r="AG18" s="101" t="s">
        <v>47</v>
      </c>
      <c r="AH18" s="33" t="str">
        <f>'5. ԾՐԱԳՐԵՐԻ ԱՄՓՈՓԱԹԵՐԹ'!N19</f>
        <v>ԱՅՈ</v>
      </c>
      <c r="AI18" s="40" t="s">
        <v>47</v>
      </c>
      <c r="AJ18" s="101" t="s">
        <v>47</v>
      </c>
      <c r="AK18" s="33" t="str">
        <f>'5. ԾՐԱԳՐԵՐԻ ԱՄՓՈՓԱԹԵՐԹ'!O19</f>
        <v>ԱՅՈ</v>
      </c>
      <c r="AL18" s="40" t="s">
        <v>47</v>
      </c>
      <c r="AM18" s="101" t="s">
        <v>47</v>
      </c>
      <c r="AN18" s="33" t="str">
        <f>'5. ԾՐԱԳՐԵՐԻ ԱՄՓՈՓԱԹԵՐԹ'!P19</f>
        <v>ԱՅՈ</v>
      </c>
      <c r="AO18" s="40" t="s">
        <v>47</v>
      </c>
      <c r="AP18" s="101" t="s">
        <v>47</v>
      </c>
      <c r="AQ18" s="33" t="str">
        <f>'5. ԾՐԱԳՐԵՐԻ ԱՄՓՈՓԱԹԵՐԹ'!Q19</f>
        <v>ԱՅՈ</v>
      </c>
      <c r="AR18" s="40" t="s">
        <v>47</v>
      </c>
      <c r="AS18" s="101" t="s">
        <v>47</v>
      </c>
      <c r="AT18" s="31" t="str">
        <f>'5. ԾՐԱԳՐԵՐԻ ԱՄՓՈՓԱԹԵՐԹ'!R19</f>
        <v>ԱՅՈ</v>
      </c>
      <c r="AU18" s="40" t="s">
        <v>47</v>
      </c>
      <c r="AV18" s="89" t="s">
        <v>47</v>
      </c>
      <c r="AW18" s="33" t="str">
        <f>'5. ԾՐԱԳՐԵՐԻ ԱՄՓՈՓԱԹԵՐԹ'!S19</f>
        <v>ԱՅՈ</v>
      </c>
      <c r="AX18" s="40" t="s">
        <v>47</v>
      </c>
      <c r="AY18" s="101" t="s">
        <v>47</v>
      </c>
      <c r="AZ18" s="33" t="str">
        <f>'5. ԾՐԱԳՐԵՐԻ ԱՄՓՈՓԱԹԵՐԹ'!T19</f>
        <v>ԱՅՈ</v>
      </c>
      <c r="BA18" s="40" t="s">
        <v>47</v>
      </c>
      <c r="BB18" s="101" t="s">
        <v>47</v>
      </c>
      <c r="BC18" s="33" t="str">
        <f>'5. ԾՐԱԳՐԵՐԻ ԱՄՓՈՓԱԹԵՐԹ'!U19</f>
        <v>ԱՅՈ</v>
      </c>
      <c r="BD18" s="40" t="s">
        <v>47</v>
      </c>
      <c r="BE18" s="101" t="s">
        <v>47</v>
      </c>
      <c r="BF18" s="33" t="str">
        <f>'5. ԾՐԱԳՐԵՐԻ ԱՄՓՈՓԱԹԵՐԹ'!V19</f>
        <v>ԱՅՈ</v>
      </c>
      <c r="BG18" s="40" t="s">
        <v>47</v>
      </c>
      <c r="BH18" s="101" t="s">
        <v>47</v>
      </c>
      <c r="BI18" s="33" t="str">
        <f>'5. ԾՐԱԳՐԵՐԻ ԱՄՓՈՓԱԹԵՐԹ'!W19</f>
        <v>ԱՅՈ</v>
      </c>
      <c r="BJ18" s="40" t="s">
        <v>47</v>
      </c>
      <c r="BK18" s="101" t="s">
        <v>47</v>
      </c>
      <c r="BL18" s="33" t="str">
        <f>'5. ԾՐԱԳՐԵՐԻ ԱՄՓՈՓԱԹԵՐԹ'!X19</f>
        <v>ՈՉ</v>
      </c>
      <c r="BM18" s="40" t="s">
        <v>47</v>
      </c>
      <c r="BN18" s="101" t="s">
        <v>47</v>
      </c>
      <c r="BO18" s="33" t="str">
        <f>'5. ԾՐԱԳՐԵՐԻ ԱՄՓՈՓԱԹԵՐԹ'!Y19</f>
        <v>ընտրել</v>
      </c>
      <c r="BP18" s="40" t="s">
        <v>47</v>
      </c>
      <c r="BQ18" s="101" t="s">
        <v>47</v>
      </c>
      <c r="BR18" s="33" t="str">
        <f>'5. ԾՐԱԳՐԵՐԻ ԱՄՓՈՓԱԹԵՐԹ'!Z19</f>
        <v>ԱՅՈ</v>
      </c>
      <c r="BS18" s="40" t="s">
        <v>47</v>
      </c>
      <c r="BT18" s="101" t="s">
        <v>47</v>
      </c>
      <c r="BU18" s="33" t="str">
        <f>'5. ԾՐԱԳՐԵՐԻ ԱՄՓՈՓԱԹԵՐԹ'!AA19</f>
        <v>ԱՅՈ</v>
      </c>
      <c r="BV18" s="40" t="s">
        <v>47</v>
      </c>
      <c r="BW18" s="101" t="s">
        <v>47</v>
      </c>
      <c r="BX18" s="33" t="str">
        <f>'5. ԾՐԱԳՐԵՐԻ ԱՄՓՈՓԱԹԵՐԹ'!AB19</f>
        <v>ընտրել</v>
      </c>
      <c r="BY18" s="40" t="s">
        <v>47</v>
      </c>
      <c r="BZ18" s="89" t="s">
        <v>47</v>
      </c>
      <c r="CA18" s="118" t="s">
        <v>47</v>
      </c>
      <c r="CB18" s="18" t="s">
        <v>47</v>
      </c>
      <c r="CC18" s="102" t="s">
        <v>47</v>
      </c>
    </row>
    <row r="19" spans="1:81" s="16" customFormat="1" ht="56.1" customHeight="1">
      <c r="A19" s="453" t="str">
        <f>'5. ԾՐԱԳՐԵՐԻ ԱՄՓՈՓԱԹԵՐԹ'!A20</f>
        <v>Ա9</v>
      </c>
      <c r="B19" s="454" t="str">
        <f>'4.   4․1 ԾՐԱԳՐԵՐ 1-14'!B41</f>
        <v>Ծրագրի քննարկման նպատակով, սահմանված կարգով, կազմակերպվել են հանրային լսումներ.</v>
      </c>
      <c r="C19" s="25"/>
      <c r="D19" s="31" t="str">
        <f>'5. ԾՐԱԳՐԵՐԻ ԱՄՓՈՓԱԹԵՐԹ'!D20</f>
        <v>ԱՅՈ</v>
      </c>
      <c r="E19" s="18" t="s">
        <v>47</v>
      </c>
      <c r="F19" s="102" t="s">
        <v>47</v>
      </c>
      <c r="G19" s="33" t="str">
        <f>'5. ԾՐԱԳՐԵՐԻ ԱՄՓՈՓԱԹԵՐԹ'!E20</f>
        <v>ԱՅՈ</v>
      </c>
      <c r="H19" s="18" t="s">
        <v>47</v>
      </c>
      <c r="I19" s="102" t="s">
        <v>47</v>
      </c>
      <c r="J19" s="31" t="str">
        <f>'5. ԾՐԱԳՐԵՐԻ ԱՄՓՈՓԱԹԵՐԹ'!F20</f>
        <v>ընտրել</v>
      </c>
      <c r="K19" s="18" t="s">
        <v>47</v>
      </c>
      <c r="L19" s="90" t="s">
        <v>47</v>
      </c>
      <c r="M19" s="33" t="str">
        <f>'5. ԾՐԱԳՐԵՐԻ ԱՄՓՈՓԱԹԵՐԹ'!G20</f>
        <v>ԱՅՈ</v>
      </c>
      <c r="N19" s="18" t="s">
        <v>47</v>
      </c>
      <c r="O19" s="102" t="s">
        <v>47</v>
      </c>
      <c r="P19" s="33" t="str">
        <f>'5. ԾՐԱԳՐԵՐԻ ԱՄՓՈՓԱԹԵՐԹ'!H20</f>
        <v>ՈՉ</v>
      </c>
      <c r="Q19" s="18" t="s">
        <v>47</v>
      </c>
      <c r="R19" s="90" t="s">
        <v>47</v>
      </c>
      <c r="S19" s="33" t="str">
        <f>'5. ԾՐԱԳՐԵՐԻ ԱՄՓՈՓԱԹԵՐԹ'!I20</f>
        <v>ՈՉ</v>
      </c>
      <c r="T19" s="18" t="s">
        <v>47</v>
      </c>
      <c r="U19" s="102" t="s">
        <v>47</v>
      </c>
      <c r="V19" s="33" t="str">
        <f>'5. ԾՐԱԳՐԵՐԻ ԱՄՓՈՓԱԹԵՐԹ'!J20</f>
        <v>ՈՉ</v>
      </c>
      <c r="W19" s="18" t="s">
        <v>47</v>
      </c>
      <c r="X19" s="102" t="s">
        <v>47</v>
      </c>
      <c r="Y19" s="33" t="str">
        <f>'5. ԾՐԱԳՐԵՐԻ ԱՄՓՈՓԱԹԵՐԹ'!K20</f>
        <v>ընտրել</v>
      </c>
      <c r="Z19" s="18" t="s">
        <v>47</v>
      </c>
      <c r="AA19" s="102" t="s">
        <v>47</v>
      </c>
      <c r="AB19" s="33" t="str">
        <f>'5. ԾՐԱԳՐԵՐԻ ԱՄՓՈՓԱԹԵՐԹ'!L20</f>
        <v>ընտրել</v>
      </c>
      <c r="AC19" s="18" t="s">
        <v>47</v>
      </c>
      <c r="AD19" s="90" t="s">
        <v>47</v>
      </c>
      <c r="AE19" s="33" t="str">
        <f>'5. ԾՐԱԳՐԵՐԻ ԱՄՓՈՓԱԹԵՐԹ'!M20</f>
        <v>ԱՅՈ</v>
      </c>
      <c r="AF19" s="18" t="s">
        <v>47</v>
      </c>
      <c r="AG19" s="102" t="s">
        <v>47</v>
      </c>
      <c r="AH19" s="33" t="str">
        <f>'5. ԾՐԱԳՐԵՐԻ ԱՄՓՈՓԱԹԵՐԹ'!N20</f>
        <v>ընտրել</v>
      </c>
      <c r="AI19" s="18" t="s">
        <v>47</v>
      </c>
      <c r="AJ19" s="102" t="s">
        <v>47</v>
      </c>
      <c r="AK19" s="33" t="str">
        <f>'5. ԾՐԱԳՐԵՐԻ ԱՄՓՈՓԱԹԵՐԹ'!O20</f>
        <v>ԱՅՈ</v>
      </c>
      <c r="AL19" s="18" t="s">
        <v>47</v>
      </c>
      <c r="AM19" s="102" t="s">
        <v>47</v>
      </c>
      <c r="AN19" s="33" t="str">
        <f>'5. ԾՐԱԳՐԵՐԻ ԱՄՓՈՓԱԹԵՐԹ'!P20</f>
        <v>ԱՅՈ</v>
      </c>
      <c r="AO19" s="18" t="s">
        <v>47</v>
      </c>
      <c r="AP19" s="102" t="s">
        <v>47</v>
      </c>
      <c r="AQ19" s="33" t="str">
        <f>'5. ԾՐԱԳՐԵՐԻ ԱՄՓՈՓԱԹԵՐԹ'!Q20</f>
        <v>ԱՅՈ</v>
      </c>
      <c r="AR19" s="18" t="s">
        <v>47</v>
      </c>
      <c r="AS19" s="102" t="s">
        <v>47</v>
      </c>
      <c r="AT19" s="31" t="str">
        <f>'5. ԾՐԱԳՐԵՐԻ ԱՄՓՈՓԱԹԵՐԹ'!R20</f>
        <v>ԱՅՈ</v>
      </c>
      <c r="AU19" s="18" t="s">
        <v>47</v>
      </c>
      <c r="AV19" s="90" t="s">
        <v>47</v>
      </c>
      <c r="AW19" s="33" t="str">
        <f>'5. ԾՐԱԳՐԵՐԻ ԱՄՓՈՓԱԹԵՐԹ'!S20</f>
        <v>ԱՅՈ</v>
      </c>
      <c r="AX19" s="18" t="s">
        <v>47</v>
      </c>
      <c r="AY19" s="102" t="s">
        <v>47</v>
      </c>
      <c r="AZ19" s="33" t="str">
        <f>'5. ԾՐԱԳՐԵՐԻ ԱՄՓՈՓԱԹԵՐԹ'!T20</f>
        <v>ԱՅՈ</v>
      </c>
      <c r="BA19" s="18" t="s">
        <v>47</v>
      </c>
      <c r="BB19" s="102" t="s">
        <v>47</v>
      </c>
      <c r="BC19" s="33" t="str">
        <f>'5. ԾՐԱԳՐԵՐԻ ԱՄՓՈՓԱԹԵՐԹ'!U20</f>
        <v>ՈՉ</v>
      </c>
      <c r="BD19" s="18" t="s">
        <v>47</v>
      </c>
      <c r="BE19" s="102" t="s">
        <v>47</v>
      </c>
      <c r="BF19" s="33" t="str">
        <f>'5. ԾՐԱԳՐԵՐԻ ԱՄՓՈՓԱԹԵՐԹ'!V20</f>
        <v>ԱՅՈ</v>
      </c>
      <c r="BG19" s="18" t="s">
        <v>47</v>
      </c>
      <c r="BH19" s="102" t="s">
        <v>47</v>
      </c>
      <c r="BI19" s="33" t="str">
        <f>'5. ԾՐԱԳՐԵՐԻ ԱՄՓՈՓԱԹԵՐԹ'!W20</f>
        <v>ԱՅՈ</v>
      </c>
      <c r="BJ19" s="18" t="s">
        <v>47</v>
      </c>
      <c r="BK19" s="102" t="s">
        <v>47</v>
      </c>
      <c r="BL19" s="33" t="str">
        <f>'5. ԾՐԱԳՐԵՐԻ ԱՄՓՈՓԱԹԵՐԹ'!X20</f>
        <v>ՈՉ</v>
      </c>
      <c r="BM19" s="18" t="s">
        <v>47</v>
      </c>
      <c r="BN19" s="102" t="s">
        <v>47</v>
      </c>
      <c r="BO19" s="33" t="str">
        <f>'5. ԾՐԱԳՐԵՐԻ ԱՄՓՈՓԱԹԵՐԹ'!Y20</f>
        <v>ընտրել</v>
      </c>
      <c r="BP19" s="18" t="s">
        <v>47</v>
      </c>
      <c r="BQ19" s="102" t="s">
        <v>47</v>
      </c>
      <c r="BR19" s="33" t="str">
        <f>'5. ԾՐԱԳՐԵՐԻ ԱՄՓՈՓԱԹԵՐԹ'!Z20</f>
        <v>ՈՉ</v>
      </c>
      <c r="BS19" s="18" t="s">
        <v>47</v>
      </c>
      <c r="BT19" s="102" t="s">
        <v>47</v>
      </c>
      <c r="BU19" s="33" t="str">
        <f>'5. ԾՐԱԳՐԵՐԻ ԱՄՓՈՓԱԹԵՐԹ'!AA20</f>
        <v>ԱՅՈ</v>
      </c>
      <c r="BV19" s="18" t="s">
        <v>47</v>
      </c>
      <c r="BW19" s="102" t="s">
        <v>47</v>
      </c>
      <c r="BX19" s="33" t="str">
        <f>'5. ԾՐԱԳՐԵՐԻ ԱՄՓՈՓԱԹԵՐԹ'!AB20</f>
        <v>ԱՅՈ</v>
      </c>
      <c r="BY19" s="18" t="s">
        <v>47</v>
      </c>
      <c r="BZ19" s="90" t="s">
        <v>47</v>
      </c>
      <c r="CA19" s="118" t="s">
        <v>47</v>
      </c>
      <c r="CB19" s="18" t="s">
        <v>47</v>
      </c>
      <c r="CC19" s="102" t="s">
        <v>47</v>
      </c>
    </row>
    <row r="20" spans="1:81" s="16" customFormat="1" ht="100.15" customHeight="1">
      <c r="A20" s="1076" t="s">
        <v>57</v>
      </c>
      <c r="B20" s="1079" t="s">
        <v>144</v>
      </c>
      <c r="C20" s="73" t="str">
        <f>'5. ԾՐԱԳՐԵՐԻ ԱՄՓՈՓԱԹԵՐԹ'!C21</f>
        <v>Պարտադիր խնդիր N1</v>
      </c>
      <c r="D20" s="31" t="str">
        <f>'5. ԾՐԱԳՐԵՐԻ ԱՄՓՈՓԱԹԵՐԹ'!D21</f>
        <v>1) Համայնքի կայուն զարգացումը.</v>
      </c>
      <c r="E20" s="18" t="s">
        <v>47</v>
      </c>
      <c r="F20" s="102" t="s">
        <v>47</v>
      </c>
      <c r="G20" s="33" t="str">
        <f>'5. ԾՐԱԳՐԵՐԻ ԱՄՓՈՓԱԹԵՐԹ'!E21</f>
        <v>1) համայնքի կայուն զարգացումը.</v>
      </c>
      <c r="H20" s="18" t="s">
        <v>47</v>
      </c>
      <c r="I20" s="102" t="s">
        <v>47</v>
      </c>
      <c r="J20" s="31" t="str">
        <f>'5. ԾՐԱԳՐԵՐԻ ԱՄՓՈՓԱԹԵՐԹ'!F21</f>
        <v>1) համայնքի կայուն զարգացումը.</v>
      </c>
      <c r="K20" s="18" t="s">
        <v>47</v>
      </c>
      <c r="L20" s="90" t="s">
        <v>47</v>
      </c>
      <c r="M20" s="33" t="str">
        <f>'5. ԾՐԱԳՐԵՐԻ ԱՄՓՈՓԱԹԵՐԹ'!G21</f>
        <v>1) համայնքի կայուն զարգացումը.</v>
      </c>
      <c r="N20" s="18" t="s">
        <v>47</v>
      </c>
      <c r="O20" s="102" t="s">
        <v>47</v>
      </c>
      <c r="P20" s="33" t="str">
        <f>'5. ԾՐԱԳՐԵՐԻ ԱՄՓՈՓԱԹԵՐԹ'!H21</f>
        <v>15) համայնքում զբոսաշրջության զարգացման խթանումը.</v>
      </c>
      <c r="Q20" s="18" t="s">
        <v>47</v>
      </c>
      <c r="R20" s="90" t="s">
        <v>47</v>
      </c>
      <c r="S20" s="33" t="str">
        <f>'5. ԾՐԱԳՐԵՐԻ ԱՄՓՈՓԱԹԵՐԹ'!I21</f>
        <v>1) համայնքի կայուն զարգացումը.</v>
      </c>
      <c r="T20" s="18" t="s">
        <v>47</v>
      </c>
      <c r="U20" s="102" t="s">
        <v>47</v>
      </c>
      <c r="V20" s="33" t="str">
        <f>'5. ԾՐԱԳՐԵՐԻ ԱՄՓՈՓԱԹԵՐԹ'!J21</f>
        <v>1) համայնքի կայուն զարգացումը.</v>
      </c>
      <c r="W20" s="18" t="s">
        <v>47</v>
      </c>
      <c r="X20" s="102" t="s">
        <v>47</v>
      </c>
      <c r="Y20" s="33" t="str">
        <f>'5. ԾՐԱԳՐԵՐԻ ԱՄՓՈՓԱԹԵՐԹ'!K21</f>
        <v>5) Համայնքի մշակութային կյանքի կազմակերպումը.</v>
      </c>
      <c r="Z20" s="18" t="s">
        <v>47</v>
      </c>
      <c r="AA20" s="102" t="s">
        <v>47</v>
      </c>
      <c r="AB20" s="33" t="str">
        <f>'5. ԾՐԱԳՐԵՐԻ ԱՄՓՈՓԱԹԵՐԹ'!L21</f>
        <v>5) Համայնքի մշակութային կյանքի կազմակերպումը.</v>
      </c>
      <c r="AC20" s="18" t="s">
        <v>47</v>
      </c>
      <c r="AD20" s="90" t="s">
        <v>47</v>
      </c>
      <c r="AE20" s="33" t="str">
        <f>'5. ԾՐԱԳՐԵՐԻ ԱՄՓՈՓԱԹԵՐԹ'!M21</f>
        <v>5) համայնքի մշակութային կյանքի կազմակերպումը.</v>
      </c>
      <c r="AF20" s="18" t="s">
        <v>47</v>
      </c>
      <c r="AG20" s="102" t="s">
        <v>47</v>
      </c>
      <c r="AH20" s="33" t="str">
        <f>'5. ԾՐԱԳՐԵՐԻ ԱՄՓՈՓԱԹԵՐԹ'!N21</f>
        <v>5) համայնքի մշակութային կյանքի կազմակերպումը.</v>
      </c>
      <c r="AI20" s="18" t="s">
        <v>47</v>
      </c>
      <c r="AJ20" s="102" t="s">
        <v>47</v>
      </c>
      <c r="AK20" s="33" t="str">
        <f>'5. ԾՐԱԳՐԵՐԻ ԱՄՓՈՓԱԹԵՐԹ'!O21</f>
        <v>1) համայնքի կայուն զարգացումը.</v>
      </c>
      <c r="AL20" s="18" t="s">
        <v>47</v>
      </c>
      <c r="AM20" s="102" t="s">
        <v>47</v>
      </c>
      <c r="AN20" s="33" t="str">
        <f>'5. ԾՐԱԳՐԵՐԻ ԱՄՓՈՓԱԹԵՐԹ'!P21</f>
        <v>1) համայնքի կայուն զարգացումը.</v>
      </c>
      <c r="AO20" s="18" t="s">
        <v>47</v>
      </c>
      <c r="AP20" s="102" t="s">
        <v>47</v>
      </c>
      <c r="AQ20" s="33" t="str">
        <f>'5. ԾՐԱԳՐԵՐԻ ԱՄՓՈՓԱԹԵՐԹ'!Q21</f>
        <v>16) համայնքի երիտասարդության խնդիրների լուծմանն ուղղված ծրագրերի և միջոցառումների կազմակերպումը.</v>
      </c>
      <c r="AR20" s="18" t="s">
        <v>47</v>
      </c>
      <c r="AS20" s="102" t="s">
        <v>47</v>
      </c>
      <c r="AT20" s="31" t="str">
        <f>'5. ԾՐԱԳՐԵՐԻ ԱՄՓՈՓԱԹԵՐԹ'!R21</f>
        <v>1) համայնքի կայուն զարգացումը.</v>
      </c>
      <c r="AU20" s="18" t="s">
        <v>47</v>
      </c>
      <c r="AV20" s="90" t="s">
        <v>47</v>
      </c>
      <c r="AW20" s="33" t="str">
        <f>'5. ԾՐԱԳՐԵՐԻ ԱՄՓՈՓԱԹԵՐԹ'!S21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X20" s="18" t="s">
        <v>47</v>
      </c>
      <c r="AY20" s="102" t="s">
        <v>47</v>
      </c>
      <c r="AZ20" s="33" t="str">
        <f>'5. ԾՐԱԳՐԵՐԻ ԱՄՓՈՓԱԹԵՐԹ'!T21</f>
        <v>1) համայնքի կայուն զարգացումը.</v>
      </c>
      <c r="BA20" s="18" t="s">
        <v>47</v>
      </c>
      <c r="BB20" s="102" t="s">
        <v>47</v>
      </c>
      <c r="BC20" s="33" t="str">
        <f>'5. ԾՐԱԳՐԵՐԻ ԱՄՓՈՓԱԹԵՐԹ'!U21</f>
        <v>1) համայնքի կայուն զարգացումը.</v>
      </c>
      <c r="BD20" s="18" t="s">
        <v>47</v>
      </c>
      <c r="BE20" s="102" t="s">
        <v>47</v>
      </c>
      <c r="BF20" s="33" t="str">
        <f>'5. ԾՐԱԳՐԵՐԻ ԱՄՓՈՓԱԹԵՐԹ'!V21</f>
        <v>3) համայնքի գույքի կառավարումը.</v>
      </c>
      <c r="BG20" s="18" t="s">
        <v>47</v>
      </c>
      <c r="BH20" s="102" t="s">
        <v>47</v>
      </c>
      <c r="BI20" s="33" t="str">
        <f>'5. ԾՐԱԳՐԵՐԻ ԱՄՓՈՓԱԹԵՐԹ'!W21</f>
        <v>1) համայնքի կայուն զարգացումը.</v>
      </c>
      <c r="BJ20" s="18" t="s">
        <v>47</v>
      </c>
      <c r="BK20" s="102" t="s">
        <v>47</v>
      </c>
      <c r="BL20" s="33" t="str">
        <f>'5. ԾՐԱԳՐԵՐԻ ԱՄՓՈՓԱԹԵՐԹ'!X21</f>
        <v>1) համայնքի կայուն զարգացումը.</v>
      </c>
      <c r="BM20" s="18" t="s">
        <v>47</v>
      </c>
      <c r="BN20" s="102" t="s">
        <v>47</v>
      </c>
      <c r="BO20" s="33" t="str">
        <f>'5. ԾՐԱԳՐԵՐԻ ԱՄՓՈՓԱԹԵՐԹ'!Y21</f>
        <v>1) համայնքի կայուն զարգացումը.</v>
      </c>
      <c r="BP20" s="18" t="s">
        <v>47</v>
      </c>
      <c r="BQ20" s="102" t="s">
        <v>47</v>
      </c>
      <c r="BR20" s="33" t="str">
        <f>'5. ԾՐԱԳՐԵՐԻ ԱՄՓՈՓԱԹԵՐԹ'!Z21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BS20" s="18" t="s">
        <v>47</v>
      </c>
      <c r="BT20" s="102" t="s">
        <v>47</v>
      </c>
      <c r="BU20" s="33" t="str">
        <f>'5. ԾՐԱԳՐԵՐԻ ԱՄՓՈՓԱԹԵՐԹ'!AA21</f>
        <v>1) համայնքի կայուն զարգացումը.</v>
      </c>
      <c r="BV20" s="18" t="s">
        <v>47</v>
      </c>
      <c r="BW20" s="102" t="s">
        <v>47</v>
      </c>
      <c r="BX20" s="33" t="str">
        <f>'5. ԾՐԱԳՐԵՐԻ ԱՄՓՈՓԱԹԵՐԹ'!AB21</f>
        <v>1) համայնքի կայուն զարգացումը.</v>
      </c>
      <c r="BY20" s="18" t="s">
        <v>47</v>
      </c>
      <c r="BZ20" s="90" t="s">
        <v>47</v>
      </c>
      <c r="CA20" s="118" t="s">
        <v>47</v>
      </c>
      <c r="CB20" s="18" t="s">
        <v>47</v>
      </c>
      <c r="CC20" s="102" t="s">
        <v>47</v>
      </c>
    </row>
    <row r="21" spans="1:81" s="16" customFormat="1" ht="100.15" customHeight="1">
      <c r="A21" s="1077"/>
      <c r="B21" s="1080"/>
      <c r="C21" s="73" t="str">
        <f>'5. ԾՐԱԳՐԵՐԻ ԱՄՓՈՓԱԹԵՐԹ'!C22</f>
        <v>Պարտադիր խնդիր N2</v>
      </c>
      <c r="D21" s="31" t="str">
        <f>'5. ԾՐԱԳՐԵՐԻ ԱՄՓՈՓԱԹԵՐԹ'!D22</f>
        <v>11) Պետության պաշտպանության իրականացման աջակցումը.</v>
      </c>
      <c r="E21" s="18" t="s">
        <v>47</v>
      </c>
      <c r="F21" s="102" t="s">
        <v>47</v>
      </c>
      <c r="G21" s="33" t="str">
        <f>'5. ԾՐԱԳՐԵՐԻ ԱՄՓՈՓԱԹԵՐԹ'!E22</f>
        <v>6) համայնքի բնակչության սոցիալական պաշտպանությունը.</v>
      </c>
      <c r="H21" s="18" t="s">
        <v>47</v>
      </c>
      <c r="I21" s="102" t="s">
        <v>47</v>
      </c>
      <c r="J21" s="31" t="str">
        <f>'5. ԾՐԱԳՐԵՐԻ ԱՄՓՈՓԱԹԵՐԹ'!F22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K21" s="18" t="s">
        <v>47</v>
      </c>
      <c r="L21" s="90" t="s">
        <v>47</v>
      </c>
      <c r="M21" s="33" t="str">
        <f>'5. ԾՐԱԳՐԵՐԻ ԱՄՓՈՓԱԹԵՐԹ'!G22</f>
        <v>3) համայնքի գույքի կառավարումը.</v>
      </c>
      <c r="N21" s="18" t="s">
        <v>47</v>
      </c>
      <c r="O21" s="102" t="s">
        <v>47</v>
      </c>
      <c r="P21" s="33" t="str">
        <f>'5. ԾՐԱԳՐԵՐԻ ԱՄՓՈՓԱԹԵՐԹ'!H22</f>
        <v>1) համայնքի կայուն զարգացումը.</v>
      </c>
      <c r="Q21" s="18" t="s">
        <v>47</v>
      </c>
      <c r="R21" s="90" t="s">
        <v>47</v>
      </c>
      <c r="S21" s="33" t="str">
        <f>'5. ԾՐԱԳՐԵՐԻ ԱՄՓՈՓԱԹԵՐԹ'!I22</f>
        <v>13) համայնքում գյուղատնտեսության զարգացման խթանումը.</v>
      </c>
      <c r="T21" s="18" t="s">
        <v>47</v>
      </c>
      <c r="U21" s="102" t="s">
        <v>47</v>
      </c>
      <c r="V21" s="33" t="str">
        <f>'5. ԾՐԱԳՐԵՐԻ ԱՄՓՈՓԱԹԵՐԹ'!J22</f>
        <v>5) համայնքի մշակութային կյանքի կազմակերպումը.</v>
      </c>
      <c r="W21" s="18" t="s">
        <v>47</v>
      </c>
      <c r="X21" s="102" t="s">
        <v>47</v>
      </c>
      <c r="Y21" s="33" t="str">
        <f>'5. ԾՐԱԳՐԵՐԻ ԱՄՓՈՓԱԹԵՐԹ'!K22</f>
        <v>15) Համայնքում զբոսաշրջության զարգացման խթանումը.</v>
      </c>
      <c r="Z21" s="18" t="s">
        <v>47</v>
      </c>
      <c r="AA21" s="102" t="s">
        <v>47</v>
      </c>
      <c r="AB21" s="33" t="str">
        <f>'5. ԾՐԱԳՐԵՐԻ ԱՄՓՈՓԱԹԵՐԹ'!L22</f>
        <v>16) Համայնքի երիտասարդության խնդիրների լուծմանն ուղղված ծրագրերի և միջոցառումների կազմակերպումը.</v>
      </c>
      <c r="AC21" s="18" t="s">
        <v>47</v>
      </c>
      <c r="AD21" s="90" t="s">
        <v>47</v>
      </c>
      <c r="AE21" s="33" t="str">
        <f>'5. ԾՐԱԳՐԵՐԻ ԱՄՓՈՓԱԹԵՐԹ'!M22</f>
        <v>15) համայնքում զբոսաշրջության զարգացման խթանումը.</v>
      </c>
      <c r="AF21" s="18" t="s">
        <v>47</v>
      </c>
      <c r="AG21" s="102" t="s">
        <v>47</v>
      </c>
      <c r="AH21" s="33" t="str">
        <f>'5. ԾՐԱԳՐԵՐԻ ԱՄՓՈՓԱԹԵՐԹ'!N22</f>
        <v>4) նախադպրոցական կրթության և արտադպրոցական դաստիարակության կազմակերպումը.</v>
      </c>
      <c r="AI21" s="18" t="s">
        <v>47</v>
      </c>
      <c r="AJ21" s="102" t="s">
        <v>47</v>
      </c>
      <c r="AK21" s="33" t="str">
        <f>'5. ԾՐԱԳՐԵՐԻ ԱՄՓՈՓԱԹԵՐԹ'!O22</f>
        <v>16) համայնքի երիտասարդության խնդիրների լուծմանն ուղղված ծրագրերի և միջոցառումների կազմակերպումը.</v>
      </c>
      <c r="AL21" s="18" t="s">
        <v>47</v>
      </c>
      <c r="AM21" s="102" t="s">
        <v>47</v>
      </c>
      <c r="AN21" s="33" t="str">
        <f>'5. ԾՐԱԳՐԵՐԻ ԱՄՓՈՓԱԹԵՐԹ'!P22</f>
        <v>2) գործարար միջավայրի բարելավումը և ձեռնարկատիրության խթանումը.</v>
      </c>
      <c r="AO21" s="18" t="s">
        <v>47</v>
      </c>
      <c r="AP21" s="102" t="s">
        <v>47</v>
      </c>
      <c r="AQ21" s="33" t="str">
        <f>'5. ԾՐԱԳՐԵՐԻ ԱՄՓՈՓԱԹԵՐԹ'!Q22</f>
        <v>4) նախադպրոցական կրթության և արտադպրոցական դաստիարակության կազմակերպումը.</v>
      </c>
      <c r="AR21" s="18" t="s">
        <v>47</v>
      </c>
      <c r="AS21" s="102" t="s">
        <v>47</v>
      </c>
      <c r="AT21" s="31" t="str">
        <f>'5. ԾՐԱԳՐԵՐԻ ԱՄՓՈՓԱԹԵՐԹ'!R22</f>
        <v>13) համայնքում գյուղատնտեսության զարգացման խթանումը.</v>
      </c>
      <c r="AU21" s="18" t="s">
        <v>47</v>
      </c>
      <c r="AV21" s="90" t="s">
        <v>47</v>
      </c>
      <c r="AW21" s="33" t="str">
        <f>'5. ԾՐԱԳՐԵՐԻ ԱՄՓՈՓԱԹԵՐԹ'!S22</f>
        <v>1) համայնքի կայուն զարգացումը.</v>
      </c>
      <c r="AX21" s="18" t="s">
        <v>47</v>
      </c>
      <c r="AY21" s="102" t="s">
        <v>47</v>
      </c>
      <c r="AZ21" s="33" t="str">
        <f>'5. ԾՐԱԳՐԵՐԻ ԱՄՓՈՓԱԹԵՐԹ'!T22</f>
        <v>15) համայնքում զբոսաշրջության զարգացման խթանումը.</v>
      </c>
      <c r="BA21" s="18" t="s">
        <v>47</v>
      </c>
      <c r="BB21" s="102" t="s">
        <v>47</v>
      </c>
      <c r="BC21" s="33" t="str">
        <f>'5. ԾՐԱԳՐԵՐԻ ԱՄՓՈՓԱԹԵՐԹ'!U22</f>
        <v>15) համայնքում զբոսաշրջության զարգացման խթանումը.</v>
      </c>
      <c r="BD21" s="18" t="s">
        <v>47</v>
      </c>
      <c r="BE21" s="102" t="s">
        <v>47</v>
      </c>
      <c r="BF21" s="33" t="str">
        <f>'5. ԾՐԱԳՐԵՐԻ ԱՄՓՈՓԱԹԵՐԹ'!V22</f>
        <v>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v>
      </c>
      <c r="BG21" s="18" t="s">
        <v>47</v>
      </c>
      <c r="BH21" s="102" t="s">
        <v>47</v>
      </c>
      <c r="BI21" s="33" t="str">
        <f>'5. ԾՐԱԳՐԵՐԻ ԱՄՓՈՓԱԹԵՐԹ'!W22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J21" s="18" t="s">
        <v>47</v>
      </c>
      <c r="BK21" s="102" t="s">
        <v>47</v>
      </c>
      <c r="BL21" s="33" t="str">
        <f>'5. ԾՐԱԳՐԵՐԻ ԱՄՓՈՓԱԹԵՐԹ'!X22</f>
        <v>16) համայնքի երիտասարդության խնդիրների լուծմանն ուղղված ծրագրերի և միջոցառումների կազմակերպումը.</v>
      </c>
      <c r="BM21" s="18" t="s">
        <v>47</v>
      </c>
      <c r="BN21" s="102" t="s">
        <v>47</v>
      </c>
      <c r="BO21" s="33" t="str">
        <f>'5. ԾՐԱԳՐԵՐԻ ԱՄՓՈՓԱԹԵՐԹ'!Y22</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BP21" s="18" t="s">
        <v>47</v>
      </c>
      <c r="BQ21" s="102" t="s">
        <v>47</v>
      </c>
      <c r="BR21" s="33" t="str">
        <f>'5. ԾՐԱԳՐԵՐԻ ԱՄՓՈՓԱԹԵՐԹ'!Z22</f>
        <v>ընտրել</v>
      </c>
      <c r="BS21" s="18" t="s">
        <v>47</v>
      </c>
      <c r="BT21" s="102" t="s">
        <v>47</v>
      </c>
      <c r="BU21" s="33" t="str">
        <f>'5. ԾՐԱԳՐԵՐԻ ԱՄՓՈՓԱԹԵՐԹ'!AA22</f>
        <v>8) համայնքում բնակարանային շինարարության խթանումը.</v>
      </c>
      <c r="BV21" s="18" t="s">
        <v>47</v>
      </c>
      <c r="BW21" s="102" t="s">
        <v>47</v>
      </c>
      <c r="BX21" s="33" t="str">
        <f>'5. ԾՐԱԳՐԵՐԻ ԱՄՓՈՓԱԹԵՐԹ'!AB22</f>
        <v>7) համայնքում մարզական կյանքի կազմակերպումը, ֆիզիկական կուլտուրայի և առողջ ապրելակերպի խրախուսումը.</v>
      </c>
      <c r="BY21" s="18" t="s">
        <v>47</v>
      </c>
      <c r="BZ21" s="90" t="s">
        <v>47</v>
      </c>
      <c r="CA21" s="118" t="s">
        <v>47</v>
      </c>
      <c r="CB21" s="18" t="s">
        <v>47</v>
      </c>
      <c r="CC21" s="102" t="s">
        <v>47</v>
      </c>
    </row>
    <row r="22" spans="1:81" s="16" customFormat="1" ht="100.15" customHeight="1">
      <c r="A22" s="1077"/>
      <c r="B22" s="1080"/>
      <c r="C22" s="73" t="str">
        <f>'5. ԾՐԱԳՐԵՐԻ ԱՄՓՈՓԱԹԵՐԹ'!C23</f>
        <v>Պարտադիր խնդիր N3</v>
      </c>
      <c r="D22" s="31" t="str">
        <f>'5. ԾՐԱԳՐԵՐԻ ԱՄՓՈՓԱԹԵՐԹ'!D23</f>
        <v>2) Գործարար միջավայրի բարելավումը և ձեռնարկատիրության խթանումը.</v>
      </c>
      <c r="E22" s="18" t="s">
        <v>47</v>
      </c>
      <c r="F22" s="102" t="s">
        <v>47</v>
      </c>
      <c r="G22" s="33" t="str">
        <f>'5. ԾՐԱԳՐԵՐԻ ԱՄՓՈՓԱԹԵՐԹ'!E23</f>
        <v>ընտրել</v>
      </c>
      <c r="H22" s="18" t="s">
        <v>47</v>
      </c>
      <c r="I22" s="102" t="s">
        <v>47</v>
      </c>
      <c r="J22" s="31" t="str">
        <f>'5. ԾՐԱԳՐԵՐԻ ԱՄՓՈՓԱԹԵՐԹ'!F23</f>
        <v>ընտրել</v>
      </c>
      <c r="K22" s="18" t="s">
        <v>47</v>
      </c>
      <c r="L22" s="90" t="s">
        <v>47</v>
      </c>
      <c r="M22" s="33" t="str">
        <f>'5. ԾՐԱԳՐԵՐԻ ԱՄՓՈՓԱԹԵՐԹ'!G23</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2" s="18" t="s">
        <v>47</v>
      </c>
      <c r="O22" s="102" t="s">
        <v>47</v>
      </c>
      <c r="P22" s="33" t="str">
        <f>'5. ԾՐԱԳՐԵՐԻ ԱՄՓՈՓԱԹԵՐԹ'!H23</f>
        <v>2) գործարար միջավայրի բարելավումը և ձեռնարկատիրության խթանումը.</v>
      </c>
      <c r="Q22" s="18" t="s">
        <v>47</v>
      </c>
      <c r="R22" s="90" t="s">
        <v>47</v>
      </c>
      <c r="S22" s="33" t="str">
        <f>'5. ԾՐԱԳՐԵՐԻ ԱՄՓՈՓԱԹԵՐԹ'!I23</f>
        <v>14) համայնքում շրջակա միջավայրի պահպանությունը.</v>
      </c>
      <c r="T22" s="18" t="s">
        <v>47</v>
      </c>
      <c r="U22" s="102" t="s">
        <v>47</v>
      </c>
      <c r="V22" s="33" t="str">
        <f>'5. ԾՐԱԳՐԵՐԻ ԱՄՓՈՓԱԹԵՐԹ'!J23</f>
        <v>7) համայնքում մարզական կյանքի կազմակերպումը, ֆիզիկական կուլտուրայի և առողջ ապրելակերպի խրախուսումը.</v>
      </c>
      <c r="W22" s="18" t="s">
        <v>47</v>
      </c>
      <c r="X22" s="102" t="s">
        <v>47</v>
      </c>
      <c r="Y22" s="33" t="str">
        <f>'5. ԾՐԱԳՐԵՐԻ ԱՄՓՈՓԱԹԵՐԹ'!K23</f>
        <v>16) Համայնքի երիտասարդության խնդիրների լուծմանն ուղղված ծրագրերի և միջոցառումների կազմակերպումը.</v>
      </c>
      <c r="Z22" s="18" t="s">
        <v>47</v>
      </c>
      <c r="AA22" s="102" t="s">
        <v>47</v>
      </c>
      <c r="AB22" s="33" t="str">
        <f>'5. ԾՐԱԳՐԵՐԻ ԱՄՓՈՓԱԹԵՐԹ'!L23</f>
        <v>15) Համայնքում զբոսաշրջության զարգացման խթանումը.</v>
      </c>
      <c r="AC22" s="18" t="s">
        <v>47</v>
      </c>
      <c r="AD22" s="90" t="s">
        <v>47</v>
      </c>
      <c r="AE22" s="33" t="str">
        <f>'5. ԾՐԱԳՐԵՐԻ ԱՄՓՈՓԱԹԵՐԹ'!M23</f>
        <v>16) համայնքի երիտասարդության խնդիրների լուծմանն ուղղված ծրագրերի և միջոցառումների կազմակերպումը.</v>
      </c>
      <c r="AF22" s="18" t="s">
        <v>47</v>
      </c>
      <c r="AG22" s="102" t="s">
        <v>47</v>
      </c>
      <c r="AH22" s="33">
        <f>'5. ԾՐԱԳՐԵՐԻ ԱՄՓՈՓԱԹԵՐԹ'!N23</f>
        <v>0</v>
      </c>
      <c r="AI22" s="18" t="s">
        <v>47</v>
      </c>
      <c r="AJ22" s="102" t="s">
        <v>47</v>
      </c>
      <c r="AK22" s="33" t="str">
        <f>'5. ԾՐԱԳՐԵՐԻ ԱՄՓՈՓԱԹԵՐԹ'!O23</f>
        <v>ընտրել</v>
      </c>
      <c r="AL22" s="18" t="s">
        <v>47</v>
      </c>
      <c r="AM22" s="102" t="s">
        <v>47</v>
      </c>
      <c r="AN22" s="33" t="str">
        <f>'5. ԾՐԱԳՐԵՐԻ ԱՄՓՈՓԱԹԵՐԹ'!P23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O22" s="18" t="s">
        <v>47</v>
      </c>
      <c r="AP22" s="102" t="s">
        <v>47</v>
      </c>
      <c r="AQ22" s="33" t="str">
        <f>'5. ԾՐԱԳՐԵՐԻ ԱՄՓՈՓԱԹԵՐԹ'!Q23</f>
        <v>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v>
      </c>
      <c r="AR22" s="18" t="s">
        <v>47</v>
      </c>
      <c r="AS22" s="102" t="s">
        <v>47</v>
      </c>
      <c r="AT22" s="31" t="str">
        <f>'5. ԾՐԱԳՐԵՐԻ ԱՄՓՈՓԱԹԵՐԹ'!R23</f>
        <v>14) համայնքում շրջակա միջավայրի պահպանությունը.</v>
      </c>
      <c r="AU22" s="18" t="s">
        <v>47</v>
      </c>
      <c r="AV22" s="90" t="s">
        <v>47</v>
      </c>
      <c r="AW22" s="33" t="str">
        <f>'5. ԾՐԱԳՐԵՐԻ ԱՄՓՈՓԱԹԵՐԹ'!S23</f>
        <v>14) համայնքում շրջակա միջավայրի պահպանությունը.</v>
      </c>
      <c r="AX22" s="18" t="s">
        <v>47</v>
      </c>
      <c r="AY22" s="102" t="s">
        <v>47</v>
      </c>
      <c r="AZ22" s="33" t="str">
        <f>'5. ԾՐԱԳՐԵՐԻ ԱՄՓՈՓԱԹԵՐԹ'!T23</f>
        <v>14) համայնքում շրջակա միջավայրի պահպանությունը.</v>
      </c>
      <c r="BA22" s="18" t="s">
        <v>47</v>
      </c>
      <c r="BB22" s="102" t="s">
        <v>47</v>
      </c>
      <c r="BC22" s="33" t="str">
        <f>'5. ԾՐԱԳՐԵՐԻ ԱՄՓՈՓԱԹԵՐԹ'!U23</f>
        <v>16) համայնքի երիտասարդության խնդիրների լուծմանն ուղղված ծրագրերի և միջոցառումների կազմակերպումը.</v>
      </c>
      <c r="BD22" s="18" t="s">
        <v>47</v>
      </c>
      <c r="BE22" s="102" t="s">
        <v>47</v>
      </c>
      <c r="BF22" s="33" t="str">
        <f>'5. ԾՐԱԳՐԵՐԻ ԱՄՓՈՓԱԹԵՐԹ'!V23</f>
        <v>ընտրել</v>
      </c>
      <c r="BG22" s="18" t="s">
        <v>47</v>
      </c>
      <c r="BH22" s="102" t="s">
        <v>47</v>
      </c>
      <c r="BI22" s="33" t="str">
        <f>'5. ԾՐԱԳՐԵՐԻ ԱՄՓՈՓԱԹԵՐԹ'!W23</f>
        <v>6) համայնքի բնակչության սոցիալական պաշտպանությունը.</v>
      </c>
      <c r="BJ22" s="18" t="s">
        <v>47</v>
      </c>
      <c r="BK22" s="102" t="s">
        <v>47</v>
      </c>
      <c r="BL22" s="33" t="str">
        <f>'5. ԾՐԱԳՐԵՐԻ ԱՄՓՈՓԱԹԵՐԹ'!X23</f>
        <v>5) համայնքի մշակութային կյանքի կազմակերպումը.</v>
      </c>
      <c r="BM22" s="18" t="s">
        <v>47</v>
      </c>
      <c r="BN22" s="102" t="s">
        <v>47</v>
      </c>
      <c r="BO22" s="33" t="str">
        <f>'5. ԾՐԱԳՐԵՐԻ ԱՄՓՈՓԱԹԵՐԹ'!Y23</f>
        <v>6) համայնքի բնակչության սոցիալական պաշտպանությունը.</v>
      </c>
      <c r="BP22" s="18" t="s">
        <v>47</v>
      </c>
      <c r="BQ22" s="102" t="s">
        <v>47</v>
      </c>
      <c r="BR22" s="33" t="str">
        <f>'5. ԾՐԱԳՐԵՐԻ ԱՄՓՈՓԱԹԵՐԹ'!Z23</f>
        <v>ընտրել</v>
      </c>
      <c r="BS22" s="18" t="s">
        <v>47</v>
      </c>
      <c r="BT22" s="102" t="s">
        <v>47</v>
      </c>
      <c r="BU22" s="33" t="str">
        <f>'5. ԾՐԱԳՐԵՐԻ ԱՄՓՈՓԱԹԵՐԹ'!AA23</f>
        <v>3) համայնքի գույքի կառավարումը.</v>
      </c>
      <c r="BV22" s="18" t="s">
        <v>47</v>
      </c>
      <c r="BW22" s="102" t="s">
        <v>47</v>
      </c>
      <c r="BX22" s="33" t="str">
        <f>'5. ԾՐԱԳՐԵՐԻ ԱՄՓՈՓԱԹԵՐԹ'!AB23</f>
        <v>15) համայնքում զբոսաշրջության զարգացման խթանումը.</v>
      </c>
      <c r="BY22" s="18" t="s">
        <v>47</v>
      </c>
      <c r="BZ22" s="90" t="s">
        <v>47</v>
      </c>
      <c r="CA22" s="118" t="s">
        <v>47</v>
      </c>
      <c r="CB22" s="18" t="s">
        <v>47</v>
      </c>
      <c r="CC22" s="102" t="s">
        <v>47</v>
      </c>
    </row>
    <row r="23" spans="1:81" s="16" customFormat="1" ht="100.15" customHeight="1">
      <c r="A23" s="1077"/>
      <c r="B23" s="1080"/>
      <c r="C23" s="73" t="str">
        <f>'5. ԾՐԱԳՐԵՐԻ ԱՄՓՈՓԱԹԵՐԹ'!C24</f>
        <v>Կամավոր խնդիր N1</v>
      </c>
      <c r="D23" s="31" t="str">
        <f>'5. ԾՐԱԳՐԵՐԻ ԱՄՓՈՓԱԹԵՐԹ'!D24</f>
        <v>Համընկնում է 2022-2032թթ ռազմավարության մեջ ընտրված չորրորդ ուղղությանը՝ &lt;&lt;Հագեցած, մրցունակ տեղական ինքնակառավարում ունեցող համայնք&gt;&gt;։</v>
      </c>
      <c r="E23" s="18" t="s">
        <v>47</v>
      </c>
      <c r="F23" s="102" t="s">
        <v>47</v>
      </c>
      <c r="G23" s="33" t="str">
        <f>'5. ԾՐԱԳՐԵՐԻ ԱՄՓՈՓԱԹԵՐԹ'!E24</f>
        <v>ՏԻՄ-ում մասնագետների վերապատրաստում․</v>
      </c>
      <c r="H23" s="18" t="s">
        <v>47</v>
      </c>
      <c r="I23" s="102" t="s">
        <v>47</v>
      </c>
      <c r="J23" s="31">
        <f>'5. ԾՐԱԳՐԵՐԻ ԱՄՓՈՓԱԹԵՐԹ'!F24</f>
        <v>0</v>
      </c>
      <c r="K23" s="18" t="s">
        <v>47</v>
      </c>
      <c r="L23" s="90" t="s">
        <v>47</v>
      </c>
      <c r="M23" s="33">
        <f>'5. ԾՐԱԳՐԵՐԻ ԱՄՓՈՓԱԹԵՐԹ'!G24</f>
        <v>0</v>
      </c>
      <c r="N23" s="18" t="s">
        <v>47</v>
      </c>
      <c r="O23" s="102" t="s">
        <v>47</v>
      </c>
      <c r="P23" s="33">
        <f>'5. ԾՐԱԳՐԵՐԻ ԱՄՓՈՓԱԹԵՐԹ'!H24</f>
        <v>0</v>
      </c>
      <c r="Q23" s="18" t="s">
        <v>47</v>
      </c>
      <c r="R23" s="90" t="s">
        <v>47</v>
      </c>
      <c r="S23" s="33">
        <f>'5. ԾՐԱԳՐԵՐԻ ԱՄՓՈՓԱԹԵՐԹ'!I24</f>
        <v>0</v>
      </c>
      <c r="T23" s="18" t="s">
        <v>47</v>
      </c>
      <c r="U23" s="102" t="s">
        <v>47</v>
      </c>
      <c r="V23" s="33">
        <f>'5. ԾՐԱԳՐԵՐԻ ԱՄՓՈՓԱԹԵՐԹ'!J24</f>
        <v>0</v>
      </c>
      <c r="W23" s="18" t="s">
        <v>47</v>
      </c>
      <c r="X23" s="102" t="s">
        <v>47</v>
      </c>
      <c r="Y23" s="33">
        <f>'5. ԾՐԱԳՐԵՐԻ ԱՄՓՈՓԱԹԵՐԹ'!K24</f>
        <v>0</v>
      </c>
      <c r="Z23" s="18" t="s">
        <v>47</v>
      </c>
      <c r="AA23" s="102" t="s">
        <v>47</v>
      </c>
      <c r="AB23" s="33">
        <f>'5. ԾՐԱԳՐԵՐԻ ԱՄՓՈՓԱԹԵՐԹ'!L24</f>
        <v>0</v>
      </c>
      <c r="AC23" s="18" t="s">
        <v>47</v>
      </c>
      <c r="AD23" s="90" t="s">
        <v>47</v>
      </c>
      <c r="AE23" s="33">
        <f>'5. ԾՐԱԳՐԵՐԻ ԱՄՓՈՓԱԹԵՐԹ'!M24</f>
        <v>0</v>
      </c>
      <c r="AF23" s="18" t="s">
        <v>47</v>
      </c>
      <c r="AG23" s="102" t="s">
        <v>47</v>
      </c>
      <c r="AH23" s="33">
        <f>'5. ԾՐԱԳՐԵՐԻ ԱՄՓՈՓԱԹԵՐԹ'!N24</f>
        <v>0</v>
      </c>
      <c r="AI23" s="18" t="s">
        <v>47</v>
      </c>
      <c r="AJ23" s="102" t="s">
        <v>47</v>
      </c>
      <c r="AK23" s="33" t="str">
        <f>'5. ԾՐԱԳՐԵՐԻ ԱՄՓՈՓԱԹԵՐԹ'!O24</f>
        <v>Համընկնում է 2022-2032թթ ռազմավարության մեջ ընտրված երրորդ ուղղությանը՝ &lt;&lt;Կրթված,մշակութահեն,նորարարական և ժամանցով հագեցած համայնք&gt;&gt;</v>
      </c>
      <c r="AL23" s="18" t="s">
        <v>47</v>
      </c>
      <c r="AM23" s="102" t="s">
        <v>47</v>
      </c>
      <c r="AN23" s="33" t="str">
        <f>'5. ԾՐԱԳՐԵՐԻ ԱՄՓՈՓԱԹԵՐԹ'!P24</f>
        <v>Նպաստել Ստեփանավան համայնքի մեծահասակների շարունակական կրթությանը՝ ապահովելով նրանց մասնագիտական և սոցիալ-տնտեսական զարգացման հնարավորություններ</v>
      </c>
      <c r="AO23" s="18" t="s">
        <v>47</v>
      </c>
      <c r="AP23" s="102" t="s">
        <v>47</v>
      </c>
      <c r="AQ23" s="33" t="str">
        <f>'5. ԾՐԱԳՐԵՐԻ ԱՄՓՈՓԱԹԵՐԹ'!Q24</f>
        <v xml:space="preserve">Համընկնում է 2022-2032թթ ռազմավարության մեջ ընտրված երրորդ ուղղությանը՝ «Կրթված,մշակութահեն,նորարարական և ժամանցով հագեցած համայնք» </v>
      </c>
      <c r="AR23" s="18" t="s">
        <v>47</v>
      </c>
      <c r="AS23" s="102" t="s">
        <v>47</v>
      </c>
      <c r="AT23" s="31" t="str">
        <f>'5. ԾՐԱԳՐԵՐԻ ԱՄՓՈՓԱԹԵՐԹ'!R24</f>
        <v>Համայնքի վարչական բնակավայրերի սանիտարահիգիենիկ վիճակի բարելավումը։</v>
      </c>
      <c r="AU23" s="18" t="s">
        <v>47</v>
      </c>
      <c r="AV23" s="90" t="s">
        <v>47</v>
      </c>
      <c r="AW23" s="33" t="str">
        <f>'5. ԾՐԱԳՐԵՐԻ ԱՄՓՈՓԱԹԵՐԹ'!S24</f>
        <v>Հետիոտների և ավտոմեքենաների տեղաշարժի ապահովում</v>
      </c>
      <c r="AX23" s="18" t="s">
        <v>47</v>
      </c>
      <c r="AY23" s="102" t="s">
        <v>47</v>
      </c>
      <c r="AZ23" s="33" t="str">
        <f>'5. ԾՐԱԳՐԵՐԻ ԱՄՓՈՓԱԹԵՐԹ'!T24</f>
        <v>Համընկնում է 2022-2032թթ ռազմավարության մեջ ընտրված 5-րդ ուղղությանը՝ &lt;&lt;Կանաչ ինքնատիպ համայնք&gt;&gt;</v>
      </c>
      <c r="BA23" s="18" t="s">
        <v>47</v>
      </c>
      <c r="BB23" s="102" t="s">
        <v>47</v>
      </c>
      <c r="BC23" s="33">
        <f>'5. ԾՐԱԳՐԵՐԻ ԱՄՓՈՓԱԹԵՐԹ'!U24</f>
        <v>0</v>
      </c>
      <c r="BD23" s="18" t="s">
        <v>47</v>
      </c>
      <c r="BE23" s="102" t="s">
        <v>47</v>
      </c>
      <c r="BF23" s="33">
        <f>'5. ԾՐԱԳՐԵՐԻ ԱՄՓՈՓԱԹԵՐԹ'!V24</f>
        <v>0</v>
      </c>
      <c r="BG23" s="18" t="s">
        <v>47</v>
      </c>
      <c r="BH23" s="102" t="s">
        <v>47</v>
      </c>
      <c r="BI23" s="33" t="str">
        <f>'5. ԾՐԱԳՐԵՐԻ ԱՄՓՈՓԱԹԵՐԹ'!W24</f>
        <v>Համայնքում ավագ սերնդի ներկայացուցիչների ժամանցի և զբաղվածության ապահովում</v>
      </c>
      <c r="BJ23" s="18" t="s">
        <v>47</v>
      </c>
      <c r="BK23" s="102" t="s">
        <v>47</v>
      </c>
      <c r="BL23" s="33">
        <f>'5. ԾՐԱԳՐԵՐԻ ԱՄՓՈՓԱԹԵՐԹ'!X24</f>
        <v>0</v>
      </c>
      <c r="BM23" s="18" t="s">
        <v>47</v>
      </c>
      <c r="BN23" s="102" t="s">
        <v>47</v>
      </c>
      <c r="BO23" s="33" t="str">
        <f>'5. ԾՐԱԳՐԵՐԻ ԱՄՓՈՓԱԹԵՐԹ'!Y24</f>
        <v>Համընկնում է 2022-2032թթ ռազմավարության մեջ ընտրված վեցերորդ ուղղությանը՝ առողջ և սպորտային համայնք։</v>
      </c>
      <c r="BP23" s="18" t="s">
        <v>47</v>
      </c>
      <c r="BQ23" s="102" t="s">
        <v>47</v>
      </c>
      <c r="BR23" s="33" t="str">
        <f>'5. ԾՐԱԳՐԵՐԻ ԱՄՓՈՓԱԹԵՐԹ'!Z24</f>
        <v>Ձեռք բերել աղբի տեսակավորման համար աղբամաններ</v>
      </c>
      <c r="BS23" s="18" t="s">
        <v>47</v>
      </c>
      <c r="BT23" s="102" t="s">
        <v>47</v>
      </c>
      <c r="BU23" s="33">
        <f>'5. ԾՐԱԳՐԵՐԻ ԱՄՓՈՓԱԹԵՐԹ'!AA24</f>
        <v>0</v>
      </c>
      <c r="BV23" s="18" t="s">
        <v>47</v>
      </c>
      <c r="BW23" s="102" t="s">
        <v>47</v>
      </c>
      <c r="BX23" s="33" t="str">
        <f>'5. ԾՐԱԳՐԵՐԻ ԱՄՓՈՓԱԹԵՐԹ'!AB24</f>
        <v>Համընկնում է 2022-2032թթ ռազմավարության մեջ ընտրված վեցերորդ ուղղությանը՝ առողջ և սպորտային համայնք։</v>
      </c>
      <c r="BY23" s="18" t="s">
        <v>47</v>
      </c>
      <c r="BZ23" s="90" t="s">
        <v>47</v>
      </c>
      <c r="CA23" s="118" t="s">
        <v>47</v>
      </c>
      <c r="CB23" s="18" t="s">
        <v>47</v>
      </c>
      <c r="CC23" s="102" t="s">
        <v>47</v>
      </c>
    </row>
    <row r="24" spans="1:81" s="16" customFormat="1" ht="100.15" customHeight="1">
      <c r="A24" s="1078"/>
      <c r="B24" s="1081"/>
      <c r="C24" s="26" t="str">
        <f>'5. ԾՐԱԳՐԵՐԻ ԱՄՓՈՓԱԹԵՐԹ'!C25</f>
        <v>Կամավոր խնդիր N2</v>
      </c>
      <c r="D24" s="31">
        <f>'5. ԾՐԱԳՐԵՐԻ ԱՄՓՈՓԱԹԵՐԹ'!D25</f>
        <v>0</v>
      </c>
      <c r="E24" s="18" t="s">
        <v>47</v>
      </c>
      <c r="F24" s="102" t="s">
        <v>47</v>
      </c>
      <c r="G24" s="33" t="str">
        <f>'5. ԾՐԱԳՐԵՐԻ ԱՄՓՈՓԱԹԵՐԹ'!E25</f>
        <v>ՏԻՄ-ում  կառավարման արդիական և նոր համակարգի կիրառում ․</v>
      </c>
      <c r="H24" s="18" t="s">
        <v>47</v>
      </c>
      <c r="I24" s="102" t="s">
        <v>47</v>
      </c>
      <c r="J24" s="31">
        <f>'5. ԾՐԱԳՐԵՐԻ ԱՄՓՈՓԱԹԵՐԹ'!F25</f>
        <v>0</v>
      </c>
      <c r="K24" s="18" t="s">
        <v>47</v>
      </c>
      <c r="L24" s="90" t="s">
        <v>47</v>
      </c>
      <c r="M24" s="33">
        <f>'5. ԾՐԱԳՐԵՐԻ ԱՄՓՈՓԱԹԵՐԹ'!G25</f>
        <v>0</v>
      </c>
      <c r="N24" s="18" t="s">
        <v>47</v>
      </c>
      <c r="O24" s="102" t="s">
        <v>47</v>
      </c>
      <c r="P24" s="33">
        <f>'5. ԾՐԱԳՐԵՐԻ ԱՄՓՈՓԱԹԵՐԹ'!H25</f>
        <v>0</v>
      </c>
      <c r="Q24" s="18" t="s">
        <v>47</v>
      </c>
      <c r="R24" s="90" t="s">
        <v>47</v>
      </c>
      <c r="S24" s="33">
        <f>'5. ԾՐԱԳՐԵՐԻ ԱՄՓՈՓԱԹԵՐԹ'!I25</f>
        <v>0</v>
      </c>
      <c r="T24" s="18" t="s">
        <v>47</v>
      </c>
      <c r="U24" s="102" t="s">
        <v>47</v>
      </c>
      <c r="V24" s="33" t="str">
        <f>'5. ԾՐԱԳՐԵՐԻ ԱՄՓՈՓԱԹԵՐԹ'!J25</f>
        <v>Համընկնում է 2022-2032թթ ռազմավարության մեջ ընտրված երրորդ ուղղությանը՝ &lt;&lt;Կրթված,մշակութահեն,նորարարական և ժամանցով հագեցած համայնք&gt;&gt;։</v>
      </c>
      <c r="W24" s="18" t="s">
        <v>47</v>
      </c>
      <c r="X24" s="102" t="s">
        <v>47</v>
      </c>
      <c r="Y24" s="33" t="str">
        <f>'5. ԾՐԱԳՐԵՐԻ ԱՄՓՈՓԱԹԵՐԹ'!K25</f>
        <v>Համընկնում է 2022-2032թթ ռազմավարության մեջ ընտրված երրորդ ուղղությանը՝ &lt;&lt;Կրթված,մշակութահեն,նորարարական և ժամանցով հագեցած համայնք&gt;&gt;</v>
      </c>
      <c r="Z24" s="18" t="s">
        <v>47</v>
      </c>
      <c r="AA24" s="102" t="s">
        <v>47</v>
      </c>
      <c r="AB24" s="33">
        <f>'5. ԾՐԱԳՐԵՐԻ ԱՄՓՈՓԱԹԵՐԹ'!L25</f>
        <v>0</v>
      </c>
      <c r="AC24" s="18" t="s">
        <v>47</v>
      </c>
      <c r="AD24" s="90" t="s">
        <v>47</v>
      </c>
      <c r="AE24" s="33">
        <f>'5. ԾՐԱԳՐԵՐԻ ԱՄՓՈՓԱԹԵՐԹ'!M25</f>
        <v>0</v>
      </c>
      <c r="AF24" s="18" t="s">
        <v>47</v>
      </c>
      <c r="AG24" s="102" t="s">
        <v>47</v>
      </c>
      <c r="AH24" s="33" t="str">
        <f>'5. ԾՐԱԳՐԵՐԻ ԱՄՓՈՓԱԹԵՐԹ'!N25</f>
        <v>Համընկնում է 2022-2032թթ ռազմավարության մեջ ընտրված երրորդ ուղղությանը՝ &lt;&lt;Կրթված,մշակութահեն,նորարարական և ժամանցով հագեցած համայնք&gt;&gt;</v>
      </c>
      <c r="AI24" s="18" t="s">
        <v>47</v>
      </c>
      <c r="AJ24" s="102" t="s">
        <v>47</v>
      </c>
      <c r="AK24" s="33">
        <f>'5. ԾՐԱԳՐԵՐԻ ԱՄՓՈՓԱԹԵՐԹ'!O25</f>
        <v>0</v>
      </c>
      <c r="AL24" s="18" t="s">
        <v>47</v>
      </c>
      <c r="AM24" s="102" t="s">
        <v>47</v>
      </c>
      <c r="AN24" s="33" t="str">
        <f>'5. ԾՐԱԳՐԵՐԻ ԱՄՓՈՓԱԹԵՐԹ'!P25</f>
        <v>Քաղաքացիական կյանքի ակտիվացում։</v>
      </c>
      <c r="AO24" s="18" t="s">
        <v>47</v>
      </c>
      <c r="AP24" s="102" t="s">
        <v>47</v>
      </c>
      <c r="AQ24" s="33">
        <f>'5. ԾՐԱԳՐԵՐԻ ԱՄՓՈՓԱԹԵՐԹ'!Q25</f>
        <v>0</v>
      </c>
      <c r="AR24" s="18" t="s">
        <v>47</v>
      </c>
      <c r="AS24" s="102" t="s">
        <v>47</v>
      </c>
      <c r="AT24" s="31">
        <f>'5. ԾՐԱԳՐԵՐԻ ԱՄՓՈՓԱԹԵՐԹ'!R25</f>
        <v>0</v>
      </c>
      <c r="AU24" s="18" t="s">
        <v>47</v>
      </c>
      <c r="AV24" s="90" t="s">
        <v>47</v>
      </c>
      <c r="AW24" s="33" t="str">
        <f>'5. ԾՐԱԳՐԵՐԻ ԱՄՓՈՓԱԹԵՐԹ'!S25</f>
        <v>Վերանորոգվող ճանապարհների հարակից տարածքների բարեկարգում</v>
      </c>
      <c r="AX24" s="18" t="s">
        <v>47</v>
      </c>
      <c r="AY24" s="102" t="s">
        <v>47</v>
      </c>
      <c r="AZ24" s="33">
        <f>'5. ԾՐԱԳՐԵՐԻ ԱՄՓՈՓԱԹԵՐԹ'!T25</f>
        <v>0</v>
      </c>
      <c r="BA24" s="18" t="s">
        <v>47</v>
      </c>
      <c r="BB24" s="102" t="s">
        <v>47</v>
      </c>
      <c r="BC24" s="33">
        <f>'5. ԾՐԱԳՐԵՐԻ ԱՄՓՈՓԱԹԵՐԹ'!U25</f>
        <v>0</v>
      </c>
      <c r="BD24" s="18" t="s">
        <v>47</v>
      </c>
      <c r="BE24" s="102" t="s">
        <v>47</v>
      </c>
      <c r="BF24" s="33">
        <f>'5. ԾՐԱԳՐԵՐԻ ԱՄՓՈՓԱԹԵՐԹ'!V25</f>
        <v>0</v>
      </c>
      <c r="BG24" s="18" t="s">
        <v>47</v>
      </c>
      <c r="BH24" s="102" t="s">
        <v>47</v>
      </c>
      <c r="BI24" s="33">
        <f>'5. ԾՐԱԳՐԵՐԻ ԱՄՓՈՓԱԹԵՐԹ'!W25</f>
        <v>0</v>
      </c>
      <c r="BJ24" s="18" t="s">
        <v>47</v>
      </c>
      <c r="BK24" s="102" t="s">
        <v>47</v>
      </c>
      <c r="BL24" s="33">
        <f>'5. ԾՐԱԳՐԵՐԻ ԱՄՓՈՓԱԹԵՐԹ'!X25</f>
        <v>0</v>
      </c>
      <c r="BM24" s="18" t="s">
        <v>47</v>
      </c>
      <c r="BN24" s="102" t="s">
        <v>47</v>
      </c>
      <c r="BO24" s="33">
        <f>'5. ԾՐԱԳՐԵՐԻ ԱՄՓՈՓԱԹԵՐԹ'!Y25</f>
        <v>0</v>
      </c>
      <c r="BP24" s="18" t="s">
        <v>47</v>
      </c>
      <c r="BQ24" s="102" t="s">
        <v>47</v>
      </c>
      <c r="BR24" s="33" t="str">
        <f>'5. ԾՐԱԳՐԵՐԻ ԱՄՓՈՓԱԹԵՐԹ'!Z25</f>
        <v>Առանձնացված կոշտ թափոնների կառավարում</v>
      </c>
      <c r="BS24" s="18" t="s">
        <v>47</v>
      </c>
      <c r="BT24" s="102" t="s">
        <v>47</v>
      </c>
      <c r="BU24" s="33">
        <f>'5. ԾՐԱԳՐԵՐԻ ԱՄՓՈՓԱԹԵՐԹ'!AA25</f>
        <v>0</v>
      </c>
      <c r="BV24" s="18" t="s">
        <v>47</v>
      </c>
      <c r="BW24" s="102" t="s">
        <v>47</v>
      </c>
      <c r="BX24" s="33">
        <f>'5. ԾՐԱԳՐԵՐԻ ԱՄՓՈՓԱԹԵՐԹ'!AB25</f>
        <v>0</v>
      </c>
      <c r="BY24" s="18" t="s">
        <v>47</v>
      </c>
      <c r="BZ24" s="90" t="s">
        <v>47</v>
      </c>
      <c r="CA24" s="118" t="s">
        <v>47</v>
      </c>
      <c r="CB24" s="18" t="s">
        <v>47</v>
      </c>
      <c r="CC24" s="102" t="s">
        <v>47</v>
      </c>
    </row>
    <row r="25" spans="1:81" s="16" customFormat="1" ht="91.5" customHeight="1" thickBot="1">
      <c r="A25" s="458" t="str">
        <f>'5. ԾՐԱԳՐԵՐԻ ԱՄՓՈՓԱԹԵՐԹ'!A26</f>
        <v>Ա11</v>
      </c>
      <c r="B25" s="454" t="str">
        <f>'4.   4․1 ԾՐԱԳՐԵՐ 1-14'!B115</f>
        <v>Ինչ ազդեցություն կարող են ունենալ լուծման ենթակա խնդիրները համայնքի սոցիալ-տնտեսական վիճակի վրա.</v>
      </c>
      <c r="C25" s="25"/>
      <c r="D25" s="31" t="str">
        <f>'5. ԾՐԱԳՐԵՐԻ ԱՄՓՈՓԱԹԵՐԹ'!D26</f>
        <v>5) Դրական ազդեցություն համայնքի տնտեսական իրավիճակի և տնտեսական քաղաքականության իրագործման վրա</v>
      </c>
      <c r="E25" s="42" t="s">
        <v>47</v>
      </c>
      <c r="F25" s="103" t="s">
        <v>47</v>
      </c>
      <c r="G25" s="33" t="str">
        <f>'5. ԾՐԱԳՐԵՐԻ ԱՄՓՈՓԱԹԵՐԹ'!E26</f>
        <v>9) Դրական ազդեցություն կառավարական և ոչ կառավարականկազմակերպությունների գործունեության վրա</v>
      </c>
      <c r="H25" s="42" t="s">
        <v>47</v>
      </c>
      <c r="I25" s="103" t="s">
        <v>47</v>
      </c>
      <c r="J25" s="31" t="str">
        <f>'5. ԾՐԱԳՐԵՐԻ ԱՄՓՈՓԱԹԵՐԹ'!F26</f>
        <v>7) Դրական ազդեցություն համայնքային ենթակառուցվածքների զարգացման և երկարաժամկետ ներդրումային ծրագրերի իրականացման վրա</v>
      </c>
      <c r="K25" s="42" t="s">
        <v>47</v>
      </c>
      <c r="L25" s="91" t="s">
        <v>47</v>
      </c>
      <c r="M25" s="33" t="str">
        <f>'5. ԾՐԱԳՐԵՐԻ ԱՄՓՈՓԱԹԵՐԹ'!G26</f>
        <v>9) Դրական ազդեցություն կառավարական և ոչ կառավարականկազմակերպությունների գործունեության վրա</v>
      </c>
      <c r="N25" s="42" t="s">
        <v>47</v>
      </c>
      <c r="O25" s="103" t="s">
        <v>47</v>
      </c>
      <c r="P25" s="33" t="str">
        <f>'5. ԾՐԱԳՐԵՐԻ ԱՄՓՈՓԱԹԵՐԹ'!H26</f>
        <v>5) Դրական ազդեցություն համայնքի տնտեսական իրավիճակի և տնտեսական քաղաքականության իրագործման վրա</v>
      </c>
      <c r="Q25" s="42" t="s">
        <v>47</v>
      </c>
      <c r="R25" s="91" t="s">
        <v>47</v>
      </c>
      <c r="S25" s="33" t="str">
        <f>'5. ԾՐԱԳՐԵՐԻ ԱՄՓՈՓԱԹԵՐԹ'!I26</f>
        <v>2) Դրական ազդեցություն սկսնակ ձեռնարկությունների և ֆերմերային տնտեսությունների գործունեության վրա</v>
      </c>
      <c r="T25" s="42" t="s">
        <v>47</v>
      </c>
      <c r="U25" s="103" t="s">
        <v>47</v>
      </c>
      <c r="V25" s="33" t="str">
        <f>'5. ԾՐԱԳՐԵՐԻ ԱՄՓՈՓԱԹԵՐԹ'!J26</f>
        <v>10) Այլ ազդեցություն</v>
      </c>
      <c r="W25" s="42" t="s">
        <v>47</v>
      </c>
      <c r="X25" s="103" t="s">
        <v>47</v>
      </c>
      <c r="Y25" s="33" t="str">
        <f>'5. ԾՐԱԳՐԵՐԻ ԱՄՓՈՓԱԹԵՐԹ'!K26</f>
        <v>10) Այլ ազդեցություն</v>
      </c>
      <c r="Z25" s="42" t="s">
        <v>47</v>
      </c>
      <c r="AA25" s="103" t="s">
        <v>47</v>
      </c>
      <c r="AB25" s="33" t="str">
        <f>'5. ԾՐԱԳՐԵՐԻ ԱՄՓՈՓԱԹԵՐԹ'!L26</f>
        <v>10) Այլ ազդեցություն</v>
      </c>
      <c r="AC25" s="42" t="s">
        <v>47</v>
      </c>
      <c r="AD25" s="91" t="s">
        <v>47</v>
      </c>
      <c r="AE25" s="33" t="str">
        <f>'5. ԾՐԱԳՐԵՐԻ ԱՄՓՈՓԱԹԵՐԹ'!M26</f>
        <v>10) Այլ ազդեցություն</v>
      </c>
      <c r="AF25" s="42" t="s">
        <v>47</v>
      </c>
      <c r="AG25" s="103" t="s">
        <v>47</v>
      </c>
      <c r="AH25" s="33" t="str">
        <f>'5. ԾՐԱԳՐԵՐԻ ԱՄՓՈՓԱԹԵՐԹ'!N26</f>
        <v>10) Այլ ազդեցություն</v>
      </c>
      <c r="AI25" s="42" t="s">
        <v>47</v>
      </c>
      <c r="AJ25" s="103" t="s">
        <v>47</v>
      </c>
      <c r="AK25" s="33" t="str">
        <f>'5. ԾՐԱԳՐԵՐԻ ԱՄՓՈՓԱԹԵՐԹ'!O26</f>
        <v>10) Այլ ազդեցություն</v>
      </c>
      <c r="AL25" s="42" t="s">
        <v>47</v>
      </c>
      <c r="AM25" s="103" t="s">
        <v>47</v>
      </c>
      <c r="AN25" s="33" t="str">
        <f>'5. ԾՐԱԳՐԵՐԻ ԱՄՓՈՓԱԹԵՐԹ'!P26</f>
        <v>7) Դրական ազդեցություն համայնքային ենթակառուցվածքների զարգացման և երկարաժամկետ ներդրումային ծրագրերի իրականացման վրա</v>
      </c>
      <c r="AO25" s="42" t="s">
        <v>47</v>
      </c>
      <c r="AP25" s="103" t="s">
        <v>47</v>
      </c>
      <c r="AQ25" s="33" t="str">
        <f>'5. ԾՐԱԳՐԵՐԻ ԱՄՓՈՓԱԹԵՐԹ'!Q26</f>
        <v>10) Այլ ազդեցություն</v>
      </c>
      <c r="AR25" s="42" t="s">
        <v>47</v>
      </c>
      <c r="AS25" s="103" t="s">
        <v>47</v>
      </c>
      <c r="AT25" s="31" t="str">
        <f>'5. ԾՐԱԳՐԵՐԻ ԱՄՓՈՓԱԹԵՐԹ'!R26</f>
        <v>5) Դրական ազդեցություն համայնքի տնտեսական իրավիճակի և տնտեսական քաղաքականության իրագործման վրա</v>
      </c>
      <c r="AU25" s="42" t="s">
        <v>47</v>
      </c>
      <c r="AV25" s="91" t="s">
        <v>47</v>
      </c>
      <c r="AW25" s="33" t="str">
        <f>'5. ԾՐԱԳՐԵՐԻ ԱՄՓՈՓԱԹԵՐԹ'!S26</f>
        <v>7) Դրական ազդեցություն համայնքային ենթակառուցվածքների զարգացման և երկարաժամկետ ներդրումային ծրագրերի իրականացման վրա</v>
      </c>
      <c r="AX25" s="42" t="s">
        <v>47</v>
      </c>
      <c r="AY25" s="103" t="s">
        <v>47</v>
      </c>
      <c r="AZ25" s="33" t="str">
        <f>'5. ԾՐԱԳՐԵՐԻ ԱՄՓՈՓԱԹԵՐԹ'!T26</f>
        <v>10) Այլ ազդեցություն</v>
      </c>
      <c r="BA25" s="42" t="s">
        <v>47</v>
      </c>
      <c r="BB25" s="103" t="s">
        <v>47</v>
      </c>
      <c r="BC25" s="33" t="str">
        <f>'5. ԾՐԱԳՐԵՐԻ ԱՄՓՈՓԱԹԵՐԹ'!U26</f>
        <v>10) Այլ ազդեցություն</v>
      </c>
      <c r="BD25" s="42" t="s">
        <v>47</v>
      </c>
      <c r="BE25" s="103" t="s">
        <v>47</v>
      </c>
      <c r="BF25" s="33" t="str">
        <f>'5. ԾՐԱԳՐԵՐԻ ԱՄՓՈՓԱԹԵՐԹ'!V26</f>
        <v>10) Այլ ազդեցություն</v>
      </c>
      <c r="BG25" s="42" t="s">
        <v>47</v>
      </c>
      <c r="BH25" s="103" t="s">
        <v>47</v>
      </c>
      <c r="BI25" s="33" t="str">
        <f>'5. ԾՐԱԳՐԵՐԻ ԱՄՓՈՓԱԹԵՐԹ'!W26</f>
        <v xml:space="preserve">8) Դրական ազդեցություն համայնքում առողջապահականկամ կրթական ծառայությունների որակի բարելավման վրա </v>
      </c>
      <c r="BJ25" s="42" t="s">
        <v>47</v>
      </c>
      <c r="BK25" s="103" t="s">
        <v>47</v>
      </c>
      <c r="BL25" s="33" t="str">
        <f>'5. ԾՐԱԳՐԵՐԻ ԱՄՓՈՓԱԹԵՐԹ'!X26</f>
        <v xml:space="preserve">8) Դրական ազդեցություն համայնքում առողջապահականկամ կրթական ծառայությունների որակի բարելավման վրա </v>
      </c>
      <c r="BM25" s="42" t="s">
        <v>47</v>
      </c>
      <c r="BN25" s="103" t="s">
        <v>47</v>
      </c>
      <c r="BO25" s="33" t="str">
        <f>'5. ԾՐԱԳՐԵՐԻ ԱՄՓՈՓԱԹԵՐԹ'!Y26</f>
        <v>10) Այլ ազդեցություն</v>
      </c>
      <c r="BP25" s="42" t="s">
        <v>47</v>
      </c>
      <c r="BQ25" s="103" t="s">
        <v>47</v>
      </c>
      <c r="BR25" s="33" t="str">
        <f>'5. ԾՐԱԳՐԵՐԻ ԱՄՓՈՓԱԹԵՐԹ'!Z26</f>
        <v>3) Դրական ազդեցություն համայնքից դուրս գործող ձեռնարկությունների գործունեության վրա</v>
      </c>
      <c r="BS25" s="42" t="s">
        <v>47</v>
      </c>
      <c r="BT25" s="103" t="s">
        <v>47</v>
      </c>
      <c r="BU25" s="33" t="str">
        <f>'5. ԾՐԱԳՐԵՐԻ ԱՄՓՈՓԱԹԵՐԹ'!AA26</f>
        <v>6) Դրական ազդեցություն համայնքի սոցիալական իրավիճակի և սոցիալական քաղաքականության իրագործման վրա</v>
      </c>
      <c r="BV25" s="42" t="s">
        <v>47</v>
      </c>
      <c r="BW25" s="103" t="s">
        <v>47</v>
      </c>
      <c r="BX25" s="33" t="str">
        <f>'5. ԾՐԱԳՐԵՐԻ ԱՄՓՈՓԱԹԵՐԹ'!AB26</f>
        <v>ընտրել</v>
      </c>
      <c r="BY25" s="42" t="s">
        <v>47</v>
      </c>
      <c r="BZ25" s="91" t="s">
        <v>47</v>
      </c>
      <c r="CA25" s="118" t="s">
        <v>47</v>
      </c>
      <c r="CB25" s="18" t="s">
        <v>47</v>
      </c>
      <c r="CC25" s="102" t="s">
        <v>47</v>
      </c>
    </row>
    <row r="26" spans="1:81" s="37" customFormat="1" ht="56.1" customHeight="1" thickBot="1">
      <c r="A26" s="1082" t="s">
        <v>59</v>
      </c>
      <c r="B26" s="1079" t="str">
        <f>'4.   4․1 ԾՐԱԳՐԵՐ 1-14'!B130</f>
        <v>Ծրագրի իրագործման դեպքում ստեղծվող աշխատատեղերի թվաքանակը.</v>
      </c>
      <c r="C26" s="73" t="str">
        <f>'4.   4․1 ԾՐԱԳՐԵՐ 1-14'!C129</f>
        <v>Ժամանակավոր (հատ)</v>
      </c>
      <c r="D26" s="374">
        <f>'5. ԾՐԱԳՐԵՐԻ ԱՄՓՈՓԱԹԵՐԹ'!D27</f>
        <v>8</v>
      </c>
      <c r="E26" s="57"/>
      <c r="F26" s="104"/>
      <c r="G26" s="375">
        <f>'5. ԾՐԱԳՐԵՐԻ ԱՄՓՈՓԱԹԵՐԹ'!E27</f>
        <v>8</v>
      </c>
      <c r="H26" s="57"/>
      <c r="I26" s="104"/>
      <c r="J26" s="374">
        <f>'5. ԾՐԱԳՐԵՐԻ ԱՄՓՈՓԱԹԵՐԹ'!F27</f>
        <v>2</v>
      </c>
      <c r="K26" s="57"/>
      <c r="L26" s="64"/>
      <c r="M26" s="375">
        <f>'5. ԾՐԱԳՐԵՐԻ ԱՄՓՈՓԱԹԵՐԹ'!G27</f>
        <v>20</v>
      </c>
      <c r="N26" s="57"/>
      <c r="O26" s="104"/>
      <c r="P26" s="375">
        <f>'5. ԾՐԱԳՐԵՐԻ ԱՄՓՈՓԱԹԵՐԹ'!H27</f>
        <v>2</v>
      </c>
      <c r="Q26" s="57"/>
      <c r="R26" s="64"/>
      <c r="S26" s="375">
        <f>'5. ԾՐԱԳՐԵՐԻ ԱՄՓՈՓԱԹԵՐԹ'!I27</f>
        <v>3</v>
      </c>
      <c r="T26" s="57"/>
      <c r="U26" s="104"/>
      <c r="V26" s="375">
        <f>'5. ԾՐԱԳՐԵՐԻ ԱՄՓՈՓԱԹԵՐԹ'!J27</f>
        <v>3</v>
      </c>
      <c r="W26" s="57"/>
      <c r="X26" s="104"/>
      <c r="Y26" s="375">
        <f>'5. ԾՐԱԳՐԵՐԻ ԱՄՓՈՓԱԹԵՐԹ'!K27</f>
        <v>0</v>
      </c>
      <c r="Z26" s="57"/>
      <c r="AA26" s="104"/>
      <c r="AB26" s="375">
        <f>'5. ԾՐԱԳՐԵՐԻ ԱՄՓՈՓԱԹԵՐԹ'!L27</f>
        <v>0</v>
      </c>
      <c r="AC26" s="57"/>
      <c r="AD26" s="64"/>
      <c r="AE26" s="375">
        <f>'5. ԾՐԱԳՐԵՐԻ ԱՄՓՈՓԱԹԵՐԹ'!M27</f>
        <v>0</v>
      </c>
      <c r="AF26" s="57"/>
      <c r="AG26" s="104"/>
      <c r="AH26" s="375">
        <f>'5. ԾՐԱԳՐԵՐԻ ԱՄՓՈՓԱԹԵՐԹ'!N27</f>
        <v>565</v>
      </c>
      <c r="AI26" s="57"/>
      <c r="AJ26" s="104"/>
      <c r="AK26" s="375">
        <f>'5. ԾՐԱԳՐԵՐԻ ԱՄՓՈՓԱԹԵՐԹ'!O27</f>
        <v>4</v>
      </c>
      <c r="AL26" s="57"/>
      <c r="AM26" s="104"/>
      <c r="AN26" s="375">
        <f>'5. ԾՐԱԳՐԵՐԻ ԱՄՓՈՓԱԹԵՐԹ'!P27</f>
        <v>4</v>
      </c>
      <c r="AO26" s="57"/>
      <c r="AP26" s="104"/>
      <c r="AQ26" s="375">
        <f>'5. ԾՐԱԳՐԵՐԻ ԱՄՓՈՓԱԹԵՐԹ'!Q27</f>
        <v>3</v>
      </c>
      <c r="AR26" s="57"/>
      <c r="AS26" s="104"/>
      <c r="AT26" s="374">
        <f>'5. ԾՐԱԳՐԵՐԻ ԱՄՓՈՓԱԹԵՐԹ'!R27</f>
        <v>22</v>
      </c>
      <c r="AU26" s="57"/>
      <c r="AV26" s="64"/>
      <c r="AW26" s="375">
        <f>'5. ԾՐԱԳՐԵՐԻ ԱՄՓՈՓԱԹԵՐԹ'!S27</f>
        <v>30</v>
      </c>
      <c r="AX26" s="57"/>
      <c r="AY26" s="104"/>
      <c r="AZ26" s="375">
        <f>'5. ԾՐԱԳՐԵՐԻ ԱՄՓՈՓԱԹԵՐԹ'!T27</f>
        <v>0</v>
      </c>
      <c r="BA26" s="57"/>
      <c r="BB26" s="104"/>
      <c r="BC26" s="375">
        <f>'5. ԾՐԱԳՐԵՐԻ ԱՄՓՈՓԱԹԵՐԹ'!U27</f>
        <v>18</v>
      </c>
      <c r="BD26" s="57"/>
      <c r="BE26" s="104"/>
      <c r="BF26" s="375">
        <f>'5. ԾՐԱԳՐԵՐԻ ԱՄՓՈՓԱԹԵՐԹ'!V27</f>
        <v>30</v>
      </c>
      <c r="BG26" s="57"/>
      <c r="BH26" s="104"/>
      <c r="BI26" s="375">
        <f>'5. ԾՐԱԳՐԵՐԻ ԱՄՓՈՓԱԹԵՐԹ'!W27</f>
        <v>6</v>
      </c>
      <c r="BJ26" s="57"/>
      <c r="BK26" s="104"/>
      <c r="BL26" s="375">
        <f>'5. ԾՐԱԳՐԵՐԻ ԱՄՓՈՓԱԹԵՐԹ'!X27</f>
        <v>1</v>
      </c>
      <c r="BM26" s="57"/>
      <c r="BN26" s="104"/>
      <c r="BO26" s="375">
        <f>'5. ԾՐԱԳՐԵՐԻ ԱՄՓՈՓԱԹԵՐԹ'!Y27</f>
        <v>0</v>
      </c>
      <c r="BP26" s="57"/>
      <c r="BQ26" s="104"/>
      <c r="BR26" s="375">
        <f>'5. ԾՐԱԳՐԵՐԻ ԱՄՓՈՓԱԹԵՐԹ'!Z27</f>
        <v>5</v>
      </c>
      <c r="BS26" s="57"/>
      <c r="BT26" s="104"/>
      <c r="BU26" s="375">
        <f>'5. ԾՐԱԳՐԵՐԻ ԱՄՓՈՓԱԹԵՐԹ'!AA27</f>
        <v>80</v>
      </c>
      <c r="BV26" s="57"/>
      <c r="BW26" s="104"/>
      <c r="BX26" s="375">
        <f>'5. ԾՐԱԳՐԵՐԻ ԱՄՓՈՓԱԹԵՐԹ'!AB27</f>
        <v>0</v>
      </c>
      <c r="BY26" s="57"/>
      <c r="BZ26" s="64"/>
      <c r="CA26" s="119">
        <f t="shared" ref="CA26:CC27" si="1">BX26+BU26+BR26+BO26+BL26+BI26+BF26+BC26+AZ26+AW26+AT26+AQ26+AN26+AK26+AH26+AE26+AB26+Y26+V26+S26+P26+M26+J26+G26+D26</f>
        <v>814</v>
      </c>
      <c r="CB26" s="68">
        <f t="shared" si="1"/>
        <v>0</v>
      </c>
      <c r="CC26" s="120">
        <f t="shared" si="1"/>
        <v>0</v>
      </c>
    </row>
    <row r="27" spans="1:81" s="37" customFormat="1" ht="56.1" customHeight="1" thickBot="1">
      <c r="A27" s="1083"/>
      <c r="B27" s="1084"/>
      <c r="C27" s="26" t="str">
        <f>'4.   4․1 ԾՐԱԳՐԵՐ 1-14'!D129</f>
        <v>Հիմնական (հատ)</v>
      </c>
      <c r="D27" s="369">
        <f>'5. ԾՐԱԳՐԵՐԻ ԱՄՓՈՓԱԹԵՐԹ'!D28</f>
        <v>56</v>
      </c>
      <c r="E27" s="57"/>
      <c r="F27" s="104"/>
      <c r="G27" s="370">
        <f>'5. ԾՐԱԳՐԵՐԻ ԱՄՓՈՓԱԹԵՐԹ'!E28</f>
        <v>56</v>
      </c>
      <c r="H27" s="57"/>
      <c r="I27" s="104"/>
      <c r="J27" s="369">
        <f>'5. ԾՐԱԳՐԵՐԻ ԱՄՓՈՓԱԹԵՐԹ'!F28</f>
        <v>1</v>
      </c>
      <c r="K27" s="57"/>
      <c r="L27" s="64"/>
      <c r="M27" s="370">
        <f>'5. ԾՐԱԳՐԵՐԻ ԱՄՓՈՓԱԹԵՐԹ'!G28</f>
        <v>4</v>
      </c>
      <c r="N27" s="57"/>
      <c r="O27" s="104"/>
      <c r="P27" s="370">
        <f>'5. ԾՐԱԳՐԵՐԻ ԱՄՓՈՓԱԹԵՐԹ'!H28</f>
        <v>1</v>
      </c>
      <c r="Q27" s="57"/>
      <c r="R27" s="64"/>
      <c r="S27" s="370">
        <f>'5. ԾՐԱԳՐԵՐԻ ԱՄՓՈՓԱԹԵՐԹ'!I28</f>
        <v>0</v>
      </c>
      <c r="T27" s="57"/>
      <c r="U27" s="104"/>
      <c r="V27" s="370">
        <f>'5. ԾՐԱԳՐԵՐԻ ԱՄՓՈՓԱԹԵՐԹ'!J28</f>
        <v>1</v>
      </c>
      <c r="W27" s="57"/>
      <c r="X27" s="104"/>
      <c r="Y27" s="370">
        <f>'5. ԾՐԱԳՐԵՐԻ ԱՄՓՈՓԱԹԵՐԹ'!K28</f>
        <v>0</v>
      </c>
      <c r="Z27" s="57"/>
      <c r="AA27" s="104"/>
      <c r="AB27" s="370">
        <f>'5. ԾՐԱԳՐԵՐԻ ԱՄՓՈՓԱԹԵՐԹ'!L28</f>
        <v>0</v>
      </c>
      <c r="AC27" s="57"/>
      <c r="AD27" s="64"/>
      <c r="AE27" s="370">
        <f>'5. ԾՐԱԳՐԵՐԻ ԱՄՓՈՓԱԹԵՐԹ'!M28</f>
        <v>0</v>
      </c>
      <c r="AF27" s="57"/>
      <c r="AG27" s="104"/>
      <c r="AH27" s="370">
        <f>'5. ԾՐԱԳՐԵՐԻ ԱՄՓՈՓԱԹԵՐԹ'!N28</f>
        <v>0</v>
      </c>
      <c r="AI27" s="57"/>
      <c r="AJ27" s="104"/>
      <c r="AK27" s="370">
        <f>'5. ԾՐԱԳՐԵՐԻ ԱՄՓՈՓԱԹԵՐԹ'!O28</f>
        <v>0</v>
      </c>
      <c r="AL27" s="57"/>
      <c r="AM27" s="104"/>
      <c r="AN27" s="370">
        <f>'5. ԾՐԱԳՐԵՐԻ ԱՄՓՈՓԱԹԵՐԹ'!P28</f>
        <v>2</v>
      </c>
      <c r="AO27" s="57"/>
      <c r="AP27" s="104"/>
      <c r="AQ27" s="370">
        <f>'5. ԾՐԱԳՐԵՐԻ ԱՄՓՈՓԱԹԵՐԹ'!Q28</f>
        <v>3</v>
      </c>
      <c r="AR27" s="57"/>
      <c r="AS27" s="104"/>
      <c r="AT27" s="369">
        <f>'5. ԾՐԱԳՐԵՐԻ ԱՄՓՈՓԱԹԵՐԹ'!R28</f>
        <v>2</v>
      </c>
      <c r="AU27" s="57"/>
      <c r="AV27" s="64"/>
      <c r="AW27" s="370">
        <f>'5. ԾՐԱԳՐԵՐԻ ԱՄՓՈՓԱԹԵՐԹ'!S28</f>
        <v>0</v>
      </c>
      <c r="AX27" s="57"/>
      <c r="AY27" s="104"/>
      <c r="AZ27" s="370">
        <f>'5. ԾՐԱԳՐԵՐԻ ԱՄՓՈՓԱԹԵՐԹ'!T28</f>
        <v>0</v>
      </c>
      <c r="BA27" s="57"/>
      <c r="BB27" s="104"/>
      <c r="BC27" s="370">
        <f>'5. ԾՐԱԳՐԵՐԻ ԱՄՓՈՓԱԹԵՐԹ'!U28</f>
        <v>10</v>
      </c>
      <c r="BD27" s="57"/>
      <c r="BE27" s="104"/>
      <c r="BF27" s="370" t="str">
        <f>'5. ԾՐԱԳՐԵՐԻ ԱՄՓՈՓԱԹԵՐԹ'!V28</f>
        <v>-</v>
      </c>
      <c r="BG27" s="57"/>
      <c r="BH27" s="104"/>
      <c r="BI27" s="370">
        <f>'5. ԾՐԱԳՐԵՐԻ ԱՄՓՈՓԱԹԵՐԹ'!W28</f>
        <v>0</v>
      </c>
      <c r="BJ27" s="57"/>
      <c r="BK27" s="104"/>
      <c r="BL27" s="370">
        <f>'5. ԾՐԱԳՐԵՐԻ ԱՄՓՈՓԱԹԵՐԹ'!X28</f>
        <v>2</v>
      </c>
      <c r="BM27" s="57"/>
      <c r="BN27" s="104"/>
      <c r="BO27" s="370">
        <f>'5. ԾՐԱԳՐԵՐԻ ԱՄՓՈՓԱԹԵՐԹ'!Y28</f>
        <v>0</v>
      </c>
      <c r="BP27" s="57"/>
      <c r="BQ27" s="104"/>
      <c r="BR27" s="370">
        <f>'5. ԾՐԱԳՐԵՐԻ ԱՄՓՈՓԱԹԵՐԹ'!Z28</f>
        <v>5</v>
      </c>
      <c r="BS27" s="57"/>
      <c r="BT27" s="104"/>
      <c r="BU27" s="370">
        <f>'5. ԾՐԱԳՐԵՐԻ ԱՄՓՈՓԱԹԵՐԹ'!AA28</f>
        <v>0</v>
      </c>
      <c r="BV27" s="57"/>
      <c r="BW27" s="104"/>
      <c r="BX27" s="370">
        <f>'5. ԾՐԱԳՐԵՐԻ ԱՄՓՈՓԱԹԵՐԹ'!AB28</f>
        <v>0</v>
      </c>
      <c r="BY27" s="57"/>
      <c r="BZ27" s="64"/>
      <c r="CA27" s="119" t="e">
        <f t="shared" si="1"/>
        <v>#VALUE!</v>
      </c>
      <c r="CB27" s="68">
        <f t="shared" si="1"/>
        <v>0</v>
      </c>
      <c r="CC27" s="120">
        <f t="shared" si="1"/>
        <v>0</v>
      </c>
    </row>
    <row r="28" spans="1:81" s="563" customFormat="1" ht="56.1" customHeight="1" thickBot="1">
      <c r="A28" s="1097" t="s">
        <v>59</v>
      </c>
      <c r="B28" s="1059" t="str">
        <f>'4.   4․1 ԾՐԱԳՐԵՐ 1-14'!B131</f>
        <v>այդ թվում՝ աշխատատեղեր կանանց համար</v>
      </c>
      <c r="C28" s="564">
        <f>'4.   4․1 ԾՐԱԳՐԵՐ 1-14'!C131</f>
        <v>34</v>
      </c>
      <c r="D28" s="565">
        <f>'5. ԾՐԱԳՐԵՐԻ ԱՄՓՈՓԱԹԵՐԹ'!D29</f>
        <v>34</v>
      </c>
      <c r="E28" s="556"/>
      <c r="F28" s="557"/>
      <c r="G28" s="566">
        <f>'5. ԾՐԱԳՐԵՐԻ ԱՄՓՈՓԱԹԵՐԹ'!E29</f>
        <v>34</v>
      </c>
      <c r="H28" s="556"/>
      <c r="I28" s="557"/>
      <c r="J28" s="565">
        <f>'5. ԾՐԱԳՐԵՐԻ ԱՄՓՈՓԱԹԵՐԹ'!F29</f>
        <v>1</v>
      </c>
      <c r="K28" s="556"/>
      <c r="L28" s="559"/>
      <c r="M28" s="566">
        <f>'5. ԾՐԱԳՐԵՐԻ ԱՄՓՈՓԱԹԵՐԹ'!G29</f>
        <v>2</v>
      </c>
      <c r="N28" s="556"/>
      <c r="O28" s="557"/>
      <c r="P28" s="566">
        <f>'5. ԾՐԱԳՐԵՐԻ ԱՄՓՈՓԱԹԵՐԹ'!H29</f>
        <v>1</v>
      </c>
      <c r="Q28" s="556"/>
      <c r="R28" s="559"/>
      <c r="S28" s="566">
        <f>'5. ԾՐԱԳՐԵՐԻ ԱՄՓՈՓԱԹԵՐԹ'!I29</f>
        <v>0</v>
      </c>
      <c r="T28" s="556"/>
      <c r="U28" s="557"/>
      <c r="V28" s="566">
        <f>'5. ԾՐԱԳՐԵՐԻ ԱՄՓՈՓԱԹԵՐԹ'!J29</f>
        <v>0</v>
      </c>
      <c r="W28" s="556"/>
      <c r="X28" s="557"/>
      <c r="Y28" s="566">
        <f>'5. ԾՐԱԳՐԵՐԻ ԱՄՓՈՓԱԹԵՐԹ'!K29</f>
        <v>0</v>
      </c>
      <c r="Z28" s="556"/>
      <c r="AA28" s="557"/>
      <c r="AB28" s="566">
        <f>'5. ԾՐԱԳՐԵՐԻ ԱՄՓՈՓԱԹԵՐԹ'!L29</f>
        <v>0</v>
      </c>
      <c r="AC28" s="556"/>
      <c r="AD28" s="559"/>
      <c r="AE28" s="566">
        <f>'5. ԾՐԱԳՐԵՐԻ ԱՄՓՈՓԱԹԵՐԹ'!M29</f>
        <v>0</v>
      </c>
      <c r="AF28" s="556"/>
      <c r="AG28" s="557"/>
      <c r="AH28" s="566">
        <f>'5. ԾՐԱԳՐԵՐԻ ԱՄՓՈՓԱԹԵՐԹ'!N29</f>
        <v>479</v>
      </c>
      <c r="AI28" s="556"/>
      <c r="AJ28" s="557"/>
      <c r="AK28" s="566">
        <f>'5. ԾՐԱԳՐԵՐԻ ԱՄՓՈՓԱԹԵՐԹ'!O29</f>
        <v>4</v>
      </c>
      <c r="AL28" s="556"/>
      <c r="AM28" s="557"/>
      <c r="AN28" s="566">
        <f>'5. ԾՐԱԳՐԵՐԻ ԱՄՓՈՓԱԹԵՐԹ'!P29</f>
        <v>2</v>
      </c>
      <c r="AO28" s="556"/>
      <c r="AP28" s="557"/>
      <c r="AQ28" s="566">
        <f>'5. ԾՐԱԳՐԵՐԻ ԱՄՓՈՓԱԹԵՐԹ'!Q29</f>
        <v>3</v>
      </c>
      <c r="AR28" s="556"/>
      <c r="AS28" s="557"/>
      <c r="AT28" s="565">
        <f>'5. ԾՐԱԳՐԵՐԻ ԱՄՓՈՓԱԹԵՐԹ'!R29</f>
        <v>0</v>
      </c>
      <c r="AU28" s="556"/>
      <c r="AV28" s="559"/>
      <c r="AW28" s="566">
        <f>'5. ԾՐԱԳՐԵՐԻ ԱՄՓՈՓԱԹԵՐԹ'!S29</f>
        <v>0</v>
      </c>
      <c r="AX28" s="556"/>
      <c r="AY28" s="557"/>
      <c r="AZ28" s="566">
        <f>'5. ԾՐԱԳՐԵՐԻ ԱՄՓՈՓԱԹԵՐԹ'!T29</f>
        <v>0</v>
      </c>
      <c r="BA28" s="556"/>
      <c r="BB28" s="557"/>
      <c r="BC28" s="566">
        <f>'5. ԾՐԱԳՐԵՐԻ ԱՄՓՈՓԱԹԵՐԹ'!U29</f>
        <v>6</v>
      </c>
      <c r="BD28" s="556"/>
      <c r="BE28" s="557"/>
      <c r="BF28" s="566">
        <f>'5. ԾՐԱԳՐԵՐԻ ԱՄՓՈՓԱԹԵՐԹ'!V29</f>
        <v>0</v>
      </c>
      <c r="BG28" s="556"/>
      <c r="BH28" s="557"/>
      <c r="BI28" s="566">
        <f>'5. ԾՐԱԳՐԵՐԻ ԱՄՓՈՓԱԹԵՐԹ'!W29</f>
        <v>6</v>
      </c>
      <c r="BJ28" s="556"/>
      <c r="BK28" s="557"/>
      <c r="BL28" s="566">
        <f>'5. ԾՐԱԳՐԵՐԻ ԱՄՓՈՓԱԹԵՐԹ'!X29</f>
        <v>0</v>
      </c>
      <c r="BM28" s="556"/>
      <c r="BN28" s="557"/>
      <c r="BO28" s="566">
        <f>'5. ԾՐԱԳՐԵՐԻ ԱՄՓՈՓԱԹԵՐԹ'!Y29</f>
        <v>0</v>
      </c>
      <c r="BP28" s="556"/>
      <c r="BQ28" s="557"/>
      <c r="BR28" s="566">
        <f>'5. ԾՐԱԳՐԵՐԻ ԱՄՓՈՓԱԹԵՐԹ'!Z29</f>
        <v>2</v>
      </c>
      <c r="BS28" s="556"/>
      <c r="BT28" s="557"/>
      <c r="BU28" s="566">
        <f>'5. ԾՐԱԳՐԵՐԻ ԱՄՓՈՓԱԹԵՐԹ'!AA29</f>
        <v>2</v>
      </c>
      <c r="BV28" s="556"/>
      <c r="BW28" s="557"/>
      <c r="BX28" s="566">
        <f>'5. ԾՐԱԳՐԵՐԻ ԱՄՓՈՓԱԹԵՐԹ'!AB29</f>
        <v>0</v>
      </c>
      <c r="BY28" s="556"/>
      <c r="BZ28" s="559"/>
      <c r="CA28" s="585">
        <f t="shared" ref="CA28:CC29" si="2">BX28+BU28+BR28+BO28+BL28+BI28+BF28+BC28+AZ28+AW28+AT28+AQ28+AN28+AK28+AH28+AE28+AB28+Y28+V28+S28+P28+M28+J28+G28+D28</f>
        <v>576</v>
      </c>
      <c r="CB28" s="586">
        <f t="shared" si="2"/>
        <v>0</v>
      </c>
      <c r="CC28" s="587">
        <f t="shared" si="2"/>
        <v>0</v>
      </c>
    </row>
    <row r="29" spans="1:81" s="563" customFormat="1" ht="56.1" customHeight="1" thickBot="1">
      <c r="A29" s="1098"/>
      <c r="B29" s="1101"/>
      <c r="C29" s="554">
        <f>'4.   4․1 ԾՐԱԳՐԵՐ 1-14'!D131</f>
        <v>34</v>
      </c>
      <c r="D29" s="555">
        <f>'5. ԾՐԱԳՐԵՐԻ ԱՄՓՈՓԱԹԵՐԹ'!D30</f>
        <v>34</v>
      </c>
      <c r="E29" s="556"/>
      <c r="F29" s="557"/>
      <c r="G29" s="558">
        <f>'5. ԾՐԱԳՐԵՐԻ ԱՄՓՈՓԱԹԵՐԹ'!E30</f>
        <v>34</v>
      </c>
      <c r="H29" s="556"/>
      <c r="I29" s="557"/>
      <c r="J29" s="555">
        <f>'5. ԾՐԱԳՐԵՐԻ ԱՄՓՈՓԱԹԵՐԹ'!F30</f>
        <v>0</v>
      </c>
      <c r="K29" s="556"/>
      <c r="L29" s="559"/>
      <c r="M29" s="558">
        <f>'5. ԾՐԱԳՐԵՐԻ ԱՄՓՈՓԱԹԵՐԹ'!G30</f>
        <v>1</v>
      </c>
      <c r="N29" s="556"/>
      <c r="O29" s="557"/>
      <c r="P29" s="558">
        <f>'5. ԾՐԱԳՐԵՐԻ ԱՄՓՈՓԱԹԵՐԹ'!H30</f>
        <v>1</v>
      </c>
      <c r="Q29" s="556"/>
      <c r="R29" s="559"/>
      <c r="S29" s="558">
        <f>'5. ԾՐԱԳՐԵՐԻ ԱՄՓՈՓԱԹԵՐԹ'!I30</f>
        <v>0</v>
      </c>
      <c r="T29" s="556"/>
      <c r="U29" s="557"/>
      <c r="V29" s="558">
        <f>'5. ԾՐԱԳՐԵՐԻ ԱՄՓՈՓԱԹԵՐԹ'!J30</f>
        <v>0</v>
      </c>
      <c r="W29" s="556"/>
      <c r="X29" s="557"/>
      <c r="Y29" s="558">
        <f>'5. ԾՐԱԳՐԵՐԻ ԱՄՓՈՓԱԹԵՐԹ'!K30</f>
        <v>0</v>
      </c>
      <c r="Z29" s="556"/>
      <c r="AA29" s="557"/>
      <c r="AB29" s="558">
        <f>'5. ԾՐԱԳՐԵՐԻ ԱՄՓՈՓԱԹԵՐԹ'!L30</f>
        <v>0</v>
      </c>
      <c r="AC29" s="556"/>
      <c r="AD29" s="559"/>
      <c r="AE29" s="558">
        <f>'5. ԾՐԱԳՐԵՐԻ ԱՄՓՈՓԱԹԵՐԹ'!M30</f>
        <v>0</v>
      </c>
      <c r="AF29" s="556"/>
      <c r="AG29" s="557"/>
      <c r="AH29" s="558">
        <f>'5. ԾՐԱԳՐԵՐԻ ԱՄՓՈՓԱԹԵՐԹ'!N30</f>
        <v>0</v>
      </c>
      <c r="AI29" s="556"/>
      <c r="AJ29" s="557"/>
      <c r="AK29" s="558">
        <f>'5. ԾՐԱԳՐԵՐԻ ԱՄՓՈՓԱԹԵՐԹ'!O30</f>
        <v>0</v>
      </c>
      <c r="AL29" s="556"/>
      <c r="AM29" s="557"/>
      <c r="AN29" s="558">
        <f>'5. ԾՐԱԳՐԵՐԻ ԱՄՓՈՓԱԹԵՐԹ'!P30</f>
        <v>2</v>
      </c>
      <c r="AO29" s="556"/>
      <c r="AP29" s="557"/>
      <c r="AQ29" s="558">
        <f>'5. ԾՐԱԳՐԵՐԻ ԱՄՓՈՓԱԹԵՐԹ'!Q30</f>
        <v>0</v>
      </c>
      <c r="AR29" s="556"/>
      <c r="AS29" s="557"/>
      <c r="AT29" s="555">
        <f>'5. ԾՐԱԳՐԵՐԻ ԱՄՓՈՓԱԹԵՐԹ'!R30</f>
        <v>0</v>
      </c>
      <c r="AU29" s="556"/>
      <c r="AV29" s="559"/>
      <c r="AW29" s="558">
        <f>'5. ԾՐԱԳՐԵՐԻ ԱՄՓՈՓԱԹԵՐԹ'!S30</f>
        <v>0</v>
      </c>
      <c r="AX29" s="556"/>
      <c r="AY29" s="557"/>
      <c r="AZ29" s="558">
        <f>'5. ԾՐԱԳՐԵՐԻ ԱՄՓՈՓԱԹԵՐԹ'!T30</f>
        <v>0</v>
      </c>
      <c r="BA29" s="556"/>
      <c r="BB29" s="557"/>
      <c r="BC29" s="558">
        <f>'5. ԾՐԱԳՐԵՐԻ ԱՄՓՈՓԱԹԵՐԹ'!U30</f>
        <v>2</v>
      </c>
      <c r="BD29" s="556"/>
      <c r="BE29" s="557"/>
      <c r="BF29" s="558">
        <f>'5. ԾՐԱԳՐԵՐԻ ԱՄՓՈՓԱԹԵՐԹ'!V30</f>
        <v>0</v>
      </c>
      <c r="BG29" s="556"/>
      <c r="BH29" s="557"/>
      <c r="BI29" s="558">
        <f>'5. ԾՐԱԳՐԵՐԻ ԱՄՓՈՓԱԹԵՐԹ'!W30</f>
        <v>0</v>
      </c>
      <c r="BJ29" s="556"/>
      <c r="BK29" s="557"/>
      <c r="BL29" s="558">
        <f>'5. ԾՐԱԳՐԵՐԻ ԱՄՓՈՓԱԹԵՐԹ'!X30</f>
        <v>0</v>
      </c>
      <c r="BM29" s="556"/>
      <c r="BN29" s="557"/>
      <c r="BO29" s="558">
        <f>'5. ԾՐԱԳՐԵՐԻ ԱՄՓՈՓԱԹԵՐԹ'!Y30</f>
        <v>0</v>
      </c>
      <c r="BP29" s="556"/>
      <c r="BQ29" s="557"/>
      <c r="BR29" s="558">
        <f>'5. ԾՐԱԳՐԵՐԻ ԱՄՓՈՓԱԹԵՐԹ'!Z30</f>
        <v>2</v>
      </c>
      <c r="BS29" s="556"/>
      <c r="BT29" s="557"/>
      <c r="BU29" s="558">
        <f>'5. ԾՐԱԳՐԵՐԻ ԱՄՓՈՓԱԹԵՐԹ'!AA30</f>
        <v>0</v>
      </c>
      <c r="BV29" s="556"/>
      <c r="BW29" s="557"/>
      <c r="BX29" s="558">
        <f>'5. ԾՐԱԳՐԵՐԻ ԱՄՓՈՓԱԹԵՐԹ'!AB30</f>
        <v>0</v>
      </c>
      <c r="BY29" s="556"/>
      <c r="BZ29" s="559"/>
      <c r="CA29" s="585">
        <f t="shared" si="2"/>
        <v>76</v>
      </c>
      <c r="CB29" s="586">
        <f t="shared" si="2"/>
        <v>0</v>
      </c>
      <c r="CC29" s="587">
        <f t="shared" si="2"/>
        <v>0</v>
      </c>
    </row>
    <row r="30" spans="1:81" s="16" customFormat="1" ht="56.1" customHeight="1" thickBot="1">
      <c r="A30" s="452" t="str">
        <f>'5. ԾՐԱԳՐԵՐԻ ԱՄՓՈՓԱԹԵՐԹ'!A31</f>
        <v>Ա13</v>
      </c>
      <c r="B30" s="29" t="str">
        <f>'4.   4․1 ԾՐԱԳՐԵՐ 1-14'!B133</f>
        <v xml:space="preserve">Ծրագրի իրականացման դեպքում շրջակա միջավայրի վրա ազդեցությունը. </v>
      </c>
      <c r="C30" s="25"/>
      <c r="D30" s="31" t="str">
        <f>'5. ԾՐԱԳՐԵՐԻ ԱՄՓՈՓԱԹԵՐԹ'!D31</f>
        <v>ԴՐԱԿԱՆ</v>
      </c>
      <c r="E30" s="43" t="s">
        <v>47</v>
      </c>
      <c r="F30" s="105" t="s">
        <v>103</v>
      </c>
      <c r="G30" s="33" t="str">
        <f>'5. ԾՐԱԳՐԵՐԻ ԱՄՓՈՓԱԹԵՐԹ'!E31</f>
        <v>ԴՐԱԿԱՆ</v>
      </c>
      <c r="H30" s="43" t="s">
        <v>47</v>
      </c>
      <c r="I30" s="105" t="s">
        <v>103</v>
      </c>
      <c r="J30" s="31" t="str">
        <f>'5. ԾՐԱԳՐԵՐԻ ԱՄՓՈՓԱԹԵՐԹ'!F31</f>
        <v>ԴՐԱԿԱՆ</v>
      </c>
      <c r="K30" s="43" t="s">
        <v>47</v>
      </c>
      <c r="L30" s="92" t="s">
        <v>103</v>
      </c>
      <c r="M30" s="33" t="str">
        <f>'5. ԾՐԱԳՐԵՐԻ ԱՄՓՈՓԱԹԵՐԹ'!G31</f>
        <v>ԴՐԱԿԱՆ</v>
      </c>
      <c r="N30" s="43" t="s">
        <v>47</v>
      </c>
      <c r="O30" s="105" t="s">
        <v>103</v>
      </c>
      <c r="P30" s="33" t="str">
        <f>'5. ԾՐԱԳՐԵՐԻ ԱՄՓՈՓԱԹԵՐԹ'!H31</f>
        <v>ԴՐԱԿԱՆ</v>
      </c>
      <c r="Q30" s="43" t="s">
        <v>47</v>
      </c>
      <c r="R30" s="92" t="s">
        <v>103</v>
      </c>
      <c r="S30" s="33" t="str">
        <f>'5. ԾՐԱԳՐԵՐԻ ԱՄՓՈՓԱԹԵՐԹ'!I31</f>
        <v>ԴՐԱԿԱՆ</v>
      </c>
      <c r="T30" s="43" t="s">
        <v>47</v>
      </c>
      <c r="U30" s="105" t="s">
        <v>103</v>
      </c>
      <c r="V30" s="33" t="str">
        <f>'5. ԾՐԱԳՐԵՐԻ ԱՄՓՈՓԱԹԵՐԹ'!J31</f>
        <v>ԱԶԴԵՑՈՒԹՅՈՒՆ ՉՈՒՆԻ</v>
      </c>
      <c r="W30" s="43" t="s">
        <v>47</v>
      </c>
      <c r="X30" s="105" t="s">
        <v>103</v>
      </c>
      <c r="Y30" s="33" t="str">
        <f>'5. ԾՐԱԳՐԵՐԻ ԱՄՓՈՓԱԹԵՐԹ'!K31</f>
        <v>ԱԶԴԵՑՈՒԹՅՈՒՆ ՉՈՒՆԻ</v>
      </c>
      <c r="Z30" s="43" t="s">
        <v>47</v>
      </c>
      <c r="AA30" s="105" t="s">
        <v>103</v>
      </c>
      <c r="AB30" s="33" t="str">
        <f>'5. ԾՐԱԳՐԵՐԻ ԱՄՓՈՓԱԹԵՐԹ'!L31</f>
        <v>ընտրել</v>
      </c>
      <c r="AC30" s="43" t="s">
        <v>47</v>
      </c>
      <c r="AD30" s="92" t="s">
        <v>103</v>
      </c>
      <c r="AE30" s="33" t="str">
        <f>'5. ԾՐԱԳՐԵՐԻ ԱՄՓՈՓԱԹԵՐԹ'!M31</f>
        <v>ԴՐԱԿԱՆ</v>
      </c>
      <c r="AF30" s="43" t="s">
        <v>47</v>
      </c>
      <c r="AG30" s="105" t="s">
        <v>103</v>
      </c>
      <c r="AH30" s="33" t="str">
        <f>'5. ԾՐԱԳՐԵՐԻ ԱՄՓՈՓԱԹԵՐԹ'!N31</f>
        <v>ԴՐԱԿԱՆ</v>
      </c>
      <c r="AI30" s="43" t="s">
        <v>47</v>
      </c>
      <c r="AJ30" s="105" t="s">
        <v>103</v>
      </c>
      <c r="AK30" s="33" t="str">
        <f>'5. ԾՐԱԳՐԵՐԻ ԱՄՓՈՓԱԹԵՐԹ'!O31</f>
        <v>ԴՐԱԿԱՆ</v>
      </c>
      <c r="AL30" s="43" t="s">
        <v>47</v>
      </c>
      <c r="AM30" s="105" t="s">
        <v>103</v>
      </c>
      <c r="AN30" s="33" t="str">
        <f>'5. ԾՐԱԳՐԵՐԻ ԱՄՓՈՓԱԹԵՐԹ'!P31</f>
        <v>ԴՐԱԿԱՆ</v>
      </c>
      <c r="AO30" s="43" t="s">
        <v>47</v>
      </c>
      <c r="AP30" s="105" t="s">
        <v>103</v>
      </c>
      <c r="AQ30" s="33" t="str">
        <f>'5. ԾՐԱԳՐԵՐԻ ԱՄՓՈՓԱԹԵՐԹ'!Q31</f>
        <v>ԴՐԱԿԱՆ</v>
      </c>
      <c r="AR30" s="43" t="s">
        <v>47</v>
      </c>
      <c r="AS30" s="105" t="s">
        <v>103</v>
      </c>
      <c r="AT30" s="31" t="str">
        <f>'5. ԾՐԱԳՐԵՐԻ ԱՄՓՈՓԱԹԵՐԹ'!R31</f>
        <v>ԴՐԱԿԱՆ</v>
      </c>
      <c r="AU30" s="43" t="s">
        <v>47</v>
      </c>
      <c r="AV30" s="92" t="s">
        <v>103</v>
      </c>
      <c r="AW30" s="33" t="str">
        <f>'5. ԾՐԱԳՐԵՐԻ ԱՄՓՈՓԱԹԵՐԹ'!S31</f>
        <v>ԴՐԱԿԱՆ</v>
      </c>
      <c r="AX30" s="43" t="s">
        <v>47</v>
      </c>
      <c r="AY30" s="105" t="s">
        <v>103</v>
      </c>
      <c r="AZ30" s="33" t="str">
        <f>'5. ԾՐԱԳՐԵՐԻ ԱՄՓՈՓԱԹԵՐԹ'!T31</f>
        <v>ԴՐԱԿԱՆ</v>
      </c>
      <c r="BA30" s="43" t="s">
        <v>47</v>
      </c>
      <c r="BB30" s="105" t="s">
        <v>103</v>
      </c>
      <c r="BC30" s="33" t="str">
        <f>'5. ԾՐԱԳՐԵՐԻ ԱՄՓՈՓԱԹԵՐԹ'!U31</f>
        <v>ԴՐԱԿԱՆ</v>
      </c>
      <c r="BD30" s="43" t="s">
        <v>47</v>
      </c>
      <c r="BE30" s="105" t="s">
        <v>103</v>
      </c>
      <c r="BF30" s="33" t="str">
        <f>'5. ԾՐԱԳՐԵՐԻ ԱՄՓՈՓԱԹԵՐԹ'!V31</f>
        <v>ԴՐԱԿԱՆ</v>
      </c>
      <c r="BG30" s="43" t="s">
        <v>47</v>
      </c>
      <c r="BH30" s="105" t="s">
        <v>103</v>
      </c>
      <c r="BI30" s="33" t="str">
        <f>'5. ԾՐԱԳՐԵՐԻ ԱՄՓՈՓԱԹԵՐԹ'!W31</f>
        <v>ԱԶԴԵՑՈՒԹՅՈՒՆ ՉՈՒՆԻ</v>
      </c>
      <c r="BJ30" s="43" t="s">
        <v>47</v>
      </c>
      <c r="BK30" s="105" t="s">
        <v>103</v>
      </c>
      <c r="BL30" s="33" t="str">
        <f>'5. ԾՐԱԳՐԵՐԻ ԱՄՓՈՓԱԹԵՐԹ'!X31</f>
        <v>ԱԶԴԵՑՈՒԹՅՈՒՆ ՉՈՒՆԻ</v>
      </c>
      <c r="BM30" s="43" t="s">
        <v>47</v>
      </c>
      <c r="BN30" s="105" t="s">
        <v>103</v>
      </c>
      <c r="BO30" s="33" t="str">
        <f>'5. ԾՐԱԳՐԵՐԻ ԱՄՓՈՓԱԹԵՐԹ'!Y31</f>
        <v>ընտրել</v>
      </c>
      <c r="BP30" s="43" t="s">
        <v>47</v>
      </c>
      <c r="BQ30" s="105" t="s">
        <v>103</v>
      </c>
      <c r="BR30" s="33" t="str">
        <f>'5. ԾՐԱԳՐԵՐԻ ԱՄՓՈՓԱԹԵՐԹ'!Z31</f>
        <v>ԴՐԱԿԱՆ</v>
      </c>
      <c r="BS30" s="43" t="s">
        <v>47</v>
      </c>
      <c r="BT30" s="105" t="s">
        <v>103</v>
      </c>
      <c r="BU30" s="33" t="str">
        <f>'5. ԾՐԱԳՐԵՐԻ ԱՄՓՈՓԱԹԵՐԹ'!AA31</f>
        <v>ԴՐԱԿԱՆ</v>
      </c>
      <c r="BV30" s="43" t="s">
        <v>47</v>
      </c>
      <c r="BW30" s="105" t="s">
        <v>103</v>
      </c>
      <c r="BX30" s="33" t="str">
        <f>'5. ԾՐԱԳՐԵՐԻ ԱՄՓՈՓԱԹԵՐԹ'!AB31</f>
        <v>ԴՐԱԿԱՆ</v>
      </c>
      <c r="BY30" s="43" t="s">
        <v>47</v>
      </c>
      <c r="BZ30" s="92" t="s">
        <v>103</v>
      </c>
      <c r="CA30" s="118" t="s">
        <v>47</v>
      </c>
      <c r="CB30" s="18" t="s">
        <v>47</v>
      </c>
      <c r="CC30" s="102" t="s">
        <v>47</v>
      </c>
    </row>
    <row r="31" spans="1:81" s="36" customFormat="1" ht="56.1" customHeight="1" thickBot="1">
      <c r="A31" s="452" t="str">
        <f>'5. ԾՐԱԳՐԵՐԻ ԱՄՓՈՓԱԹԵՐԹ'!A32</f>
        <v>Ա14</v>
      </c>
      <c r="B31" s="23" t="str">
        <f>'4.   4․1 ԾՐԱԳՐԵՐ 1-14'!B140</f>
        <v>Ծրագրի իրականացումը սկսելու ամսաթիվը.</v>
      </c>
      <c r="C31" s="1095" t="s">
        <v>163</v>
      </c>
      <c r="D31" s="376">
        <f>'5. ԾՐԱԳՐԵՐԻ ԱՄՓՈՓԱԹԵՐԹ'!D32</f>
        <v>45716</v>
      </c>
      <c r="E31" s="58"/>
      <c r="F31" s="106"/>
      <c r="G31" s="377">
        <f>'5. ԾՐԱԳՐԵՐԻ ԱՄՓՈՓԱԹԵՐԹ'!E32</f>
        <v>45658</v>
      </c>
      <c r="H31" s="58"/>
      <c r="I31" s="106"/>
      <c r="J31" s="376">
        <f>'5. ԾՐԱԳՐԵՐԻ ԱՄՓՈՓԱԹԵՐԹ'!F32</f>
        <v>45715</v>
      </c>
      <c r="K31" s="58"/>
      <c r="L31" s="93"/>
      <c r="M31" s="377">
        <f>'5. ԾՐԱԳՐԵՐԻ ԱՄՓՈՓԱԹԵՐԹ'!G32</f>
        <v>45700</v>
      </c>
      <c r="N31" s="58"/>
      <c r="O31" s="106"/>
      <c r="P31" s="377">
        <f>'5. ԾՐԱԳՐԵՐԻ ԱՄՓՈՓԱԹԵՐԹ'!H32</f>
        <v>45721</v>
      </c>
      <c r="Q31" s="58"/>
      <c r="R31" s="93"/>
      <c r="S31" s="377" t="str">
        <f>'5. ԾՐԱԳՐԵՐԻ ԱՄՓՈՓԱԹԵՐԹ'!I32</f>
        <v>13․01․2025</v>
      </c>
      <c r="T31" s="58"/>
      <c r="U31" s="106"/>
      <c r="V31" s="377">
        <f>'5. ԾՐԱԳՐԵՐԻ ԱՄՓՈՓԱԹԵՐԹ'!J32</f>
        <v>45660</v>
      </c>
      <c r="W31" s="58"/>
      <c r="X31" s="106"/>
      <c r="Y31" s="377">
        <f>'5. ԾՐԱԳՐԵՐԻ ԱՄՓՈՓԱԹԵՐԹ'!K32</f>
        <v>45781</v>
      </c>
      <c r="Z31" s="58"/>
      <c r="AA31" s="106"/>
      <c r="AB31" s="377">
        <f>'5. ԾՐԱԳՐԵՐԻ ԱՄՓՈՓԱԹԵՐԹ'!L32</f>
        <v>45698</v>
      </c>
      <c r="AC31" s="58"/>
      <c r="AD31" s="93"/>
      <c r="AE31" s="377">
        <f>'5. ԾՐԱԳՐԵՐԻ ԱՄՓՈՓԱԹԵՐԹ'!M32</f>
        <v>45748</v>
      </c>
      <c r="AF31" s="58"/>
      <c r="AG31" s="106"/>
      <c r="AH31" s="377">
        <f>'5. ԾՐԱԳՐԵՐԻ ԱՄՓՈՓԱԹԵՐԹ'!N32</f>
        <v>45782</v>
      </c>
      <c r="AI31" s="58"/>
      <c r="AJ31" s="106"/>
      <c r="AK31" s="377">
        <f>'5. ԾՐԱԳՐԵՐԻ ԱՄՓՈՓԱԹԵՐԹ'!O32</f>
        <v>45658</v>
      </c>
      <c r="AL31" s="58"/>
      <c r="AM31" s="106"/>
      <c r="AN31" s="377">
        <f>'5. ԾՐԱԳՐԵՐԻ ԱՄՓՈՓԱԹԵՐԹ'!P32</f>
        <v>45661</v>
      </c>
      <c r="AO31" s="58"/>
      <c r="AP31" s="106"/>
      <c r="AQ31" s="377">
        <f>'5. ԾՐԱԳՐԵՐԻ ԱՄՓՈՓԱԹԵՐԹ'!Q32</f>
        <v>45717</v>
      </c>
      <c r="AR31" s="58"/>
      <c r="AS31" s="106"/>
      <c r="AT31" s="376">
        <f>'5. ԾՐԱԳՐԵՐԻ ԱՄՓՈՓԱԹԵՐԹ'!R32</f>
        <v>45717</v>
      </c>
      <c r="AU31" s="58"/>
      <c r="AV31" s="93"/>
      <c r="AW31" s="377">
        <f>'5. ԾՐԱԳՐԵՐԻ ԱՄՓՈՓԱԹԵՐԹ'!S32</f>
        <v>45748</v>
      </c>
      <c r="AX31" s="58"/>
      <c r="AY31" s="106"/>
      <c r="AZ31" s="377">
        <f>'5. ԾՐԱԳՐԵՐԻ ԱՄՓՈՓԱԹԵՐԹ'!T32</f>
        <v>45672</v>
      </c>
      <c r="BA31" s="58"/>
      <c r="BB31" s="106"/>
      <c r="BC31" s="377">
        <f>'5. ԾՐԱԳՐԵՐԻ ԱՄՓՈՓԱԹԵՐԹ'!U32</f>
        <v>45748</v>
      </c>
      <c r="BD31" s="58"/>
      <c r="BE31" s="106"/>
      <c r="BF31" s="377">
        <f>'5. ԾՐԱԳՐԵՐԻ ԱՄՓՈՓԱԹԵՐԹ'!V32</f>
        <v>0</v>
      </c>
      <c r="BG31" s="58"/>
      <c r="BH31" s="106"/>
      <c r="BI31" s="377">
        <f>'5. ԾՐԱԳՐԵՐԻ ԱՄՓՈՓԱԹԵՐԹ'!W32</f>
        <v>45665</v>
      </c>
      <c r="BJ31" s="58"/>
      <c r="BK31" s="106"/>
      <c r="BL31" s="377">
        <f>'5. ԾՐԱԳՐԵՐԻ ԱՄՓՈՓԱԹԵՐԹ'!X32</f>
        <v>45868</v>
      </c>
      <c r="BM31" s="58"/>
      <c r="BN31" s="106"/>
      <c r="BO31" s="377">
        <f>'5. ԾՐԱԳՐԵՐԻ ԱՄՓՈՓԱԹԵՐԹ'!Y32</f>
        <v>45802</v>
      </c>
      <c r="BP31" s="58"/>
      <c r="BQ31" s="106"/>
      <c r="BR31" s="377">
        <f>'5. ԾՐԱԳՐԵՐԻ ԱՄՓՈՓԱԹԵՐԹ'!Z32</f>
        <v>45809</v>
      </c>
      <c r="BS31" s="58"/>
      <c r="BT31" s="106"/>
      <c r="BU31" s="377" t="str">
        <f>'5. ԾՐԱԳՐԵՐԻ ԱՄՓՈՓԱԹԵՐԹ'!AA32</f>
        <v>2023-2024-2025 թթթ</v>
      </c>
      <c r="BV31" s="58"/>
      <c r="BW31" s="106"/>
      <c r="BX31" s="377">
        <f>'5. ԾՐԱԳՐԵՐԻ ԱՄՓՈՓԱԹԵՐԹ'!AB32</f>
        <v>45802</v>
      </c>
      <c r="BY31" s="58"/>
      <c r="BZ31" s="93"/>
      <c r="CA31" s="121" t="s">
        <v>47</v>
      </c>
      <c r="CB31" s="19" t="s">
        <v>47</v>
      </c>
      <c r="CC31" s="122" t="s">
        <v>47</v>
      </c>
    </row>
    <row r="32" spans="1:81" s="36" customFormat="1" ht="56.1" customHeight="1" thickBot="1">
      <c r="A32" s="453" t="str">
        <f>'5. ԾՐԱԳՐԵՐԻ ԱՄՓՈՓԱԹԵՐԹ'!A33</f>
        <v>Ա15</v>
      </c>
      <c r="B32" s="20" t="str">
        <f>'5. ԾՐԱԳՐԵՐԻ ԱՄՓՈՓԱԹԵՐԹ'!B33</f>
        <v>Ծրագրի իրականացումն ավարտելու ամսաթիվը.</v>
      </c>
      <c r="C32" s="1096"/>
      <c r="D32" s="376">
        <f>'5. ԾՐԱԳՐԵՐԻ ԱՄՓՈՓԱԹԵՐԹ'!D33</f>
        <v>46022</v>
      </c>
      <c r="E32" s="58"/>
      <c r="F32" s="106"/>
      <c r="G32" s="377">
        <f>'5. ԾՐԱԳՐԵՐԻ ԱՄՓՈՓԱԹԵՐԹ'!E33</f>
        <v>45688</v>
      </c>
      <c r="H32" s="58"/>
      <c r="I32" s="106"/>
      <c r="J32" s="376">
        <f>'5. ԾՐԱԳՐԵՐԻ ԱՄՓՈՓԱԹԵՐԹ'!F33</f>
        <v>46018</v>
      </c>
      <c r="K32" s="58"/>
      <c r="L32" s="93"/>
      <c r="M32" s="377">
        <f>'5. ԾՐԱԳՐԵՐԻ ԱՄՓՈՓԱԹԵՐԹ'!G33</f>
        <v>46021</v>
      </c>
      <c r="N32" s="58"/>
      <c r="O32" s="106"/>
      <c r="P32" s="377">
        <f>'5. ԾՐԱԳՐԵՐԻ ԱՄՓՈՓԱԹԵՐԹ'!H33</f>
        <v>45990</v>
      </c>
      <c r="Q32" s="58"/>
      <c r="R32" s="93"/>
      <c r="S32" s="377" t="str">
        <f>'5. ԾՐԱԳՐԵՐԻ ԱՄՓՈՓԱԹԵՐԹ'!I33</f>
        <v>19․10․2025</v>
      </c>
      <c r="T32" s="58"/>
      <c r="U32" s="106"/>
      <c r="V32" s="377">
        <f>'5. ԾՐԱԳՐԵՐԻ ԱՄՓՈՓԱԹԵՐԹ'!J33</f>
        <v>46022</v>
      </c>
      <c r="W32" s="58"/>
      <c r="X32" s="106"/>
      <c r="Y32" s="377">
        <f>'5. ԾՐԱԳՐԵՐԻ ԱՄՓՈՓԱԹԵՐԹ'!K33</f>
        <v>45949</v>
      </c>
      <c r="Z32" s="58"/>
      <c r="AA32" s="106"/>
      <c r="AB32" s="377">
        <f>'5. ԾՐԱԳՐԵՐԻ ԱՄՓՈՓԱԹԵՐԹ'!L33</f>
        <v>45910</v>
      </c>
      <c r="AC32" s="58"/>
      <c r="AD32" s="93"/>
      <c r="AE32" s="377">
        <f>'5. ԾՐԱԳՐԵՐԻ ԱՄՓՈՓԱԹԵՐԹ'!M33</f>
        <v>45960</v>
      </c>
      <c r="AF32" s="58"/>
      <c r="AG32" s="106"/>
      <c r="AH32" s="377">
        <f>'5. ԾՐԱԳՐԵՐԻ ԱՄՓՈՓԱԹԵՐԹ'!N33</f>
        <v>46018</v>
      </c>
      <c r="AI32" s="58"/>
      <c r="AJ32" s="106"/>
      <c r="AK32" s="377">
        <f>'5. ԾՐԱԳՐԵՐԻ ԱՄՓՈՓԱԹԵՐԹ'!O33</f>
        <v>45807</v>
      </c>
      <c r="AL32" s="58"/>
      <c r="AM32" s="106"/>
      <c r="AN32" s="377" t="str">
        <f>'5. ԾՐԱԳՐԵՐԻ ԱՄՓՈՓԱԹԵՐԹ'!P33</f>
        <v>8/30/2025</v>
      </c>
      <c r="AO32" s="58"/>
      <c r="AP32" s="106"/>
      <c r="AQ32" s="377" t="str">
        <f>'5. ԾՐԱԳՐԵՐԻ ԱՄՓՈՓԱԹԵՐԹ'!Q33</f>
        <v>12/28/2025</v>
      </c>
      <c r="AR32" s="58"/>
      <c r="AS32" s="106"/>
      <c r="AT32" s="376">
        <f>'5. ԾՐԱԳՐԵՐԻ ԱՄՓՈՓԱԹԵՐԹ'!R33</f>
        <v>45992</v>
      </c>
      <c r="AU32" s="58"/>
      <c r="AV32" s="93"/>
      <c r="AW32" s="377">
        <f>'5. ԾՐԱԳՐԵՐԻ ԱՄՓՈՓԱԹԵՐԹ'!S33</f>
        <v>45992</v>
      </c>
      <c r="AX32" s="58"/>
      <c r="AY32" s="106"/>
      <c r="AZ32" s="377">
        <f>'5. ԾՐԱԳՐԵՐԻ ԱՄՓՈՓԱԹԵՐԹ'!T33</f>
        <v>46022</v>
      </c>
      <c r="BA32" s="58"/>
      <c r="BB32" s="106"/>
      <c r="BC32" s="377">
        <f>'5. ԾՐԱԳՐԵՐԻ ԱՄՓՈՓԱԹԵՐԹ'!U33</f>
        <v>45992</v>
      </c>
      <c r="BD32" s="58"/>
      <c r="BE32" s="106"/>
      <c r="BF32" s="377">
        <f>'5. ԾՐԱԳՐԵՐԻ ԱՄՓՈՓԱԹԵՐԹ'!V33</f>
        <v>0</v>
      </c>
      <c r="BG32" s="58"/>
      <c r="BH32" s="106"/>
      <c r="BI32" s="377">
        <f>'5. ԾՐԱԳՐԵՐԻ ԱՄՓՈՓԱԹԵՐԹ'!W33</f>
        <v>46019</v>
      </c>
      <c r="BJ32" s="58"/>
      <c r="BK32" s="106"/>
      <c r="BL32" s="377">
        <f>'5. ԾՐԱԳՐԵՐԻ ԱՄՓՈՓԱԹԵՐԹ'!X33</f>
        <v>45883</v>
      </c>
      <c r="BM32" s="58"/>
      <c r="BN32" s="106"/>
      <c r="BO32" s="377">
        <f>'5. ԾՐԱԳՐԵՐԻ ԱՄՓՈՓԱԹԵՐԹ'!Y33</f>
        <v>45945</v>
      </c>
      <c r="BP32" s="58"/>
      <c r="BQ32" s="106"/>
      <c r="BR32" s="377">
        <f>'5. ԾՐԱԳՐԵՐԻ ԱՄՓՈՓԱԹԵՐԹ'!Z33</f>
        <v>0</v>
      </c>
      <c r="BS32" s="58"/>
      <c r="BT32" s="106"/>
      <c r="BU32" s="377">
        <f>'5. ԾՐԱԳՐԵՐԻ ԱՄՓՈՓԱԹԵՐԹ'!AA33</f>
        <v>0</v>
      </c>
      <c r="BV32" s="58"/>
      <c r="BW32" s="106"/>
      <c r="BX32" s="377">
        <f>'5. ԾՐԱԳՐԵՐԻ ԱՄՓՈՓԱԹԵՐԹ'!AB33</f>
        <v>45945</v>
      </c>
      <c r="BY32" s="58"/>
      <c r="BZ32" s="93"/>
      <c r="CA32" s="121" t="s">
        <v>47</v>
      </c>
      <c r="CB32" s="19" t="s">
        <v>47</v>
      </c>
      <c r="CC32" s="122" t="s">
        <v>47</v>
      </c>
    </row>
    <row r="33" spans="1:81" s="386" customFormat="1" ht="56.1" customHeight="1" thickBot="1">
      <c r="A33" s="1085" t="s">
        <v>390</v>
      </c>
      <c r="B33" s="1087" t="s">
        <v>167</v>
      </c>
      <c r="C33" s="24" t="s">
        <v>77</v>
      </c>
      <c r="D33" s="381">
        <f>'5. ԾՐԱԳՐԵՐԻ ԱՄՓՈՓԱԹԵՐԹ'!D36</f>
        <v>0</v>
      </c>
      <c r="E33" s="59"/>
      <c r="F33" s="107"/>
      <c r="G33" s="382">
        <f>'5. ԾՐԱԳՐԵՐԻ ԱՄՓՈՓԱԹԵՐԹ'!E36</f>
        <v>0</v>
      </c>
      <c r="H33" s="59"/>
      <c r="I33" s="107"/>
      <c r="J33" s="381">
        <f>'5. ԾՐԱԳՐԵՐԻ ԱՄՓՈՓԱԹԵՐԹ'!F36</f>
        <v>0</v>
      </c>
      <c r="K33" s="59"/>
      <c r="L33" s="94"/>
      <c r="M33" s="382">
        <f>'5. ԾՐԱԳՐԵՐԻ ԱՄՓՈՓԱԹԵՐԹ'!G36</f>
        <v>0</v>
      </c>
      <c r="N33" s="59"/>
      <c r="O33" s="107"/>
      <c r="P33" s="382">
        <f>'5. ԾՐԱԳՐԵՐԻ ԱՄՓՈՓԱԹԵՐԹ'!H36</f>
        <v>0</v>
      </c>
      <c r="Q33" s="59"/>
      <c r="R33" s="94"/>
      <c r="S33" s="382">
        <f>'5. ԾՐԱԳՐԵՐԻ ԱՄՓՈՓԱԹԵՐԹ'!I36</f>
        <v>0</v>
      </c>
      <c r="T33" s="59"/>
      <c r="U33" s="107"/>
      <c r="V33" s="382">
        <f>'5. ԾՐԱԳՐԵՐԻ ԱՄՓՈՓԱԹԵՐԹ'!J36</f>
        <v>0</v>
      </c>
      <c r="W33" s="59"/>
      <c r="X33" s="107"/>
      <c r="Y33" s="382">
        <f>'5. ԾՐԱԳՐԵՐԻ ԱՄՓՈՓԱԹԵՐԹ'!K36</f>
        <v>0</v>
      </c>
      <c r="Z33" s="59"/>
      <c r="AA33" s="107"/>
      <c r="AB33" s="382">
        <f>'5. ԾՐԱԳՐԵՐԻ ԱՄՓՈՓԱԹԵՐԹ'!L36</f>
        <v>0</v>
      </c>
      <c r="AC33" s="59"/>
      <c r="AD33" s="94"/>
      <c r="AE33" s="382">
        <f>'5. ԾՐԱԳՐԵՐԻ ԱՄՓՈՓԱԹԵՐԹ'!M36</f>
        <v>0</v>
      </c>
      <c r="AF33" s="59"/>
      <c r="AG33" s="107"/>
      <c r="AH33" s="382">
        <f>'5. ԾՐԱԳՐԵՐԻ ԱՄՓՈՓԱԹԵՐԹ'!N36</f>
        <v>0</v>
      </c>
      <c r="AI33" s="59"/>
      <c r="AJ33" s="107"/>
      <c r="AK33" s="382">
        <f>'5. ԾՐԱԳՐԵՐԻ ԱՄՓՈՓԱԹԵՐԹ'!O36</f>
        <v>0</v>
      </c>
      <c r="AL33" s="59"/>
      <c r="AM33" s="107"/>
      <c r="AN33" s="382">
        <f>'5. ԾՐԱԳՐԵՐԻ ԱՄՓՈՓԱԹԵՐԹ'!P36</f>
        <v>0</v>
      </c>
      <c r="AO33" s="59"/>
      <c r="AP33" s="107"/>
      <c r="AQ33" s="382">
        <f>'5. ԾՐԱԳՐԵՐԻ ԱՄՓՈՓԱԹԵՐԹ'!Q36</f>
        <v>0</v>
      </c>
      <c r="AR33" s="59"/>
      <c r="AS33" s="107"/>
      <c r="AT33" s="381">
        <f>'5. ԾՐԱԳՐԵՐԻ ԱՄՓՈՓԱԹԵՐԹ'!R36</f>
        <v>0</v>
      </c>
      <c r="AU33" s="59"/>
      <c r="AV33" s="94"/>
      <c r="AW33" s="382">
        <f>'5. ԾՐԱԳՐԵՐԻ ԱՄՓՈՓԱԹԵՐԹ'!S36</f>
        <v>0</v>
      </c>
      <c r="AX33" s="59"/>
      <c r="AY33" s="107"/>
      <c r="AZ33" s="382">
        <f>'5. ԾՐԱԳՐԵՐԻ ԱՄՓՈՓԱԹԵՐԹ'!T36</f>
        <v>0</v>
      </c>
      <c r="BA33" s="59"/>
      <c r="BB33" s="107"/>
      <c r="BC33" s="382">
        <f>'5. ԾՐԱԳՐԵՐԻ ԱՄՓՈՓԱԹԵՐԹ'!U36</f>
        <v>0</v>
      </c>
      <c r="BD33" s="59"/>
      <c r="BE33" s="107"/>
      <c r="BF33" s="382">
        <f>'5. ԾՐԱԳՐԵՐԻ ԱՄՓՈՓԱԹԵՐԹ'!V36</f>
        <v>0</v>
      </c>
      <c r="BG33" s="59"/>
      <c r="BH33" s="107"/>
      <c r="BI33" s="382">
        <f>'5. ԾՐԱԳՐԵՐԻ ԱՄՓՈՓԱԹԵՐԹ'!W36</f>
        <v>0</v>
      </c>
      <c r="BJ33" s="59"/>
      <c r="BK33" s="107"/>
      <c r="BL33" s="382">
        <f>'5. ԾՐԱԳՐԵՐԻ ԱՄՓՈՓԱԹԵՐԹ'!X36</f>
        <v>0</v>
      </c>
      <c r="BM33" s="59"/>
      <c r="BN33" s="107"/>
      <c r="BO33" s="382">
        <f>'5. ԾՐԱԳՐԵՐԻ ԱՄՓՈՓԱԹԵՐԹ'!Y36</f>
        <v>0</v>
      </c>
      <c r="BP33" s="59"/>
      <c r="BQ33" s="107"/>
      <c r="BR33" s="382">
        <f>'5. ԾՐԱԳՐԵՐԻ ԱՄՓՈՓԱԹԵՐԹ'!Z36</f>
        <v>0</v>
      </c>
      <c r="BS33" s="59"/>
      <c r="BT33" s="107"/>
      <c r="BU33" s="382">
        <f>'5. ԾՐԱԳՐԵՐԻ ԱՄՓՈՓԱԹԵՐԹ'!AA36</f>
        <v>0</v>
      </c>
      <c r="BV33" s="59"/>
      <c r="BW33" s="107"/>
      <c r="BX33" s="382">
        <f>'5. ԾՐԱԳՐԵՐԻ ԱՄՓՈՓԱԹԵՐԹ'!AB36</f>
        <v>0</v>
      </c>
      <c r="BY33" s="59"/>
      <c r="BZ33" s="94"/>
      <c r="CA33" s="123">
        <f t="shared" ref="CA33:CC45" si="3">BX33+BU33+BR33+BO33+BL33+BI33+BF33+BC33+AZ33+AW33+AT33+AQ33+AN33+AK33+AH33+AE33+AB33+Y33+V33+S33+P33+M33+J33+G33+D33</f>
        <v>0</v>
      </c>
      <c r="CB33" s="69">
        <f t="shared" si="3"/>
        <v>0</v>
      </c>
      <c r="CC33" s="124">
        <f t="shared" si="3"/>
        <v>0</v>
      </c>
    </row>
    <row r="34" spans="1:81" s="386" customFormat="1" ht="56.1" customHeight="1" thickBot="1">
      <c r="A34" s="1086"/>
      <c r="B34" s="1087"/>
      <c r="C34" s="24" t="s">
        <v>78</v>
      </c>
      <c r="D34" s="381">
        <f>'5. ԾՐԱԳՐԵՐԻ ԱՄՓՈՓԱԹԵՐԹ'!D37</f>
        <v>0</v>
      </c>
      <c r="E34" s="59"/>
      <c r="F34" s="107"/>
      <c r="G34" s="382">
        <f>'5. ԾՐԱԳՐԵՐԻ ԱՄՓՈՓԱԹԵՐԹ'!E37</f>
        <v>0</v>
      </c>
      <c r="H34" s="59"/>
      <c r="I34" s="107"/>
      <c r="J34" s="381">
        <f>'5. ԾՐԱԳՐԵՐԻ ԱՄՓՈՓԱԹԵՐԹ'!F37</f>
        <v>0</v>
      </c>
      <c r="K34" s="59"/>
      <c r="L34" s="94"/>
      <c r="M34" s="382">
        <f>'5. ԾՐԱԳՐԵՐԻ ԱՄՓՈՓԱԹԵՐԹ'!G37</f>
        <v>0</v>
      </c>
      <c r="N34" s="59"/>
      <c r="O34" s="107"/>
      <c r="P34" s="382">
        <f>'5. ԾՐԱԳՐԵՐԻ ԱՄՓՈՓԱԹԵՐԹ'!H37</f>
        <v>0</v>
      </c>
      <c r="Q34" s="59"/>
      <c r="R34" s="94"/>
      <c r="S34" s="382">
        <f>'5. ԾՐԱԳՐԵՐԻ ԱՄՓՈՓԱԹԵՐԹ'!I37</f>
        <v>0</v>
      </c>
      <c r="T34" s="59"/>
      <c r="U34" s="107"/>
      <c r="V34" s="382">
        <f>'5. ԾՐԱԳՐԵՐԻ ԱՄՓՈՓԱԹԵՐԹ'!J37</f>
        <v>1299520</v>
      </c>
      <c r="W34" s="59"/>
      <c r="X34" s="107"/>
      <c r="Y34" s="382">
        <f>'5. ԾՐԱԳՐԵՐԻ ԱՄՓՈՓԱԹԵՐԹ'!K37</f>
        <v>0</v>
      </c>
      <c r="Z34" s="59"/>
      <c r="AA34" s="107"/>
      <c r="AB34" s="382">
        <f>'5. ԾՐԱԳՐԵՐԻ ԱՄՓՈՓԱԹԵՐԹ'!L37</f>
        <v>0</v>
      </c>
      <c r="AC34" s="59"/>
      <c r="AD34" s="94"/>
      <c r="AE34" s="382">
        <f>'5. ԾՐԱԳՐԵՐԻ ԱՄՓՈՓԱԹԵՐԹ'!M37</f>
        <v>0</v>
      </c>
      <c r="AF34" s="59"/>
      <c r="AG34" s="107"/>
      <c r="AH34" s="382">
        <f>'5. ԾՐԱԳՐԵՐԻ ԱՄՓՈՓԱԹԵՐԹ'!N37</f>
        <v>0</v>
      </c>
      <c r="AI34" s="59"/>
      <c r="AJ34" s="107"/>
      <c r="AK34" s="382">
        <f>'5. ԾՐԱԳՐԵՐԻ ԱՄՓՈՓԱԹԵՐԹ'!O37</f>
        <v>0</v>
      </c>
      <c r="AL34" s="59"/>
      <c r="AM34" s="107"/>
      <c r="AN34" s="382">
        <f>'5. ԾՐԱԳՐԵՐԻ ԱՄՓՈՓԱԹԵՐԹ'!P37</f>
        <v>0</v>
      </c>
      <c r="AO34" s="59"/>
      <c r="AP34" s="107"/>
      <c r="AQ34" s="382">
        <f>'5. ԾՐԱԳՐԵՐԻ ԱՄՓՈՓԱԹԵՐԹ'!Q37</f>
        <v>0</v>
      </c>
      <c r="AR34" s="59"/>
      <c r="AS34" s="107"/>
      <c r="AT34" s="381">
        <f>'5. ԾՐԱԳՐԵՐԻ ԱՄՓՈՓԱԹԵՐԹ'!R37</f>
        <v>176134428</v>
      </c>
      <c r="AU34" s="59"/>
      <c r="AV34" s="94"/>
      <c r="AW34" s="382">
        <f>'5. ԾՐԱԳՐԵՐԻ ԱՄՓՈՓԱԹԵՐԹ'!S37</f>
        <v>157739400</v>
      </c>
      <c r="AX34" s="59"/>
      <c r="AY34" s="107"/>
      <c r="AZ34" s="382">
        <f>'5. ԾՐԱԳՐԵՐԻ ԱՄՓՈՓԱԹԵՐԹ'!T37</f>
        <v>0</v>
      </c>
      <c r="BA34" s="59"/>
      <c r="BB34" s="107"/>
      <c r="BC34" s="382">
        <f>'5. ԾՐԱԳՐԵՐԻ ԱՄՓՈՓԱԹԵՐԹ'!U37</f>
        <v>137671734</v>
      </c>
      <c r="BD34" s="59"/>
      <c r="BE34" s="107"/>
      <c r="BF34" s="382">
        <f>'5. ԾՐԱԳՐԵՐԻ ԱՄՓՈՓԱԹԵՐԹ'!V37</f>
        <v>140051590</v>
      </c>
      <c r="BG34" s="59"/>
      <c r="BH34" s="107"/>
      <c r="BI34" s="382">
        <f>'5. ԾՐԱԳՐԵՐԻ ԱՄՓՈՓԱԹԵՐԹ'!W37</f>
        <v>0</v>
      </c>
      <c r="BJ34" s="59"/>
      <c r="BK34" s="107"/>
      <c r="BL34" s="382">
        <f>'5. ԾՐԱԳՐԵՐԻ ԱՄՓՈՓԱԹԵՐԹ'!X37</f>
        <v>0</v>
      </c>
      <c r="BM34" s="59"/>
      <c r="BN34" s="107"/>
      <c r="BO34" s="382">
        <f>'5. ԾՐԱԳՐԵՐԻ ԱՄՓՈՓԱԹԵՐԹ'!Y37</f>
        <v>0</v>
      </c>
      <c r="BP34" s="59"/>
      <c r="BQ34" s="107"/>
      <c r="BR34" s="382">
        <f>'5. ԾՐԱԳՐԵՐԻ ԱՄՓՈՓԱԹԵՐԹ'!Z37</f>
        <v>0</v>
      </c>
      <c r="BS34" s="59"/>
      <c r="BT34" s="107"/>
      <c r="BU34" s="382">
        <f>'5. ԾՐԱԳՐԵՐԻ ԱՄՓՈՓԱԹԵՐԹ'!AA37</f>
        <v>0</v>
      </c>
      <c r="BV34" s="59"/>
      <c r="BW34" s="107"/>
      <c r="BX34" s="382">
        <f>'5. ԾՐԱԳՐԵՐԻ ԱՄՓՈՓԱԹԵՐԹ'!AB37</f>
        <v>0</v>
      </c>
      <c r="BY34" s="59"/>
      <c r="BZ34" s="94"/>
      <c r="CA34" s="123">
        <f t="shared" si="3"/>
        <v>612896672</v>
      </c>
      <c r="CB34" s="69">
        <f t="shared" si="3"/>
        <v>0</v>
      </c>
      <c r="CC34" s="124">
        <f t="shared" si="3"/>
        <v>0</v>
      </c>
    </row>
    <row r="35" spans="1:81" s="386" customFormat="1" ht="56.1" customHeight="1" thickBot="1">
      <c r="A35" s="1086"/>
      <c r="B35" s="1087"/>
      <c r="C35" s="24" t="s">
        <v>79</v>
      </c>
      <c r="D35" s="381">
        <f>'5. ԾՐԱԳՐԵՐԻ ԱՄՓՈՓԱԹԵՐԹ'!D38</f>
        <v>0</v>
      </c>
      <c r="E35" s="59"/>
      <c r="F35" s="107"/>
      <c r="G35" s="382">
        <f>'5. ԾՐԱԳՐԵՐԻ ԱՄՓՈՓԱԹԵՐԹ'!E38</f>
        <v>0</v>
      </c>
      <c r="H35" s="59"/>
      <c r="I35" s="107"/>
      <c r="J35" s="381">
        <f>'5. ԾՐԱԳՐԵՐԻ ԱՄՓՈՓԱԹԵՐԹ'!F38</f>
        <v>0</v>
      </c>
      <c r="K35" s="59"/>
      <c r="L35" s="94"/>
      <c r="M35" s="382">
        <f>'5. ԾՐԱԳՐԵՐԻ ԱՄՓՈՓԱԹԵՐԹ'!G38</f>
        <v>0</v>
      </c>
      <c r="N35" s="59"/>
      <c r="O35" s="107"/>
      <c r="P35" s="382">
        <f>'5. ԾՐԱԳՐԵՐԻ ԱՄՓՈՓԱԹԵՐԹ'!H38</f>
        <v>0</v>
      </c>
      <c r="Q35" s="59"/>
      <c r="R35" s="94"/>
      <c r="S35" s="382">
        <f>'5. ԾՐԱԳՐԵՐԻ ԱՄՓՈՓԱԹԵՐԹ'!I38</f>
        <v>0</v>
      </c>
      <c r="T35" s="59"/>
      <c r="U35" s="107"/>
      <c r="V35" s="382">
        <f>'5. ԾՐԱԳՐԵՐԻ ԱՄՓՈՓԱԹԵՐԹ'!J38</f>
        <v>0</v>
      </c>
      <c r="W35" s="59"/>
      <c r="X35" s="107"/>
      <c r="Y35" s="382">
        <f>'5. ԾՐԱԳՐԵՐԻ ԱՄՓՈՓԱԹԵՐԹ'!K38</f>
        <v>0</v>
      </c>
      <c r="Z35" s="59"/>
      <c r="AA35" s="107"/>
      <c r="AB35" s="382">
        <f>'5. ԾՐԱԳՐԵՐԻ ԱՄՓՈՓԱԹԵՐԹ'!L38</f>
        <v>0</v>
      </c>
      <c r="AC35" s="59"/>
      <c r="AD35" s="94"/>
      <c r="AE35" s="382">
        <f>'5. ԾՐԱԳՐԵՐԻ ԱՄՓՈՓԱԹԵՐԹ'!M38</f>
        <v>0</v>
      </c>
      <c r="AF35" s="59"/>
      <c r="AG35" s="107"/>
      <c r="AH35" s="382">
        <f>'5. ԾՐԱԳՐԵՐԻ ԱՄՓՈՓԱԹԵՐԹ'!N38</f>
        <v>0</v>
      </c>
      <c r="AI35" s="59"/>
      <c r="AJ35" s="107"/>
      <c r="AK35" s="382">
        <f>'5. ԾՐԱԳՐԵՐԻ ԱՄՓՈՓԱԹԵՐԹ'!O38</f>
        <v>0</v>
      </c>
      <c r="AL35" s="59"/>
      <c r="AM35" s="107"/>
      <c r="AN35" s="382">
        <f>'5. ԾՐԱԳՐԵՐԻ ԱՄՓՈՓԱԹԵՐԹ'!P38</f>
        <v>0</v>
      </c>
      <c r="AO35" s="59"/>
      <c r="AP35" s="107"/>
      <c r="AQ35" s="382">
        <f>'5. ԾՐԱԳՐԵՐԻ ԱՄՓՈՓԱԹԵՐԹ'!Q38</f>
        <v>0</v>
      </c>
      <c r="AR35" s="59"/>
      <c r="AS35" s="107"/>
      <c r="AT35" s="381">
        <f>'5. ԾՐԱԳՐԵՐԻ ԱՄՓՈՓԱԹԵՐԹ'!R38</f>
        <v>0</v>
      </c>
      <c r="AU35" s="59"/>
      <c r="AV35" s="94"/>
      <c r="AW35" s="382">
        <f>'5. ԾՐԱԳՐԵՐԻ ԱՄՓՈՓԱԹԵՐԹ'!S38</f>
        <v>0</v>
      </c>
      <c r="AX35" s="59"/>
      <c r="AY35" s="107"/>
      <c r="AZ35" s="382">
        <f>'5. ԾՐԱԳՐԵՐԻ ԱՄՓՈՓԱԹԵՐԹ'!T38</f>
        <v>0</v>
      </c>
      <c r="BA35" s="59"/>
      <c r="BB35" s="107"/>
      <c r="BC35" s="382">
        <f>'5. ԾՐԱԳՐԵՐԻ ԱՄՓՈՓԱԹԵՐԹ'!U38</f>
        <v>0</v>
      </c>
      <c r="BD35" s="59"/>
      <c r="BE35" s="107"/>
      <c r="BF35" s="382">
        <f>'5. ԾՐԱԳՐԵՐԻ ԱՄՓՈՓԱԹԵՐԹ'!V38</f>
        <v>0</v>
      </c>
      <c r="BG35" s="59"/>
      <c r="BH35" s="107"/>
      <c r="BI35" s="382">
        <f>'5. ԾՐԱԳՐԵՐԻ ԱՄՓՈՓԱԹԵՐԹ'!W38</f>
        <v>0</v>
      </c>
      <c r="BJ35" s="59"/>
      <c r="BK35" s="107"/>
      <c r="BL35" s="382">
        <f>'5. ԾՐԱԳՐԵՐԻ ԱՄՓՈՓԱԹԵՐԹ'!X38</f>
        <v>0</v>
      </c>
      <c r="BM35" s="59"/>
      <c r="BN35" s="107"/>
      <c r="BO35" s="382">
        <f>'5. ԾՐԱԳՐԵՐԻ ԱՄՓՈՓԱԹԵՐԹ'!Y38</f>
        <v>0</v>
      </c>
      <c r="BP35" s="59"/>
      <c r="BQ35" s="107"/>
      <c r="BR35" s="382">
        <f>'5. ԾՐԱԳՐԵՐԻ ԱՄՓՈՓԱԹԵՐԹ'!Z38</f>
        <v>0</v>
      </c>
      <c r="BS35" s="59"/>
      <c r="BT35" s="107"/>
      <c r="BU35" s="382">
        <f>'5. ԾՐԱԳՐԵՐԻ ԱՄՓՈՓԱԹԵՐԹ'!AA38</f>
        <v>0</v>
      </c>
      <c r="BV35" s="59"/>
      <c r="BW35" s="107"/>
      <c r="BX35" s="382">
        <f>'5. ԾՐԱԳՐԵՐԻ ԱՄՓՈՓԱԹԵՐԹ'!AB38</f>
        <v>0</v>
      </c>
      <c r="BY35" s="59"/>
      <c r="BZ35" s="94"/>
      <c r="CA35" s="123">
        <f t="shared" si="3"/>
        <v>0</v>
      </c>
      <c r="CB35" s="69">
        <f t="shared" si="3"/>
        <v>0</v>
      </c>
      <c r="CC35" s="124">
        <f t="shared" si="3"/>
        <v>0</v>
      </c>
    </row>
    <row r="36" spans="1:81" s="386" customFormat="1" ht="41.25" thickBot="1">
      <c r="A36" s="1086"/>
      <c r="B36" s="1087"/>
      <c r="C36" s="24" t="str">
        <f>'4.   4․1 ԾՐԱԳՐԵՐ 1-14'!F152</f>
        <v>Համայնքի բյուջեին տրամադրվող այլ դոտացիաներ (չի վերաբերում համահարթեցման դոտացիաներին)</v>
      </c>
      <c r="D36" s="381">
        <f>'5. ԾՐԱԳՐԵՐԻ ԱՄՓՈՓԱԹԵՐԹ'!D39</f>
        <v>0</v>
      </c>
      <c r="E36" s="59"/>
      <c r="F36" s="107"/>
      <c r="G36" s="382">
        <f>'5. ԾՐԱԳՐԵՐԻ ԱՄՓՈՓԱԹԵՐԹ'!E39</f>
        <v>0</v>
      </c>
      <c r="H36" s="59"/>
      <c r="I36" s="107"/>
      <c r="J36" s="381">
        <f>'5. ԾՐԱԳՐԵՐԻ ԱՄՓՈՓԱԹԵՐԹ'!F39</f>
        <v>0</v>
      </c>
      <c r="K36" s="59"/>
      <c r="L36" s="94"/>
      <c r="M36" s="382">
        <f>'5. ԾՐԱԳՐԵՐԻ ԱՄՓՈՓԱԹԵՐԹ'!G39</f>
        <v>0</v>
      </c>
      <c r="N36" s="59"/>
      <c r="O36" s="107"/>
      <c r="P36" s="382">
        <f>'5. ԾՐԱԳՐԵՐԻ ԱՄՓՈՓԱԹԵՐԹ'!H39</f>
        <v>0</v>
      </c>
      <c r="Q36" s="59"/>
      <c r="R36" s="94"/>
      <c r="S36" s="382">
        <f>'5. ԾՐԱԳՐԵՐԻ ԱՄՓՈՓԱԹԵՐԹ'!I39</f>
        <v>0</v>
      </c>
      <c r="T36" s="59"/>
      <c r="U36" s="107"/>
      <c r="V36" s="382">
        <f>'5. ԾՐԱԳՐԵՐԻ ԱՄՓՈՓԱԹԵՐԹ'!J39</f>
        <v>0</v>
      </c>
      <c r="W36" s="59"/>
      <c r="X36" s="107"/>
      <c r="Y36" s="382">
        <f>'5. ԾՐԱԳՐԵՐԻ ԱՄՓՈՓԱԹԵՐԹ'!K39</f>
        <v>0</v>
      </c>
      <c r="Z36" s="59"/>
      <c r="AA36" s="107"/>
      <c r="AB36" s="382">
        <f>'5. ԾՐԱԳՐԵՐԻ ԱՄՓՈՓԱԹԵՐԹ'!L39</f>
        <v>0</v>
      </c>
      <c r="AC36" s="59"/>
      <c r="AD36" s="94"/>
      <c r="AE36" s="382">
        <f>'5. ԾՐԱԳՐԵՐԻ ԱՄՓՈՓԱԹԵՐԹ'!M39</f>
        <v>0</v>
      </c>
      <c r="AF36" s="59"/>
      <c r="AG36" s="107"/>
      <c r="AH36" s="382">
        <f>'5. ԾՐԱԳՐԵՐԻ ԱՄՓՈՓԱԹԵՐԹ'!N39</f>
        <v>0</v>
      </c>
      <c r="AI36" s="59"/>
      <c r="AJ36" s="107"/>
      <c r="AK36" s="382">
        <f>'5. ԾՐԱԳՐԵՐԻ ԱՄՓՈՓԱԹԵՐԹ'!O39</f>
        <v>0</v>
      </c>
      <c r="AL36" s="59"/>
      <c r="AM36" s="107"/>
      <c r="AN36" s="382">
        <f>'5. ԾՐԱԳՐԵՐԻ ԱՄՓՈՓԱԹԵՐԹ'!P39</f>
        <v>0</v>
      </c>
      <c r="AO36" s="59"/>
      <c r="AP36" s="107"/>
      <c r="AQ36" s="382">
        <f>'5. ԾՐԱԳՐԵՐԻ ԱՄՓՈՓԱԹԵՐԹ'!Q39</f>
        <v>0</v>
      </c>
      <c r="AR36" s="59"/>
      <c r="AS36" s="107"/>
      <c r="AT36" s="381">
        <f>'5. ԾՐԱԳՐԵՐԻ ԱՄՓՈՓԱԹԵՐԹ'!R39</f>
        <v>0</v>
      </c>
      <c r="AU36" s="59"/>
      <c r="AV36" s="94"/>
      <c r="AW36" s="382">
        <f>'5. ԾՐԱԳՐԵՐԻ ԱՄՓՈՓԱԹԵՐԹ'!S39</f>
        <v>0</v>
      </c>
      <c r="AX36" s="59"/>
      <c r="AY36" s="107"/>
      <c r="AZ36" s="382">
        <f>'5. ԾՐԱԳՐԵՐԻ ԱՄՓՈՓԱԹԵՐԹ'!T39</f>
        <v>0</v>
      </c>
      <c r="BA36" s="59"/>
      <c r="BB36" s="107"/>
      <c r="BC36" s="382">
        <f>'5. ԾՐԱԳՐԵՐԻ ԱՄՓՈՓԱԹԵՐԹ'!U39</f>
        <v>0</v>
      </c>
      <c r="BD36" s="59"/>
      <c r="BE36" s="107"/>
      <c r="BF36" s="382">
        <f>'5. ԾՐԱԳՐԵՐԻ ԱՄՓՈՓԱԹԵՐԹ'!V39</f>
        <v>0</v>
      </c>
      <c r="BG36" s="59"/>
      <c r="BH36" s="107"/>
      <c r="BI36" s="382">
        <f>'5. ԾՐԱԳՐԵՐԻ ԱՄՓՈՓԱԹԵՐԹ'!W39</f>
        <v>0</v>
      </c>
      <c r="BJ36" s="59"/>
      <c r="BK36" s="107"/>
      <c r="BL36" s="382">
        <f>'5. ԾՐԱԳՐԵՐԻ ԱՄՓՈՓԱԹԵՐԹ'!X39</f>
        <v>0</v>
      </c>
      <c r="BM36" s="59"/>
      <c r="BN36" s="107"/>
      <c r="BO36" s="382">
        <f>'5. ԾՐԱԳՐԵՐԻ ԱՄՓՈՓԱԹԵՐԹ'!Y39</f>
        <v>0</v>
      </c>
      <c r="BP36" s="59"/>
      <c r="BQ36" s="107"/>
      <c r="BR36" s="382">
        <f>'5. ԾՐԱԳՐԵՐԻ ԱՄՓՈՓԱԹԵՐԹ'!Z39</f>
        <v>0</v>
      </c>
      <c r="BS36" s="59"/>
      <c r="BT36" s="107"/>
      <c r="BU36" s="382">
        <f>'5. ԾՐԱԳՐԵՐԻ ԱՄՓՈՓԱԹԵՐԹ'!AA39</f>
        <v>0</v>
      </c>
      <c r="BV36" s="59"/>
      <c r="BW36" s="107"/>
      <c r="BX36" s="382">
        <f>'5. ԾՐԱԳՐԵՐԻ ԱՄՓՈՓԱԹԵՐԹ'!AB39</f>
        <v>0</v>
      </c>
      <c r="BY36" s="59"/>
      <c r="BZ36" s="94"/>
      <c r="CA36" s="123">
        <f t="shared" si="3"/>
        <v>0</v>
      </c>
      <c r="CB36" s="69">
        <f t="shared" si="3"/>
        <v>0</v>
      </c>
      <c r="CC36" s="124">
        <f t="shared" si="3"/>
        <v>0</v>
      </c>
    </row>
    <row r="37" spans="1:81" s="386" customFormat="1" ht="56.1" customHeight="1" thickBot="1">
      <c r="A37" s="1086"/>
      <c r="B37" s="1088"/>
      <c r="C37" s="27" t="s">
        <v>80</v>
      </c>
      <c r="D37" s="381">
        <f>'5. ԾՐԱԳՐԵՐԻ ԱՄՓՈՓԱԹԵՐԹ'!D40</f>
        <v>0</v>
      </c>
      <c r="E37" s="59"/>
      <c r="F37" s="107"/>
      <c r="G37" s="382">
        <f>'5. ԾՐԱԳՐԵՐԻ ԱՄՓՈՓԱԹԵՐԹ'!E40</f>
        <v>0</v>
      </c>
      <c r="H37" s="59"/>
      <c r="I37" s="107"/>
      <c r="J37" s="381">
        <f>'5. ԾՐԱԳՐԵՐԻ ԱՄՓՈՓԱԹԵՐԹ'!F40</f>
        <v>0</v>
      </c>
      <c r="K37" s="59"/>
      <c r="L37" s="94"/>
      <c r="M37" s="382">
        <f>'5. ԾՐԱԳՐԵՐԻ ԱՄՓՈՓԱԹԵՐԹ'!G40</f>
        <v>0</v>
      </c>
      <c r="N37" s="59"/>
      <c r="O37" s="107"/>
      <c r="P37" s="382">
        <f>'5. ԾՐԱԳՐԵՐԻ ԱՄՓՈՓԱԹԵՐԹ'!H40</f>
        <v>0</v>
      </c>
      <c r="Q37" s="59"/>
      <c r="R37" s="94"/>
      <c r="S37" s="382">
        <f>'5. ԾՐԱԳՐԵՐԻ ԱՄՓՈՓԱԹԵՐԹ'!I40</f>
        <v>0</v>
      </c>
      <c r="T37" s="59"/>
      <c r="U37" s="107"/>
      <c r="V37" s="382">
        <f>'5. ԾՐԱԳՐԵՐԻ ԱՄՓՈՓԱԹԵՐԹ'!J40</f>
        <v>0</v>
      </c>
      <c r="W37" s="59"/>
      <c r="X37" s="107"/>
      <c r="Y37" s="382">
        <f>'5. ԾՐԱԳՐԵՐԻ ԱՄՓՈՓԱԹԵՐԹ'!K40</f>
        <v>0</v>
      </c>
      <c r="Z37" s="59"/>
      <c r="AA37" s="107"/>
      <c r="AB37" s="382">
        <f>'5. ԾՐԱԳՐԵՐԻ ԱՄՓՈՓԱԹԵՐԹ'!L40</f>
        <v>0</v>
      </c>
      <c r="AC37" s="59"/>
      <c r="AD37" s="94"/>
      <c r="AE37" s="382">
        <f>'5. ԾՐԱԳՐԵՐԻ ԱՄՓՈՓԱԹԵՐԹ'!M40</f>
        <v>0</v>
      </c>
      <c r="AF37" s="59"/>
      <c r="AG37" s="107"/>
      <c r="AH37" s="382">
        <f>'5. ԾՐԱԳՐԵՐԻ ԱՄՓՈՓԱԹԵՐԹ'!N40</f>
        <v>0</v>
      </c>
      <c r="AI37" s="59"/>
      <c r="AJ37" s="107"/>
      <c r="AK37" s="382">
        <f>'5. ԾՐԱԳՐԵՐԻ ԱՄՓՈՓԱԹԵՐԹ'!O40</f>
        <v>0</v>
      </c>
      <c r="AL37" s="59"/>
      <c r="AM37" s="107"/>
      <c r="AN37" s="382">
        <f>'5. ԾՐԱԳՐԵՐԻ ԱՄՓՈՓԱԹԵՐԹ'!P40</f>
        <v>6000000</v>
      </c>
      <c r="AO37" s="59"/>
      <c r="AP37" s="107"/>
      <c r="AQ37" s="382">
        <f>'5. ԾՐԱԳՐԵՐԻ ԱՄՓՈՓԱԹԵՐԹ'!Q40</f>
        <v>0</v>
      </c>
      <c r="AR37" s="59"/>
      <c r="AS37" s="107"/>
      <c r="AT37" s="381">
        <f>'5. ԾՐԱԳՐԵՐԻ ԱՄՓՈՓԱԹԵՐԹ'!R40</f>
        <v>0</v>
      </c>
      <c r="AU37" s="59"/>
      <c r="AV37" s="94"/>
      <c r="AW37" s="382">
        <f>'5. ԾՐԱԳՐԵՐԻ ԱՄՓՈՓԱԹԵՐԹ'!S40</f>
        <v>0</v>
      </c>
      <c r="AX37" s="59"/>
      <c r="AY37" s="107"/>
      <c r="AZ37" s="382">
        <f>'5. ԾՐԱԳՐԵՐԻ ԱՄՓՈՓԱԹԵՐԹ'!T40</f>
        <v>0</v>
      </c>
      <c r="BA37" s="59"/>
      <c r="BB37" s="107"/>
      <c r="BC37" s="382">
        <f>'5. ԾՐԱԳՐԵՐԻ ԱՄՓՈՓԱԹԵՐԹ'!U40</f>
        <v>0</v>
      </c>
      <c r="BD37" s="59"/>
      <c r="BE37" s="107"/>
      <c r="BF37" s="382">
        <f>'5. ԾՐԱԳՐԵՐԻ ԱՄՓՈՓԱԹԵՐԹ'!V40</f>
        <v>0</v>
      </c>
      <c r="BG37" s="59"/>
      <c r="BH37" s="107"/>
      <c r="BI37" s="382">
        <f>'5. ԾՐԱԳՐԵՐԻ ԱՄՓՈՓԱԹԵՐԹ'!W40</f>
        <v>0</v>
      </c>
      <c r="BJ37" s="59"/>
      <c r="BK37" s="107"/>
      <c r="BL37" s="382">
        <f>'5. ԾՐԱԳՐԵՐԻ ԱՄՓՈՓԱԹԵՐԹ'!X40</f>
        <v>0</v>
      </c>
      <c r="BM37" s="59"/>
      <c r="BN37" s="107"/>
      <c r="BO37" s="382">
        <f>'5. ԾՐԱԳՐԵՐԻ ԱՄՓՈՓԱԹԵՐԹ'!Y40</f>
        <v>0</v>
      </c>
      <c r="BP37" s="59"/>
      <c r="BQ37" s="107"/>
      <c r="BR37" s="382">
        <f>'5. ԾՐԱԳՐԵՐԻ ԱՄՓՈՓԱԹԵՐԹ'!Z40</f>
        <v>0</v>
      </c>
      <c r="BS37" s="59"/>
      <c r="BT37" s="107"/>
      <c r="BU37" s="382">
        <f>'5. ԾՐԱԳՐԵՐԻ ԱՄՓՈՓԱԹԵՐԹ'!AA40</f>
        <v>0</v>
      </c>
      <c r="BV37" s="59"/>
      <c r="BW37" s="107"/>
      <c r="BX37" s="382">
        <f>'5. ԾՐԱԳՐԵՐԻ ԱՄՓՈՓԱԹԵՐԹ'!AB40</f>
        <v>0</v>
      </c>
      <c r="BY37" s="59"/>
      <c r="BZ37" s="94"/>
      <c r="CA37" s="123">
        <f t="shared" si="3"/>
        <v>6000000</v>
      </c>
      <c r="CB37" s="69">
        <f t="shared" si="3"/>
        <v>0</v>
      </c>
      <c r="CC37" s="124">
        <f t="shared" si="3"/>
        <v>0</v>
      </c>
    </row>
    <row r="38" spans="1:81" s="386" customFormat="1" ht="54.75" thickBot="1">
      <c r="A38" s="456" t="str">
        <f>'5. ԾՐԱԳՐԵՐԻ ԱՄՓՈՓԱԹԵՐԹ'!A41</f>
        <v>Ա17</v>
      </c>
      <c r="B38" s="457" t="str">
        <f>'5. ԾՐԱԳՐԵՐԻ ԱՄՓՈՓԱԹԵՐԹ'!B41</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27" t="s">
        <v>6</v>
      </c>
      <c r="D38" s="381">
        <f>'5. ԾՐԱԳՐԵՐԻ ԱՄՓՈՓԱԹԵՐԹ'!D41</f>
        <v>44777230</v>
      </c>
      <c r="E38" s="60"/>
      <c r="F38" s="108"/>
      <c r="G38" s="382">
        <f>'5. ԾՐԱԳՐԵՐԻ ԱՄՓՈՓԱԹԵՐԹ'!E41</f>
        <v>1500000</v>
      </c>
      <c r="H38" s="60"/>
      <c r="I38" s="108"/>
      <c r="J38" s="381">
        <f>'5. ԾՐԱԳՐԵՐԻ ԱՄՓՈՓԱԹԵՐԹ'!F41</f>
        <v>0</v>
      </c>
      <c r="K38" s="60"/>
      <c r="L38" s="95"/>
      <c r="M38" s="382">
        <f>'5. ԾՐԱԳՐԵՐԻ ԱՄՓՈՓԱԹԵՐԹ'!G41</f>
        <v>0</v>
      </c>
      <c r="N38" s="60"/>
      <c r="O38" s="108"/>
      <c r="P38" s="382">
        <f>'5. ԾՐԱԳՐԵՐԻ ԱՄՓՈՓԱԹԵՐԹ'!H41</f>
        <v>0</v>
      </c>
      <c r="Q38" s="60"/>
      <c r="R38" s="95"/>
      <c r="S38" s="382">
        <f>'5. ԾՐԱԳՐԵՐԻ ԱՄՓՈՓԱԹԵՐԹ'!I41</f>
        <v>936000</v>
      </c>
      <c r="T38" s="60"/>
      <c r="U38" s="108"/>
      <c r="V38" s="382">
        <f>'5. ԾՐԱԳՐԵՐԻ ԱՄՓՈՓԱԹԵՐԹ'!J41</f>
        <v>13830200</v>
      </c>
      <c r="W38" s="60"/>
      <c r="X38" s="108"/>
      <c r="Y38" s="382">
        <f>'5. ԾՐԱԳՐԵՐԻ ԱՄՓՈՓԱԹԵՐԹ'!K41</f>
        <v>0</v>
      </c>
      <c r="Z38" s="60"/>
      <c r="AA38" s="108"/>
      <c r="AB38" s="382">
        <f>'5. ԾՐԱԳՐԵՐԻ ԱՄՓՈՓԱԹԵՐԹ'!L41</f>
        <v>896000</v>
      </c>
      <c r="AC38" s="60"/>
      <c r="AD38" s="95"/>
      <c r="AE38" s="382">
        <f>'5. ԾՐԱԳՐԵՐԻ ԱՄՓՈՓԱԹԵՐԹ'!M41</f>
        <v>0</v>
      </c>
      <c r="AF38" s="60"/>
      <c r="AG38" s="108"/>
      <c r="AH38" s="382">
        <f>'5. ԾՐԱԳՐԵՐԻ ԱՄՓՈՓԱԹԵՐԹ'!N41</f>
        <v>100000</v>
      </c>
      <c r="AI38" s="60"/>
      <c r="AJ38" s="108"/>
      <c r="AK38" s="382">
        <f>'5. ԾՐԱԳՐԵՐԻ ԱՄՓՈՓԱԹԵՐԹ'!O41</f>
        <v>0</v>
      </c>
      <c r="AL38" s="60"/>
      <c r="AM38" s="108"/>
      <c r="AN38" s="382">
        <f>'5. ԾՐԱԳՐԵՐԻ ԱՄՓՈՓԱԹԵՐԹ'!P41</f>
        <v>0</v>
      </c>
      <c r="AO38" s="60"/>
      <c r="AP38" s="108"/>
      <c r="AQ38" s="382">
        <f>'5. ԾՐԱԳՐԵՐԻ ԱՄՓՈՓԱԹԵՐԹ'!Q41</f>
        <v>0</v>
      </c>
      <c r="AR38" s="60"/>
      <c r="AS38" s="108"/>
      <c r="AT38" s="381">
        <f>'5. ԾՐԱԳՐԵՐԻ ԱՄՓՈՓԱԹԵՐԹ'!R41</f>
        <v>76089040</v>
      </c>
      <c r="AU38" s="60"/>
      <c r="AV38" s="95"/>
      <c r="AW38" s="382">
        <f>'5. ԾՐԱԳՐԵՐԻ ԱՄՓՈՓԱԹԵՐԹ'!S41</f>
        <v>192792600</v>
      </c>
      <c r="AX38" s="60"/>
      <c r="AY38" s="108"/>
      <c r="AZ38" s="382">
        <f>'5. ԾՐԱԳՐԵՐԻ ԱՄՓՈՓԱԹԵՐԹ'!T41</f>
        <v>100937.1</v>
      </c>
      <c r="BA38" s="60"/>
      <c r="BB38" s="108"/>
      <c r="BC38" s="382">
        <f>'5. ԾՐԱԳՐԵՐԻ ԱՄՓՈՓԱԹԵՐԹ'!U41</f>
        <v>169044898</v>
      </c>
      <c r="BD38" s="60"/>
      <c r="BE38" s="108"/>
      <c r="BF38" s="382">
        <f>'5. ԾՐԱԳՐԵՐԻ ԱՄՓՈՓԱԹԵՐԹ'!V41</f>
        <v>140051590</v>
      </c>
      <c r="BG38" s="60"/>
      <c r="BH38" s="108"/>
      <c r="BI38" s="382">
        <f>'5. ԾՐԱԳՐԵՐԻ ԱՄՓՈՓԱԹԵՐԹ'!W41</f>
        <v>0</v>
      </c>
      <c r="BJ38" s="60"/>
      <c r="BK38" s="108"/>
      <c r="BL38" s="382">
        <f>'5. ԾՐԱԳՐԵՐԻ ԱՄՓՈՓԱԹԵՐԹ'!X41</f>
        <v>0</v>
      </c>
      <c r="BM38" s="60"/>
      <c r="BN38" s="108"/>
      <c r="BO38" s="382">
        <f>'5. ԾՐԱԳՐԵՐԻ ԱՄՓՈՓԱԹԵՐԹ'!Y41</f>
        <v>5300000</v>
      </c>
      <c r="BP38" s="60"/>
      <c r="BQ38" s="108"/>
      <c r="BR38" s="382">
        <f>'5. ԾՐԱԳՐԵՐԻ ԱՄՓՈՓԱԹԵՐԹ'!Z41</f>
        <v>0</v>
      </c>
      <c r="BS38" s="60"/>
      <c r="BT38" s="108"/>
      <c r="BU38" s="382">
        <f>'5. ԾՐԱԳՐԵՐԻ ԱՄՓՈՓԱԹԵՐԹ'!AA41</f>
        <v>0</v>
      </c>
      <c r="BV38" s="60"/>
      <c r="BW38" s="108"/>
      <c r="BX38" s="382">
        <f>'5. ԾՐԱԳՐԵՐԻ ԱՄՓՈՓԱԹԵՐԹ'!AB41</f>
        <v>1000000</v>
      </c>
      <c r="BY38" s="60"/>
      <c r="BZ38" s="95"/>
      <c r="CA38" s="123">
        <f t="shared" si="3"/>
        <v>646418495.10000002</v>
      </c>
      <c r="CB38" s="69">
        <f t="shared" si="3"/>
        <v>0</v>
      </c>
      <c r="CC38" s="124">
        <f t="shared" si="3"/>
        <v>0</v>
      </c>
    </row>
    <row r="39" spans="1:81" s="386" customFormat="1" ht="56.1" customHeight="1" thickBot="1">
      <c r="A39" s="456" t="str">
        <f>'5. ԾՐԱԳՐԵՐԻ ԱՄՓՈՓԱԹԵՐԹ'!A42</f>
        <v>Ա18</v>
      </c>
      <c r="B39" s="457" t="str">
        <f>'5. ԾՐԱԳՐԵՐԻ ԱՄՓՈՓԱԹԵՐԹ'!B42</f>
        <v>Ծրագրի միջոցառումների ֆինանսավորումը մասնավոր ներդրողի կամ նվիրատուի, դոնոր կամ միջազգային կազմակերպության կողմից կամ այլ աղբյուրից</v>
      </c>
      <c r="C39" s="27" t="s">
        <v>6</v>
      </c>
      <c r="D39" s="387">
        <f>'5. ԾՐԱԳՐԵՐԻ ԱՄՓՈՓԱԹԵՐԹ'!D42</f>
        <v>0</v>
      </c>
      <c r="E39" s="60"/>
      <c r="F39" s="108"/>
      <c r="G39" s="388">
        <f>'5. ԾՐԱԳՐԵՐԻ ԱՄՓՈՓԱԹԵՐԹ'!E42</f>
        <v>0</v>
      </c>
      <c r="H39" s="60"/>
      <c r="I39" s="108"/>
      <c r="J39" s="387">
        <f>'5. ԾՐԱԳՐԵՐԻ ԱՄՓՈՓԱԹԵՐԹ'!F42</f>
        <v>0</v>
      </c>
      <c r="K39" s="60"/>
      <c r="L39" s="95"/>
      <c r="M39" s="388">
        <f>'5. ԾՐԱԳՐԵՐԻ ԱՄՓՈՓԱԹԵՐԹ'!G42</f>
        <v>0</v>
      </c>
      <c r="N39" s="60"/>
      <c r="O39" s="108"/>
      <c r="P39" s="388">
        <f>'5. ԾՐԱԳՐԵՐԻ ԱՄՓՈՓԱԹԵՐԹ'!H42</f>
        <v>0</v>
      </c>
      <c r="Q39" s="60"/>
      <c r="R39" s="95"/>
      <c r="S39" s="388">
        <f>'5. ԾՐԱԳՐԵՐԻ ԱՄՓՈՓԱԹԵՐԹ'!I42</f>
        <v>0</v>
      </c>
      <c r="T39" s="60"/>
      <c r="U39" s="108"/>
      <c r="V39" s="388">
        <f>'5. ԾՐԱԳՐԵՐԻ ԱՄՓՈՓԱԹԵՐԹ'!J42</f>
        <v>0</v>
      </c>
      <c r="W39" s="60"/>
      <c r="X39" s="108"/>
      <c r="Y39" s="388">
        <f>'5. ԾՐԱԳՐԵՐԻ ԱՄՓՈՓԱԹԵՐԹ'!K42</f>
        <v>0</v>
      </c>
      <c r="Z39" s="60"/>
      <c r="AA39" s="108"/>
      <c r="AB39" s="388">
        <f>'5. ԾՐԱԳՐԵՐԻ ԱՄՓՈՓԱԹԵՐԹ'!L42</f>
        <v>0</v>
      </c>
      <c r="AC39" s="60"/>
      <c r="AD39" s="95"/>
      <c r="AE39" s="388">
        <f>'5. ԾՐԱԳՐԵՐԻ ԱՄՓՈՓԱԹԵՐԹ'!M42</f>
        <v>0</v>
      </c>
      <c r="AF39" s="60"/>
      <c r="AG39" s="108"/>
      <c r="AH39" s="388">
        <f>'5. ԾՐԱԳՐԵՐԻ ԱՄՓՈՓԱԹԵՐԹ'!N42</f>
        <v>0</v>
      </c>
      <c r="AI39" s="60"/>
      <c r="AJ39" s="108"/>
      <c r="AK39" s="388">
        <f>'5. ԾՐԱԳՐԵՐԻ ԱՄՓՈՓԱԹԵՐԹ'!O42</f>
        <v>0</v>
      </c>
      <c r="AL39" s="60"/>
      <c r="AM39" s="108"/>
      <c r="AN39" s="388">
        <f>'5. ԾՐԱԳՐԵՐԻ ԱՄՓՈՓԱԹԵՐԹ'!P42</f>
        <v>0</v>
      </c>
      <c r="AO39" s="60"/>
      <c r="AP39" s="108"/>
      <c r="AQ39" s="388">
        <f>'5. ԾՐԱԳՐԵՐԻ ԱՄՓՈՓԱԹԵՐԹ'!Q42</f>
        <v>0</v>
      </c>
      <c r="AR39" s="60"/>
      <c r="AS39" s="108"/>
      <c r="AT39" s="387">
        <f>'5. ԾՐԱԳՐԵՐԻ ԱՄՓՈՓԱԹԵՐԹ'!R42</f>
        <v>0</v>
      </c>
      <c r="AU39" s="60"/>
      <c r="AV39" s="95"/>
      <c r="AW39" s="388">
        <f>'5. ԾՐԱԳՐԵՐԻ ԱՄՓՈՓԱԹԵՐԹ'!S42</f>
        <v>0</v>
      </c>
      <c r="AX39" s="60"/>
      <c r="AY39" s="108"/>
      <c r="AZ39" s="388">
        <f>'5. ԾՐԱԳՐԵՐԻ ԱՄՓՈՓԱԹԵՐԹ'!T42</f>
        <v>0</v>
      </c>
      <c r="BA39" s="60"/>
      <c r="BB39" s="108"/>
      <c r="BC39" s="388">
        <f>'5. ԾՐԱԳՐԵՐԻ ԱՄՓՈՓԱԹԵՐԹ'!U42</f>
        <v>0</v>
      </c>
      <c r="BD39" s="60"/>
      <c r="BE39" s="108"/>
      <c r="BF39" s="388">
        <f>'5. ԾՐԱԳՐԵՐԻ ԱՄՓՈՓԱԹԵՐԹ'!V42</f>
        <v>0</v>
      </c>
      <c r="BG39" s="60"/>
      <c r="BH39" s="108"/>
      <c r="BI39" s="388">
        <f>'5. ԾՐԱԳՐԵՐԻ ԱՄՓՈՓԱԹԵՐԹ'!W42</f>
        <v>0</v>
      </c>
      <c r="BJ39" s="60"/>
      <c r="BK39" s="108"/>
      <c r="BL39" s="388">
        <f>'5. ԾՐԱԳՐԵՐԻ ԱՄՓՈՓԱԹԵՐԹ'!X42</f>
        <v>0</v>
      </c>
      <c r="BM39" s="60"/>
      <c r="BN39" s="108"/>
      <c r="BO39" s="388">
        <f>'5. ԾՐԱԳՐԵՐԻ ԱՄՓՈՓԱԹԵՐԹ'!Y42</f>
        <v>0</v>
      </c>
      <c r="BP39" s="60"/>
      <c r="BQ39" s="108"/>
      <c r="BR39" s="388">
        <f>'5. ԾՐԱԳՐԵՐԻ ԱՄՓՈՓԱԹԵՐԹ'!Z42</f>
        <v>0</v>
      </c>
      <c r="BS39" s="60"/>
      <c r="BT39" s="108"/>
      <c r="BU39" s="388">
        <f>'5. ԾՐԱԳՐԵՐԻ ԱՄՓՈՓԱԹԵՐԹ'!AA42</f>
        <v>0</v>
      </c>
      <c r="BV39" s="60"/>
      <c r="BW39" s="108"/>
      <c r="BX39" s="388">
        <f>'5. ԾՐԱԳՐԵՐԻ ԱՄՓՈՓԱԹԵՐԹ'!AB42</f>
        <v>0</v>
      </c>
      <c r="BY39" s="60"/>
      <c r="BZ39" s="95"/>
      <c r="CA39" s="132">
        <f t="shared" si="3"/>
        <v>0</v>
      </c>
      <c r="CB39" s="70">
        <f t="shared" si="3"/>
        <v>0</v>
      </c>
      <c r="CC39" s="125">
        <f t="shared" si="3"/>
        <v>0</v>
      </c>
    </row>
    <row r="40" spans="1:81" s="14" customFormat="1" ht="56.1" customHeight="1" thickBot="1">
      <c r="A40" s="456" t="str">
        <f>'5. ԾՐԱԳՐԵՐԻ ԱՄՓՈՓԱԹԵՐԹ'!A43</f>
        <v>Ա19</v>
      </c>
      <c r="B40" s="457" t="str">
        <f>'5. ԾՐԱԳՐԵՐԻ ԱՄՓՈՓԱԹԵՐԹ'!B43</f>
        <v>Ծրագրի միջոցառումների ֆինանսավորման հանրագումարը</v>
      </c>
      <c r="C40" s="82" t="str">
        <f>C39</f>
        <v>(ՀՀ դրամ)</v>
      </c>
      <c r="D40" s="135">
        <f>'5. ԾՐԱԳՐԵՐԻ ԱՄՓՈՓԱԹԵՐԹ'!D43</f>
        <v>44777230</v>
      </c>
      <c r="E40" s="48">
        <f>SUM(E33:E39)</f>
        <v>0</v>
      </c>
      <c r="F40" s="109">
        <f>SUM(F33:F39)</f>
        <v>0</v>
      </c>
      <c r="G40" s="134">
        <f>'5. ԾՐԱԳՐԵՐԻ ԱՄՓՈՓԱԹԵՐԹ'!E43</f>
        <v>1500000</v>
      </c>
      <c r="H40" s="48">
        <f>SUM(H33:H39)</f>
        <v>0</v>
      </c>
      <c r="I40" s="109">
        <f>SUM(I33:I39)</f>
        <v>0</v>
      </c>
      <c r="J40" s="135">
        <f>'5. ԾՐԱԳՐԵՐԻ ԱՄՓՈՓԱԹԵՐԹ'!F43</f>
        <v>0</v>
      </c>
      <c r="K40" s="48">
        <f>SUM(K33:K39)</f>
        <v>0</v>
      </c>
      <c r="L40" s="96">
        <f>SUM(L33:L39)</f>
        <v>0</v>
      </c>
      <c r="M40" s="134">
        <f>'5. ԾՐԱԳՐԵՐԻ ԱՄՓՈՓԱԹԵՐԹ'!G43</f>
        <v>0</v>
      </c>
      <c r="N40" s="48">
        <f>SUM(N33:N39)</f>
        <v>0</v>
      </c>
      <c r="O40" s="109">
        <f>SUM(O33:O39)</f>
        <v>0</v>
      </c>
      <c r="P40" s="134">
        <f>'5. ԾՐԱԳՐԵՐԻ ԱՄՓՈՓԱԹԵՐԹ'!H43</f>
        <v>0</v>
      </c>
      <c r="Q40" s="48">
        <f>SUM(Q33:Q39)</f>
        <v>0</v>
      </c>
      <c r="R40" s="96">
        <f>SUM(R33:R39)</f>
        <v>0</v>
      </c>
      <c r="S40" s="134">
        <f>'5. ԾՐԱԳՐԵՐԻ ԱՄՓՈՓԱԹԵՐԹ'!I43</f>
        <v>936000</v>
      </c>
      <c r="T40" s="48">
        <f>SUM(T33:T39)</f>
        <v>0</v>
      </c>
      <c r="U40" s="109">
        <f>SUM(U33:U39)</f>
        <v>0</v>
      </c>
      <c r="V40" s="134">
        <f>'5. ԾՐԱԳՐԵՐԻ ԱՄՓՈՓԱԹԵՐԹ'!J43</f>
        <v>15129720</v>
      </c>
      <c r="W40" s="48">
        <f>SUM(W33:W39)</f>
        <v>0</v>
      </c>
      <c r="X40" s="109">
        <f>SUM(X33:X39)</f>
        <v>0</v>
      </c>
      <c r="Y40" s="134">
        <f>'5. ԾՐԱԳՐԵՐԻ ԱՄՓՈՓԱԹԵՐԹ'!K43</f>
        <v>0</v>
      </c>
      <c r="Z40" s="48">
        <f>SUM(Z33:Z39)</f>
        <v>0</v>
      </c>
      <c r="AA40" s="109">
        <f>SUM(AA33:AA39)</f>
        <v>0</v>
      </c>
      <c r="AB40" s="134">
        <f>'5. ԾՐԱԳՐԵՐԻ ԱՄՓՈՓԱԹԵՐԹ'!L43</f>
        <v>896000</v>
      </c>
      <c r="AC40" s="48">
        <f>SUM(AC33:AC39)</f>
        <v>0</v>
      </c>
      <c r="AD40" s="96">
        <f>SUM(AD33:AD39)</f>
        <v>0</v>
      </c>
      <c r="AE40" s="134">
        <f>'5. ԾՐԱԳՐԵՐԻ ԱՄՓՈՓԱԹԵՐԹ'!M43</f>
        <v>0</v>
      </c>
      <c r="AF40" s="48">
        <f>SUM(AF33:AF39)</f>
        <v>0</v>
      </c>
      <c r="AG40" s="109">
        <f>SUM(AG33:AG39)</f>
        <v>0</v>
      </c>
      <c r="AH40" s="134">
        <f>'5. ԾՐԱԳՐԵՐԻ ԱՄՓՈՓԱԹԵՐԹ'!N43</f>
        <v>100000</v>
      </c>
      <c r="AI40" s="48">
        <f>SUM(AI33:AI39)</f>
        <v>0</v>
      </c>
      <c r="AJ40" s="109">
        <f>SUM(AJ33:AJ39)</f>
        <v>0</v>
      </c>
      <c r="AK40" s="134">
        <f>'5. ԾՐԱԳՐԵՐԻ ԱՄՓՈՓԱԹԵՐԹ'!O43</f>
        <v>0</v>
      </c>
      <c r="AL40" s="48">
        <f>SUM(AL33:AL39)</f>
        <v>0</v>
      </c>
      <c r="AM40" s="109">
        <f>SUM(AM33:AM39)</f>
        <v>0</v>
      </c>
      <c r="AN40" s="134">
        <f>'5. ԾՐԱԳՐԵՐԻ ԱՄՓՈՓԱԹԵՐԹ'!P43</f>
        <v>6000000</v>
      </c>
      <c r="AO40" s="48">
        <f>SUM(AO33:AO39)</f>
        <v>0</v>
      </c>
      <c r="AP40" s="109">
        <f>SUM(AP33:AP39)</f>
        <v>0</v>
      </c>
      <c r="AQ40" s="134">
        <f>'5. ԾՐԱԳՐԵՐԻ ԱՄՓՈՓԱԹԵՐԹ'!Q43</f>
        <v>0</v>
      </c>
      <c r="AR40" s="48">
        <f>SUM(AR33:AR39)</f>
        <v>0</v>
      </c>
      <c r="AS40" s="109">
        <f>SUM(AS33:AS39)</f>
        <v>0</v>
      </c>
      <c r="AT40" s="135">
        <f>'5. ԾՐԱԳՐԵՐԻ ԱՄՓՈՓԱԹԵՐԹ'!R43</f>
        <v>252223468</v>
      </c>
      <c r="AU40" s="48">
        <f>SUM(AU33:AU39)</f>
        <v>0</v>
      </c>
      <c r="AV40" s="96">
        <f>SUM(AV33:AV39)</f>
        <v>0</v>
      </c>
      <c r="AW40" s="134">
        <f>'5. ԾՐԱԳՐԵՐԻ ԱՄՓՈՓԱԹԵՐԹ'!S43</f>
        <v>350532000</v>
      </c>
      <c r="AX40" s="48">
        <f>SUM(AX33:AX39)</f>
        <v>0</v>
      </c>
      <c r="AY40" s="109">
        <f>SUM(AY33:AY39)</f>
        <v>0</v>
      </c>
      <c r="AZ40" s="134">
        <f>'5. ԾՐԱԳՐԵՐԻ ԱՄՓՈՓԱԹԵՐԹ'!T43</f>
        <v>100937.1</v>
      </c>
      <c r="BA40" s="48">
        <f>SUM(BA33:BA39)</f>
        <v>0</v>
      </c>
      <c r="BB40" s="109">
        <f>SUM(BB33:BB39)</f>
        <v>0</v>
      </c>
      <c r="BC40" s="134">
        <f>'5. ԾՐԱԳՐԵՐԻ ԱՄՓՈՓԱԹԵՐԹ'!U43</f>
        <v>306716632</v>
      </c>
      <c r="BD40" s="48">
        <f>SUM(BD33:BD39)</f>
        <v>0</v>
      </c>
      <c r="BE40" s="109">
        <f>SUM(BE33:BE39)</f>
        <v>0</v>
      </c>
      <c r="BF40" s="134">
        <f>'5. ԾՐԱԳՐԵՐԻ ԱՄՓՈՓԱԹԵՐԹ'!V43</f>
        <v>280103180</v>
      </c>
      <c r="BG40" s="48">
        <f>SUM(BG33:BG39)</f>
        <v>0</v>
      </c>
      <c r="BH40" s="109">
        <f>SUM(BH33:BH39)</f>
        <v>0</v>
      </c>
      <c r="BI40" s="134">
        <f>'5. ԾՐԱԳՐԵՐԻ ԱՄՓՈՓԱԹԵՐԹ'!W43</f>
        <v>0</v>
      </c>
      <c r="BJ40" s="48">
        <f>SUM(BJ33:BJ39)</f>
        <v>0</v>
      </c>
      <c r="BK40" s="109">
        <f>SUM(BK33:BK39)</f>
        <v>0</v>
      </c>
      <c r="BL40" s="134">
        <f>'5. ԾՐԱԳՐԵՐԻ ԱՄՓՈՓԱԹԵՐԹ'!X43</f>
        <v>0</v>
      </c>
      <c r="BM40" s="48">
        <f>SUM(BM33:BM39)</f>
        <v>0</v>
      </c>
      <c r="BN40" s="109">
        <f>SUM(BN33:BN39)</f>
        <v>0</v>
      </c>
      <c r="BO40" s="134">
        <f>'5. ԾՐԱԳՐԵՐԻ ԱՄՓՈՓԱԹԵՐԹ'!Y43</f>
        <v>5300000</v>
      </c>
      <c r="BP40" s="48">
        <f>SUM(BP33:BP39)</f>
        <v>0</v>
      </c>
      <c r="BQ40" s="109">
        <f>SUM(BQ33:BQ39)</f>
        <v>0</v>
      </c>
      <c r="BR40" s="134">
        <f>'5. ԾՐԱԳՐԵՐԻ ԱՄՓՈՓԱԹԵՐԹ'!Z43</f>
        <v>0</v>
      </c>
      <c r="BS40" s="48">
        <f>SUM(BS33:BS39)</f>
        <v>0</v>
      </c>
      <c r="BT40" s="109">
        <f>SUM(BT33:BT39)</f>
        <v>0</v>
      </c>
      <c r="BU40" s="134">
        <f>'5. ԾՐԱԳՐԵՐԻ ԱՄՓՈՓԱԹԵՐԹ'!AA43</f>
        <v>0</v>
      </c>
      <c r="BV40" s="48">
        <f>SUM(BV33:BV39)</f>
        <v>0</v>
      </c>
      <c r="BW40" s="109">
        <f>SUM(BW33:BW39)</f>
        <v>0</v>
      </c>
      <c r="BX40" s="134">
        <f>'5. ԾՐԱԳՐԵՐԻ ԱՄՓՈՓԱԹԵՐԹ'!AB43</f>
        <v>1000000</v>
      </c>
      <c r="BY40" s="48">
        <f>SUM(BY33:BY39)</f>
        <v>0</v>
      </c>
      <c r="BZ40" s="96">
        <f>SUM(BZ33:BZ39)</f>
        <v>0</v>
      </c>
      <c r="CA40" s="126">
        <f t="shared" si="3"/>
        <v>1265315167.0999999</v>
      </c>
      <c r="CB40" s="71">
        <f t="shared" si="3"/>
        <v>0</v>
      </c>
      <c r="CC40" s="127">
        <f t="shared" si="3"/>
        <v>0</v>
      </c>
    </row>
    <row r="41" spans="1:81" s="397" customFormat="1" ht="40.5" customHeight="1" thickBot="1">
      <c r="A41" s="1072" t="s">
        <v>170</v>
      </c>
      <c r="B41" s="1074" t="s">
        <v>65</v>
      </c>
      <c r="C41" s="32" t="s">
        <v>66</v>
      </c>
      <c r="D41" s="392">
        <f>'5. ԾՐԱԳՐԵՐԻ ԱՄՓՈՓԱԹԵՐԹ'!D44</f>
        <v>0</v>
      </c>
      <c r="E41" s="61"/>
      <c r="F41" s="110"/>
      <c r="G41" s="393">
        <f>'5. ԾՐԱԳՐԵՐԻ ԱՄՓՈՓԱԹԵՐԹ'!E44</f>
        <v>0</v>
      </c>
      <c r="H41" s="61"/>
      <c r="I41" s="110"/>
      <c r="J41" s="392">
        <f>'5. ԾՐԱԳՐԵՐԻ ԱՄՓՈՓԱԹԵՐԹ'!F44</f>
        <v>0</v>
      </c>
      <c r="K41" s="61"/>
      <c r="L41" s="97"/>
      <c r="M41" s="393">
        <f>'5. ԾՐԱԳՐԵՐԻ ԱՄՓՈՓԱԹԵՐԹ'!G44</f>
        <v>0</v>
      </c>
      <c r="N41" s="61"/>
      <c r="O41" s="110"/>
      <c r="P41" s="393">
        <f>'5. ԾՐԱԳՐԵՐԻ ԱՄՓՈՓԱԹԵՐԹ'!H44</f>
        <v>0</v>
      </c>
      <c r="Q41" s="61"/>
      <c r="R41" s="97"/>
      <c r="S41" s="393">
        <f>'5. ԾՐԱԳՐԵՐԻ ԱՄՓՈՓԱԹԵՐԹ'!I44</f>
        <v>0</v>
      </c>
      <c r="T41" s="61"/>
      <c r="U41" s="110"/>
      <c r="V41" s="393">
        <f>'5. ԾՐԱԳՐԵՐԻ ԱՄՓՈՓԱԹԵՐԹ'!J44</f>
        <v>0</v>
      </c>
      <c r="W41" s="61"/>
      <c r="X41" s="110"/>
      <c r="Y41" s="393">
        <f>'5. ԾՐԱԳՐԵՐԻ ԱՄՓՈՓԱԹԵՐԹ'!K44</f>
        <v>0</v>
      </c>
      <c r="Z41" s="61"/>
      <c r="AA41" s="110"/>
      <c r="AB41" s="393">
        <f>'5. ԾՐԱԳՐԵՐԻ ԱՄՓՈՓԱԹԵՐԹ'!L44</f>
        <v>0</v>
      </c>
      <c r="AC41" s="61"/>
      <c r="AD41" s="97"/>
      <c r="AE41" s="393">
        <f>'5. ԾՐԱԳՐԵՐԻ ԱՄՓՈՓԱԹԵՐԹ'!M44</f>
        <v>0</v>
      </c>
      <c r="AF41" s="61"/>
      <c r="AG41" s="110"/>
      <c r="AH41" s="393">
        <f>'5. ԾՐԱԳՐԵՐԻ ԱՄՓՈՓԱԹԵՐԹ'!N44</f>
        <v>0</v>
      </c>
      <c r="AI41" s="61"/>
      <c r="AJ41" s="110"/>
      <c r="AK41" s="393">
        <f>'5. ԾՐԱԳՐԵՐԻ ԱՄՓՈՓԱԹԵՐԹ'!O44</f>
        <v>0</v>
      </c>
      <c r="AL41" s="61"/>
      <c r="AM41" s="110"/>
      <c r="AN41" s="393">
        <f>'5. ԾՐԱԳՐԵՐԻ ԱՄՓՈՓԱԹԵՐԹ'!P44</f>
        <v>0</v>
      </c>
      <c r="AO41" s="61"/>
      <c r="AP41" s="110"/>
      <c r="AQ41" s="393">
        <f>'5. ԾՐԱԳՐԵՐԻ ԱՄՓՈՓԱԹԵՐԹ'!Q44</f>
        <v>0</v>
      </c>
      <c r="AR41" s="61"/>
      <c r="AS41" s="110"/>
      <c r="AT41" s="392">
        <f>'5. ԾՐԱԳՐԵՐԻ ԱՄՓՈՓԱԹԵՐԹ'!R44</f>
        <v>0</v>
      </c>
      <c r="AU41" s="61"/>
      <c r="AV41" s="97"/>
      <c r="AW41" s="393">
        <f>'5. ԾՐԱԳՐԵՐԻ ԱՄՓՈՓԱԹԵՐԹ'!S44</f>
        <v>0</v>
      </c>
      <c r="AX41" s="61"/>
      <c r="AY41" s="110"/>
      <c r="AZ41" s="393">
        <f>'5. ԾՐԱԳՐԵՐԻ ԱՄՓՈՓԱԹԵՐԹ'!T44</f>
        <v>0</v>
      </c>
      <c r="BA41" s="61"/>
      <c r="BB41" s="110"/>
      <c r="BC41" s="393">
        <f>'5. ԾՐԱԳՐԵՐԻ ԱՄՓՈՓԱԹԵՐԹ'!U44</f>
        <v>0</v>
      </c>
      <c r="BD41" s="61"/>
      <c r="BE41" s="110"/>
      <c r="BF41" s="393">
        <f>'5. ԾՐԱԳՐԵՐԻ ԱՄՓՈՓԱԹԵՐԹ'!V44</f>
        <v>0</v>
      </c>
      <c r="BG41" s="61"/>
      <c r="BH41" s="110"/>
      <c r="BI41" s="393">
        <f>'5. ԾՐԱԳՐԵՐԻ ԱՄՓՈՓԱԹԵՐԹ'!W44</f>
        <v>0</v>
      </c>
      <c r="BJ41" s="61"/>
      <c r="BK41" s="110"/>
      <c r="BL41" s="393">
        <f>'5. ԾՐԱԳՐԵՐԻ ԱՄՓՈՓԱԹԵՐԹ'!X44</f>
        <v>0</v>
      </c>
      <c r="BM41" s="61"/>
      <c r="BN41" s="110"/>
      <c r="BO41" s="393">
        <f>'5. ԾՐԱԳՐԵՐԻ ԱՄՓՈՓԱԹԵՐԹ'!Y44</f>
        <v>0</v>
      </c>
      <c r="BP41" s="61"/>
      <c r="BQ41" s="110"/>
      <c r="BR41" s="393">
        <f>'5. ԾՐԱԳՐԵՐԻ ԱՄՓՈՓԱԹԵՐԹ'!Z44</f>
        <v>0</v>
      </c>
      <c r="BS41" s="61"/>
      <c r="BT41" s="110"/>
      <c r="BU41" s="393">
        <f>'5. ԾՐԱԳՐԵՐԻ ԱՄՓՈՓԱԹԵՐԹ'!AA44</f>
        <v>0</v>
      </c>
      <c r="BV41" s="61"/>
      <c r="BW41" s="110"/>
      <c r="BX41" s="393">
        <f>'5. ԾՐԱԳՐԵՐԻ ԱՄՓՈՓԱԹԵՐԹ'!AB44</f>
        <v>0</v>
      </c>
      <c r="BY41" s="61"/>
      <c r="BZ41" s="97"/>
      <c r="CA41" s="128">
        <f t="shared" si="3"/>
        <v>0</v>
      </c>
      <c r="CB41" s="72">
        <f t="shared" si="3"/>
        <v>0</v>
      </c>
      <c r="CC41" s="133">
        <f t="shared" si="3"/>
        <v>0</v>
      </c>
    </row>
    <row r="42" spans="1:81" s="397" customFormat="1" ht="40.5" customHeight="1" thickBot="1">
      <c r="A42" s="1073"/>
      <c r="B42" s="1074"/>
      <c r="C42" s="83" t="s">
        <v>102</v>
      </c>
      <c r="D42" s="381">
        <f>'5. ԾՐԱԳՐԵՐԻ ԱՄՓՈՓԱԹԵՐԹ'!D45</f>
        <v>0</v>
      </c>
      <c r="E42" s="62"/>
      <c r="F42" s="111"/>
      <c r="G42" s="382">
        <f>'5. ԾՐԱԳՐԵՐԻ ԱՄՓՈՓԱԹԵՐԹ'!E45</f>
        <v>0</v>
      </c>
      <c r="H42" s="62"/>
      <c r="I42" s="111"/>
      <c r="J42" s="381">
        <f>'5. ԾՐԱԳՐԵՐԻ ԱՄՓՈՓԱԹԵՐԹ'!F45</f>
        <v>0</v>
      </c>
      <c r="K42" s="62"/>
      <c r="L42" s="98"/>
      <c r="M42" s="382">
        <f>'5. ԾՐԱԳՐԵՐԻ ԱՄՓՈՓԱԹԵՐԹ'!G45</f>
        <v>0</v>
      </c>
      <c r="N42" s="62"/>
      <c r="O42" s="111"/>
      <c r="P42" s="382">
        <f>'5. ԾՐԱԳՐԵՐԻ ԱՄՓՈՓԱԹԵՐԹ'!H45</f>
        <v>0</v>
      </c>
      <c r="Q42" s="62"/>
      <c r="R42" s="98"/>
      <c r="S42" s="382">
        <f>'5. ԾՐԱԳՐԵՐԻ ԱՄՓՈՓԱԹԵՐԹ'!I45</f>
        <v>0</v>
      </c>
      <c r="T42" s="62"/>
      <c r="U42" s="111"/>
      <c r="V42" s="382">
        <f>'5. ԾՐԱԳՐԵՐԻ ԱՄՓՈՓԱԹԵՐԹ'!J45</f>
        <v>0</v>
      </c>
      <c r="W42" s="62"/>
      <c r="X42" s="111"/>
      <c r="Y42" s="382">
        <f>'5. ԾՐԱԳՐԵՐԻ ԱՄՓՈՓԱԹԵՐԹ'!K45</f>
        <v>0</v>
      </c>
      <c r="Z42" s="62"/>
      <c r="AA42" s="111"/>
      <c r="AB42" s="382">
        <f>'5. ԾՐԱԳՐԵՐԻ ԱՄՓՈՓԱԹԵՐԹ'!L45</f>
        <v>0</v>
      </c>
      <c r="AC42" s="62"/>
      <c r="AD42" s="98"/>
      <c r="AE42" s="382">
        <f>'5. ԾՐԱԳՐԵՐԻ ԱՄՓՈՓԱԹԵՐԹ'!M45</f>
        <v>0</v>
      </c>
      <c r="AF42" s="62"/>
      <c r="AG42" s="111"/>
      <c r="AH42" s="382">
        <f>'5. ԾՐԱԳՐԵՐԻ ԱՄՓՈՓԱԹԵՐԹ'!N45</f>
        <v>0</v>
      </c>
      <c r="AI42" s="62"/>
      <c r="AJ42" s="111"/>
      <c r="AK42" s="382">
        <f>'5. ԾՐԱԳՐԵՐԻ ԱՄՓՈՓԱԹԵՐԹ'!O45</f>
        <v>0</v>
      </c>
      <c r="AL42" s="62"/>
      <c r="AM42" s="111"/>
      <c r="AN42" s="382">
        <f>'5. ԾՐԱԳՐԵՐԻ ԱՄՓՈՓԱԹԵՐԹ'!P45</f>
        <v>0</v>
      </c>
      <c r="AO42" s="62"/>
      <c r="AP42" s="111"/>
      <c r="AQ42" s="382">
        <f>'5. ԾՐԱԳՐԵՐԻ ԱՄՓՈՓԱԹԵՐԹ'!Q45</f>
        <v>0</v>
      </c>
      <c r="AR42" s="62"/>
      <c r="AS42" s="111"/>
      <c r="AT42" s="381">
        <f>'5. ԾՐԱԳՐԵՐԻ ԱՄՓՈՓԱԹԵՐԹ'!R45</f>
        <v>0</v>
      </c>
      <c r="AU42" s="62"/>
      <c r="AV42" s="98"/>
      <c r="AW42" s="382">
        <f>'5. ԾՐԱԳՐԵՐԻ ԱՄՓՈՓԱԹԵՐԹ'!S45</f>
        <v>0</v>
      </c>
      <c r="AX42" s="62"/>
      <c r="AY42" s="111"/>
      <c r="AZ42" s="382">
        <f>'5. ԾՐԱԳՐԵՐԻ ԱՄՓՈՓԱԹԵՐԹ'!T45</f>
        <v>0</v>
      </c>
      <c r="BA42" s="62"/>
      <c r="BB42" s="111"/>
      <c r="BC42" s="382">
        <f>'5. ԾՐԱԳՐԵՐԻ ԱՄՓՈՓԱԹԵՐԹ'!U45</f>
        <v>0</v>
      </c>
      <c r="BD42" s="62"/>
      <c r="BE42" s="111"/>
      <c r="BF42" s="382">
        <f>'5. ԾՐԱԳՐԵՐԻ ԱՄՓՈՓԱԹԵՐԹ'!V45</f>
        <v>0</v>
      </c>
      <c r="BG42" s="62"/>
      <c r="BH42" s="111"/>
      <c r="BI42" s="382">
        <f>'5. ԾՐԱԳՐԵՐԻ ԱՄՓՈՓԱԹԵՐԹ'!W45</f>
        <v>0</v>
      </c>
      <c r="BJ42" s="62"/>
      <c r="BK42" s="111"/>
      <c r="BL42" s="382">
        <f>'5. ԾՐԱԳՐԵՐԻ ԱՄՓՈՓԱԹԵՐԹ'!X45</f>
        <v>0</v>
      </c>
      <c r="BM42" s="62"/>
      <c r="BN42" s="111"/>
      <c r="BO42" s="382">
        <f>'5. ԾՐԱԳՐԵՐԻ ԱՄՓՈՓԱԹԵՐԹ'!Y45</f>
        <v>0</v>
      </c>
      <c r="BP42" s="62"/>
      <c r="BQ42" s="111"/>
      <c r="BR42" s="382">
        <f>'5. ԾՐԱԳՐԵՐԻ ԱՄՓՈՓԱԹԵՐԹ'!Z45</f>
        <v>0</v>
      </c>
      <c r="BS42" s="62"/>
      <c r="BT42" s="111"/>
      <c r="BU42" s="382">
        <f>'5. ԾՐԱԳՐԵՐԻ ԱՄՓՈՓԱԹԵՐԹ'!AA45</f>
        <v>0</v>
      </c>
      <c r="BV42" s="62"/>
      <c r="BW42" s="111"/>
      <c r="BX42" s="382">
        <f>'5. ԾՐԱԳՐԵՐԻ ԱՄՓՈՓԱԹԵՐԹ'!AB45</f>
        <v>0</v>
      </c>
      <c r="BY42" s="62"/>
      <c r="BZ42" s="98"/>
      <c r="CA42" s="123">
        <f t="shared" si="3"/>
        <v>0</v>
      </c>
      <c r="CB42" s="69">
        <f t="shared" si="3"/>
        <v>0</v>
      </c>
      <c r="CC42" s="124">
        <f t="shared" si="3"/>
        <v>0</v>
      </c>
    </row>
    <row r="43" spans="1:81" s="397" customFormat="1" ht="40.5" customHeight="1" thickBot="1">
      <c r="A43" s="1073"/>
      <c r="B43" s="1074"/>
      <c r="C43" s="83" t="s">
        <v>105</v>
      </c>
      <c r="D43" s="381">
        <f>'5. ԾՐԱԳՐԵՐԻ ԱՄՓՈՓԱԹԵՐԹ'!D46</f>
        <v>0</v>
      </c>
      <c r="E43" s="62"/>
      <c r="F43" s="111"/>
      <c r="G43" s="382">
        <f>'5. ԾՐԱԳՐԵՐԻ ԱՄՓՈՓԱԹԵՐԹ'!E46</f>
        <v>0</v>
      </c>
      <c r="H43" s="62"/>
      <c r="I43" s="111"/>
      <c r="J43" s="381">
        <f>'5. ԾՐԱԳՐԵՐԻ ԱՄՓՈՓԱԹԵՐԹ'!F46</f>
        <v>0</v>
      </c>
      <c r="K43" s="62"/>
      <c r="L43" s="98"/>
      <c r="M43" s="382">
        <f>'5. ԾՐԱԳՐԵՐԻ ԱՄՓՈՓԱԹԵՐԹ'!G46</f>
        <v>0</v>
      </c>
      <c r="N43" s="62"/>
      <c r="O43" s="111"/>
      <c r="P43" s="382">
        <f>'5. ԾՐԱԳՐԵՐԻ ԱՄՓՈՓԱԹԵՐԹ'!H46</f>
        <v>0</v>
      </c>
      <c r="Q43" s="62"/>
      <c r="R43" s="98"/>
      <c r="S43" s="382">
        <f>'5. ԾՐԱԳՐԵՐԻ ԱՄՓՈՓԱԹԵՐԹ'!I46</f>
        <v>0</v>
      </c>
      <c r="T43" s="62"/>
      <c r="U43" s="111"/>
      <c r="V43" s="382">
        <f>'5. ԾՐԱԳՐԵՐԻ ԱՄՓՈՓԱԹԵՐԹ'!J46</f>
        <v>0</v>
      </c>
      <c r="W43" s="62"/>
      <c r="X43" s="111"/>
      <c r="Y43" s="382">
        <f>'5. ԾՐԱԳՐԵՐԻ ԱՄՓՈՓԱԹԵՐԹ'!K46</f>
        <v>0</v>
      </c>
      <c r="Z43" s="62"/>
      <c r="AA43" s="111"/>
      <c r="AB43" s="382">
        <f>'5. ԾՐԱԳՐԵՐԻ ԱՄՓՈՓԱԹԵՐԹ'!L46</f>
        <v>0</v>
      </c>
      <c r="AC43" s="62"/>
      <c r="AD43" s="98"/>
      <c r="AE43" s="382">
        <f>'5. ԾՐԱԳՐԵՐԻ ԱՄՓՈՓԱԹԵՐԹ'!M46</f>
        <v>0</v>
      </c>
      <c r="AF43" s="62"/>
      <c r="AG43" s="111"/>
      <c r="AH43" s="382">
        <f>'5. ԾՐԱԳՐԵՐԻ ԱՄՓՈՓԱԹԵՐԹ'!N46</f>
        <v>0</v>
      </c>
      <c r="AI43" s="62"/>
      <c r="AJ43" s="111"/>
      <c r="AK43" s="382">
        <f>'5. ԾՐԱԳՐԵՐԻ ԱՄՓՈՓԱԹԵՐԹ'!O46</f>
        <v>0</v>
      </c>
      <c r="AL43" s="62"/>
      <c r="AM43" s="111"/>
      <c r="AN43" s="382">
        <f>'5. ԾՐԱԳՐԵՐԻ ԱՄՓՈՓԱԹԵՐԹ'!P46</f>
        <v>0</v>
      </c>
      <c r="AO43" s="62"/>
      <c r="AP43" s="111"/>
      <c r="AQ43" s="382">
        <f>'5. ԾՐԱԳՐԵՐԻ ԱՄՓՈՓԱԹԵՐԹ'!Q46</f>
        <v>0</v>
      </c>
      <c r="AR43" s="62"/>
      <c r="AS43" s="111"/>
      <c r="AT43" s="381">
        <f>'5. ԾՐԱԳՐԵՐԻ ԱՄՓՈՓԱԹԵՐԹ'!R46</f>
        <v>0</v>
      </c>
      <c r="AU43" s="62"/>
      <c r="AV43" s="98"/>
      <c r="AW43" s="382">
        <f>'5. ԾՐԱԳՐԵՐԻ ԱՄՓՈՓԱԹԵՐԹ'!S46</f>
        <v>0</v>
      </c>
      <c r="AX43" s="62"/>
      <c r="AY43" s="111"/>
      <c r="AZ43" s="382">
        <f>'5. ԾՐԱԳՐԵՐԻ ԱՄՓՈՓԱԹԵՐԹ'!T46</f>
        <v>0</v>
      </c>
      <c r="BA43" s="62"/>
      <c r="BB43" s="111"/>
      <c r="BC43" s="382">
        <f>'5. ԾՐԱԳՐԵՐԻ ԱՄՓՈՓԱԹԵՐԹ'!U46</f>
        <v>0</v>
      </c>
      <c r="BD43" s="62"/>
      <c r="BE43" s="111"/>
      <c r="BF43" s="382">
        <f>'5. ԾՐԱԳՐԵՐԻ ԱՄՓՈՓԱԹԵՐԹ'!V46</f>
        <v>0</v>
      </c>
      <c r="BG43" s="62"/>
      <c r="BH43" s="111"/>
      <c r="BI43" s="382">
        <f>'5. ԾՐԱԳՐԵՐԻ ԱՄՓՈՓԱԹԵՐԹ'!W46</f>
        <v>0</v>
      </c>
      <c r="BJ43" s="62"/>
      <c r="BK43" s="111"/>
      <c r="BL43" s="382">
        <f>'5. ԾՐԱԳՐԵՐԻ ԱՄՓՈՓԱԹԵՐԹ'!X46</f>
        <v>0</v>
      </c>
      <c r="BM43" s="62"/>
      <c r="BN43" s="111"/>
      <c r="BO43" s="382">
        <f>'5. ԾՐԱԳՐԵՐԻ ԱՄՓՈՓԱԹԵՐԹ'!Y46</f>
        <v>0</v>
      </c>
      <c r="BP43" s="62"/>
      <c r="BQ43" s="111"/>
      <c r="BR43" s="382">
        <f>'5. ԾՐԱԳՐԵՐԻ ԱՄՓՈՓԱԹԵՐԹ'!Z46</f>
        <v>0</v>
      </c>
      <c r="BS43" s="62"/>
      <c r="BT43" s="111"/>
      <c r="BU43" s="382">
        <f>'5. ԾՐԱԳՐԵՐԻ ԱՄՓՈՓԱԹԵՐԹ'!AA46</f>
        <v>0</v>
      </c>
      <c r="BV43" s="62"/>
      <c r="BW43" s="111"/>
      <c r="BX43" s="382">
        <f>'5. ԾՐԱԳՐԵՐԻ ԱՄՓՈՓԱԹԵՐԹ'!AB46</f>
        <v>0</v>
      </c>
      <c r="BY43" s="62"/>
      <c r="BZ43" s="98"/>
      <c r="CA43" s="123">
        <f t="shared" si="3"/>
        <v>0</v>
      </c>
      <c r="CB43" s="69">
        <f t="shared" si="3"/>
        <v>0</v>
      </c>
      <c r="CC43" s="124">
        <f t="shared" si="3"/>
        <v>0</v>
      </c>
    </row>
    <row r="44" spans="1:81" s="397" customFormat="1" ht="40.5" customHeight="1" thickBot="1">
      <c r="A44" s="1073"/>
      <c r="B44" s="1074"/>
      <c r="C44" s="83" t="s">
        <v>68</v>
      </c>
      <c r="D44" s="381">
        <f>'5. ԾՐԱԳՐԵՐԻ ԱՄՓՈՓԱԹԵՐԹ'!D47</f>
        <v>0</v>
      </c>
      <c r="E44" s="62"/>
      <c r="F44" s="111"/>
      <c r="G44" s="382">
        <f>'5. ԾՐԱԳՐԵՐԻ ԱՄՓՈՓԱԹԵՐԹ'!E47</f>
        <v>0</v>
      </c>
      <c r="H44" s="62"/>
      <c r="I44" s="111"/>
      <c r="J44" s="381">
        <f>'5. ԾՐԱԳՐԵՐԻ ԱՄՓՈՓԱԹԵՐԹ'!F47</f>
        <v>0</v>
      </c>
      <c r="K44" s="62"/>
      <c r="L44" s="98"/>
      <c r="M44" s="382">
        <f>'5. ԾՐԱԳՐԵՐԻ ԱՄՓՈՓԱԹԵՐԹ'!G47</f>
        <v>0</v>
      </c>
      <c r="N44" s="62"/>
      <c r="O44" s="111"/>
      <c r="P44" s="382">
        <f>'5. ԾՐԱԳՐԵՐԻ ԱՄՓՈՓԱԹԵՐԹ'!H47</f>
        <v>0</v>
      </c>
      <c r="Q44" s="62"/>
      <c r="R44" s="98"/>
      <c r="S44" s="382">
        <f>'5. ԾՐԱԳՐԵՐԻ ԱՄՓՈՓԱԹԵՐԹ'!I47</f>
        <v>0</v>
      </c>
      <c r="T44" s="62"/>
      <c r="U44" s="111"/>
      <c r="V44" s="382">
        <f>'5. ԾՐԱԳՐԵՐԻ ԱՄՓՈՓԱԹԵՐԹ'!J47</f>
        <v>0</v>
      </c>
      <c r="W44" s="62"/>
      <c r="X44" s="111"/>
      <c r="Y44" s="382">
        <f>'5. ԾՐԱԳՐԵՐԻ ԱՄՓՈՓԱԹԵՐԹ'!K47</f>
        <v>0</v>
      </c>
      <c r="Z44" s="62"/>
      <c r="AA44" s="111"/>
      <c r="AB44" s="382">
        <f>'5. ԾՐԱԳՐԵՐԻ ԱՄՓՈՓԱԹԵՐԹ'!L47</f>
        <v>0</v>
      </c>
      <c r="AC44" s="62"/>
      <c r="AD44" s="98"/>
      <c r="AE44" s="382">
        <f>'5. ԾՐԱԳՐԵՐԻ ԱՄՓՈՓԱԹԵՐԹ'!M47</f>
        <v>0</v>
      </c>
      <c r="AF44" s="62"/>
      <c r="AG44" s="111"/>
      <c r="AH44" s="382">
        <f>'5. ԾՐԱԳՐԵՐԻ ԱՄՓՈՓԱԹԵՐԹ'!N47</f>
        <v>0</v>
      </c>
      <c r="AI44" s="62"/>
      <c r="AJ44" s="111"/>
      <c r="AK44" s="382">
        <f>'5. ԾՐԱԳՐԵՐԻ ԱՄՓՈՓԱԹԵՐԹ'!O47</f>
        <v>0</v>
      </c>
      <c r="AL44" s="62"/>
      <c r="AM44" s="111"/>
      <c r="AN44" s="382">
        <f>'5. ԾՐԱԳՐԵՐԻ ԱՄՓՈՓԱԹԵՐԹ'!P47</f>
        <v>0</v>
      </c>
      <c r="AO44" s="62"/>
      <c r="AP44" s="111"/>
      <c r="AQ44" s="382">
        <f>'5. ԾՐԱԳՐԵՐԻ ԱՄՓՈՓԱԹԵՐԹ'!Q47</f>
        <v>0</v>
      </c>
      <c r="AR44" s="62"/>
      <c r="AS44" s="111"/>
      <c r="AT44" s="381">
        <f>'5. ԾՐԱԳՐԵՐԻ ԱՄՓՈՓԱԹԵՐԹ'!R47</f>
        <v>0</v>
      </c>
      <c r="AU44" s="62"/>
      <c r="AV44" s="98"/>
      <c r="AW44" s="382">
        <f>'5. ԾՐԱԳՐԵՐԻ ԱՄՓՈՓԱԹԵՐԹ'!S47</f>
        <v>0</v>
      </c>
      <c r="AX44" s="62"/>
      <c r="AY44" s="111"/>
      <c r="AZ44" s="382">
        <f>'5. ԾՐԱԳՐԵՐԻ ԱՄՓՈՓԱԹԵՐԹ'!T47</f>
        <v>0</v>
      </c>
      <c r="BA44" s="62"/>
      <c r="BB44" s="111"/>
      <c r="BC44" s="382">
        <f>'5. ԾՐԱԳՐԵՐԻ ԱՄՓՈՓԱԹԵՐԹ'!U47</f>
        <v>0</v>
      </c>
      <c r="BD44" s="62"/>
      <c r="BE44" s="111"/>
      <c r="BF44" s="382">
        <f>'5. ԾՐԱԳՐԵՐԻ ԱՄՓՈՓԱԹԵՐԹ'!V47</f>
        <v>0</v>
      </c>
      <c r="BG44" s="62"/>
      <c r="BH44" s="111"/>
      <c r="BI44" s="382">
        <f>'5. ԾՐԱԳՐԵՐԻ ԱՄՓՈՓԱԹԵՐԹ'!W47</f>
        <v>0</v>
      </c>
      <c r="BJ44" s="62"/>
      <c r="BK44" s="111"/>
      <c r="BL44" s="382">
        <f>'5. ԾՐԱԳՐԵՐԻ ԱՄՓՈՓԱԹԵՐԹ'!X47</f>
        <v>0</v>
      </c>
      <c r="BM44" s="62"/>
      <c r="BN44" s="111"/>
      <c r="BO44" s="382">
        <f>'5. ԾՐԱԳՐԵՐԻ ԱՄՓՈՓԱԹԵՐԹ'!Y47</f>
        <v>0</v>
      </c>
      <c r="BP44" s="62"/>
      <c r="BQ44" s="111"/>
      <c r="BR44" s="382">
        <f>'5. ԾՐԱԳՐԵՐԻ ԱՄՓՈՓԱԹԵՐԹ'!Z47</f>
        <v>0</v>
      </c>
      <c r="BS44" s="62"/>
      <c r="BT44" s="111"/>
      <c r="BU44" s="382">
        <f>'5. ԾՐԱԳՐԵՐԻ ԱՄՓՈՓԱԹԵՐԹ'!AA47</f>
        <v>0</v>
      </c>
      <c r="BV44" s="62"/>
      <c r="BW44" s="111"/>
      <c r="BX44" s="382">
        <f>'5. ԾՐԱԳՐԵՐԻ ԱՄՓՈՓԱԹԵՐԹ'!AB47</f>
        <v>0</v>
      </c>
      <c r="BY44" s="62"/>
      <c r="BZ44" s="98"/>
      <c r="CA44" s="123">
        <f t="shared" si="3"/>
        <v>0</v>
      </c>
      <c r="CB44" s="69">
        <f t="shared" si="3"/>
        <v>0</v>
      </c>
      <c r="CC44" s="124">
        <f t="shared" si="3"/>
        <v>0</v>
      </c>
    </row>
    <row r="45" spans="1:81" s="397" customFormat="1" ht="40.5" customHeight="1" thickBot="1">
      <c r="A45" s="1073"/>
      <c r="B45" s="1075"/>
      <c r="C45" s="84" t="s">
        <v>69</v>
      </c>
      <c r="D45" s="381">
        <f>'5. ԾՐԱԳՐԵՐԻ ԱՄՓՈՓԱԹԵՐԹ'!D48</f>
        <v>0</v>
      </c>
      <c r="E45" s="62"/>
      <c r="F45" s="111"/>
      <c r="G45" s="382">
        <f>'5. ԾՐԱԳՐԵՐԻ ԱՄՓՈՓԱԹԵՐԹ'!E48</f>
        <v>0</v>
      </c>
      <c r="H45" s="62"/>
      <c r="I45" s="111"/>
      <c r="J45" s="381">
        <f>'5. ԾՐԱԳՐԵՐԻ ԱՄՓՈՓԱԹԵՐԹ'!F48</f>
        <v>0</v>
      </c>
      <c r="K45" s="62"/>
      <c r="L45" s="98"/>
      <c r="M45" s="382">
        <f>'5. ԾՐԱԳՐԵՐԻ ԱՄՓՈՓԱԹԵՐԹ'!G48</f>
        <v>0</v>
      </c>
      <c r="N45" s="62"/>
      <c r="O45" s="111"/>
      <c r="P45" s="382">
        <f>'5. ԾՐԱԳՐԵՐԻ ԱՄՓՈՓԱԹԵՐԹ'!H48</f>
        <v>0</v>
      </c>
      <c r="Q45" s="62"/>
      <c r="R45" s="98"/>
      <c r="S45" s="382">
        <f>'5. ԾՐԱԳՐԵՐԻ ԱՄՓՈՓԱԹԵՐԹ'!I48</f>
        <v>0</v>
      </c>
      <c r="T45" s="62"/>
      <c r="U45" s="111"/>
      <c r="V45" s="382">
        <f>'5. ԾՐԱԳՐԵՐԻ ԱՄՓՈՓԱԹԵՐԹ'!J48</f>
        <v>0</v>
      </c>
      <c r="W45" s="62"/>
      <c r="X45" s="111"/>
      <c r="Y45" s="382">
        <f>'5. ԾՐԱԳՐԵՐԻ ԱՄՓՈՓԱԹԵՐԹ'!K48</f>
        <v>0</v>
      </c>
      <c r="Z45" s="62"/>
      <c r="AA45" s="111"/>
      <c r="AB45" s="382">
        <f>'5. ԾՐԱԳՐԵՐԻ ԱՄՓՈՓԱԹԵՐԹ'!L48</f>
        <v>0</v>
      </c>
      <c r="AC45" s="62"/>
      <c r="AD45" s="98"/>
      <c r="AE45" s="382">
        <f>'5. ԾՐԱԳՐԵՐԻ ԱՄՓՈՓԱԹԵՐԹ'!M48</f>
        <v>0</v>
      </c>
      <c r="AF45" s="62"/>
      <c r="AG45" s="111"/>
      <c r="AH45" s="382">
        <f>'5. ԾՐԱԳՐԵՐԻ ԱՄՓՈՓԱԹԵՐԹ'!N48</f>
        <v>0</v>
      </c>
      <c r="AI45" s="62"/>
      <c r="AJ45" s="111"/>
      <c r="AK45" s="382">
        <f>'5. ԾՐԱԳՐԵՐԻ ԱՄՓՈՓԱԹԵՐԹ'!O48</f>
        <v>0</v>
      </c>
      <c r="AL45" s="62"/>
      <c r="AM45" s="111"/>
      <c r="AN45" s="382">
        <f>'5. ԾՐԱԳՐԵՐԻ ԱՄՓՈՓԱԹԵՐԹ'!P48</f>
        <v>0</v>
      </c>
      <c r="AO45" s="62"/>
      <c r="AP45" s="111"/>
      <c r="AQ45" s="382">
        <f>'5. ԾՐԱԳՐԵՐԻ ԱՄՓՈՓԱԹԵՐԹ'!Q48</f>
        <v>0</v>
      </c>
      <c r="AR45" s="62"/>
      <c r="AS45" s="111"/>
      <c r="AT45" s="381">
        <f>'5. ԾՐԱԳՐԵՐԻ ԱՄՓՈՓԱԹԵՐԹ'!R48</f>
        <v>0</v>
      </c>
      <c r="AU45" s="62"/>
      <c r="AV45" s="98"/>
      <c r="AW45" s="382">
        <f>'5. ԾՐԱԳՐԵՐԻ ԱՄՓՈՓԱԹԵՐԹ'!S48</f>
        <v>0</v>
      </c>
      <c r="AX45" s="62"/>
      <c r="AY45" s="111"/>
      <c r="AZ45" s="382">
        <f>'5. ԾՐԱԳՐԵՐԻ ԱՄՓՈՓԱԹԵՐԹ'!T48</f>
        <v>0</v>
      </c>
      <c r="BA45" s="62"/>
      <c r="BB45" s="111"/>
      <c r="BC45" s="382">
        <f>'5. ԾՐԱԳՐԵՐԻ ԱՄՓՈՓԱԹԵՐԹ'!U48</f>
        <v>0</v>
      </c>
      <c r="BD45" s="62"/>
      <c r="BE45" s="111"/>
      <c r="BF45" s="382">
        <f>'5. ԾՐԱԳՐԵՐԻ ԱՄՓՈՓԱԹԵՐԹ'!V48</f>
        <v>0</v>
      </c>
      <c r="BG45" s="62"/>
      <c r="BH45" s="111"/>
      <c r="BI45" s="382">
        <f>'5. ԾՐԱԳՐԵՐԻ ԱՄՓՈՓԱԹԵՐԹ'!W48</f>
        <v>0</v>
      </c>
      <c r="BJ45" s="62"/>
      <c r="BK45" s="111"/>
      <c r="BL45" s="382">
        <f>'5. ԾՐԱԳՐԵՐԻ ԱՄՓՈՓԱԹԵՐԹ'!X48</f>
        <v>0</v>
      </c>
      <c r="BM45" s="62"/>
      <c r="BN45" s="111"/>
      <c r="BO45" s="382">
        <f>'5. ԾՐԱԳՐԵՐԻ ԱՄՓՈՓԱԹԵՐԹ'!Y48</f>
        <v>0</v>
      </c>
      <c r="BP45" s="62"/>
      <c r="BQ45" s="111"/>
      <c r="BR45" s="382">
        <f>'5. ԾՐԱԳՐԵՐԻ ԱՄՓՈՓԱԹԵՐԹ'!Z48</f>
        <v>0</v>
      </c>
      <c r="BS45" s="62"/>
      <c r="BT45" s="111"/>
      <c r="BU45" s="382">
        <f>'5. ԾՐԱԳՐԵՐԻ ԱՄՓՈՓԱԹԵՐԹ'!AA48</f>
        <v>0</v>
      </c>
      <c r="BV45" s="62"/>
      <c r="BW45" s="111"/>
      <c r="BX45" s="382">
        <f>'5. ԾՐԱԳՐԵՐԻ ԱՄՓՈՓԱԹԵՐԹ'!AB48</f>
        <v>0</v>
      </c>
      <c r="BY45" s="62"/>
      <c r="BZ45" s="98"/>
      <c r="CA45" s="123">
        <f t="shared" si="3"/>
        <v>0</v>
      </c>
      <c r="CB45" s="69">
        <f t="shared" si="3"/>
        <v>0</v>
      </c>
      <c r="CC45" s="124">
        <f t="shared" si="3"/>
        <v>0</v>
      </c>
    </row>
    <row r="46" spans="1:81" s="368" customFormat="1" ht="150" customHeight="1" thickBot="1">
      <c r="A46" s="85" t="str">
        <f>'5. ԾՐԱԳՐԵՐԻ ԱՄՓՈՓԱԹԵՐԹ'!A49</f>
        <v>Ա21</v>
      </c>
      <c r="B46" s="86" t="str">
        <f>'4.   4․1 ԾՐԱԳՐԵՐ 1-14'!B143</f>
        <v>Ծրագրի իրականացման դեպքում ակնկալվող արդյունքների ամփոփ նկարագիրը.</v>
      </c>
      <c r="C46" s="87"/>
      <c r="D46" s="398" t="str">
        <f>'5. ԾՐԱԳՐԵՐԻ ԱՄՓՈՓԱԹԵՐԹ'!D49</f>
        <v xml:space="preserve"> Համայնքապետարանը հագեցած է անհրաժեշտ ժամանակակից տեխնիկական համակարգերով և մրցունակ մարդկային ռեսուրսներով։ Բնակիչները ներգրավված են ՏԻՄ կառավարման գործընթացին, ակտիվ են տեղեկատվական հարթակում։</v>
      </c>
      <c r="E46" s="113"/>
      <c r="F46" s="114"/>
      <c r="G46" s="399" t="str">
        <f>'5. ԾՐԱԳՐԵՐԻ ԱՄՓՈՓԱԹԵՐԹ'!E49</f>
        <v>ՏԻՄ-ը մրցունակ է կարող է դիմակայել ժամանակի մարտահրավերներին, կառավարումը թափանցիկ է և ներառական, առկա է վերապատրաստված և մասնագիտացված թիմ, ներդրված է հանրային լսումների նոր ձևաչափ։</v>
      </c>
      <c r="H46" s="113"/>
      <c r="I46" s="114"/>
      <c r="J46" s="400" t="str">
        <f>'5. ԾՐԱԳՐԵՐԻ ԱՄՓՈՓԱԹԵՐԹ'!F49</f>
        <v>Դրամաշնորհներ շահած, զարգացած ենթակառուցվածքներով ,  դիմակայուն, բնակվելու համար նպաստավոր պայմաններով համայնք։</v>
      </c>
      <c r="K46" s="63"/>
      <c r="L46" s="99"/>
      <c r="M46" s="399" t="str">
        <f>'5. ԾՐԱԳՐԵՐԻ ԱՄՓՈՓԱԹԵՐԹ'!G49</f>
        <v>Մասնակցային բյուջետավորման շնորհիվ բնակիչները  տեղեկանում են   ինքնակառավարման մարմինների  գործունեության մասին,  մասնակցում  են որոշումների  կայացմանը և  կարող  են ուղղակի  կամ  անուղղակի ներգործություն  ունենալ  տեղական ինքնակառավարման  մարմիների  որոշումների կայացման  վրա։   Այսպիսով,  ձևավորվում  է  ակտիվ  և  համայնքի զարգացման   նկատմամաբ սրտացավ  հասարակություն:</v>
      </c>
      <c r="N46" s="113"/>
      <c r="O46" s="114"/>
      <c r="P46" s="399" t="str">
        <f>'5. ԾՐԱԳՐԵՐԻ ԱՄՓՈՓԱԹԵՐԹ'!H49</f>
        <v>Քարտեզագրված և նշագրված է առնվազն 4 արշավային երթուղի։ Բարեկարգված են հանգստի գոտիները,այգիները, ճեմուղիները, խաղահրապարակները։ Համայնքային  հյուրատների և  սպասարկման կետերի ցանցերը  բարելավված են։ Զբոսաշրջության աճը կնպաստի համայնքի  զբոսաշրջիկների թվի ավելացմանը՝ միաժամանակ  ապահովելով բնական միջավայրի  պահպանությունը։</v>
      </c>
      <c r="Q46" s="113"/>
      <c r="R46" s="116"/>
      <c r="S46" s="399" t="str">
        <f>'5. ԾՐԱԳՐԵՐԻ ԱՄՓՈՓԱԹԵՐԹ'!I49</f>
        <v>Մշակել գյուղատնտեսության զարգացման գործողությունների ծրագրեր։</v>
      </c>
      <c r="T46" s="113"/>
      <c r="U46" s="114"/>
      <c r="V46" s="399" t="str">
        <f>'5. ԾՐԱԳՐԵՐԻ ԱՄՓՈՓԱԹԵՐԹ'!J49</f>
        <v>Ստեփանավանը իր կոլորիտային և ավանդութային արժեքներով, մշակութային հարուստ դիմանկարով   ներկայանալի կլինի  համայնքում և համայնքից դուրս և իր գրիկը կգրավի մշակութային ակտիվ հասարակությանը։</v>
      </c>
      <c r="W46" s="113"/>
      <c r="X46" s="114"/>
      <c r="Y46" s="399" t="str">
        <f>'5. ԾՐԱԳՐԵՐԻ ԱՄՓՈՓԱԹԵՐԹ'!K49</f>
        <v>Ստեփանավան համայնքի բնակիչները ունկնդիր կլինեն կենդանի երաժշտության և իրենց ամառային զբոսանքը կուղեկցվի գեղեցիկ երաժշտությամբ։</v>
      </c>
      <c r="Z46" s="113"/>
      <c r="AA46" s="114"/>
      <c r="AB46" s="399" t="str">
        <f>'5. ԾՐԱԳՐԵՐԻ ԱՄՓՈՓԱԹԵՐԹ'!L49</f>
        <v>Թատրոնի ձևավորման շնորհիվ պարբերաբար կազմակերպվում են արտասահմանյան և հայ հեղինակների պիեսների բեմադրություններ։</v>
      </c>
      <c r="AC46" s="113"/>
      <c r="AD46" s="116"/>
      <c r="AE46" s="399" t="str">
        <f>'5. ԾՐԱԳՐԵՐԻ ԱՄՓՈՓԱԹԵՐԹ'!M49</f>
        <v>Կազմակերպվող տարբերվող համերգները հնարավորություն կտան համայնքի բնակիչներին կտրվել իրենց առօրյայից և վայելել իրենց ամառային երեկոները։ Համերգային ծրագրերը կգրավեն նաև համայնքի զբոսաշրջիկներին և հարևան համայնքների բնակիչներին։</v>
      </c>
      <c r="AF46" s="113"/>
      <c r="AG46" s="114"/>
      <c r="AH46" s="399" t="str">
        <f>'5. ԾՐԱԳՐԵՐԻ ԱՄՓՈՓԱԹԵՐԹ'!N49</f>
        <v>Ստեփանավան խոշորացված համայնքի մանուկները իրենց քաղաքում վայելում են տիկնիկային թատրոնի ներկայացումները՝ ոչ միայն մշակույթի պալատի դահլիճում, այլ նաև իրենց դպրոցներում և մանկապարտեզներում ու  համայնքի երեք  վարչական բանակավայրերում։</v>
      </c>
      <c r="AI46" s="113"/>
      <c r="AJ46" s="114"/>
      <c r="AK46" s="399" t="str">
        <f>'5. ԾՐԱԳՐԵՐԻ ԱՄՓՈՓԱԹԵՐԹ'!O49</f>
        <v xml:space="preserve">Քաղաքացիական կրթության առանցքային տարրերին տիրապետող 80 երիտասարդ,  հասարակագիտության  4 մասնագետ, որոնք ոչ ֆորմալ ուսուցումը կներկայացնեն դպրոցի մյուս սաներին ։ </v>
      </c>
      <c r="AL46" s="113"/>
      <c r="AM46" s="114"/>
      <c r="AN46" s="399" t="str">
        <f>'5. ԾՐԱԳՐԵՐԻ ԱՄՓՈՓԱԹԵՐԹ'!P49</f>
        <v xml:space="preserve"> 2025 թվականի ավարտին Ստեփանավանի մեծահասակների ուսումնառության կենտրոնը կահավորված և հագեցված է ժամանակակից սարքավորումներով՝ ապահովելով անխափան և արհեստավարժ ուսումնական գործընթաց։2025 թվականի ավարտին կենտրոնի 200 ժամ տևողությամբ մասնագիտական վերապատրաստման չորս ծրագրերը հաջողությամբ ավարտել են նվազագույնը 76 մեծահասակ՝ ձեռք բերելով աշխատաշուկայում պահանջված հմտություններ։</v>
      </c>
      <c r="AO46" s="113"/>
      <c r="AP46" s="114"/>
      <c r="AQ46" s="399" t="str">
        <f>'5. ԾՐԱԳՐԵՐԻ ԱՄՓՈՓԱԹԵՐԹ'!Q49</f>
        <v xml:space="preserve"> 2025 թվականի ավարտին կենտրոնի 800 ժամ տևողությամբ բազմապրոֆիլ, անվճար ծառայությունները տրամադրվել են նվազագույնը 255 շահառուի, 13-18 տարեկան երիտասարդների:                                                                                                                                                 2025 թվականի ավարտին կենտրոնը ապահովել է անխափան, արհեստավարժ և տեսանելի աշխատանք՝ հանդիսանալով նաև երիտասարդական աշխատանքի ոլորտային կենտրոն այլ կառույցների համար:</v>
      </c>
      <c r="AR46" s="113"/>
      <c r="AS46" s="114"/>
      <c r="AT46" s="400" t="str">
        <f>'5. ԾՐԱԳՐԵՐԻ ԱՄՓՈՓԱԹԵՐԹ'!R49</f>
        <v>Ծրագրով նախատեսված աշխատանքների իրականացման արդյունքում՝                                               • Բնակավայրերի համար նոր ենթակառուցվածքներից մեկի կառուցումից հետո երկար տարիների շահագործում                                    • Վերը նշված բնակավայրերում 3 կմ,4,5 կմ,7 կմ երկարությամբ ջրամատակարարման ներքին ցանցի առկայություն                                                                        • Բնակավայրերի շուրջ 316 տնտեսությունների խմելու ջրի ապահովում                                                           • Կենսապայմանների բարելավում</v>
      </c>
      <c r="AU46" s="63"/>
      <c r="AV46" s="99"/>
      <c r="AW46" s="399" t="str">
        <f>'5. ԾՐԱԳՐԵՐԻ ԱՄՓՈՓԱԹԵՐԹ'!S49</f>
        <v>Փողոցների ասֆալտապատման ծրագրերը միշտ էլ համապատասխանում են համայնքի բնակավայրերի զարգացման ռազմավարությանը, ինչը միջնաժամկետ և երկարաժամկետ կտրվածքով ունենում է բավականին ազդեցություն համայնքի վրա: Փողոցների ասֆալտապատումը կբերի նաև կից տարածքների բարեկարգմանը, ինչը դրական փոփոխության կենթարկի այդ տարածքում ապրող բնակիչների ապրելակերպը: Կբարելավվի բնակիչների սոցիալ-տնտեսական վիճակը:</v>
      </c>
      <c r="AX46" s="113"/>
      <c r="AY46" s="114"/>
      <c r="AZ46" s="399" t="str">
        <f>'5. ԾՐԱԳՐԵՐԻ ԱՄՓՈՓԱԹԵՐԹ'!T49</f>
        <v>Ստեփանավան համայնքում ներդրված է  թափոնների  կառավարման համակարգ, որի արդյունքում կունենանք կանաչ և ինքնատիպ համայնք ։</v>
      </c>
      <c r="BA46" s="113"/>
      <c r="BB46" s="114"/>
      <c r="BC46" s="399" t="str">
        <f>'5. ԾՐԱԳՐԵՐԻ ԱՄՓՈՓԱԹԵՐԹ'!U49</f>
        <v>Համայնքը կունենա մաքուր և կանաչապատ տարածքներ, նորաոճ և անվտանգ ատրակցիոններ, որոնք  կստեղծեն ավելի հարմարավետ միջավայր, որը թույլ կտա տարածաշրջանի բնակիչներին և զբոսաշրջիկներին լիարժեք կազմակերպել իրենց հանգիստը, երիտասարդներին կապահովի հագեցած ժամանցը։</v>
      </c>
      <c r="BD46" s="113"/>
      <c r="BE46" s="114"/>
      <c r="BF46" s="399">
        <f>'5. ԾՐԱԳՐԵՐԻ ԱՄՓՈՓԱԹԵՐԹ'!V49</f>
        <v>0</v>
      </c>
      <c r="BG46" s="113"/>
      <c r="BH46" s="114"/>
      <c r="BI46" s="399" t="str">
        <f>'5. ԾՐԱԳՐԵՐԻ ԱՄՓՈՓԱԹԵՐԹ'!W49</f>
        <v>Ապահովում ավագ սերնդի ներկայացուցիչների ուրախ ժամանցի և զբաղվածություն, հոգեբանական, բժշկական և հոգևոր խնամքի ապահովում։ Ստեփանավան համայնքում Արցախից բռնի  տեղահանված, բնակություն հաստատած ավագ սերնդի ներկայացուցիչների ինտեգրում։</v>
      </c>
      <c r="BJ46" s="113"/>
      <c r="BK46" s="114"/>
      <c r="BL46" s="399" t="str">
        <f>'5. ԾՐԱԳՐԵՐԻ ԱՄՓՈՓԱԹԵՐԹ'!X49</f>
        <v>Ժամանակակից արվեստի ընկալումների ձևավորում Ստեփանավան համայնքի բնակչության շրջանում</v>
      </c>
      <c r="BM46" s="113"/>
      <c r="BN46" s="114"/>
      <c r="BO46" s="399" t="str">
        <f>'5. ԾՐԱԳՐԵՐԻ ԱՄՓՈՓԱԹԵՐԹ'!Y49</f>
        <v>Ստեփանավան համայնքի սոցիալապես անապահով ընտանիքների և անձանց  օգնել հաղթահարել կյանքի դժվարին իրավիճակները։ Տրամադրվող օգնությունները իրականացնել միայն համայնքային ծրագրերի տեսքով։</v>
      </c>
      <c r="BP46" s="113"/>
      <c r="BQ46" s="114"/>
      <c r="BR46" s="399" t="str">
        <f>'5. ԾՐԱԳՐԵՐԻ ԱՄՓՈՓԱԹԵՐԹ'!Z49</f>
        <v>Բեռնաթափել աղբավայրը, բնակչության մեջ զարգացնել աղբի կառավարման քաղաքականությունը և շրջակա միջավայրի պահպանումը</v>
      </c>
      <c r="BS46" s="113"/>
      <c r="BT46" s="114"/>
      <c r="BU46" s="399" t="str">
        <f>'5. ԾՐԱԳՐԵՐԻ ԱՄՓՈՓԱԹԵՐԹ'!AA49</f>
        <v>Համայնքում կկառուցվի նոր չափանիշներին և ստանդարտներին համապատասխան թաղամաս։Կլուծվի երկրաշարժից հետո կառուցված ժամանակավոր փայտաշեն շենքերի բնակիչների վերաբնակեցումը նոր քարե շենքերով: Ծրագրի իրականացման արդյունքում համայնքին սեփականության իրավունքով պատկանող հիմնական միջոցների արժեքը  կավելանա  մոտ 9500 մլրդ դրամով։</v>
      </c>
      <c r="BV46" s="113"/>
      <c r="BW46" s="114"/>
      <c r="BX46" s="399" t="str">
        <f>'5. ԾՐԱԳՐԵՐԻ ԱՄՓՈՓԱԹԵՐԹ'!AB49</f>
        <v>Ակնկալվում է Ստեփանավան համայնքը դարձնել առողջ և սպորտային համայնք, խրախուսել համայնքի բնակիչներին և զբոսաշրջիկներին երթևեկել այլընտրանքային տրանսպորտով, որի արդյունքում կխթանվի առողջ ապրելակերպը։</v>
      </c>
      <c r="BY46" s="113"/>
      <c r="BZ46" s="116"/>
      <c r="CA46" s="129" t="s">
        <v>47</v>
      </c>
      <c r="CB46" s="130" t="s">
        <v>47</v>
      </c>
      <c r="CC46" s="131" t="s">
        <v>47</v>
      </c>
    </row>
    <row r="47" spans="1:81" s="7" customFormat="1" ht="20.25" thickTop="1">
      <c r="A47" s="38"/>
      <c r="C47" s="35"/>
      <c r="CA47" s="66"/>
      <c r="CB47" s="67"/>
      <c r="CC47" s="67"/>
    </row>
    <row r="48" spans="1:81" s="7" customFormat="1" ht="20.25" thickBot="1">
      <c r="A48" s="38"/>
      <c r="C48" s="35"/>
      <c r="D48" s="588"/>
      <c r="CA48" s="66"/>
      <c r="CB48" s="67"/>
      <c r="CC48" s="67"/>
    </row>
    <row r="49" spans="1:81" s="589" customFormat="1" ht="64.900000000000006" customHeight="1" thickBot="1">
      <c r="B49" s="590" t="s">
        <v>222</v>
      </c>
    </row>
    <row r="50" spans="1:81" s="500" customFormat="1" ht="14.25" thickBot="1">
      <c r="B50" s="509"/>
    </row>
    <row r="51" spans="1:81" s="510" customFormat="1" ht="64.900000000000006" customHeight="1" thickBot="1">
      <c r="B51" s="511" t="s">
        <v>289</v>
      </c>
    </row>
    <row r="52" spans="1:81" s="195" customFormat="1" ht="14.25" thickBot="1">
      <c r="B52" s="512"/>
    </row>
    <row r="53" spans="1:81" s="56" customFormat="1" ht="64.900000000000006" customHeight="1" thickBot="1">
      <c r="B53" s="513" t="s">
        <v>286</v>
      </c>
    </row>
    <row r="54" spans="1:81" s="195" customFormat="1" ht="13.5">
      <c r="C54" s="514"/>
    </row>
    <row r="55" spans="1:81" s="194" customFormat="1" ht="86.45" customHeight="1">
      <c r="C55" s="56"/>
    </row>
    <row r="56" spans="1:81" s="194" customFormat="1" ht="13.5">
      <c r="C56" s="195"/>
    </row>
    <row r="57" spans="1:81" s="7" customFormat="1">
      <c r="A57" s="38"/>
      <c r="C57" s="35"/>
      <c r="G57" s="188"/>
      <c r="J57" s="188"/>
      <c r="M57" s="188"/>
      <c r="P57" s="188"/>
      <c r="S57" s="188"/>
      <c r="V57" s="188"/>
      <c r="Y57" s="188"/>
      <c r="AB57" s="188"/>
      <c r="AE57" s="188"/>
      <c r="AH57" s="188"/>
      <c r="AK57" s="188"/>
      <c r="AN57" s="188"/>
      <c r="AQ57" s="188"/>
      <c r="AT57" s="188"/>
      <c r="AW57" s="188"/>
      <c r="AZ57" s="188"/>
      <c r="BC57" s="188"/>
      <c r="BF57" s="188"/>
      <c r="BI57" s="188"/>
      <c r="BL57" s="188"/>
      <c r="BO57" s="188"/>
      <c r="BR57" s="188"/>
      <c r="BU57" s="188"/>
      <c r="BX57" s="188"/>
      <c r="CA57" s="66"/>
      <c r="CB57" s="67"/>
      <c r="CC57" s="67"/>
    </row>
    <row r="58" spans="1:81" s="7" customFormat="1">
      <c r="A58" s="38"/>
      <c r="C58" s="35"/>
      <c r="G58" s="188"/>
      <c r="J58" s="188"/>
      <c r="M58" s="188"/>
      <c r="P58" s="188"/>
      <c r="S58" s="188"/>
      <c r="V58" s="188"/>
      <c r="Y58" s="188"/>
      <c r="AB58" s="188"/>
      <c r="AE58" s="188"/>
      <c r="AH58" s="188"/>
      <c r="AK58" s="188"/>
      <c r="AN58" s="188"/>
      <c r="AQ58" s="188"/>
      <c r="AT58" s="188"/>
      <c r="AW58" s="188"/>
      <c r="AZ58" s="188"/>
      <c r="BC58" s="188"/>
      <c r="BF58" s="188"/>
      <c r="BI58" s="188"/>
      <c r="BL58" s="188"/>
      <c r="BO58" s="188"/>
      <c r="BR58" s="188"/>
      <c r="BU58" s="188"/>
      <c r="BX58" s="188"/>
      <c r="CA58" s="66"/>
      <c r="CB58" s="67"/>
      <c r="CC58" s="67"/>
    </row>
    <row r="59" spans="1:81" s="7" customFormat="1">
      <c r="A59" s="38"/>
      <c r="C59" s="35"/>
      <c r="G59" s="188"/>
      <c r="J59" s="188"/>
      <c r="M59" s="188"/>
      <c r="P59" s="188"/>
      <c r="S59" s="188"/>
      <c r="V59" s="188"/>
      <c r="Y59" s="188"/>
      <c r="AB59" s="188"/>
      <c r="AE59" s="188"/>
      <c r="AH59" s="188"/>
      <c r="AK59" s="188"/>
      <c r="AN59" s="188"/>
      <c r="AQ59" s="188"/>
      <c r="AT59" s="188"/>
      <c r="AW59" s="188"/>
      <c r="AZ59" s="188"/>
      <c r="BC59" s="188"/>
      <c r="BF59" s="188"/>
      <c r="BI59" s="188"/>
      <c r="BL59" s="188"/>
      <c r="BO59" s="188"/>
      <c r="BR59" s="188"/>
      <c r="BU59" s="188"/>
      <c r="BX59" s="188"/>
      <c r="CA59" s="66"/>
      <c r="CB59" s="67"/>
      <c r="CC59" s="67"/>
    </row>
    <row r="60" spans="1:81" s="7" customFormat="1">
      <c r="A60" s="38"/>
      <c r="C60" s="35"/>
      <c r="G60" s="188"/>
      <c r="J60" s="188"/>
      <c r="M60" s="188"/>
      <c r="P60" s="188"/>
      <c r="S60" s="188"/>
      <c r="V60" s="188"/>
      <c r="Y60" s="188"/>
      <c r="AB60" s="188"/>
      <c r="AE60" s="188"/>
      <c r="AH60" s="188"/>
      <c r="AK60" s="188"/>
      <c r="AN60" s="188"/>
      <c r="AQ60" s="188"/>
      <c r="AT60" s="188"/>
      <c r="AW60" s="188"/>
      <c r="AZ60" s="188"/>
      <c r="BC60" s="188"/>
      <c r="BF60" s="188"/>
      <c r="BI60" s="188"/>
      <c r="BL60" s="188"/>
      <c r="BO60" s="188"/>
      <c r="BR60" s="188"/>
      <c r="BU60" s="188"/>
      <c r="BX60" s="188"/>
      <c r="CA60" s="66"/>
      <c r="CB60" s="67"/>
      <c r="CC60" s="67"/>
    </row>
    <row r="61" spans="1:81" s="7" customFormat="1">
      <c r="A61" s="38"/>
      <c r="C61" s="35"/>
      <c r="CA61" s="66"/>
      <c r="CB61" s="67"/>
      <c r="CC61" s="67"/>
    </row>
    <row r="62" spans="1:81" s="7" customFormat="1">
      <c r="A62" s="38"/>
      <c r="C62" s="35"/>
      <c r="CA62" s="66"/>
      <c r="CB62" s="67"/>
      <c r="CC62" s="67"/>
    </row>
    <row r="63" spans="1:81" s="7" customFormat="1">
      <c r="A63" s="38"/>
      <c r="C63" s="35"/>
      <c r="CA63" s="66"/>
      <c r="CB63" s="67"/>
      <c r="CC63" s="67"/>
    </row>
  </sheetData>
  <sheetProtection password="CEEF" sheet="1" insertColumns="0" insertRows="0" deleteColumns="0" deleteRows="0"/>
  <mergeCells count="39">
    <mergeCell ref="A41:A45"/>
    <mergeCell ref="B41:B45"/>
    <mergeCell ref="B8:C9"/>
    <mergeCell ref="C31:C32"/>
    <mergeCell ref="A28:A29"/>
    <mergeCell ref="B28:B29"/>
    <mergeCell ref="A33:A37"/>
    <mergeCell ref="B33:B37"/>
    <mergeCell ref="AW8:AY8"/>
    <mergeCell ref="AH8:AJ8"/>
    <mergeCell ref="AQ8:AS8"/>
    <mergeCell ref="A26:A27"/>
    <mergeCell ref="B26:B27"/>
    <mergeCell ref="S8:U8"/>
    <mergeCell ref="V8:X8"/>
    <mergeCell ref="Y8:AA8"/>
    <mergeCell ref="P8:R8"/>
    <mergeCell ref="A8:A9"/>
    <mergeCell ref="AB8:AD8"/>
    <mergeCell ref="AK8:AM8"/>
    <mergeCell ref="D8:F8"/>
    <mergeCell ref="G8:I8"/>
    <mergeCell ref="J8:L8"/>
    <mergeCell ref="BI8:BK8"/>
    <mergeCell ref="AE8:AG8"/>
    <mergeCell ref="CA8:CC8"/>
    <mergeCell ref="A20:A24"/>
    <mergeCell ref="B20:B24"/>
    <mergeCell ref="BX8:BZ8"/>
    <mergeCell ref="BC8:BE8"/>
    <mergeCell ref="BF8:BH8"/>
    <mergeCell ref="BL8:BN8"/>
    <mergeCell ref="BU8:BW8"/>
    <mergeCell ref="BO8:BQ8"/>
    <mergeCell ref="AN8:AP8"/>
    <mergeCell ref="BR8:BT8"/>
    <mergeCell ref="M8:O8"/>
    <mergeCell ref="AZ8:BB8"/>
    <mergeCell ref="AT8:AV8"/>
  </mergeCells>
  <hyperlinks>
    <hyperlink ref="B49" location="'8. Տարեկան հաշվետվություն'!Print_Area" display="ՀԱՋՈՐԴ ԲԱԺԻՆ ԳՆԱԼՈՒ ՀԱՄԱՐ ՍԵՂՄԵԼ ԱՅՍՏԵՂ"/>
    <hyperlink ref="B51" location="'6. Առաջին կիսամյակի հաշվետվ.'!A1" display="ՆԱԽՈՐԴ ԲԱԺԻՆ ԳՆԱԼՈՒ ՀԱՄԱՐ ՍԵՂՄԵԼ ԱՅՍՏԵՂ"/>
    <hyperlink ref="B53" location="'1․ ԲՈՎԱՆԴԱԿՈՒԹՅՈՒՆ'!A1" display="«ԲՈՎԱՆԴԱԿՈՒԹՅԱՆ»  ԲԱԺԻՆ ԳՆԱԼՈՒ ՀԱՄԱՐ ՍԵՂՄԵԼ ԱՅՍՏԵՂ"/>
  </hyperlinks>
  <pageMargins left="0.2" right="0.2" top="0.2" bottom="0.2" header="0.31496062992126" footer="0.31496062992126"/>
  <pageSetup scale="60"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c D A A B Q S w M E F A A C A A g A Y 4 X 0 U A E k K n e n A A A A + A A A A B I A H A B D b 2 5 m a W c v U G F j a 2 F n Z S 5 4 b W w g o h g A K K A U A A A A A A A A A A A A A A A A A A A A A A A A A A A A h Y / R C o I w G I V f R X b v N l f C k N 9 5 0 W 1 C I E W 3 Y y 4 d 6 Q w 3 0 3 f r o k f q F R L K 6 q 7 L c / g O f O d x u 0 M 2 t U 1 w 1 b 0 z n U 1 R h C k K t F V d a W y V o s G f Q o 4 y A T u p z r L S w Q x b l 0 z O p K j 2 / p I Q M o 4 j H l e 4 6 y v C K I 3 I M d 8 W q t a t D I 1 1 X l q l 0 W d V / l 8 h A Y e X j G C Y M x z z m G O 2 j o A s N e T G f h E 2 G 2 M K 5 K e E z d D 4 o d d C 2 3 B f A F k i k P c L 8 Q R Q S w M E F A A C A A g A Y 4 X 0 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O F 9 F B a Q b h p 3 g A A A E w B A A A T A B w A R m 9 y b X V s Y X M v U 2 V j d G l v b j E u b S C i G A A o o B Q A A A A A A A A A A A A A A A A A A A A A A A A A A A A r T k 0 u y c z P U w i G 0 I b W v F y 8 X M U Z i U W p K Q o h i U k 5 q S Y K t g o 5 q S W 8 X A p A E J x f W p S c C h R x r U h O z d F z L i 0 q S s 0 r C c 8 v y k 7 K z 8 / W 0 K y O 9 k v M T b V V g u h U i q 2 N d s 7 P K w E q i d W B G K C s 5 J y R m J c O M r y y I F U J a B J Y q V 5 I U W J e c V p + U a 5 z f k 5 p b h 5 I s l g D Y p t O d b U S R N R Q S U e h B C i j U J J a U V J b q w k 3 M y g 1 D 2 h t i g J E W T H C W I g E V F g D z X J U g 5 W u 7 L i 6 7 e r + a w 1 X l 1 5 d o 3 B 1 E Z C z 8 O p 6 I N 4 H x F u B w i u U g F b y c m X m 4 b L V G g B Q S w E C L Q A U A A I A C A B j h f R Q A S Q q d 6 c A A A D 4 A A A A E g A A A A A A A A A A A A A A A A A A A A A A Q 2 9 u Z m l n L 1 B h Y 2 t h Z 2 U u e G 1 s U E s B A i 0 A F A A C A A g A Y 4 X 0 U A / K 6 a u k A A A A 6 Q A A A B M A A A A A A A A A A A A A A A A A 8 w A A A F t D b 2 5 0 Z W 5 0 X 1 R 5 c G V z X S 5 4 b W x Q S w E C L Q A U A A I A C A B j h f R Q W k G 4 a d 4 A A A B M A Q A A E w A A A A A A A A A A A A A A A A D k A Q A A R m 9 y b X V s Y X M v U 2 V j d G l v b j E u b V B L B Q Y A A A A A A w A D A M I A A A A P 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E C A A A A A A A A G I I 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V G F i b G U 0 P C 9 J d G V t U G F 0 a D 4 8 L 0 l 0 Z W 1 M b 2 N h d G l v b j 4 8 U 3 R h Y m x l R W 5 0 c m l l c z 4 8 R W 5 0 c n k g V H l w Z T 0 i S X N Q c m l 2 Y X R l I i B W Y W x 1 Z T 0 i b D A i I C 8 + P E V u d H J 5 I F R 5 c G U 9 I l J l c 3 V s d F R 5 c G U i I F Z h b H V l P S J z R X h j Z X B 0 a W 9 u I i A v P j x F b n R y e S B U e X B l P S J G a W x s R W 5 h Y m x l Z C I g V m F s d W U 9 I m w w I i A v P j x F b n R y e S B U e X B l P S J G a W x s V G 9 E Y X R h T W 9 k Z W x F b m F i b G V k I i B W Y W x 1 Z T 0 i b D A i I C 8 + P E V u d H J 5 I F R 5 c G U 9 I k Z p b G x l Z E N v b X B s Z X R l U m V z d W x 0 V G 9 X b 3 J r c 2 h l Z X Q i I F Z h b H V l P S J s M S I g L z 4 8 R W 5 0 c n k g V H l w Z T 0 i U m V j b 3 Z l c n l U Y X J n Z X R T a G V l d C I g V m F s d W U 9 I n N T a G V l d D M i I C 8 + P E V u d H J 5 I F R 5 c G U 9 I l J l Y 2 9 2 Z X J 5 V G F y Z 2 V 0 Q 2 9 s d W 1 u I i B W Y W x 1 Z T 0 i b D E i I C 8 + P E V u d H J 5 I F R 5 c G U 9 I l J l Y 2 9 2 Z X J 5 V G F y Z 2 V 0 U m 9 3 I i B W Y W x 1 Z T 0 i b D E i I C 8 + P E V u d H J 5 I F R 5 c G U 9 I k J 1 Z m Z l c k 5 l e H R S Z W Z y Z X N o I i B W Y W x 1 Z T 0 i b D E i I C 8 + P E V u d H J 5 I F R 5 c G U 9 I k 5 h b W V V c G R h d G V k Q W Z 0 Z X J G a W x s I i B W Y W x 1 Z T 0 i b D A i I C 8 + P E V u d H J 5 I F R 5 c G U 9 I k Z p b G x M Y X N 0 V X B k Y X R l Z C I g V m F s d W U 9 I m Q y M D E 5 L T A 0 L T E 2 V D A 4 O j M w O j U 1 L j I 0 N z U w N z V a I i A v P j x F b n R y e S B U e X B l P S J G a W x s R X J y b 3 J D b 3 V u d C I g V m F s d W U 9 I m w w I i A v P j x F b n R y e S B U e X B l P S J G a W x s Q 2 9 s d W 1 u V H l w Z X M i I F Z h b H V l P S J z Q m c 9 P S I g L z 4 8 R W 5 0 c n k g V H l w Z T 0 i R m l s b E V y c m 9 y Q 2 9 k Z S I g V m F s d W U 9 I n N V b m t u b 3 d u I i A v P j x F b n R y e S B U e X B l P S J G a W x s Q 2 9 s d W 1 u T m F t Z X M i I F Z h b H V l P S J z W y Z x d W 9 0 O 9 S 4 1 b b V v 9 a A 1 a X V r C D V o t W 2 1 a H V r 9 W h 1 b 7 V o d W 1 1 o D V q C Z x d W 9 0 O 1 0 i I C 8 + P E V u d H J 5 I F R 5 c G U 9 I k Z p b G x D b 3 V u d C I g V m F s d W U 9 I m w y N S I g L z 4 8 R W 5 0 c n k g V H l w Z T 0 i R m l s b F N 0 Y X R 1 c y I g V m F s d W U 9 I n N D b 2 1 w b G V 0 Z S I g L z 4 8 R W 5 0 c n k g V H l w Z T 0 i Q W R k Z W R U b 0 R h d G F N b 2 R l b C I g V m F s d W U 9 I m w w I i A v P j x F b n R y e S B U e X B l P S J S Z W x h d G l v b n N o a X B J b m Z v Q 2 9 u d G F p b m V y I i B W Y W x 1 Z T 0 i c 3 s m c X V v d D t j b 2 x 1 b W 5 D b 3 V u d C Z x d W 9 0 O z o x L C Z x d W 9 0 O 2 t l e U N v b H V t b k 5 h b W V z J n F 1 b 3 Q 7 O l t d L C Z x d W 9 0 O 3 F 1 Z X J 5 U m V s Y X R p b 2 5 z a G l w c y Z x d W 9 0 O z p b X S w m c X V v d D t j b 2 x 1 b W 5 J Z G V u d G l 0 a W V z J n F 1 b 3 Q 7 O l s m c X V v d D t T Z W N 0 a W 9 u M S 9 U Y W J s Z T Q v Q 2 h h b m d l Z C B U e X B l L n t D b 2 x 1 b W 4 x L D B 9 J n F 1 b 3 Q 7 X S w m c X V v d D t D b 2 x 1 b W 5 D b 3 V u d C Z x d W 9 0 O z o x L C Z x d W 9 0 O 0 t l e U N v b H V t b k 5 h b W V z J n F 1 b 3 Q 7 O l t d L C Z x d W 9 0 O 0 N v b H V t b k l k Z W 5 0 a X R p Z X M m c X V v d D s 6 W y Z x d W 9 0 O 1 N l Y 3 R p b 2 4 x L 1 R h Y m x l N C 9 D a G F u Z 2 V k I F R 5 c G U u e 0 N v b H V t b j E s M H 0 m c X V v d D t d L C Z x d W 9 0 O 1 J l b G F 0 a W 9 u c 2 h p c E l u Z m 8 m c X V v d D s 6 W 1 1 9 I i A v P j w v U 3 R h Y m x l R W 5 0 c m l l c z 4 8 L 0 l 0 Z W 0 + P E l 0 Z W 0 + P E l 0 Z W 1 M b 2 N h d G l v b j 4 8 S X R l b V R 5 c G U + R m 9 y b X V s Y T w v S X R l b V R 5 c G U + P E l 0 Z W 1 Q Y X R o P l N l Y 3 R p b 2 4 x L 1 R h Y m x l N C 9 T b 3 V y Y 2 U 8 L 0 l 0 Z W 1 Q Y X R o P j w v S X R l b U x v Y 2 F 0 a W 9 u P j x T d G F i b G V F b n R y a W V z I C 8 + P C 9 J d G V t P j x J d G V t P j x J d G V t T G 9 j Y X R p b 2 4 + P E l 0 Z W 1 U e X B l P k Z v c m 1 1 b G E 8 L 0 l 0 Z W 1 U e X B l P j x J d G V t U G F 0 a D 5 T Z W N 0 a W 9 u M S 9 U Y W J s Z T Q v Q 2 h h b m d l Z C U y M F R 5 c G U 8 L 0 l 0 Z W 1 Q Y X R o P j w v S X R l b U x v Y 2 F 0 a W 9 u P j x T d G F i b G V F b n R y a W V z I C 8 + P C 9 J d G V t P j x J d G V t P j x J d G V t T G 9 j Y X R p b 2 4 + P E l 0 Z W 1 U e X B l P k Z v c m 1 1 b G E 8 L 0 l 0 Z W 1 U e X B l P j x J d G V t U G F 0 a D 5 T Z W N 0 a W 9 u M S 9 U Y W J s Z T Q v U m V u Y W 1 l Z C U y M E N v b H V t b n M 8 L 0 l 0 Z W 1 Q Y X R o P j w v S X R l b U x v Y 2 F 0 a W 9 u P j x T d G F i b G V F b n R y a W V z I C 8 + P C 9 J d G V t P j w v S X R l b X M + P C 9 M b 2 N h b F B h Y 2 t h Z 2 V N Z X R h Z G F 0 Y U Z p b G U + F g A A A F B L B Q Y A A A A A A A A A A A A A A A A A A A A A A A A m A Q A A A Q A A A N C M n d 8 B F d E R j H o A w E / C l + s B A A A A y / c n w C 6 Q h k q N 8 i Z 7 x w M t g w A A A A A C A A A A A A A Q Z g A A A A E A A C A A A A B c 7 7 9 T N B n I 1 2 A q 6 5 w f j x + H 6 E Y S 0 5 Y G e 7 T B F I J i X F Z I 1 w A A A A A O g A A A A A I A A C A A A A B x 1 q G y a 2 z I 4 K Q E / z s 0 V i q D K 7 5 T C k C L r z A s H L b Q M l T x 6 l A A A A C A l B X Z n j y c G Y R F r I Z y P F l Q K W P a D x 3 D u X E 6 8 I 8 o p J z B X L I 2 T 9 f P M 9 P K p Z P O 8 0 K t C t / s D p M h c R Y I Q e q C n Y / k 9 Q q N w a Z / 1 4 + g Z x R q 2 k z J 0 3 z A Q U A A A A D f X V x A 8 E P 6 n 0 T C h w A 4 E v k v K + x G 5 A 5 X j 6 1 E l X Y S 8 G k E M G O 4 R G 0 h A u w r k i e d F O 2 f d a Q I U Z + 8 R K o g n 7 A Q R y Q K s G n F < / D a t a M a s h u p > 
</file>

<file path=customXml/itemProps1.xml><?xml version="1.0" encoding="utf-8"?>
<ds:datastoreItem xmlns:ds="http://schemas.openxmlformats.org/officeDocument/2006/customXml" ds:itemID="{A0C64406-5EF6-440E-9252-C1CC0CC0A3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27</vt:i4>
      </vt:variant>
    </vt:vector>
  </HeadingPairs>
  <TitlesOfParts>
    <vt:vector size="43" baseType="lpstr">
      <vt:lpstr>EXPERT</vt:lpstr>
      <vt:lpstr>1․ ԲՈՎԱՆԴԱԿՈՒԹՅՈՒՆ</vt:lpstr>
      <vt:lpstr>2. ՏԻՏՂՈՍԱԹԵՐԹ</vt:lpstr>
      <vt:lpstr>3. ՆԵՐԱԾՈՒԹՅՈՒՆ</vt:lpstr>
      <vt:lpstr>4.   4․1 ԾՐԱԳՐԵՐ 1-14</vt:lpstr>
      <vt:lpstr>4.   4․2 ԾՐԱԳՐԵՐ 15-25</vt:lpstr>
      <vt:lpstr>5. ԾՐԱԳՐԵՐԻ ԱՄՓՈՓԱԹԵՐԹ</vt:lpstr>
      <vt:lpstr>6. Առաջին կիսամյակի հաշվետվ.</vt:lpstr>
      <vt:lpstr>7. Երկրորդ կիսամյակի հաշվետվ.</vt:lpstr>
      <vt:lpstr>8. Տարեկան հաշվետվություն</vt:lpstr>
      <vt:lpstr>9. Մոնիթորինգի անձնագիր</vt:lpstr>
      <vt:lpstr>10. Մոնիթորինգի զեկույց_N1</vt:lpstr>
      <vt:lpstr>11. Մոնիթորինգի զեկույց_N2</vt:lpstr>
      <vt:lpstr>12. Նախորդ տարվա ՏԱՊ-ի զեկույց</vt:lpstr>
      <vt:lpstr>13. Հիմնական միջոցներ և գույք</vt:lpstr>
      <vt:lpstr>13․1 Անհաղթահարելի ուժի ազդեց․</vt:lpstr>
      <vt:lpstr>'10. Մոնիթորինգի զեկույց_N1'!Заголовки_для_печати</vt:lpstr>
      <vt:lpstr>'11. Մոնիթորինգի զեկույց_N2'!Заголовки_для_печати</vt:lpstr>
      <vt:lpstr>'12. Նախորդ տարվա ՏԱՊ-ի զեկույց'!Заголовки_для_печати</vt:lpstr>
      <vt:lpstr>'13. Հիմնական միջոցներ և գույք'!Заголовки_для_печати</vt:lpstr>
      <vt:lpstr>'4.   4․1 ԾՐԱԳՐԵՐ 1-14'!Заголовки_для_печати</vt:lpstr>
      <vt:lpstr>'4.   4․2 ԾՐԱԳՐԵՐ 15-25'!Заголовки_для_печати</vt:lpstr>
      <vt:lpstr>'5. ԾՐԱԳՐԵՐԻ ԱՄՓՈՓԱԹԵՐԹ'!Заголовки_для_печати</vt:lpstr>
      <vt:lpstr>'6. Առաջին կիսամյակի հաշվետվ.'!Заголовки_для_печати</vt:lpstr>
      <vt:lpstr>'7. Երկրորդ կիսամյակի հաշվետվ.'!Заголовки_для_печати</vt:lpstr>
      <vt:lpstr>'8. Տարեկան հաշվետվություն'!Заголовки_для_печати</vt:lpstr>
      <vt:lpstr>'9. Մոնիթորինգի անձնագիր'!Заголовки_для_печати</vt:lpstr>
      <vt:lpstr>'1․ ԲՈՎԱՆԴԱԿՈՒԹՅՈՒՆ'!Область_печати</vt:lpstr>
      <vt:lpstr>'10. Մոնիթորինգի զեկույց_N1'!Область_печати</vt:lpstr>
      <vt:lpstr>'11. Մոնիթորինգի զեկույց_N2'!Область_печати</vt:lpstr>
      <vt:lpstr>'12. Նախորդ տարվա ՏԱՊ-ի զեկույց'!Область_печати</vt:lpstr>
      <vt:lpstr>'13. Հիմնական միջոցներ և գույք'!Область_печати</vt:lpstr>
      <vt:lpstr>'13․1 Անհաղթահարելի ուժի ազդեց․'!Область_печати</vt:lpstr>
      <vt:lpstr>'2. ՏԻՏՂՈՍԱԹԵՐԹ'!Область_печати</vt:lpstr>
      <vt:lpstr>'3. ՆԵՐԱԾՈՒԹՅՈՒՆ'!Область_печати</vt:lpstr>
      <vt:lpstr>'4.   4․1 ԾՐԱԳՐԵՐ 1-14'!Область_печати</vt:lpstr>
      <vt:lpstr>'4.   4․2 ԾՐԱԳՐԵՐ 15-25'!Область_печати</vt:lpstr>
      <vt:lpstr>'5. ԾՐԱԳՐԵՐԻ ԱՄՓՈՓԱԹԵՐԹ'!Область_печати</vt:lpstr>
      <vt:lpstr>'6. Առաջին կիսամյակի հաշվետվ.'!Область_печати</vt:lpstr>
      <vt:lpstr>'7. Երկրորդ կիսամյակի հաշվետվ.'!Область_печати</vt:lpstr>
      <vt:lpstr>'8. Տարեկան հաշվետվություն'!Область_печати</vt:lpstr>
      <vt:lpstr>'9. Մոնիթորինգի անձնագիր'!Область_печати</vt:lpstr>
      <vt:lpstr>EXPERT!Область_печати</vt:lpstr>
    </vt:vector>
  </TitlesOfParts>
  <Company>Ok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Yergenyan</dc:creator>
  <cp:lastModifiedBy>GAYANEFEODOROVA</cp:lastModifiedBy>
  <cp:lastPrinted>2025-03-14T11:50:27Z</cp:lastPrinted>
  <dcterms:created xsi:type="dcterms:W3CDTF">2014-12-15T07:34:16Z</dcterms:created>
  <dcterms:modified xsi:type="dcterms:W3CDTF">2025-03-18T13:56:24Z</dcterms:modified>
</cp:coreProperties>
</file>